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1　作業対象\02　外部有識者点検対象以外\02　所見記載済み\✓計・管理\"/>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33" i="11"/>
  <c r="AY322" i="11"/>
  <c r="AY323" i="11"/>
  <c r="AY327" i="11"/>
  <c r="AY331" i="11"/>
  <c r="AY337" i="11"/>
  <c r="AY324" i="11"/>
  <c r="AY328" i="11"/>
  <c r="AY332" i="11"/>
  <c r="AY338" i="11"/>
  <c r="AY340" i="11"/>
  <c r="AY329" i="11"/>
  <c r="AY326" i="11"/>
  <c r="AY336" i="11"/>
  <c r="AY341" i="11"/>
  <c r="AY69" i="11"/>
  <c r="AY66" i="11"/>
  <c r="AY75" i="11"/>
  <c r="AY73" i="11"/>
  <c r="AY77" i="11"/>
  <c r="AY74" i="11"/>
  <c r="AY72" i="11"/>
  <c r="AY335" i="11"/>
  <c r="AY214" i="11"/>
  <c r="AY211" i="11"/>
  <c r="AY210" i="11"/>
  <c r="AY208" i="11"/>
  <c r="AY212" i="11" s="1"/>
  <c r="AY207" i="11"/>
  <c r="AY206" i="11"/>
  <c r="AY203" i="11"/>
  <c r="AY202" i="11"/>
  <c r="AY200" i="11"/>
  <c r="AY204" i="11" s="1"/>
  <c r="AY195" i="11"/>
  <c r="AY196" i="11" s="1"/>
  <c r="AY190" i="11"/>
  <c r="AY192" i="11" s="1"/>
  <c r="AY180" i="11"/>
  <c r="AY187" i="11" s="1"/>
  <c r="AY179" i="11"/>
  <c r="AY176" i="11"/>
  <c r="AY175" i="11"/>
  <c r="AY173" i="11"/>
  <c r="AY177" i="11" s="1"/>
  <c r="AY170" i="11"/>
  <c r="AY171" i="11" s="1"/>
  <c r="AY167" i="11"/>
  <c r="AY169" i="11" s="1"/>
  <c r="AY136" i="11"/>
  <c r="AY138" i="11" s="1"/>
  <c r="AY133" i="11"/>
  <c r="AY135" i="11" s="1"/>
  <c r="AY132" i="11"/>
  <c r="AY139" i="11"/>
  <c r="AY145" i="11" s="1"/>
  <c r="AY166" i="11"/>
  <c r="AY161" i="11"/>
  <c r="AY162" i="11" s="1"/>
  <c r="AY156" i="11"/>
  <c r="AY158" i="11" s="1"/>
  <c r="AY153" i="11"/>
  <c r="AY146" i="11"/>
  <c r="AY150" i="11" s="1"/>
  <c r="AY127" i="11"/>
  <c r="AY129" i="11" s="1"/>
  <c r="AY124" i="11"/>
  <c r="AY123" i="11"/>
  <c r="AY122" i="11"/>
  <c r="AY125" i="11" s="1"/>
  <c r="AY119" i="11"/>
  <c r="AY115" i="11"/>
  <c r="AY112" i="11"/>
  <c r="AY121" i="11" s="1"/>
  <c r="AY99" i="11"/>
  <c r="AY101" i="11" s="1"/>
  <c r="AY98" i="11"/>
  <c r="AY102" i="11"/>
  <c r="AY104" i="11" s="1"/>
  <c r="AY100" i="11" l="1"/>
  <c r="AY128" i="11"/>
  <c r="AY114" i="11"/>
  <c r="AY118" i="11"/>
  <c r="AY126" i="11"/>
  <c r="AY130" i="11"/>
  <c r="AY152" i="11"/>
  <c r="AY142" i="11"/>
  <c r="AY174" i="11"/>
  <c r="AY178" i="11"/>
  <c r="AY193" i="11"/>
  <c r="AY201" i="11"/>
  <c r="AY205" i="11"/>
  <c r="AY209" i="11"/>
  <c r="AY213" i="11"/>
  <c r="AY143" i="11"/>
  <c r="AY116" i="11"/>
  <c r="AY198" i="11"/>
  <c r="AY131" i="11"/>
  <c r="AY120" i="11"/>
  <c r="AY154" i="11"/>
  <c r="AY163" i="11"/>
  <c r="AY140" i="11"/>
  <c r="AY144" i="11"/>
  <c r="AY134" i="11"/>
  <c r="AY113" i="11"/>
  <c r="AY117" i="11"/>
  <c r="AY151" i="11"/>
  <c r="AY155" i="11"/>
  <c r="AY164" i="11"/>
  <c r="AY141"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78" i="11"/>
  <c r="AY87" i="11" s="1"/>
  <c r="AY44" i="11"/>
  <c r="AY52" i="11" s="1"/>
  <c r="AY85" i="11" l="1"/>
  <c r="AY80" i="11"/>
  <c r="AY84" i="11"/>
  <c r="AY92" i="11"/>
  <c r="AY96" i="11"/>
  <c r="AY55" i="11"/>
  <c r="AY97" i="11"/>
  <c r="AY94" i="11"/>
  <c r="AY81"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<sst xmlns="http://schemas.openxmlformats.org/spreadsheetml/2006/main" count="1411" uniqueCount="718">
  <si>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</si>
  <si>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</si>
  <si>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</si>
  <si>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</si>
  <si>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</si>
  <si>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</si>
  <si>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</si>
  <si>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</si>
  <si>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</si>
  <si>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</si>
  <si>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</si>
  <si>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</si>
  <si>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</si>
  <si>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</si>
  <si>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</si>
  <si>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</si>
  <si>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</si>
  <si>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</si>
  <si>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</si>
  <si>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</si>
  <si>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</si>
  <si>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</si>
  <si>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</si>
  <si>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</si>
  <si>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</si>
  <si>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</si>
  <si>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</si>
  <si>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</si>
  <si>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</si>
  <si>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</si>
  <si>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</si>
  <si>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</si>
  <si>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</si>
  <si>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</si>
  <si>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</si>
  <si>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</si>
  <si>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</si>
  <si>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</si>
  <si>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</si>
  <si>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</si>
  <si>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</si>
  <si>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</si>
  <si>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</si>
  <si>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</si>
  <si>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</si>
  <si>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</si>
  <si>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</si>
  <si>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</si>
  <si>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</si>
  <si>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</si>
  <si>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</si>
  <si>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</si>
  <si>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</si>
  <si>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</si>
  <si>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</si>
  <si>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</si>
  <si>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</si>
  <si>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</si>
  <si>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</si>
  <si>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</si>
  <si>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</si>
  <si>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</si>
  <si>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</si>
  <si>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</si>
  <si>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</si>
  <si>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</si>
  <si>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</si>
  <si>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</si>
  <si>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</si>
  <si>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</si>
  <si>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</si>
  <si>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</si>
  <si>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</si>
  <si>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</si>
  <si>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</si>
  <si>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</si>
  <si>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</si>
  <si>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</si>
  <si>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</si>
  <si>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</si>
  <si>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</si>
  <si>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</si>
  <si>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</si>
  <si>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</si>
  <si>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</si>
  <si>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</si>
  <si>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</si>
  <si>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</si>
  <si>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</si>
  <si>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</si>
  <si>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</si>
  <si>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</si>
  <si>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</si>
  <si>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</si>
  <si>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</si>
  <si>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</si>
  <si>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</si>
  <si>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</si>
  <si>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</si>
  <si>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</si>
  <si>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</si>
  <si>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</si>
  <si>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</si>
  <si>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</si>
  <si>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</si>
  <si>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</si>
  <si>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</si>
  <si>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</si>
  <si>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</si>
  <si>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</si>
  <si>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</si>
  <si>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</si>
  <si>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</si>
  <si>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</si>
  <si>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</si>
  <si>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</si>
  <si>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</si>
  <si>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</si>
  <si>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</si>
  <si>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</si>
  <si>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</si>
  <si>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</si>
  <si>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</si>
  <si>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</si>
  <si>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</si>
  <si>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</si>
  <si>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</si>
  <si>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</si>
  <si>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</si>
  <si>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</si>
  <si>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</si>
  <si>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</si>
  <si>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</si>
  <si>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</si>
  <si>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</si>
  <si>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</si>
  <si>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</si>
  <si>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</si>
  <si>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</si>
  <si>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</si>
  <si>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</si>
  <si>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</si>
  <si>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</si>
  <si>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</si>
  <si>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</si>
  <si>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</si>
  <si>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</si>
  <si>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</si>
  <si>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</si>
  <si>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</si>
  <si>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</si>
  <si>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</si>
  <si>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</si>
  <si>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</si>
  <si>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</si>
  <si>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</si>
  <si>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</si>
  <si>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</si>
  <si>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</si>
  <si>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</si>
  <si>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</si>
  <si>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</si>
  <si>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</si>
  <si>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</si>
  <si>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</si>
  <si>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</si>
  <si>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</si>
  <si>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</si>
  <si>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</si>
  <si>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</si>
  <si>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</si>
  <si>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</si>
  <si>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</si>
  <si>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</si>
  <si>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</si>
  <si>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</si>
  <si>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</si>
  <si>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</si>
  <si>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</si>
  <si>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</si>
  <si>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</si>
  <si>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</si>
  <si>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</si>
  <si>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</si>
  <si>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</si>
  <si>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</si>
  <si>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</si>
  <si>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</si>
  <si>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</si>
  <si>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</si>
  <si>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</si>
  <si>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</si>
  <si>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</si>
  <si>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</si>
  <si>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</si>
  <si>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</si>
  <si>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</si>
  <si>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</si>
  <si>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</si>
  <si>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</si>
  <si>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</si>
  <si>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</si>
  <si>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</si>
  <si>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</si>
  <si>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</si>
  <si>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</si>
  <si>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</si>
  <si>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</si>
  <si>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</si>
  <si>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</si>
  <si>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</si>
  <si>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</si>
  <si>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</si>
  <si>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</si>
  <si>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</si>
  <si>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</si>
  <si>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</si>
  <si>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</si>
  <si>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</si>
  <si>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</si>
  <si>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</si>
  <si>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</si>
  <si>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</si>
  <si>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</si>
  <si>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</si>
  <si>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</si>
  <si>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</si>
  <si>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</si>
  <si>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</si>
  <si>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</si>
  <si>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</si>
  <si>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</si>
  <si>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</si>
  <si>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</si>
  <si>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</si>
  <si>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</si>
  <si>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</si>
  <si>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</si>
  <si>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</si>
  <si>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</si>
  <si>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</si>
  <si>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</si>
  <si>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</si>
  <si>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</si>
  <si>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</si>
  <si>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</si>
  <si>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</si>
  <si>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</si>
  <si>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</si>
  <si>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</si>
  <si>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</si>
  <si>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</si>
  <si>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</si>
  <si>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</si>
  <si>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</si>
  <si>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</si>
  <si>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</si>
  <si>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</si>
  <si>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</si>
  <si>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</si>
  <si>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</si>
  <si>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</si>
  <si>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</si>
  <si>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</si>
  <si>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</si>
  <si>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</si>
  <si>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</si>
  <si>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</si>
  <si>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</si>
  <si>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</si>
  <si>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</si>
  <si>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</si>
  <si>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</si>
  <si>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</si>
  <si>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</si>
  <si>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</si>
  <si>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</si>
  <si>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</si>
  <si>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</si>
  <si>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</si>
  <si>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</si>
  <si>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</si>
  <si>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</si>
  <si>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</si>
  <si>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</si>
  <si>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</si>
  <si>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</si>
  <si>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</si>
  <si>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</si>
  <si>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</si>
  <si>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</si>
  <si>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</si>
  <si>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</si>
  <si>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</si>
  <si>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</si>
  <si>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</si>
  <si>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</si>
  <si>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</si>
  <si>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</si>
  <si>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</si>
  <si>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</si>
  <si>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</si>
  <si>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</si>
  <si>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</si>
  <si>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</si>
  <si>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</si>
  <si>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</si>
  <si>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</si>
  <si>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</si>
  <si>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</si>
  <si>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</si>
  <si>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</si>
  <si>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</si>
  <si>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</si>
  <si>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</si>
  <si>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</si>
  <si>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</si>
  <si>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</si>
  <si>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</si>
  <si>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</si>
  <si>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</si>
  <si>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</si>
  <si>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</si>
  <si>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</si>
  <si>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</si>
  <si>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</si>
  <si>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</si>
  <si>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</si>
  <si>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</si>
  <si>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</si>
  <si>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</si>
  <si>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</si>
  <si>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</si>
  <si>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</si>
  <si>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</si>
  <si>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</si>
  <si>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</si>
  <si>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</si>
  <si>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</si>
  <si>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</si>
  <si>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</si>
  <si>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</si>
  <si>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</si>
  <si>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</si>
  <si>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</si>
  <si>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</si>
  <si>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</si>
  <si>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</si>
  <si>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</si>
  <si>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</si>
  <si>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</si>
  <si>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</si>
  <si>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</si>
  <si>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</si>
  <si>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</si>
  <si>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</si>
  <si>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</si>
  <si>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</si>
  <si>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</si>
  <si>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</si>
  <si>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</si>
  <si>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</si>
  <si>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</si>
  <si>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</si>
  <si>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</si>
  <si>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</si>
  <si>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</si>
  <si>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</si>
  <si>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</si>
  <si>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</si>
  <si>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</si>
  <si>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</si>
  <si>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</si>
  <si>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</si>
  <si>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</si>
  <si>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</si>
  <si>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</si>
  <si>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</si>
  <si>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</si>
  <si>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</si>
  <si>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</si>
  <si>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</si>
  <si>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</si>
  <si>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</si>
  <si>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</si>
  <si>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</si>
  <si>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</si>
  <si>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</si>
  <si>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</si>
  <si>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</si>
  <si>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</si>
  <si>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</si>
  <si>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</si>
  <si>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</si>
  <si>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</si>
  <si>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</si>
  <si>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</si>
  <si>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</si>
  <si>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</si>
  <si>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</si>
  <si>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</si>
  <si>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</si>
  <si>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</si>
  <si>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</si>
  <si>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</si>
  <si>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</si>
  <si>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</si>
  <si>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</si>
  <si>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</si>
  <si>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</si>
  <si>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</si>
  <si>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</si>
  <si>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</si>
  <si>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</si>
  <si>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</si>
  <si>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</si>
  <si>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</si>
  <si>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</si>
  <si>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</si>
  <si>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</si>
  <si>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</si>
  <si>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</si>
  <si>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</si>
  <si>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</si>
  <si>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</si>
  <si>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</si>
  <si>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</si>
  <si>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</si>
  <si>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</si>
  <si>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</si>
  <si>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</si>
  <si>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</si>
  <si>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</si>
  <si>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</si>
  <si>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</si>
  <si>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</si>
  <si>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</si>
  <si>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</si>
  <si>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</si>
  <si>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</si>
  <si>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</si>
  <si>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</si>
  <si>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</si>
  <si>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</si>
  <si>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</si>
  <si>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</si>
  <si>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</si>
  <si>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</si>
  <si>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</si>
  <si>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</si>
  <si>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</si>
  <si>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</si>
  <si>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</si>
  <si>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</si>
  <si>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</si>
  <si>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</si>
  <si>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</si>
  <si>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</si>
  <si>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</si>
  <si>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</si>
  <si>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</si>
  <si>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</si>
  <si>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</si>
  <si>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</si>
  <si>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</si>
  <si>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</si>
  <si>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</si>
  <si>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</si>
  <si>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</si>
  <si>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</si>
  <si>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</si>
  <si>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</si>
  <si>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</si>
  <si>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</si>
  <si>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</si>
  <si>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</si>
  <si>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</si>
  <si>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</si>
  <si>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</si>
  <si>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</si>
  <si>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</si>
  <si>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</si>
  <si>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</si>
  <si>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</si>
  <si>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</si>
  <si>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</si>
  <si>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</si>
  <si>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</si>
  <si>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</si>
  <si>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</si>
  <si>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</si>
  <si>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</si>
  <si>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</si>
  <si>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</si>
  <si>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</si>
  <si>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</si>
  <si>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</si>
  <si>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</si>
  <si>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</si>
  <si>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</si>
  <si>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</si>
  <si>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</si>
  <si>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</si>
  <si>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</si>
  <si>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</si>
  <si>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</si>
  <si>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</si>
  <si>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</si>
  <si>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</si>
  <si>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</si>
  <si>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</si>
  <si>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</si>
  <si>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</si>
  <si>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</si>
  <si>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</si>
  <si>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</si>
  <si>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</si>
  <si>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</si>
  <si>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</si>
  <si>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</si>
  <si>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</si>
  <si>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</si>
  <si>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</si>
  <si>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</si>
  <si>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</si>
  <si>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</si>
  <si>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</si>
  <si>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</si>
  <si>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</si>
  <si>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</si>
  <si>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</si>
  <si>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</si>
  <si>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</si>
  <si>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</si>
  <si>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</si>
  <si>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</si>
  <si>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</si>
  <si>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</si>
  <si>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</si>
  <si>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</si>
  <si>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</si>
  <si>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</si>
  <si>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</si>
  <si>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</si>
  <si>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</si>
  <si>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</si>
  <si>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</si>
  <si>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</si>
  <si>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</si>
  <si>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</si>
  <si>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</si>
  <si>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</si>
  <si>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</si>
  <si>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</si>
  <si>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</si>
  <si>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</si>
  <si>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</si>
  <si>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</si>
  <si>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</si>
  <si>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</si>
  <si>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</si>
  <si>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</si>
  <si>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</si>
  <si>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</si>
  <si>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</si>
  <si>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</si>
  <si>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</si>
  <si>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</si>
  <si>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</si>
  <si>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</si>
  <si>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</si>
  <si>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</si>
  <si>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</si>
  <si>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</si>
  <si>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</si>
  <si>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</si>
  <si>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</si>
  <si>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</si>
  <si>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</si>
  <si>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</si>
  <si>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</si>
  <si>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</si>
  <si>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</si>
  <si>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</si>
  <si>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</si>
  <si>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</si>
  <si>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</si>
  <si>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</si>
  <si>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</si>
  <si>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</si>
  <si>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</si>
  <si>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</si>
  <si>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</si>
  <si>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</si>
  <si>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</si>
  <si>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</si>
  <si>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</si>
  <si>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</si>
  <si>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</si>
  <si>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</si>
  <si>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</si>
  <si>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</si>
  <si>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</si>
  <si>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</si>
  <si>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</si>
  <si>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</si>
  <si>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</si>
  <si>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</si>
  <si>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</si>
  <si>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昭和２３年度</t>
  </si>
  <si>
    <t>終了予定なし</t>
  </si>
  <si>
    <t>計画課、化学物質対策課</t>
  </si>
  <si>
    <t>労働安全衛生法第58条、第63条
労働者災害補償保険法第29条第１項第３号</t>
  </si>
  <si>
    <t>第13次労働災害防止計画</t>
  </si>
  <si>
    <t>安全衛生施設については、労働災害の防止を目的として、労働安全衛生法に基づき、化学物質の有害性調査や安全衛生教育に従事する指導員の養成等を行うための施設として国が設置したものであるが、各施設において経年劣化が進行している状況にある。これらの施設をそのまま放置し、災害や事故が発生した場合、国の施設管理者としての責任を問われかねない重大な問題となることから、施設利用者等の安全及び施設の円滑な運営を図るため、修繕等を実施する必要がある。</t>
  </si>
  <si>
    <t>-</t>
  </si>
  <si>
    <t>施設整備費</t>
  </si>
  <si>
    <t>土地建物借料</t>
  </si>
  <si>
    <t>整備及び
建物付帯設備工事件数</t>
  </si>
  <si>
    <t>件</t>
  </si>
  <si>
    <t>工事完了報告書</t>
  </si>
  <si>
    <t>大阪安全衛生教育センター等の建物・設備工事を実施し、施設における安全衛生教育を円滑に行う。
【令和３年度から】</t>
  </si>
  <si>
    <t>施設数</t>
  </si>
  <si>
    <t>修繕等の内容によって金額が大きく変動するため、
単位当たりコストを算出するのになじまない。　　　　　　　</t>
    <phoneticPr fontId="5"/>
  </si>
  <si>
    <t>／　</t>
    <phoneticPr fontId="5"/>
  </si>
  <si>
    <t>816</t>
  </si>
  <si>
    <t>363</t>
  </si>
  <si>
    <t>372</t>
  </si>
  <si>
    <t>380</t>
  </si>
  <si>
    <t>375</t>
  </si>
  <si>
    <t>384</t>
  </si>
  <si>
    <t>389</t>
  </si>
  <si>
    <t>○</t>
  </si>
  <si>
    <t>厚労</t>
    <rPh sb="0" eb="2">
      <t>コウロウ</t>
    </rPh>
    <phoneticPr fontId="5"/>
  </si>
  <si>
    <t>-</t>
    <phoneticPr fontId="5"/>
  </si>
  <si>
    <t>点検対象外</t>
    <rPh sb="0" eb="2">
      <t>テンケン</t>
    </rPh>
    <rPh sb="2" eb="5">
      <t>タイショウガイ</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</si>
  <si>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</si>
  <si>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</si>
  <si>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</si>
  <si>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</si>
  <si>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産業廃棄物処理業務庁費</t>
    <rPh sb="0" eb="2">
      <t>サンギョウ</t>
    </rPh>
    <rPh sb="2" eb="5">
      <t>ハイキブツ</t>
    </rPh>
    <rPh sb="5" eb="7">
      <t>ショリ</t>
    </rPh>
    <rPh sb="7" eb="9">
      <t>ギョウム</t>
    </rPh>
    <rPh sb="9" eb="11">
      <t>チョウヒ</t>
    </rPh>
    <phoneticPr fontId="5"/>
  </si>
  <si>
    <t>庁費</t>
    <rPh sb="0" eb="2">
      <t>チョウヒ</t>
    </rPh>
    <phoneticPr fontId="5"/>
  </si>
  <si>
    <t>各所修繕</t>
    <rPh sb="0" eb="2">
      <t>カクショ</t>
    </rPh>
    <rPh sb="2" eb="4">
      <t>シュウゼン</t>
    </rPh>
    <phoneticPr fontId="5"/>
  </si>
  <si>
    <t>施設施工庁費</t>
    <rPh sb="0" eb="2">
      <t>シセツ</t>
    </rPh>
    <rPh sb="2" eb="4">
      <t>セコウ</t>
    </rPh>
    <rPh sb="4" eb="6">
      <t>チョウヒ</t>
    </rPh>
    <phoneticPr fontId="5"/>
  </si>
  <si>
    <t>-</t>
    <phoneticPr fontId="5"/>
  </si>
  <si>
    <t>工事実施件数</t>
    <phoneticPr fontId="5"/>
  </si>
  <si>
    <t>バイオアッセイの吸入実験装置等の整備及び建物付帯設備工事を実施し、主たる業務である動物による短期・長期吸入試験を円滑に行う。（工事をしなければ試験を行うことができない。）
【令和３年度限り】</t>
    <rPh sb="87" eb="89">
      <t>レイワ</t>
    </rPh>
    <rPh sb="90" eb="92">
      <t>ネンド</t>
    </rPh>
    <rPh sb="92" eb="93">
      <t>カギ</t>
    </rPh>
    <phoneticPr fontId="5"/>
  </si>
  <si>
    <t>大阪安全衛生教育センター等を対象に、施設における業務（安全衛生教育、化学物質等の分析等）を円滑に行うための施設整備・工事を行う。</t>
    <rPh sb="0" eb="2">
      <t>オオサカ</t>
    </rPh>
    <rPh sb="2" eb="4">
      <t>アンゼン</t>
    </rPh>
    <rPh sb="4" eb="6">
      <t>エイセイ</t>
    </rPh>
    <rPh sb="6" eb="8">
      <t>キョウイク</t>
    </rPh>
    <rPh sb="12" eb="13">
      <t>トウ</t>
    </rPh>
    <rPh sb="14" eb="16">
      <t>タイショウ</t>
    </rPh>
    <rPh sb="18" eb="20">
      <t>シセツ</t>
    </rPh>
    <rPh sb="24" eb="26">
      <t>ギョウム</t>
    </rPh>
    <rPh sb="45" eb="47">
      <t>エンカツ</t>
    </rPh>
    <rPh sb="48" eb="49">
      <t>オコナ</t>
    </rPh>
    <rPh sb="53" eb="55">
      <t>シセツ</t>
    </rPh>
    <rPh sb="55" eb="57">
      <t>セイビ</t>
    </rPh>
    <rPh sb="58" eb="60">
      <t>コウジ</t>
    </rPh>
    <rPh sb="61" eb="62">
      <t>オコナ</t>
    </rPh>
    <phoneticPr fontId="5"/>
  </si>
  <si>
    <t>工事を実施し、施設における業務を円滑に行う。</t>
    <rPh sb="0" eb="2">
      <t>コウジ</t>
    </rPh>
    <rPh sb="3" eb="5">
      <t>ジッシ</t>
    </rPh>
    <rPh sb="7" eb="9">
      <t>シセツ</t>
    </rPh>
    <rPh sb="13" eb="15">
      <t>ギョウム</t>
    </rPh>
    <rPh sb="16" eb="18">
      <t>エンカツ</t>
    </rPh>
    <rPh sb="19" eb="20">
      <t>オコナ</t>
    </rPh>
    <phoneticPr fontId="5"/>
  </si>
  <si>
    <t>‐</t>
  </si>
  <si>
    <t>労働災害防止に係る調査や人材養成等を実施している国の施設の修繕等であることから、事業目的は国民や社会のニーズを的確に反映している。</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5">
      <t>クニ</t>
    </rPh>
    <rPh sb="26" eb="28">
      <t>シセツ</t>
    </rPh>
    <rPh sb="29" eb="31">
      <t>シュウゼン</t>
    </rPh>
    <rPh sb="31" eb="32">
      <t>トウ</t>
    </rPh>
    <rPh sb="40" eb="42">
      <t>ジギョウ</t>
    </rPh>
    <rPh sb="42" eb="44">
      <t>モクテキ</t>
    </rPh>
    <rPh sb="45" eb="47">
      <t>コクミン</t>
    </rPh>
    <rPh sb="48" eb="50">
      <t>シャカイ</t>
    </rPh>
    <rPh sb="55" eb="57">
      <t>テキカク</t>
    </rPh>
    <rPh sb="58" eb="60">
      <t>ハンエイ</t>
    </rPh>
    <phoneticPr fontId="5"/>
  </si>
  <si>
    <t>施設の設置者である国が修繕等を実施しなければならず、民間等に委ねることができない事業である。</t>
    <rPh sb="0" eb="2">
      <t>シセツ</t>
    </rPh>
    <rPh sb="3" eb="6">
      <t>セッチシャ</t>
    </rPh>
    <rPh sb="9" eb="10">
      <t>クニ</t>
    </rPh>
    <rPh sb="11" eb="13">
      <t>シュウゼン</t>
    </rPh>
    <rPh sb="13" eb="14">
      <t>トウ</t>
    </rPh>
    <rPh sb="15" eb="17">
      <t>ジッシ</t>
    </rPh>
    <rPh sb="26" eb="28">
      <t>ミンカン</t>
    </rPh>
    <rPh sb="28" eb="29">
      <t>トウ</t>
    </rPh>
    <rPh sb="30" eb="31">
      <t>ユダ</t>
    </rPh>
    <rPh sb="40" eb="42">
      <t>ジギョウ</t>
    </rPh>
    <phoneticPr fontId="5"/>
  </si>
  <si>
    <t>労働災害防止に係る調査や人材養成等を実施している施設の修繕等であり、優先度は高い。</t>
    <rPh sb="0" eb="2">
      <t>ロウドウ</t>
    </rPh>
    <rPh sb="2" eb="4">
      <t>サイガイ</t>
    </rPh>
    <rPh sb="4" eb="6">
      <t>ボウシ</t>
    </rPh>
    <rPh sb="7" eb="8">
      <t>カカ</t>
    </rPh>
    <rPh sb="9" eb="11">
      <t>チョウサ</t>
    </rPh>
    <rPh sb="12" eb="14">
      <t>ジンザイ</t>
    </rPh>
    <rPh sb="14" eb="16">
      <t>ヨウセイ</t>
    </rPh>
    <rPh sb="16" eb="17">
      <t>トウ</t>
    </rPh>
    <rPh sb="18" eb="20">
      <t>ジッシ</t>
    </rPh>
    <rPh sb="24" eb="26">
      <t>シセツ</t>
    </rPh>
    <rPh sb="27" eb="29">
      <t>シュウゼン</t>
    </rPh>
    <rPh sb="29" eb="30">
      <t>トウ</t>
    </rPh>
    <rPh sb="34" eb="37">
      <t>ユウセンド</t>
    </rPh>
    <rPh sb="38" eb="39">
      <t>タカ</t>
    </rPh>
    <phoneticPr fontId="5"/>
  </si>
  <si>
    <t>有</t>
  </si>
  <si>
    <t>無</t>
  </si>
  <si>
    <t>労働災害防止に係る調査や人材養成等を実施している施設の修繕等であり、事業主から徴収した労災保険料から経費を支出しており、受益者との負担関係は妥当である。</t>
    <phoneticPr fontId="5"/>
  </si>
  <si>
    <t>安全衛生施設の修繕等に必要なものに限定されている。</t>
    <rPh sb="0" eb="2">
      <t>アンゼン</t>
    </rPh>
    <rPh sb="2" eb="4">
      <t>エイセイ</t>
    </rPh>
    <rPh sb="9" eb="10">
      <t>トウ</t>
    </rPh>
    <phoneticPr fontId="5"/>
  </si>
  <si>
    <t>不用額は入札差額等によるものであり、妥当である。</t>
    <rPh sb="0" eb="2">
      <t>フヨウ</t>
    </rPh>
    <rPh sb="2" eb="3">
      <t>ガク</t>
    </rPh>
    <rPh sb="4" eb="6">
      <t>ニュウサツ</t>
    </rPh>
    <rPh sb="6" eb="8">
      <t>サガク</t>
    </rPh>
    <rPh sb="8" eb="9">
      <t>トウ</t>
    </rPh>
    <rPh sb="18" eb="20">
      <t>ダトウ</t>
    </rPh>
    <phoneticPr fontId="5"/>
  </si>
  <si>
    <t>成果実績は成果目標を達成していることから、見込みに見合ったものとなっている。</t>
    <rPh sb="5" eb="7">
      <t>セイカ</t>
    </rPh>
    <rPh sb="7" eb="9">
      <t>モクヒョウ</t>
    </rPh>
    <rPh sb="10" eb="12">
      <t>タッセイ</t>
    </rPh>
    <rPh sb="25" eb="27">
      <t>ミア</t>
    </rPh>
    <phoneticPr fontId="5"/>
  </si>
  <si>
    <t>活動実績は見込みに見合ったものである。</t>
    <rPh sb="0" eb="2">
      <t>カツドウ</t>
    </rPh>
    <rPh sb="5" eb="7">
      <t>ミコ</t>
    </rPh>
    <rPh sb="9" eb="11">
      <t>ミア</t>
    </rPh>
    <phoneticPr fontId="5"/>
  </si>
  <si>
    <t>経年劣化した施設を修繕等することにより、労働災害防止に係る調査や人材養成等が円滑に実施されている。</t>
    <rPh sb="0" eb="2">
      <t>ケイネン</t>
    </rPh>
    <rPh sb="2" eb="4">
      <t>レッカ</t>
    </rPh>
    <rPh sb="6" eb="8">
      <t>シセツ</t>
    </rPh>
    <rPh sb="9" eb="11">
      <t>シュウゼン</t>
    </rPh>
    <rPh sb="11" eb="12">
      <t>トウ</t>
    </rPh>
    <rPh sb="20" eb="22">
      <t>ロウドウ</t>
    </rPh>
    <rPh sb="22" eb="24">
      <t>サイガイ</t>
    </rPh>
    <rPh sb="24" eb="26">
      <t>ボウシ</t>
    </rPh>
    <rPh sb="27" eb="28">
      <t>カカ</t>
    </rPh>
    <rPh sb="29" eb="31">
      <t>チョウサ</t>
    </rPh>
    <rPh sb="32" eb="34">
      <t>ジンザイ</t>
    </rPh>
    <rPh sb="34" eb="36">
      <t>ヨウセイ</t>
    </rPh>
    <rPh sb="36" eb="37">
      <t>トウ</t>
    </rPh>
    <rPh sb="38" eb="40">
      <t>エンカツ</t>
    </rPh>
    <rPh sb="41" eb="43">
      <t>ジッシ</t>
    </rPh>
    <phoneticPr fontId="5"/>
  </si>
  <si>
    <t>土地借料</t>
    <rPh sb="0" eb="2">
      <t>トチ</t>
    </rPh>
    <rPh sb="2" eb="4">
      <t>シャクリョウ</t>
    </rPh>
    <phoneticPr fontId="5"/>
  </si>
  <si>
    <t>安全衛生総合会館等に係る土地借料</t>
    <rPh sb="0" eb="2">
      <t>アンゼン</t>
    </rPh>
    <rPh sb="2" eb="4">
      <t>エイセイ</t>
    </rPh>
    <rPh sb="4" eb="6">
      <t>ソウゴウ</t>
    </rPh>
    <rPh sb="6" eb="8">
      <t>カイカン</t>
    </rPh>
    <rPh sb="8" eb="9">
      <t>トウ</t>
    </rPh>
    <rPh sb="10" eb="11">
      <t>カカ</t>
    </rPh>
    <rPh sb="12" eb="14">
      <t>トチ</t>
    </rPh>
    <rPh sb="14" eb="16">
      <t>シャクリョウ</t>
    </rPh>
    <phoneticPr fontId="5"/>
  </si>
  <si>
    <t>厚生労働省職員</t>
    <rPh sb="0" eb="2">
      <t>コウセイ</t>
    </rPh>
    <rPh sb="2" eb="5">
      <t>ロウドウショウ</t>
    </rPh>
    <rPh sb="5" eb="7">
      <t>ショクイン</t>
    </rPh>
    <phoneticPr fontId="5"/>
  </si>
  <si>
    <t>国土交通省による保全実態調査等により、重要度・緊急度等を確認した上で、化学物質の有害性調査や安全衛生教育に従事する指導員の養成等が継続的に実施できるように、安全衛生施設（日本バイオアッセイ研究センター（以下「バイオアッセイ」という。）や大阪安全衛生教育センター等）の修繕等を実施しているものである。</t>
    <phoneticPr fontId="5"/>
  </si>
  <si>
    <t>入札差額が発生したこと等により執行率が90％未満となったが、大阪安全衛生教育センター等の施設整備工事に関し、予算の範囲内で工事が完了することにより安全衛生教育等実施の円滑化につなげ、成果目標を達成し、また、活動指標も達成していることから、本事業は適正に運営されている。</t>
    <rPh sb="0" eb="2">
      <t>ニュウサツ</t>
    </rPh>
    <rPh sb="2" eb="4">
      <t>サガク</t>
    </rPh>
    <rPh sb="5" eb="7">
      <t>ハッセイ</t>
    </rPh>
    <rPh sb="11" eb="12">
      <t>トウ</t>
    </rPh>
    <rPh sb="15" eb="18">
      <t>シッコウリツ</t>
    </rPh>
    <rPh sb="22" eb="24">
      <t>ミマン</t>
    </rPh>
    <rPh sb="30" eb="32">
      <t>オオサカ</t>
    </rPh>
    <rPh sb="32" eb="34">
      <t>アンゼン</t>
    </rPh>
    <rPh sb="34" eb="38">
      <t>エイセイキョウイク</t>
    </rPh>
    <rPh sb="42" eb="43">
      <t>トウ</t>
    </rPh>
    <rPh sb="44" eb="46">
      <t>シセツ</t>
    </rPh>
    <rPh sb="61" eb="63">
      <t>コウジ</t>
    </rPh>
    <rPh sb="64" eb="66">
      <t>カンリョウ</t>
    </rPh>
    <rPh sb="79" eb="80">
      <t>トウ</t>
    </rPh>
    <rPh sb="83" eb="86">
      <t>エンカツカ</t>
    </rPh>
    <rPh sb="103" eb="105">
      <t>カツドウ</t>
    </rPh>
    <rPh sb="105" eb="107">
      <t>シヒョウ</t>
    </rPh>
    <rPh sb="108" eb="110">
      <t>タッセイ</t>
    </rPh>
    <rPh sb="119" eb="120">
      <t>ホン</t>
    </rPh>
    <rPh sb="120" eb="122">
      <t>ジギョウ</t>
    </rPh>
    <rPh sb="123" eb="125">
      <t>テキセイ</t>
    </rPh>
    <rPh sb="126" eb="128">
      <t>ウンエイ</t>
    </rPh>
    <phoneticPr fontId="5"/>
  </si>
  <si>
    <t>厚生労働省大臣官房会計課長（一般会計）</t>
    <rPh sb="12" eb="13">
      <t>チョウ</t>
    </rPh>
    <phoneticPr fontId="5"/>
  </si>
  <si>
    <t>B.厚生労働省大臣官房会計課長（一般会計）</t>
    <phoneticPr fontId="5"/>
  </si>
  <si>
    <t>国有財産の所属替による管理換支出（東京安全衛生教育センター）</t>
    <phoneticPr fontId="5"/>
  </si>
  <si>
    <t>不動産購入費</t>
    <rPh sb="0" eb="3">
      <t>フドウサン</t>
    </rPh>
    <rPh sb="3" eb="6">
      <t>コウニュウヒ</t>
    </rPh>
    <phoneticPr fontId="5"/>
  </si>
  <si>
    <t>建設業安全衛生教育センター 浄化槽撤去工事</t>
    <phoneticPr fontId="5"/>
  </si>
  <si>
    <t>安全衛生総合会館境界壁改修工事</t>
    <phoneticPr fontId="5"/>
  </si>
  <si>
    <t>建設業安全衛生教育センター  本館熱源設備更新工事</t>
    <phoneticPr fontId="5"/>
  </si>
  <si>
    <t>原子吸光光速度計一式据付調整業務</t>
    <phoneticPr fontId="5"/>
  </si>
  <si>
    <t>-</t>
    <phoneticPr fontId="5"/>
  </si>
  <si>
    <t>日本バイオアッセイ研究センターにおける排水管補強設計業務</t>
    <phoneticPr fontId="5"/>
  </si>
  <si>
    <t>広島和光株式会社</t>
    <phoneticPr fontId="5"/>
  </si>
  <si>
    <t>日本バイオアッセイ研究センター実験設備メンテナンス業務</t>
    <phoneticPr fontId="5"/>
  </si>
  <si>
    <t>柴田科学株式会社</t>
    <phoneticPr fontId="5"/>
  </si>
  <si>
    <t>建設業安全衛生教育センター  本館・渡り廊下外壁塗装工事</t>
    <phoneticPr fontId="5"/>
  </si>
  <si>
    <t>日本建材工事株式会社</t>
    <phoneticPr fontId="5"/>
  </si>
  <si>
    <t>大阪安全衛生教育センター空調設備機器更新工事</t>
    <phoneticPr fontId="5"/>
  </si>
  <si>
    <t>株式会社岡田電気</t>
    <phoneticPr fontId="5"/>
  </si>
  <si>
    <t>加賀テクノサービス株式会社</t>
    <phoneticPr fontId="5"/>
  </si>
  <si>
    <t>建設業安全衛生教育センター 車庫棟屋根補修工事</t>
    <phoneticPr fontId="5"/>
  </si>
  <si>
    <t>三和総業株式会社</t>
    <phoneticPr fontId="5"/>
  </si>
  <si>
    <t>株式会社帝設備</t>
    <phoneticPr fontId="5"/>
  </si>
  <si>
    <t>株式会社工業技術研究所</t>
    <rPh sb="0" eb="4">
      <t>カブシキガイシャ</t>
    </rPh>
    <phoneticPr fontId="5"/>
  </si>
  <si>
    <t>A.三和総業株式会社</t>
    <phoneticPr fontId="5"/>
  </si>
  <si>
    <t>株式会社オリンピアコンサルタント</t>
    <rPh sb="0" eb="4">
      <t>カブシキガイシャ</t>
    </rPh>
    <phoneticPr fontId="5"/>
  </si>
  <si>
    <t>安全衛生部計画課調べ</t>
    <phoneticPr fontId="5"/>
  </si>
  <si>
    <t>建物・設備工事を実施した施設数</t>
    <rPh sb="8" eb="10">
      <t>ジッシ</t>
    </rPh>
    <rPh sb="12" eb="15">
      <t>シセツスウ</t>
    </rPh>
    <phoneticPr fontId="5"/>
  </si>
  <si>
    <t>築50年以上経過している施設もあり、建物及び設備の経年劣化が進行し、緊急の修繕等を要する案件が増加していることから、引き続き国交省等と連携し、重要度・緊急度等を確認した上で、優先度の高いものから順次実施していく。</t>
    <rPh sb="0" eb="1">
      <t>チク</t>
    </rPh>
    <rPh sb="4" eb="6">
      <t>イジョウ</t>
    </rPh>
    <rPh sb="12" eb="14">
      <t>シセツ</t>
    </rPh>
    <rPh sb="39" eb="40">
      <t>トウ</t>
    </rPh>
    <rPh sb="58" eb="59">
      <t>ヒ</t>
    </rPh>
    <rPh sb="60" eb="61">
      <t>ツヅ</t>
    </rPh>
    <rPh sb="62" eb="65">
      <t>コッコウショウ</t>
    </rPh>
    <rPh sb="80" eb="82">
      <t>カクニン</t>
    </rPh>
    <rPh sb="97" eb="99">
      <t>ジュンジ</t>
    </rPh>
    <phoneticPr fontId="5"/>
  </si>
  <si>
    <t>直接工事費</t>
    <rPh sb="0" eb="2">
      <t>チョクセツ</t>
    </rPh>
    <rPh sb="2" eb="5">
      <t>コウジヒ</t>
    </rPh>
    <phoneticPr fontId="5"/>
  </si>
  <si>
    <t>消費税</t>
    <rPh sb="0" eb="3">
      <t>ショウヒゼイ</t>
    </rPh>
    <phoneticPr fontId="5"/>
  </si>
  <si>
    <t>-</t>
    <phoneticPr fontId="5"/>
  </si>
  <si>
    <t>共通仮設費</t>
    <rPh sb="0" eb="2">
      <t>キョウツウ</t>
    </rPh>
    <rPh sb="2" eb="4">
      <t>カセツ</t>
    </rPh>
    <rPh sb="4" eb="5">
      <t>ヒ</t>
    </rPh>
    <phoneticPr fontId="5"/>
  </si>
  <si>
    <t>足場、仮設設備等</t>
    <rPh sb="0" eb="2">
      <t>アシバ</t>
    </rPh>
    <rPh sb="3" eb="5">
      <t>カセツ</t>
    </rPh>
    <rPh sb="5" eb="7">
      <t>セツビ</t>
    </rPh>
    <rPh sb="7" eb="8">
      <t>トウ</t>
    </rPh>
    <phoneticPr fontId="5"/>
  </si>
  <si>
    <t>現場管理費</t>
    <rPh sb="0" eb="2">
      <t>ゲンバ</t>
    </rPh>
    <rPh sb="2" eb="5">
      <t>カンリヒ</t>
    </rPh>
    <phoneticPr fontId="5"/>
  </si>
  <si>
    <t>現場社員の経費、工事保険等</t>
    <rPh sb="0" eb="2">
      <t>ゲンバ</t>
    </rPh>
    <rPh sb="2" eb="4">
      <t>シャイン</t>
    </rPh>
    <rPh sb="5" eb="7">
      <t>ケイヒ</t>
    </rPh>
    <rPh sb="8" eb="10">
      <t>コウジ</t>
    </rPh>
    <rPh sb="10" eb="12">
      <t>ホケン</t>
    </rPh>
    <rPh sb="12" eb="13">
      <t>トウ</t>
    </rPh>
    <phoneticPr fontId="5"/>
  </si>
  <si>
    <t>社会保険等の一般管理費</t>
    <rPh sb="0" eb="2">
      <t>シャカイ</t>
    </rPh>
    <rPh sb="2" eb="4">
      <t>ホケン</t>
    </rPh>
    <rPh sb="4" eb="5">
      <t>トウ</t>
    </rPh>
    <rPh sb="6" eb="8">
      <t>イッパン</t>
    </rPh>
    <rPh sb="8" eb="11">
      <t>カンリヒ</t>
    </rPh>
    <phoneticPr fontId="5"/>
  </si>
  <si>
    <t>浄化槽撤去工事に係る材料費、労務費等</t>
    <rPh sb="8" eb="9">
      <t>カカ</t>
    </rPh>
    <rPh sb="10" eb="13">
      <t>ザイリョウヒ</t>
    </rPh>
    <rPh sb="14" eb="17">
      <t>ロウムヒ</t>
    </rPh>
    <rPh sb="17" eb="18">
      <t>トウ</t>
    </rPh>
    <phoneticPr fontId="5"/>
  </si>
  <si>
    <t>-</t>
    <phoneticPr fontId="5"/>
  </si>
  <si>
    <t>一般管理費等</t>
    <rPh sb="0" eb="2">
      <t>イッパン</t>
    </rPh>
    <rPh sb="2" eb="5">
      <t>カンリヒ</t>
    </rPh>
    <rPh sb="5" eb="6">
      <t>トウ</t>
    </rPh>
    <phoneticPr fontId="5"/>
  </si>
  <si>
    <t>日本バイオアッセイ研究センターへの施設施工旅費等</t>
    <rPh sb="0" eb="2">
      <t>ニホン</t>
    </rPh>
    <rPh sb="9" eb="11">
      <t>ケンキュウ</t>
    </rPh>
    <rPh sb="17" eb="19">
      <t>シセツ</t>
    </rPh>
    <rPh sb="19" eb="21">
      <t>セコウ</t>
    </rPh>
    <rPh sb="21" eb="23">
      <t>リョヒ</t>
    </rPh>
    <rPh sb="23" eb="24">
      <t>トウ</t>
    </rPh>
    <phoneticPr fontId="5"/>
  </si>
  <si>
    <t>建設業安全衛生教育センター 第２号館第２浴室改修工事</t>
    <phoneticPr fontId="5"/>
  </si>
  <si>
    <t>安全衛生施設整備等経費</t>
    <phoneticPr fontId="5"/>
  </si>
  <si>
    <t>　令和３年度実施の工事については、少額のものを除き一般競争契約で選定しており、妥当である。
　なお、一者応札となった調達については、専門的な技術を要するため、参加できる事業者が少ない等の要因があるが、引き続き公示期間や履行期間の確保、公示後の早期かつ幅広い声掛けを行うなどにより複数入札となるように努める。</t>
    <rPh sb="17" eb="19">
      <t>ショウガク</t>
    </rPh>
    <rPh sb="23" eb="24">
      <t>ノゾ</t>
    </rPh>
    <phoneticPr fontId="5"/>
  </si>
  <si>
    <t>https://www.mhlw.go.jp/wp/seisaku/hyouka/dl/r03_jizenbunseki/III-2-1.pdf</t>
    <phoneticPr fontId="5"/>
  </si>
  <si>
    <t>２、６ページ</t>
    <phoneticPr fontId="5"/>
  </si>
  <si>
    <t>安全衛生総合会館等に係る土地借料、国有財産の所属替による管理換支出（東京安全衛生教育センター）</t>
    <phoneticPr fontId="5"/>
  </si>
  <si>
    <t>河内長野市長</t>
    <rPh sb="0" eb="4">
      <t>カワチナガノ</t>
    </rPh>
    <rPh sb="4" eb="6">
      <t>シチョウ</t>
    </rPh>
    <phoneticPr fontId="5"/>
  </si>
  <si>
    <t>大阪安全衛生教育センターに係る土地借料</t>
    <rPh sb="0" eb="2">
      <t>オオサカ</t>
    </rPh>
    <rPh sb="2" eb="4">
      <t>アンゼン</t>
    </rPh>
    <rPh sb="4" eb="6">
      <t>エイセイ</t>
    </rPh>
    <rPh sb="6" eb="8">
      <t>キョウイク</t>
    </rPh>
    <rPh sb="13" eb="14">
      <t>カカ</t>
    </rPh>
    <rPh sb="15" eb="17">
      <t>トチ</t>
    </rPh>
    <rPh sb="17" eb="19">
      <t>シャクリョウ</t>
    </rPh>
    <phoneticPr fontId="5"/>
  </si>
  <si>
    <t>執行率を踏まえ、予算額の縮減を検討すること。一者応札となっている要因を分析し、改善を図ること。</t>
    <phoneticPr fontId="5"/>
  </si>
  <si>
    <t>縮減</t>
  </si>
  <si>
    <t>・高濃度ＰＣＢ処理完了に伴う産業廃棄物処理業務庁費の減
・施設整備計画による施設整備費の減</t>
    <rPh sb="1" eb="4">
      <t>コウノウド</t>
    </rPh>
    <rPh sb="7" eb="9">
      <t>ショリ</t>
    </rPh>
    <rPh sb="9" eb="11">
      <t>カンリョウ</t>
    </rPh>
    <rPh sb="12" eb="13">
      <t>トモナ</t>
    </rPh>
    <rPh sb="14" eb="16">
      <t>サンギョウ</t>
    </rPh>
    <rPh sb="16" eb="19">
      <t>ハイキブツ</t>
    </rPh>
    <rPh sb="19" eb="21">
      <t>ショリ</t>
    </rPh>
    <rPh sb="21" eb="23">
      <t>ギョウム</t>
    </rPh>
    <rPh sb="23" eb="25">
      <t>チョウヒ</t>
    </rPh>
    <rPh sb="26" eb="27">
      <t>ゲン</t>
    </rPh>
    <rPh sb="29" eb="31">
      <t>シセツ</t>
    </rPh>
    <rPh sb="31" eb="33">
      <t>セイビ</t>
    </rPh>
    <rPh sb="33" eb="35">
      <t>ケイカク</t>
    </rPh>
    <rPh sb="38" eb="40">
      <t>シセツ</t>
    </rPh>
    <rPh sb="40" eb="43">
      <t>セイビヒ</t>
    </rPh>
    <rPh sb="44" eb="45">
      <t>ゲン</t>
    </rPh>
    <phoneticPr fontId="5"/>
  </si>
  <si>
    <t>執行率を踏まえ、施設整備費や庁費の類の縮減を行った。また、一者応札の要因について分析した結果を踏まえ、公示後の早期かつ幅広い声掛けや仕様の見直し等により改善を図る。</t>
    <rPh sb="14" eb="16">
      <t>チョウヒ</t>
    </rPh>
    <rPh sb="17" eb="18">
      <t>ルイ</t>
    </rPh>
    <rPh sb="66" eb="68">
      <t>シヨウ</t>
    </rPh>
    <rPh sb="69" eb="71">
      <t>ミナオ</t>
    </rPh>
    <rPh sb="72" eb="73">
      <t>トウ</t>
    </rPh>
    <phoneticPr fontId="5"/>
  </si>
  <si>
    <t>松下　和生、安井　省侍郎</t>
    <rPh sb="6" eb="8">
      <t>ヤスイ</t>
    </rPh>
    <rPh sb="9" eb="12">
      <t>ショウジロウ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</si>
</sst>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79328</xdr:colOff>
      <xdr:row>269</xdr:row>
      <xdr:rowOff>302499</xdr:rowOff>
    </xdr:from>
    <xdr:to>
      <xdr:col>45</xdr:col>
      <xdr:colOff>60835</xdr:colOff>
      <xdr:row>271</xdr:row>
      <xdr:rowOff>343077</xdr:rowOff>
    </xdr:to>
    <xdr:sp macro="" textlink="">
      <xdr:nvSpPr>
        <xdr:cNvPr id="3" name="正方形/長方形 2"/>
        <xdr:cNvSpPr/>
      </xdr:nvSpPr>
      <xdr:spPr>
        <a:xfrm>
          <a:off x="6937328" y="40094587"/>
          <a:ext cx="2200272" cy="73534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a:t>
          </a:r>
          <a:r>
            <a:rPr kumimoji="1" lang="en-US" altLang="ja-JP" sz="1100">
              <a:solidFill>
                <a:schemeClr val="tx1"/>
              </a:solidFill>
              <a:latin typeface="+mn-ea"/>
              <a:ea typeface="+mn-ea"/>
            </a:rPr>
            <a:t>.</a:t>
          </a:r>
          <a:r>
            <a:rPr kumimoji="1" lang="ja-JP" altLang="en-US" sz="1100">
              <a:solidFill>
                <a:schemeClr val="tx1"/>
              </a:solidFill>
              <a:latin typeface="+mn-ea"/>
              <a:ea typeface="+mn-ea"/>
            </a:rPr>
            <a:t>民間会社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139 </a:t>
          </a:r>
          <a:r>
            <a:rPr kumimoji="1" lang="ja-JP" altLang="en-US" sz="1100" baseline="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31</xdr:col>
      <xdr:colOff>200133</xdr:colOff>
      <xdr:row>269</xdr:row>
      <xdr:rowOff>1</xdr:rowOff>
    </xdr:from>
    <xdr:to>
      <xdr:col>43</xdr:col>
      <xdr:colOff>55921</xdr:colOff>
      <xdr:row>269</xdr:row>
      <xdr:rowOff>265667</xdr:rowOff>
    </xdr:to>
    <xdr:sp macro="" textlink="">
      <xdr:nvSpPr>
        <xdr:cNvPr id="4" name="正方形/長方形 3"/>
        <xdr:cNvSpPr/>
      </xdr:nvSpPr>
      <xdr:spPr>
        <a:xfrm>
          <a:off x="6453015" y="39792089"/>
          <a:ext cx="2276259" cy="26566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63923</xdr:colOff>
      <xdr:row>273</xdr:row>
      <xdr:rowOff>51009</xdr:rowOff>
    </xdr:from>
    <xdr:to>
      <xdr:col>39</xdr:col>
      <xdr:colOff>190464</xdr:colOff>
      <xdr:row>273</xdr:row>
      <xdr:rowOff>315282</xdr:rowOff>
    </xdr:to>
    <xdr:sp macro="" textlink="">
      <xdr:nvSpPr>
        <xdr:cNvPr id="6" name="正方形/長方形 5"/>
        <xdr:cNvSpPr/>
      </xdr:nvSpPr>
      <xdr:spPr>
        <a:xfrm>
          <a:off x="5913394" y="41232627"/>
          <a:ext cx="2143599" cy="2642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120954</xdr:colOff>
      <xdr:row>273</xdr:row>
      <xdr:rowOff>294920</xdr:rowOff>
    </xdr:from>
    <xdr:to>
      <xdr:col>45</xdr:col>
      <xdr:colOff>46908</xdr:colOff>
      <xdr:row>276</xdr:row>
      <xdr:rowOff>76161</xdr:rowOff>
    </xdr:to>
    <xdr:sp macro="" textlink="">
      <xdr:nvSpPr>
        <xdr:cNvPr id="7" name="正方形/長方形 6"/>
        <xdr:cNvSpPr/>
      </xdr:nvSpPr>
      <xdr:spPr>
        <a:xfrm>
          <a:off x="6978954" y="41476538"/>
          <a:ext cx="2144719" cy="8233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a:t>
          </a:r>
          <a:r>
            <a:rPr kumimoji="1" lang="en-US" altLang="ja-JP" sz="1100">
              <a:solidFill>
                <a:schemeClr val="tx1"/>
              </a:solidFill>
              <a:latin typeface="+mn-ea"/>
              <a:ea typeface="+mn-ea"/>
            </a:rPr>
            <a:t>.</a:t>
          </a:r>
          <a:r>
            <a:rPr kumimoji="1" lang="ja-JP" altLang="en-US" sz="1100">
              <a:solidFill>
                <a:schemeClr val="tx1"/>
              </a:solidFill>
              <a:latin typeface="+mn-ea"/>
              <a:ea typeface="+mn-ea"/>
            </a:rPr>
            <a:t>事務費</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a:t>
          </a:r>
          <a:r>
            <a:rPr kumimoji="1" lang="ja-JP" altLang="en-US" sz="1100" baseline="0">
              <a:solidFill>
                <a:schemeClr val="tx1"/>
              </a:solidFill>
              <a:latin typeface="+mn-ea"/>
              <a:ea typeface="+mn-ea"/>
            </a:rPr>
            <a:t> </a:t>
          </a:r>
          <a:r>
            <a:rPr kumimoji="1" lang="en-US" altLang="ja-JP" sz="1100" baseline="0">
              <a:solidFill>
                <a:schemeClr val="tx1"/>
              </a:solidFill>
              <a:latin typeface="+mn-ea"/>
              <a:ea typeface="+mn-ea"/>
            </a:rPr>
            <a:t>114</a:t>
          </a:r>
          <a:r>
            <a:rPr kumimoji="1" lang="ja-JP" altLang="en-US" sz="1100" baseline="0">
              <a:solidFill>
                <a:schemeClr val="tx1"/>
              </a:solidFill>
              <a:latin typeface="+mn-ea"/>
              <a:ea typeface="+mn-ea"/>
            </a:rPr>
            <a:t> </a:t>
          </a:r>
          <a:r>
            <a:rPr kumimoji="1" lang="ja-JP" altLang="en-US" sz="1100">
              <a:solidFill>
                <a:schemeClr val="tx1"/>
              </a:solidFill>
              <a:latin typeface="+mn-ea"/>
              <a:ea typeface="+mn-ea"/>
            </a:rPr>
            <a:t>百万円</a:t>
          </a:r>
          <a:r>
            <a:rPr kumimoji="1" lang="ja-JP" altLang="en-US" sz="1100">
              <a:solidFill>
                <a:schemeClr val="tx1"/>
              </a:solidFill>
              <a:effectLst/>
              <a:latin typeface="+mn-ea"/>
              <a:ea typeface="+mn-ea"/>
              <a:cs typeface="+mn-cs"/>
            </a:rPr>
            <a:t>）</a:t>
          </a:r>
          <a:endParaRPr kumimoji="1" lang="ja-JP" altLang="en-US" sz="1100">
            <a:solidFill>
              <a:schemeClr val="tx1"/>
            </a:solidFill>
            <a:latin typeface="+mn-ea"/>
            <a:ea typeface="+mn-ea"/>
          </a:endParaRPr>
        </a:p>
      </xdr:txBody>
    </xdr:sp>
    <xdr:clientData/>
  </xdr:twoCellAnchor>
  <xdr:twoCellAnchor>
    <xdr:from>
      <xdr:col>8</xdr:col>
      <xdr:colOff>9525</xdr:colOff>
      <xdr:row>269</xdr:row>
      <xdr:rowOff>206242</xdr:rowOff>
    </xdr:from>
    <xdr:to>
      <xdr:col>19</xdr:col>
      <xdr:colOff>134916</xdr:colOff>
      <xdr:row>272</xdr:row>
      <xdr:rowOff>89647</xdr:rowOff>
    </xdr:to>
    <xdr:sp macro="" textlink="">
      <xdr:nvSpPr>
        <xdr:cNvPr id="9" name="正方形/長方形 8"/>
        <xdr:cNvSpPr/>
      </xdr:nvSpPr>
      <xdr:spPr>
        <a:xfrm>
          <a:off x="1609725" y="39125392"/>
          <a:ext cx="2325666" cy="94068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（千葉労働局・大阪労働局含む）</a:t>
          </a:r>
          <a:endParaRPr kumimoji="1" lang="en-US" altLang="ja-JP" sz="1100">
            <a:solidFill>
              <a:sysClr val="windowText" lastClr="000000"/>
            </a:solidFill>
            <a:latin typeface="+mn-ea"/>
            <a:ea typeface="+mn-ea"/>
          </a:endParaRPr>
        </a:p>
        <a:p>
          <a:pPr algn="ctr"/>
          <a:r>
            <a:rPr kumimoji="1" lang="ja-JP" altLang="en-US" sz="1100">
              <a:solidFill>
                <a:schemeClr val="tx1"/>
              </a:solidFill>
              <a:latin typeface="+mn-ea"/>
              <a:ea typeface="+mn-ea"/>
            </a:rPr>
            <a:t>（ </a:t>
          </a:r>
          <a:r>
            <a:rPr kumimoji="1" lang="en-US" altLang="ja-JP" sz="1100">
              <a:solidFill>
                <a:schemeClr val="tx1"/>
              </a:solidFill>
              <a:latin typeface="+mn-ea"/>
              <a:ea typeface="+mn-ea"/>
            </a:rPr>
            <a:t>253 </a:t>
          </a:r>
          <a:r>
            <a:rPr kumimoji="1" lang="ja-JP" altLang="en-US" sz="1100">
              <a:solidFill>
                <a:schemeClr val="tx1"/>
              </a:solidFill>
              <a:latin typeface="+mn-ea"/>
              <a:ea typeface="+mn-ea"/>
            </a:rPr>
            <a:t> 百万円</a:t>
          </a:r>
          <a:r>
            <a:rPr kumimoji="1" lang="ja-JP" altLang="en-US" sz="1100">
              <a:solidFill>
                <a:sysClr val="windowText" lastClr="000000"/>
              </a:solidFill>
              <a:latin typeface="+mn-ea"/>
              <a:ea typeface="+mn-ea"/>
            </a:rPr>
            <a:t>）</a:t>
          </a:r>
        </a:p>
      </xdr:txBody>
    </xdr:sp>
    <xdr:clientData/>
  </xdr:twoCellAnchor>
  <xdr:twoCellAnchor>
    <xdr:from>
      <xdr:col>9</xdr:col>
      <xdr:colOff>48506</xdr:colOff>
      <xdr:row>272</xdr:row>
      <xdr:rowOff>219016</xdr:rowOff>
    </xdr:from>
    <xdr:to>
      <xdr:col>18</xdr:col>
      <xdr:colOff>123942</xdr:colOff>
      <xdr:row>273</xdr:row>
      <xdr:rowOff>322650</xdr:rowOff>
    </xdr:to>
    <xdr:sp macro="" textlink="">
      <xdr:nvSpPr>
        <xdr:cNvPr id="10" name="大かっこ 9"/>
        <xdr:cNvSpPr/>
      </xdr:nvSpPr>
      <xdr:spPr>
        <a:xfrm>
          <a:off x="1848731" y="40195441"/>
          <a:ext cx="1875661" cy="456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国有財産の管理</a:t>
          </a:r>
        </a:p>
      </xdr:txBody>
    </xdr:sp>
    <xdr:clientData/>
  </xdr:twoCellAnchor>
  <xdr:twoCellAnchor>
    <xdr:from>
      <xdr:col>35</xdr:col>
      <xdr:colOff>110820</xdr:colOff>
      <xdr:row>272</xdr:row>
      <xdr:rowOff>69558</xdr:rowOff>
    </xdr:from>
    <xdr:to>
      <xdr:col>44</xdr:col>
      <xdr:colOff>176062</xdr:colOff>
      <xdr:row>273</xdr:row>
      <xdr:rowOff>31352</xdr:rowOff>
    </xdr:to>
    <xdr:sp macro="" textlink="">
      <xdr:nvSpPr>
        <xdr:cNvPr id="11" name="大かっこ 10"/>
        <xdr:cNvSpPr/>
      </xdr:nvSpPr>
      <xdr:spPr>
        <a:xfrm>
          <a:off x="7170526" y="40903793"/>
          <a:ext cx="1880595" cy="3091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施設整備等を実施</a:t>
          </a:r>
        </a:p>
      </xdr:txBody>
    </xdr:sp>
    <xdr:clientData/>
  </xdr:twoCellAnchor>
  <xdr:twoCellAnchor>
    <xdr:from>
      <xdr:col>34</xdr:col>
      <xdr:colOff>123826</xdr:colOff>
      <xdr:row>276</xdr:row>
      <xdr:rowOff>133710</xdr:rowOff>
    </xdr:from>
    <xdr:to>
      <xdr:col>45</xdr:col>
      <xdr:colOff>66675</xdr:colOff>
      <xdr:row>278</xdr:row>
      <xdr:rowOff>76200</xdr:rowOff>
    </xdr:to>
    <xdr:sp macro="" textlink="">
      <xdr:nvSpPr>
        <xdr:cNvPr id="12" name="大かっこ 11"/>
        <xdr:cNvSpPr/>
      </xdr:nvSpPr>
      <xdr:spPr>
        <a:xfrm>
          <a:off x="6924676" y="41519835"/>
          <a:ext cx="2143124" cy="647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安全衛生総合会館等に係る</a:t>
          </a:r>
          <a:endParaRPr kumimoji="1" lang="en-US" altLang="ja-JP" sz="1100"/>
        </a:p>
        <a:p>
          <a:pPr algn="ctr"/>
          <a:r>
            <a:rPr kumimoji="1" lang="ja-JP" altLang="en-US" sz="1100"/>
            <a:t>土地建物借料等</a:t>
          </a:r>
        </a:p>
      </xdr:txBody>
    </xdr:sp>
    <xdr:clientData/>
  </xdr:twoCellAnchor>
  <xdr:twoCellAnchor>
    <xdr:from>
      <xdr:col>19</xdr:col>
      <xdr:colOff>134916</xdr:colOff>
      <xdr:row>270</xdr:row>
      <xdr:rowOff>324157</xdr:rowOff>
    </xdr:from>
    <xdr:to>
      <xdr:col>34</xdr:col>
      <xdr:colOff>120954</xdr:colOff>
      <xdr:row>275</xdr:row>
      <xdr:rowOff>9328</xdr:rowOff>
    </xdr:to>
    <xdr:cxnSp macro="">
      <xdr:nvCxnSpPr>
        <xdr:cNvPr id="14" name="カギ線コネクタ 13"/>
        <xdr:cNvCxnSpPr>
          <a:stCxn id="9" idx="3"/>
          <a:endCxn id="7" idx="1"/>
        </xdr:cNvCxnSpPr>
      </xdr:nvCxnSpPr>
      <xdr:spPr>
        <a:xfrm>
          <a:off x="3935391" y="39595732"/>
          <a:ext cx="2986413" cy="1447296"/>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134916</xdr:colOff>
      <xdr:row>270</xdr:row>
      <xdr:rowOff>322788</xdr:rowOff>
    </xdr:from>
    <xdr:to>
      <xdr:col>34</xdr:col>
      <xdr:colOff>79328</xdr:colOff>
      <xdr:row>270</xdr:row>
      <xdr:rowOff>324157</xdr:rowOff>
    </xdr:to>
    <xdr:cxnSp macro="">
      <xdr:nvCxnSpPr>
        <xdr:cNvPr id="38" name="直線矢印コネクタ 37"/>
        <xdr:cNvCxnSpPr>
          <a:stCxn id="9" idx="3"/>
          <a:endCxn id="3" idx="1"/>
        </xdr:cNvCxnSpPr>
      </xdr:nvCxnSpPr>
      <xdr:spPr>
        <a:xfrm flipV="1">
          <a:off x="3935391" y="39594363"/>
          <a:ext cx="2944787" cy="13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633</v>
      </c>
      <c r="AK2" s="838"/>
      <c r="AL2" s="838"/>
      <c r="AM2" s="838"/>
      <c r="AN2" s="75" t="s">
        <v>284</v>
      </c>
      <c r="AO2" s="838">
        <v>21</v>
      </c>
      <c r="AP2" s="838"/>
      <c r="AQ2" s="838"/>
      <c r="AR2" s="76" t="s">
        <v>284</v>
      </c>
      <c r="AS2" s="839">
        <v>505</v>
      </c>
      <c r="AT2" s="839"/>
      <c r="AU2" s="839"/>
      <c r="AV2" s="75" t="str">
        <f>IF(AW2="","","-")</f>
        <v/>
      </c>
      <c r="AW2" s="840"/>
      <c r="AX2" s="840"/>
    </row>
    <row r="3" spans="1:50" ht="21" customHeight="1" thickBot="1" x14ac:dyDescent="0.2">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706</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609</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611</v>
      </c>
      <c r="AF5" s="858"/>
      <c r="AG5" s="858"/>
      <c r="AH5" s="858"/>
      <c r="AI5" s="858"/>
      <c r="AJ5" s="858"/>
      <c r="AK5" s="858"/>
      <c r="AL5" s="858"/>
      <c r="AM5" s="858"/>
      <c r="AN5" s="858"/>
      <c r="AO5" s="858"/>
      <c r="AP5" s="859"/>
      <c r="AQ5" s="860" t="s">
        <v>717</v>
      </c>
      <c r="AR5" s="861"/>
      <c r="AS5" s="861"/>
      <c r="AT5" s="861"/>
      <c r="AU5" s="861"/>
      <c r="AV5" s="861"/>
      <c r="AW5" s="861"/>
      <c r="AX5" s="862"/>
    </row>
    <row r="6" spans="1:50" ht="39" customHeight="1" x14ac:dyDescent="0.15">
      <c r="A6" s="863" t="s">
        <v>4</v>
      </c>
      <c r="B6" s="864"/>
      <c r="C6" s="864"/>
      <c r="D6" s="864"/>
      <c r="E6" s="864"/>
      <c r="F6" s="864"/>
      <c r="G6" s="865" t="str">
        <f>入力規則等!F39</f>
        <v>労働保険特別会計労災勘定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612</v>
      </c>
      <c r="H7" s="869"/>
      <c r="I7" s="869"/>
      <c r="J7" s="869"/>
      <c r="K7" s="869"/>
      <c r="L7" s="869"/>
      <c r="M7" s="869"/>
      <c r="N7" s="869"/>
      <c r="O7" s="869"/>
      <c r="P7" s="869"/>
      <c r="Q7" s="869"/>
      <c r="R7" s="869"/>
      <c r="S7" s="869"/>
      <c r="T7" s="869"/>
      <c r="U7" s="869"/>
      <c r="V7" s="869"/>
      <c r="W7" s="869"/>
      <c r="X7" s="870"/>
      <c r="Y7" s="871" t="s">
        <v>269</v>
      </c>
      <c r="Z7" s="690"/>
      <c r="AA7" s="690"/>
      <c r="AB7" s="690"/>
      <c r="AC7" s="690"/>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614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41.25" customHeight="1" x14ac:dyDescent="0.15">
      <c r="A10" s="761" t="s">
        <v>27</v>
      </c>
      <c r="B10" s="762"/>
      <c r="C10" s="762"/>
      <c r="D10" s="762"/>
      <c r="E10" s="762"/>
      <c r="F10" s="762"/>
      <c r="G10" s="763" t="s">
        <v>664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x14ac:dyDescent="0.15">
      <c r="A13" s="313"/>
      <c r="B13" s="314"/>
      <c r="C13" s="314"/>
      <c r="D13" s="314"/>
      <c r="E13" s="314"/>
      <c r="F13" s="315"/>
      <c r="G13" s="790" t="s">
        <v>6</v>
      </c>
      <c r="H13" s="791"/>
      <c r="I13" s="807" t="s">
        <v>7</v>
      </c>
      <c r="J13" s="808"/>
      <c r="K13" s="808"/>
      <c r="L13" s="808"/>
      <c r="M13" s="808"/>
      <c r="N13" s="808"/>
      <c r="O13" s="809"/>
      <c r="P13" s="701">
        <v>1049</v>
      </c>
      <c r="Q13" s="702"/>
      <c r="R13" s="702"/>
      <c r="S13" s="702"/>
      <c r="T13" s="702"/>
      <c r="U13" s="702"/>
      <c r="V13" s="703"/>
      <c r="W13" s="701">
        <v>514</v>
      </c>
      <c r="X13" s="702"/>
      <c r="Y13" s="702"/>
      <c r="Z13" s="702"/>
      <c r="AA13" s="702"/>
      <c r="AB13" s="702"/>
      <c r="AC13" s="703"/>
      <c r="AD13" s="701">
        <v>360</v>
      </c>
      <c r="AE13" s="702"/>
      <c r="AF13" s="702"/>
      <c r="AG13" s="702"/>
      <c r="AH13" s="702"/>
      <c r="AI13" s="702"/>
      <c r="AJ13" s="703"/>
      <c r="AK13" s="701">
        <v>388</v>
      </c>
      <c r="AL13" s="702"/>
      <c r="AM13" s="702"/>
      <c r="AN13" s="702"/>
      <c r="AO13" s="702"/>
      <c r="AP13" s="702"/>
      <c r="AQ13" s="703"/>
      <c r="AR13" s="738">
        <v>283</v>
      </c>
      <c r="AS13" s="739"/>
      <c r="AT13" s="739"/>
      <c r="AU13" s="739"/>
      <c r="AV13" s="739"/>
      <c r="AW13" s="739"/>
      <c r="AX13" s="810"/>
    </row>
    <row r="14" spans="1:50" ht="21" customHeight="1" x14ac:dyDescent="0.15">
      <c r="A14" s="313"/>
      <c r="B14" s="314"/>
      <c r="C14" s="314"/>
      <c r="D14" s="314"/>
      <c r="E14" s="314"/>
      <c r="F14" s="315"/>
      <c r="G14" s="792"/>
      <c r="H14" s="793"/>
      <c r="I14" s="785" t="s">
        <v>8</v>
      </c>
      <c r="J14" s="786"/>
      <c r="K14" s="786"/>
      <c r="L14" s="786"/>
      <c r="M14" s="786"/>
      <c r="N14" s="786"/>
      <c r="O14" s="787"/>
      <c r="P14" s="701" t="s">
        <v>674</v>
      </c>
      <c r="Q14" s="702"/>
      <c r="R14" s="702"/>
      <c r="S14" s="702"/>
      <c r="T14" s="702"/>
      <c r="U14" s="702"/>
      <c r="V14" s="703"/>
      <c r="W14" s="701" t="s">
        <v>615</v>
      </c>
      <c r="X14" s="702"/>
      <c r="Y14" s="702"/>
      <c r="Z14" s="702"/>
      <c r="AA14" s="702"/>
      <c r="AB14" s="702"/>
      <c r="AC14" s="703"/>
      <c r="AD14" s="701" t="s">
        <v>634</v>
      </c>
      <c r="AE14" s="702"/>
      <c r="AF14" s="702"/>
      <c r="AG14" s="702"/>
      <c r="AH14" s="702"/>
      <c r="AI14" s="702"/>
      <c r="AJ14" s="703"/>
      <c r="AK14" s="701"/>
      <c r="AL14" s="702"/>
      <c r="AM14" s="702"/>
      <c r="AN14" s="702"/>
      <c r="AO14" s="702"/>
      <c r="AP14" s="702"/>
      <c r="AQ14" s="703"/>
      <c r="AR14" s="796"/>
      <c r="AS14" s="796"/>
      <c r="AT14" s="796"/>
      <c r="AU14" s="796"/>
      <c r="AV14" s="796"/>
      <c r="AW14" s="796"/>
      <c r="AX14" s="797"/>
    </row>
    <row r="15" spans="1:50" ht="21" customHeight="1" x14ac:dyDescent="0.15">
      <c r="A15" s="313"/>
      <c r="B15" s="314"/>
      <c r="C15" s="314"/>
      <c r="D15" s="314"/>
      <c r="E15" s="314"/>
      <c r="F15" s="315"/>
      <c r="G15" s="792"/>
      <c r="H15" s="793"/>
      <c r="I15" s="785" t="s">
        <v>47</v>
      </c>
      <c r="J15" s="798"/>
      <c r="K15" s="798"/>
      <c r="L15" s="798"/>
      <c r="M15" s="798"/>
      <c r="N15" s="798"/>
      <c r="O15" s="799"/>
      <c r="P15" s="701">
        <v>370</v>
      </c>
      <c r="Q15" s="702"/>
      <c r="R15" s="702"/>
      <c r="S15" s="702"/>
      <c r="T15" s="702"/>
      <c r="U15" s="702"/>
      <c r="V15" s="703"/>
      <c r="W15" s="701">
        <v>26</v>
      </c>
      <c r="X15" s="702"/>
      <c r="Y15" s="702"/>
      <c r="Z15" s="702"/>
      <c r="AA15" s="702"/>
      <c r="AB15" s="702"/>
      <c r="AC15" s="703"/>
      <c r="AD15" s="701" t="s">
        <v>615</v>
      </c>
      <c r="AE15" s="702"/>
      <c r="AF15" s="702"/>
      <c r="AG15" s="702"/>
      <c r="AH15" s="702"/>
      <c r="AI15" s="702"/>
      <c r="AJ15" s="703"/>
      <c r="AK15" s="701" t="s">
        <v>615</v>
      </c>
      <c r="AL15" s="702"/>
      <c r="AM15" s="702"/>
      <c r="AN15" s="702"/>
      <c r="AO15" s="702"/>
      <c r="AP15" s="702"/>
      <c r="AQ15" s="703"/>
      <c r="AR15" s="701"/>
      <c r="AS15" s="702"/>
      <c r="AT15" s="702"/>
      <c r="AU15" s="702"/>
      <c r="AV15" s="702"/>
      <c r="AW15" s="702"/>
      <c r="AX15" s="811"/>
    </row>
    <row r="16" spans="1:50" ht="21" customHeight="1" x14ac:dyDescent="0.15">
      <c r="A16" s="313"/>
      <c r="B16" s="314"/>
      <c r="C16" s="314"/>
      <c r="D16" s="314"/>
      <c r="E16" s="314"/>
      <c r="F16" s="315"/>
      <c r="G16" s="792"/>
      <c r="H16" s="793"/>
      <c r="I16" s="785" t="s">
        <v>48</v>
      </c>
      <c r="J16" s="798"/>
      <c r="K16" s="798"/>
      <c r="L16" s="798"/>
      <c r="M16" s="798"/>
      <c r="N16" s="798"/>
      <c r="O16" s="799"/>
      <c r="P16" s="701">
        <v>-26</v>
      </c>
      <c r="Q16" s="702"/>
      <c r="R16" s="702"/>
      <c r="S16" s="702"/>
      <c r="T16" s="702"/>
      <c r="U16" s="702"/>
      <c r="V16" s="703"/>
      <c r="W16" s="701" t="s">
        <v>615</v>
      </c>
      <c r="X16" s="702"/>
      <c r="Y16" s="702"/>
      <c r="Z16" s="702"/>
      <c r="AA16" s="702"/>
      <c r="AB16" s="702"/>
      <c r="AC16" s="703"/>
      <c r="AD16" s="701" t="s">
        <v>634</v>
      </c>
      <c r="AE16" s="702"/>
      <c r="AF16" s="702"/>
      <c r="AG16" s="702"/>
      <c r="AH16" s="702"/>
      <c r="AI16" s="702"/>
      <c r="AJ16" s="703"/>
      <c r="AK16" s="701"/>
      <c r="AL16" s="702"/>
      <c r="AM16" s="702"/>
      <c r="AN16" s="702"/>
      <c r="AO16" s="702"/>
      <c r="AP16" s="702"/>
      <c r="AQ16" s="703"/>
      <c r="AR16" s="803"/>
      <c r="AS16" s="804"/>
      <c r="AT16" s="804"/>
      <c r="AU16" s="804"/>
      <c r="AV16" s="804"/>
      <c r="AW16" s="804"/>
      <c r="AX16" s="805"/>
    </row>
    <row r="17" spans="1:50" ht="24.75" customHeight="1" x14ac:dyDescent="0.15">
      <c r="A17" s="313"/>
      <c r="B17" s="314"/>
      <c r="C17" s="314"/>
      <c r="D17" s="314"/>
      <c r="E17" s="314"/>
      <c r="F17" s="315"/>
      <c r="G17" s="792"/>
      <c r="H17" s="793"/>
      <c r="I17" s="785" t="s">
        <v>46</v>
      </c>
      <c r="J17" s="786"/>
      <c r="K17" s="786"/>
      <c r="L17" s="786"/>
      <c r="M17" s="786"/>
      <c r="N17" s="786"/>
      <c r="O17" s="787"/>
      <c r="P17" s="701" t="s">
        <v>615</v>
      </c>
      <c r="Q17" s="702"/>
      <c r="R17" s="702"/>
      <c r="S17" s="702"/>
      <c r="T17" s="702"/>
      <c r="U17" s="702"/>
      <c r="V17" s="703"/>
      <c r="W17" s="701" t="s">
        <v>615</v>
      </c>
      <c r="X17" s="702"/>
      <c r="Y17" s="702"/>
      <c r="Z17" s="702"/>
      <c r="AA17" s="702"/>
      <c r="AB17" s="702"/>
      <c r="AC17" s="703"/>
      <c r="AD17" s="701" t="s">
        <v>634</v>
      </c>
      <c r="AE17" s="702"/>
      <c r="AF17" s="702"/>
      <c r="AG17" s="702"/>
      <c r="AH17" s="702"/>
      <c r="AI17" s="702"/>
      <c r="AJ17" s="703"/>
      <c r="AK17" s="701"/>
      <c r="AL17" s="702"/>
      <c r="AM17" s="702"/>
      <c r="AN17" s="702"/>
      <c r="AO17" s="702"/>
      <c r="AP17" s="702"/>
      <c r="AQ17" s="703"/>
      <c r="AR17" s="788"/>
      <c r="AS17" s="788"/>
      <c r="AT17" s="788"/>
      <c r="AU17" s="788"/>
      <c r="AV17" s="788"/>
      <c r="AW17" s="788"/>
      <c r="AX17" s="789"/>
    </row>
    <row r="18" spans="1:50" ht="24.75" customHeight="1" x14ac:dyDescent="0.15">
      <c r="A18" s="313"/>
      <c r="B18" s="314"/>
      <c r="C18" s="314"/>
      <c r="D18" s="314"/>
      <c r="E18" s="314"/>
      <c r="F18" s="315"/>
      <c r="G18" s="794"/>
      <c r="H18" s="795"/>
      <c r="I18" s="778" t="s">
        <v>18</v>
      </c>
      <c r="J18" s="779"/>
      <c r="K18" s="779"/>
      <c r="L18" s="779"/>
      <c r="M18" s="779"/>
      <c r="N18" s="779"/>
      <c r="O18" s="780"/>
      <c r="P18" s="781">
        <f>SUM(P13:V17)</f>
        <v>1393</v>
      </c>
      <c r="Q18" s="782"/>
      <c r="R18" s="782"/>
      <c r="S18" s="782"/>
      <c r="T18" s="782"/>
      <c r="U18" s="782"/>
      <c r="V18" s="783"/>
      <c r="W18" s="781">
        <f>SUM(W13:AC17)</f>
        <v>540</v>
      </c>
      <c r="X18" s="782"/>
      <c r="Y18" s="782"/>
      <c r="Z18" s="782"/>
      <c r="AA18" s="782"/>
      <c r="AB18" s="782"/>
      <c r="AC18" s="783"/>
      <c r="AD18" s="781">
        <f>SUM(AD13:AJ17)</f>
        <v>360</v>
      </c>
      <c r="AE18" s="782"/>
      <c r="AF18" s="782"/>
      <c r="AG18" s="782"/>
      <c r="AH18" s="782"/>
      <c r="AI18" s="782"/>
      <c r="AJ18" s="783"/>
      <c r="AK18" s="781">
        <f>SUM(AK13:AQ17)</f>
        <v>388</v>
      </c>
      <c r="AL18" s="782"/>
      <c r="AM18" s="782"/>
      <c r="AN18" s="782"/>
      <c r="AO18" s="782"/>
      <c r="AP18" s="782"/>
      <c r="AQ18" s="783"/>
      <c r="AR18" s="781">
        <f>SUM(AR13:AX17)</f>
        <v>283</v>
      </c>
      <c r="AS18" s="782"/>
      <c r="AT18" s="782"/>
      <c r="AU18" s="782"/>
      <c r="AV18" s="782"/>
      <c r="AW18" s="782"/>
      <c r="AX18" s="784"/>
    </row>
    <row r="19" spans="1:50" ht="24.75" customHeight="1" x14ac:dyDescent="0.15">
      <c r="A19" s="313"/>
      <c r="B19" s="314"/>
      <c r="C19" s="314"/>
      <c r="D19" s="314"/>
      <c r="E19" s="314"/>
      <c r="F19" s="315"/>
      <c r="G19" s="753" t="s">
        <v>9</v>
      </c>
      <c r="H19" s="754"/>
      <c r="I19" s="754"/>
      <c r="J19" s="754"/>
      <c r="K19" s="754"/>
      <c r="L19" s="754"/>
      <c r="M19" s="754"/>
      <c r="N19" s="754"/>
      <c r="O19" s="754"/>
      <c r="P19" s="701">
        <v>931</v>
      </c>
      <c r="Q19" s="702"/>
      <c r="R19" s="702"/>
      <c r="S19" s="702"/>
      <c r="T19" s="702"/>
      <c r="U19" s="702"/>
      <c r="V19" s="703"/>
      <c r="W19" s="701">
        <v>348</v>
      </c>
      <c r="X19" s="702"/>
      <c r="Y19" s="702"/>
      <c r="Z19" s="702"/>
      <c r="AA19" s="702"/>
      <c r="AB19" s="702"/>
      <c r="AC19" s="703"/>
      <c r="AD19" s="701">
        <v>253</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13"/>
      <c r="B20" s="314"/>
      <c r="C20" s="314"/>
      <c r="D20" s="314"/>
      <c r="E20" s="314"/>
      <c r="F20" s="315"/>
      <c r="G20" s="753" t="s">
        <v>10</v>
      </c>
      <c r="H20" s="754"/>
      <c r="I20" s="754"/>
      <c r="J20" s="754"/>
      <c r="K20" s="754"/>
      <c r="L20" s="754"/>
      <c r="M20" s="754"/>
      <c r="N20" s="754"/>
      <c r="O20" s="754"/>
      <c r="P20" s="749">
        <f>IF(P18=0, "-", SUM(P19)/P18)</f>
        <v>0.66834170854271358</v>
      </c>
      <c r="Q20" s="749"/>
      <c r="R20" s="749"/>
      <c r="S20" s="749"/>
      <c r="T20" s="749"/>
      <c r="U20" s="749"/>
      <c r="V20" s="749"/>
      <c r="W20" s="749">
        <f>IF(W18=0, "-", SUM(W19)/W18)</f>
        <v>0.64444444444444449</v>
      </c>
      <c r="X20" s="749"/>
      <c r="Y20" s="749"/>
      <c r="Z20" s="749"/>
      <c r="AA20" s="749"/>
      <c r="AB20" s="749"/>
      <c r="AC20" s="749"/>
      <c r="AD20" s="749">
        <f>IF(AD18=0, "-", SUM(AD19)/AD18)</f>
        <v>0.70277777777777772</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0.88751191611058156</v>
      </c>
      <c r="Q21" s="749"/>
      <c r="R21" s="749"/>
      <c r="S21" s="749"/>
      <c r="T21" s="749"/>
      <c r="U21" s="749"/>
      <c r="V21" s="749"/>
      <c r="W21" s="749">
        <f>IF(W19=0, "-", SUM(W19)/SUM(W13,W14))</f>
        <v>0.67704280155642027</v>
      </c>
      <c r="X21" s="749"/>
      <c r="Y21" s="749"/>
      <c r="Z21" s="749"/>
      <c r="AA21" s="749"/>
      <c r="AB21" s="749"/>
      <c r="AC21" s="749"/>
      <c r="AD21" s="749">
        <f>IF(AD19=0, "-", SUM(AD19)/SUM(AD13,AD14))</f>
        <v>0.70277777777777772</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592</v>
      </c>
      <c r="B22" s="708"/>
      <c r="C22" s="708"/>
      <c r="D22" s="708"/>
      <c r="E22" s="708"/>
      <c r="F22" s="709"/>
      <c r="G22" s="713" t="s">
        <v>229</v>
      </c>
      <c r="H22" s="554"/>
      <c r="I22" s="554"/>
      <c r="J22" s="554"/>
      <c r="K22" s="554"/>
      <c r="L22" s="554"/>
      <c r="M22" s="554"/>
      <c r="N22" s="554"/>
      <c r="O22" s="555"/>
      <c r="P22" s="714" t="s">
        <v>590</v>
      </c>
      <c r="Q22" s="554"/>
      <c r="R22" s="554"/>
      <c r="S22" s="554"/>
      <c r="T22" s="554"/>
      <c r="U22" s="554"/>
      <c r="V22" s="555"/>
      <c r="W22" s="714" t="s">
        <v>591</v>
      </c>
      <c r="X22" s="554"/>
      <c r="Y22" s="554"/>
      <c r="Z22" s="554"/>
      <c r="AA22" s="554"/>
      <c r="AB22" s="554"/>
      <c r="AC22" s="555"/>
      <c r="AD22" s="714" t="s">
        <v>228</v>
      </c>
      <c r="AE22" s="554"/>
      <c r="AF22" s="554"/>
      <c r="AG22" s="554"/>
      <c r="AH22" s="554"/>
      <c r="AI22" s="554"/>
      <c r="AJ22" s="554"/>
      <c r="AK22" s="554"/>
      <c r="AL22" s="554"/>
      <c r="AM22" s="554"/>
      <c r="AN22" s="554"/>
      <c r="AO22" s="554"/>
      <c r="AP22" s="554"/>
      <c r="AQ22" s="554"/>
      <c r="AR22" s="554"/>
      <c r="AS22" s="554"/>
      <c r="AT22" s="554"/>
      <c r="AU22" s="554"/>
      <c r="AV22" s="554"/>
      <c r="AW22" s="554"/>
      <c r="AX22" s="734"/>
    </row>
    <row r="23" spans="1:50" ht="25.5" customHeight="1" x14ac:dyDescent="0.15">
      <c r="A23" s="710"/>
      <c r="B23" s="711"/>
      <c r="C23" s="711"/>
      <c r="D23" s="711"/>
      <c r="E23" s="711"/>
      <c r="F23" s="712"/>
      <c r="G23" s="735" t="s">
        <v>616</v>
      </c>
      <c r="H23" s="736"/>
      <c r="I23" s="736"/>
      <c r="J23" s="736"/>
      <c r="K23" s="736"/>
      <c r="L23" s="736"/>
      <c r="M23" s="736"/>
      <c r="N23" s="736"/>
      <c r="O23" s="737"/>
      <c r="P23" s="738">
        <v>114</v>
      </c>
      <c r="Q23" s="739"/>
      <c r="R23" s="739"/>
      <c r="S23" s="739"/>
      <c r="T23" s="739"/>
      <c r="U23" s="739"/>
      <c r="V23" s="740"/>
      <c r="W23" s="738">
        <v>85</v>
      </c>
      <c r="X23" s="739"/>
      <c r="Y23" s="739"/>
      <c r="Z23" s="739"/>
      <c r="AA23" s="739"/>
      <c r="AB23" s="739"/>
      <c r="AC23" s="740"/>
      <c r="AD23" s="741" t="s">
        <v>715</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0"/>
      <c r="B24" s="711"/>
      <c r="C24" s="711"/>
      <c r="D24" s="711"/>
      <c r="E24" s="711"/>
      <c r="F24" s="712"/>
      <c r="G24" s="704" t="s">
        <v>640</v>
      </c>
      <c r="H24" s="705"/>
      <c r="I24" s="705"/>
      <c r="J24" s="705"/>
      <c r="K24" s="705"/>
      <c r="L24" s="705"/>
      <c r="M24" s="705"/>
      <c r="N24" s="705"/>
      <c r="O24" s="706"/>
      <c r="P24" s="701">
        <v>107</v>
      </c>
      <c r="Q24" s="702"/>
      <c r="R24" s="702"/>
      <c r="S24" s="702"/>
      <c r="T24" s="702"/>
      <c r="U24" s="702"/>
      <c r="V24" s="703"/>
      <c r="W24" s="701">
        <v>7</v>
      </c>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x14ac:dyDescent="0.15">
      <c r="A25" s="710"/>
      <c r="B25" s="711"/>
      <c r="C25" s="711"/>
      <c r="D25" s="711"/>
      <c r="E25" s="711"/>
      <c r="F25" s="712"/>
      <c r="G25" s="704" t="s">
        <v>617</v>
      </c>
      <c r="H25" s="705"/>
      <c r="I25" s="705"/>
      <c r="J25" s="705"/>
      <c r="K25" s="705"/>
      <c r="L25" s="705"/>
      <c r="M25" s="705"/>
      <c r="N25" s="705"/>
      <c r="O25" s="706"/>
      <c r="P25" s="701">
        <v>90</v>
      </c>
      <c r="Q25" s="702"/>
      <c r="R25" s="702"/>
      <c r="S25" s="702"/>
      <c r="T25" s="702"/>
      <c r="U25" s="702"/>
      <c r="V25" s="703"/>
      <c r="W25" s="701">
        <v>90</v>
      </c>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x14ac:dyDescent="0.15">
      <c r="A26" s="710"/>
      <c r="B26" s="711"/>
      <c r="C26" s="711"/>
      <c r="D26" s="711"/>
      <c r="E26" s="711"/>
      <c r="F26" s="712"/>
      <c r="G26" s="704" t="s">
        <v>641</v>
      </c>
      <c r="H26" s="705"/>
      <c r="I26" s="705"/>
      <c r="J26" s="705"/>
      <c r="K26" s="705"/>
      <c r="L26" s="705"/>
      <c r="M26" s="705"/>
      <c r="N26" s="705"/>
      <c r="O26" s="706"/>
      <c r="P26" s="701">
        <v>35</v>
      </c>
      <c r="Q26" s="702"/>
      <c r="R26" s="702"/>
      <c r="S26" s="702"/>
      <c r="T26" s="702"/>
      <c r="U26" s="702"/>
      <c r="V26" s="703"/>
      <c r="W26" s="701">
        <v>35</v>
      </c>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x14ac:dyDescent="0.15">
      <c r="A27" s="710"/>
      <c r="B27" s="711"/>
      <c r="C27" s="711"/>
      <c r="D27" s="711"/>
      <c r="E27" s="711"/>
      <c r="F27" s="712"/>
      <c r="G27" s="704" t="s">
        <v>642</v>
      </c>
      <c r="H27" s="705"/>
      <c r="I27" s="705"/>
      <c r="J27" s="705"/>
      <c r="K27" s="705"/>
      <c r="L27" s="705"/>
      <c r="M27" s="705"/>
      <c r="N27" s="705"/>
      <c r="O27" s="706"/>
      <c r="P27" s="701">
        <v>32</v>
      </c>
      <c r="Q27" s="702"/>
      <c r="R27" s="702"/>
      <c r="S27" s="702"/>
      <c r="T27" s="702"/>
      <c r="U27" s="702"/>
      <c r="V27" s="703"/>
      <c r="W27" s="701">
        <v>47</v>
      </c>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customHeight="1" x14ac:dyDescent="0.15">
      <c r="A28" s="710"/>
      <c r="B28" s="711"/>
      <c r="C28" s="711"/>
      <c r="D28" s="711"/>
      <c r="E28" s="711"/>
      <c r="F28" s="712"/>
      <c r="G28" s="755" t="s">
        <v>643</v>
      </c>
      <c r="H28" s="756"/>
      <c r="I28" s="756"/>
      <c r="J28" s="756"/>
      <c r="K28" s="756"/>
      <c r="L28" s="756"/>
      <c r="M28" s="756"/>
      <c r="N28" s="756"/>
      <c r="O28" s="757"/>
      <c r="P28" s="758">
        <v>10</v>
      </c>
      <c r="Q28" s="759"/>
      <c r="R28" s="759"/>
      <c r="S28" s="759"/>
      <c r="T28" s="759"/>
      <c r="U28" s="759"/>
      <c r="V28" s="760"/>
      <c r="W28" s="758">
        <v>19</v>
      </c>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3" t="s">
        <v>18</v>
      </c>
      <c r="H29" s="721"/>
      <c r="I29" s="721"/>
      <c r="J29" s="721"/>
      <c r="K29" s="721"/>
      <c r="L29" s="721"/>
      <c r="M29" s="721"/>
      <c r="N29" s="721"/>
      <c r="O29" s="722"/>
      <c r="P29" s="723">
        <f>AK13</f>
        <v>388</v>
      </c>
      <c r="Q29" s="724"/>
      <c r="R29" s="724"/>
      <c r="S29" s="724"/>
      <c r="T29" s="724"/>
      <c r="U29" s="724"/>
      <c r="V29" s="725"/>
      <c r="W29" s="726">
        <f>AR13</f>
        <v>283</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579</v>
      </c>
      <c r="B30" s="730"/>
      <c r="C30" s="730"/>
      <c r="D30" s="730"/>
      <c r="E30" s="730"/>
      <c r="F30" s="731"/>
      <c r="G30" s="732" t="s">
        <v>647</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30" t="s">
        <v>11</v>
      </c>
      <c r="AC31" s="630"/>
      <c r="AD31" s="630"/>
      <c r="AE31" s="116" t="s">
        <v>416</v>
      </c>
      <c r="AF31" s="699"/>
      <c r="AG31" s="699"/>
      <c r="AH31" s="700"/>
      <c r="AI31" s="116" t="s">
        <v>568</v>
      </c>
      <c r="AJ31" s="699"/>
      <c r="AK31" s="699"/>
      <c r="AL31" s="700"/>
      <c r="AM31" s="116" t="s">
        <v>384</v>
      </c>
      <c r="AN31" s="699"/>
      <c r="AO31" s="699"/>
      <c r="AP31" s="700"/>
      <c r="AQ31" s="627" t="s">
        <v>415</v>
      </c>
      <c r="AR31" s="628"/>
      <c r="AS31" s="628"/>
      <c r="AT31" s="629"/>
      <c r="AU31" s="627" t="s">
        <v>593</v>
      </c>
      <c r="AV31" s="628"/>
      <c r="AW31" s="628"/>
      <c r="AX31" s="637"/>
    </row>
    <row r="32" spans="1:50" ht="23.25" customHeight="1" x14ac:dyDescent="0.15">
      <c r="A32" s="651"/>
      <c r="B32" s="153"/>
      <c r="C32" s="153"/>
      <c r="D32" s="153"/>
      <c r="E32" s="153"/>
      <c r="F32" s="154"/>
      <c r="G32" s="733" t="s">
        <v>648</v>
      </c>
      <c r="H32" s="639"/>
      <c r="I32" s="639"/>
      <c r="J32" s="639"/>
      <c r="K32" s="639"/>
      <c r="L32" s="639"/>
      <c r="M32" s="639"/>
      <c r="N32" s="639"/>
      <c r="O32" s="639"/>
      <c r="P32" s="391" t="s">
        <v>645</v>
      </c>
      <c r="Q32" s="643"/>
      <c r="R32" s="643"/>
      <c r="S32" s="643"/>
      <c r="T32" s="643"/>
      <c r="U32" s="643"/>
      <c r="V32" s="643"/>
      <c r="W32" s="643"/>
      <c r="X32" s="644"/>
      <c r="Y32" s="647" t="s">
        <v>51</v>
      </c>
      <c r="Z32" s="648"/>
      <c r="AA32" s="649"/>
      <c r="AB32" s="650" t="s">
        <v>619</v>
      </c>
      <c r="AC32" s="650"/>
      <c r="AD32" s="650"/>
      <c r="AE32" s="620">
        <v>9</v>
      </c>
      <c r="AF32" s="620"/>
      <c r="AG32" s="620"/>
      <c r="AH32" s="620"/>
      <c r="AI32" s="620">
        <v>9</v>
      </c>
      <c r="AJ32" s="620"/>
      <c r="AK32" s="620"/>
      <c r="AL32" s="620"/>
      <c r="AM32" s="620">
        <v>10</v>
      </c>
      <c r="AN32" s="620"/>
      <c r="AO32" s="620"/>
      <c r="AP32" s="620"/>
      <c r="AQ32" s="620" t="s">
        <v>615</v>
      </c>
      <c r="AR32" s="620"/>
      <c r="AS32" s="620"/>
      <c r="AT32" s="620"/>
      <c r="AU32" s="621" t="s">
        <v>615</v>
      </c>
      <c r="AV32" s="622"/>
      <c r="AW32" s="622"/>
      <c r="AX32" s="623"/>
    </row>
    <row r="33" spans="1:51" ht="23.25" customHeight="1" x14ac:dyDescent="0.15">
      <c r="A33" s="188"/>
      <c r="B33" s="158"/>
      <c r="C33" s="158"/>
      <c r="D33" s="158"/>
      <c r="E33" s="158"/>
      <c r="F33" s="159"/>
      <c r="G33" s="640"/>
      <c r="H33" s="641"/>
      <c r="I33" s="641"/>
      <c r="J33" s="641"/>
      <c r="K33" s="641"/>
      <c r="L33" s="641"/>
      <c r="M33" s="641"/>
      <c r="N33" s="641"/>
      <c r="O33" s="641"/>
      <c r="P33" s="645"/>
      <c r="Q33" s="407"/>
      <c r="R33" s="407"/>
      <c r="S33" s="407"/>
      <c r="T33" s="407"/>
      <c r="U33" s="407"/>
      <c r="V33" s="407"/>
      <c r="W33" s="407"/>
      <c r="X33" s="646"/>
      <c r="Y33" s="624" t="s">
        <v>52</v>
      </c>
      <c r="Z33" s="625"/>
      <c r="AA33" s="626"/>
      <c r="AB33" s="650" t="s">
        <v>619</v>
      </c>
      <c r="AC33" s="650"/>
      <c r="AD33" s="650"/>
      <c r="AE33" s="620">
        <v>6</v>
      </c>
      <c r="AF33" s="620"/>
      <c r="AG33" s="620"/>
      <c r="AH33" s="620"/>
      <c r="AI33" s="620">
        <v>6</v>
      </c>
      <c r="AJ33" s="620"/>
      <c r="AK33" s="620"/>
      <c r="AL33" s="620"/>
      <c r="AM33" s="620">
        <v>6</v>
      </c>
      <c r="AN33" s="620"/>
      <c r="AO33" s="620"/>
      <c r="AP33" s="620"/>
      <c r="AQ33" s="620">
        <v>5</v>
      </c>
      <c r="AR33" s="620"/>
      <c r="AS33" s="620"/>
      <c r="AT33" s="620"/>
      <c r="AU33" s="621">
        <v>5</v>
      </c>
      <c r="AV33" s="622"/>
      <c r="AW33" s="622"/>
      <c r="AX33" s="623"/>
    </row>
    <row r="34" spans="1:51" ht="23.25" customHeight="1" x14ac:dyDescent="0.15">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4"/>
      <c r="Z34" s="635"/>
      <c r="AA34" s="636"/>
      <c r="AB34" s="175" t="s">
        <v>11</v>
      </c>
      <c r="AC34" s="176"/>
      <c r="AD34" s="177"/>
      <c r="AE34" s="175" t="s">
        <v>416</v>
      </c>
      <c r="AF34" s="176"/>
      <c r="AG34" s="176"/>
      <c r="AH34" s="177"/>
      <c r="AI34" s="175" t="s">
        <v>568</v>
      </c>
      <c r="AJ34" s="176"/>
      <c r="AK34" s="176"/>
      <c r="AL34" s="177"/>
      <c r="AM34" s="175" t="s">
        <v>384</v>
      </c>
      <c r="AN34" s="176"/>
      <c r="AO34" s="176"/>
      <c r="AP34" s="177"/>
      <c r="AQ34" s="631" t="s">
        <v>594</v>
      </c>
      <c r="AR34" s="632"/>
      <c r="AS34" s="632"/>
      <c r="AT34" s="632"/>
      <c r="AU34" s="632"/>
      <c r="AV34" s="632"/>
      <c r="AW34" s="632"/>
      <c r="AX34" s="633"/>
    </row>
    <row r="35" spans="1:51" ht="23.25" customHeight="1" x14ac:dyDescent="0.15">
      <c r="A35" s="686"/>
      <c r="B35" s="687"/>
      <c r="C35" s="687"/>
      <c r="D35" s="687"/>
      <c r="E35" s="687"/>
      <c r="F35" s="688"/>
      <c r="G35" s="655" t="s">
        <v>623</v>
      </c>
      <c r="H35" s="656"/>
      <c r="I35" s="656"/>
      <c r="J35" s="656"/>
      <c r="K35" s="656"/>
      <c r="L35" s="656"/>
      <c r="M35" s="656"/>
      <c r="N35" s="656"/>
      <c r="O35" s="656"/>
      <c r="P35" s="656"/>
      <c r="Q35" s="656"/>
      <c r="R35" s="656"/>
      <c r="S35" s="656"/>
      <c r="T35" s="656"/>
      <c r="U35" s="656"/>
      <c r="V35" s="656"/>
      <c r="W35" s="656"/>
      <c r="X35" s="656"/>
      <c r="Y35" s="659" t="s">
        <v>581</v>
      </c>
      <c r="Z35" s="660"/>
      <c r="AA35" s="661"/>
      <c r="AB35" s="662" t="s">
        <v>615</v>
      </c>
      <c r="AC35" s="663"/>
      <c r="AD35" s="664"/>
      <c r="AE35" s="665" t="s">
        <v>615</v>
      </c>
      <c r="AF35" s="665"/>
      <c r="AG35" s="665"/>
      <c r="AH35" s="665"/>
      <c r="AI35" s="665" t="s">
        <v>615</v>
      </c>
      <c r="AJ35" s="665"/>
      <c r="AK35" s="665"/>
      <c r="AL35" s="665"/>
      <c r="AM35" s="665" t="s">
        <v>644</v>
      </c>
      <c r="AN35" s="665"/>
      <c r="AO35" s="665"/>
      <c r="AP35" s="665"/>
      <c r="AQ35" s="93" t="s">
        <v>644</v>
      </c>
      <c r="AR35" s="87"/>
      <c r="AS35" s="87"/>
      <c r="AT35" s="87"/>
      <c r="AU35" s="87"/>
      <c r="AV35" s="87"/>
      <c r="AW35" s="87"/>
      <c r="AX35" s="88"/>
    </row>
    <row r="36" spans="1:51" ht="23.2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2"/>
      <c r="AA36" s="653"/>
      <c r="AB36" s="616" t="s">
        <v>284</v>
      </c>
      <c r="AC36" s="617"/>
      <c r="AD36" s="618"/>
      <c r="AE36" s="619" t="s">
        <v>615</v>
      </c>
      <c r="AF36" s="619"/>
      <c r="AG36" s="619"/>
      <c r="AH36" s="619"/>
      <c r="AI36" s="619" t="s">
        <v>615</v>
      </c>
      <c r="AJ36" s="619"/>
      <c r="AK36" s="619"/>
      <c r="AL36" s="619"/>
      <c r="AM36" s="619" t="s">
        <v>644</v>
      </c>
      <c r="AN36" s="619"/>
      <c r="AO36" s="619"/>
      <c r="AP36" s="619"/>
      <c r="AQ36" s="619" t="s">
        <v>644</v>
      </c>
      <c r="AR36" s="619"/>
      <c r="AS36" s="619"/>
      <c r="AT36" s="619"/>
      <c r="AU36" s="619"/>
      <c r="AV36" s="619"/>
      <c r="AW36" s="619"/>
      <c r="AX36" s="654"/>
    </row>
    <row r="37" spans="1:51" ht="18.75" customHeight="1" x14ac:dyDescent="0.15">
      <c r="A37" s="671" t="s">
        <v>236</v>
      </c>
      <c r="B37" s="672"/>
      <c r="C37" s="672"/>
      <c r="D37" s="672"/>
      <c r="E37" s="672"/>
      <c r="F37" s="673"/>
      <c r="G37" s="606" t="s">
        <v>139</v>
      </c>
      <c r="H37" s="197"/>
      <c r="I37" s="197"/>
      <c r="J37" s="197"/>
      <c r="K37" s="197"/>
      <c r="L37" s="197"/>
      <c r="M37" s="197"/>
      <c r="N37" s="197"/>
      <c r="O37" s="198"/>
      <c r="P37" s="199" t="s">
        <v>55</v>
      </c>
      <c r="Q37" s="197"/>
      <c r="R37" s="197"/>
      <c r="S37" s="197"/>
      <c r="T37" s="197"/>
      <c r="U37" s="197"/>
      <c r="V37" s="197"/>
      <c r="W37" s="197"/>
      <c r="X37" s="198"/>
      <c r="Y37" s="607"/>
      <c r="Z37" s="608"/>
      <c r="AA37" s="609"/>
      <c r="AB37" s="613" t="s">
        <v>11</v>
      </c>
      <c r="AC37" s="614"/>
      <c r="AD37" s="615"/>
      <c r="AE37" s="613" t="s">
        <v>416</v>
      </c>
      <c r="AF37" s="614"/>
      <c r="AG37" s="614"/>
      <c r="AH37" s="615"/>
      <c r="AI37" s="681" t="s">
        <v>568</v>
      </c>
      <c r="AJ37" s="681"/>
      <c r="AK37" s="681"/>
      <c r="AL37" s="613"/>
      <c r="AM37" s="681" t="s">
        <v>384</v>
      </c>
      <c r="AN37" s="681"/>
      <c r="AO37" s="681"/>
      <c r="AP37" s="613"/>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2"/>
      <c r="AJ38" s="682"/>
      <c r="AK38" s="682"/>
      <c r="AL38" s="116"/>
      <c r="AM38" s="682"/>
      <c r="AN38" s="682"/>
      <c r="AO38" s="682"/>
      <c r="AP38" s="116"/>
      <c r="AQ38" s="511" t="s">
        <v>615</v>
      </c>
      <c r="AR38" s="512"/>
      <c r="AS38" s="127" t="s">
        <v>175</v>
      </c>
      <c r="AT38" s="128"/>
      <c r="AU38" s="126">
        <v>3</v>
      </c>
      <c r="AV38" s="126"/>
      <c r="AW38" s="108" t="s">
        <v>166</v>
      </c>
      <c r="AX38" s="129"/>
    </row>
    <row r="39" spans="1:51" ht="42" customHeight="1" x14ac:dyDescent="0.15">
      <c r="A39" s="677"/>
      <c r="B39" s="675"/>
      <c r="C39" s="675"/>
      <c r="D39" s="675"/>
      <c r="E39" s="675"/>
      <c r="F39" s="676"/>
      <c r="G39" s="178" t="s">
        <v>646</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v>1</v>
      </c>
      <c r="AF39" s="87"/>
      <c r="AG39" s="87"/>
      <c r="AH39" s="87"/>
      <c r="AI39" s="93">
        <v>1</v>
      </c>
      <c r="AJ39" s="87"/>
      <c r="AK39" s="87"/>
      <c r="AL39" s="87"/>
      <c r="AM39" s="93">
        <v>1</v>
      </c>
      <c r="AN39" s="87"/>
      <c r="AO39" s="87"/>
      <c r="AP39" s="87"/>
      <c r="AQ39" s="94" t="s">
        <v>615</v>
      </c>
      <c r="AR39" s="95"/>
      <c r="AS39" s="95"/>
      <c r="AT39" s="96"/>
      <c r="AU39" s="87" t="s">
        <v>615</v>
      </c>
      <c r="AV39" s="87"/>
      <c r="AW39" s="87"/>
      <c r="AX39" s="88"/>
    </row>
    <row r="40" spans="1:51" ht="42"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1</v>
      </c>
      <c r="AF40" s="87"/>
      <c r="AG40" s="87"/>
      <c r="AH40" s="87"/>
      <c r="AI40" s="93">
        <v>1</v>
      </c>
      <c r="AJ40" s="87"/>
      <c r="AK40" s="87"/>
      <c r="AL40" s="87"/>
      <c r="AM40" s="93">
        <v>1</v>
      </c>
      <c r="AN40" s="87"/>
      <c r="AO40" s="87"/>
      <c r="AP40" s="87"/>
      <c r="AQ40" s="94" t="s">
        <v>615</v>
      </c>
      <c r="AR40" s="95"/>
      <c r="AS40" s="95"/>
      <c r="AT40" s="96"/>
      <c r="AU40" s="87">
        <v>1</v>
      </c>
      <c r="AV40" s="87"/>
      <c r="AW40" s="87"/>
      <c r="AX40" s="88"/>
    </row>
    <row r="41" spans="1:51" ht="42"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6" t="s">
        <v>14</v>
      </c>
      <c r="AC41" s="596"/>
      <c r="AD41" s="596"/>
      <c r="AE41" s="93">
        <v>100</v>
      </c>
      <c r="AF41" s="87"/>
      <c r="AG41" s="87"/>
      <c r="AH41" s="87"/>
      <c r="AI41" s="93">
        <v>100</v>
      </c>
      <c r="AJ41" s="87"/>
      <c r="AK41" s="87"/>
      <c r="AL41" s="87"/>
      <c r="AM41" s="93">
        <v>100</v>
      </c>
      <c r="AN41" s="87"/>
      <c r="AO41" s="87"/>
      <c r="AP41" s="87"/>
      <c r="AQ41" s="94" t="s">
        <v>615</v>
      </c>
      <c r="AR41" s="95"/>
      <c r="AS41" s="95"/>
      <c r="AT41" s="96"/>
      <c r="AU41" s="87" t="s">
        <v>615</v>
      </c>
      <c r="AV41" s="87"/>
      <c r="AW41" s="87"/>
      <c r="AX41" s="88"/>
    </row>
    <row r="42" spans="1:51" ht="23.25" customHeight="1" x14ac:dyDescent="0.15">
      <c r="A42" s="187" t="s">
        <v>260</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30" t="s">
        <v>11</v>
      </c>
      <c r="AC65" s="630"/>
      <c r="AD65" s="630"/>
      <c r="AE65" s="116" t="s">
        <v>416</v>
      </c>
      <c r="AF65" s="699"/>
      <c r="AG65" s="699"/>
      <c r="AH65" s="700"/>
      <c r="AI65" s="116" t="s">
        <v>568</v>
      </c>
      <c r="AJ65" s="699"/>
      <c r="AK65" s="699"/>
      <c r="AL65" s="700"/>
      <c r="AM65" s="116" t="s">
        <v>384</v>
      </c>
      <c r="AN65" s="699"/>
      <c r="AO65" s="699"/>
      <c r="AP65" s="700"/>
      <c r="AQ65" s="627" t="s">
        <v>415</v>
      </c>
      <c r="AR65" s="628"/>
      <c r="AS65" s="628"/>
      <c r="AT65" s="629"/>
      <c r="AU65" s="627" t="s">
        <v>593</v>
      </c>
      <c r="AV65" s="628"/>
      <c r="AW65" s="628"/>
      <c r="AX65" s="637"/>
      <c r="AY65">
        <f>COUNTA($G$66)</f>
        <v>0</v>
      </c>
    </row>
    <row r="66" spans="1:51" ht="23.25" hidden="1" customHeight="1" x14ac:dyDescent="0.15">
      <c r="A66" s="651"/>
      <c r="B66" s="153"/>
      <c r="C66" s="153"/>
      <c r="D66" s="153"/>
      <c r="E66" s="153"/>
      <c r="F66" s="154"/>
      <c r="G66" s="638"/>
      <c r="H66" s="639"/>
      <c r="I66" s="639"/>
      <c r="J66" s="639"/>
      <c r="K66" s="639"/>
      <c r="L66" s="639"/>
      <c r="M66" s="639"/>
      <c r="N66" s="639"/>
      <c r="O66" s="639"/>
      <c r="P66" s="642"/>
      <c r="Q66" s="643"/>
      <c r="R66" s="643"/>
      <c r="S66" s="643"/>
      <c r="T66" s="643"/>
      <c r="U66" s="643"/>
      <c r="V66" s="643"/>
      <c r="W66" s="643"/>
      <c r="X66" s="644"/>
      <c r="Y66" s="647" t="s">
        <v>51</v>
      </c>
      <c r="Z66" s="648"/>
      <c r="AA66" s="649"/>
      <c r="AB66" s="650" t="s">
        <v>619</v>
      </c>
      <c r="AC66" s="650"/>
      <c r="AD66" s="650"/>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188"/>
      <c r="B67" s="158"/>
      <c r="C67" s="158"/>
      <c r="D67" s="158"/>
      <c r="E67" s="158"/>
      <c r="F67" s="159"/>
      <c r="G67" s="640"/>
      <c r="H67" s="641"/>
      <c r="I67" s="641"/>
      <c r="J67" s="641"/>
      <c r="K67" s="641"/>
      <c r="L67" s="641"/>
      <c r="M67" s="641"/>
      <c r="N67" s="641"/>
      <c r="O67" s="641"/>
      <c r="P67" s="645"/>
      <c r="Q67" s="407"/>
      <c r="R67" s="407"/>
      <c r="S67" s="407"/>
      <c r="T67" s="407"/>
      <c r="U67" s="407"/>
      <c r="V67" s="407"/>
      <c r="W67" s="407"/>
      <c r="X67" s="646"/>
      <c r="Y67" s="624" t="s">
        <v>52</v>
      </c>
      <c r="Z67" s="625"/>
      <c r="AA67" s="626"/>
      <c r="AB67" s="650" t="s">
        <v>619</v>
      </c>
      <c r="AC67" s="650"/>
      <c r="AD67" s="650"/>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4"/>
      <c r="Z68" s="635"/>
      <c r="AA68" s="636"/>
      <c r="AB68" s="175" t="s">
        <v>11</v>
      </c>
      <c r="AC68" s="176"/>
      <c r="AD68" s="177"/>
      <c r="AE68" s="119" t="s">
        <v>416</v>
      </c>
      <c r="AF68" s="119"/>
      <c r="AG68" s="119"/>
      <c r="AH68" s="119"/>
      <c r="AI68" s="119" t="s">
        <v>568</v>
      </c>
      <c r="AJ68" s="119"/>
      <c r="AK68" s="119"/>
      <c r="AL68" s="119"/>
      <c r="AM68" s="119" t="s">
        <v>384</v>
      </c>
      <c r="AN68" s="119"/>
      <c r="AO68" s="119"/>
      <c r="AP68" s="119"/>
      <c r="AQ68" s="631" t="s">
        <v>594</v>
      </c>
      <c r="AR68" s="632"/>
      <c r="AS68" s="632"/>
      <c r="AT68" s="632"/>
      <c r="AU68" s="632"/>
      <c r="AV68" s="632"/>
      <c r="AW68" s="632"/>
      <c r="AX68" s="633"/>
      <c r="AY68">
        <f>IF(SUBSTITUTE(SUBSTITUTE($G$69,"／",""),"　","")="",0,1)</f>
        <v>0</v>
      </c>
    </row>
    <row r="69" spans="1:51" ht="23.25" hidden="1" customHeight="1" x14ac:dyDescent="0.15">
      <c r="A69" s="686"/>
      <c r="B69" s="687"/>
      <c r="C69" s="687"/>
      <c r="D69" s="687"/>
      <c r="E69" s="687"/>
      <c r="F69" s="688"/>
      <c r="G69" s="655" t="s">
        <v>624</v>
      </c>
      <c r="H69" s="656"/>
      <c r="I69" s="656"/>
      <c r="J69" s="656"/>
      <c r="K69" s="656"/>
      <c r="L69" s="656"/>
      <c r="M69" s="656"/>
      <c r="N69" s="656"/>
      <c r="O69" s="656"/>
      <c r="P69" s="656"/>
      <c r="Q69" s="656"/>
      <c r="R69" s="656"/>
      <c r="S69" s="656"/>
      <c r="T69" s="656"/>
      <c r="U69" s="656"/>
      <c r="V69" s="656"/>
      <c r="W69" s="656"/>
      <c r="X69" s="656"/>
      <c r="Y69" s="659" t="s">
        <v>581</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2"/>
      <c r="AA70" s="653"/>
      <c r="AB70" s="616" t="s">
        <v>585</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4"/>
      <c r="AY70">
        <f>$AY$68</f>
        <v>0</v>
      </c>
    </row>
    <row r="71" spans="1:51" ht="18.75" customHeight="1" x14ac:dyDescent="0.15">
      <c r="A71" s="420" t="s">
        <v>236</v>
      </c>
      <c r="B71" s="597"/>
      <c r="C71" s="597"/>
      <c r="D71" s="597"/>
      <c r="E71" s="597"/>
      <c r="F71" s="598"/>
      <c r="G71" s="606" t="s">
        <v>139</v>
      </c>
      <c r="H71" s="197"/>
      <c r="I71" s="197"/>
      <c r="J71" s="197"/>
      <c r="K71" s="197"/>
      <c r="L71" s="197"/>
      <c r="M71" s="197"/>
      <c r="N71" s="197"/>
      <c r="O71" s="198"/>
      <c r="P71" s="199" t="s">
        <v>55</v>
      </c>
      <c r="Q71" s="197"/>
      <c r="R71" s="197"/>
      <c r="S71" s="197"/>
      <c r="T71" s="197"/>
      <c r="U71" s="197"/>
      <c r="V71" s="197"/>
      <c r="W71" s="197"/>
      <c r="X71" s="198"/>
      <c r="Y71" s="607"/>
      <c r="Z71" s="608"/>
      <c r="AA71" s="609"/>
      <c r="AB71" s="613" t="s">
        <v>11</v>
      </c>
      <c r="AC71" s="614"/>
      <c r="AD71" s="615"/>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t="s">
        <v>615</v>
      </c>
      <c r="AR72" s="512"/>
      <c r="AS72" s="127" t="s">
        <v>175</v>
      </c>
      <c r="AT72" s="128"/>
      <c r="AU72" s="126">
        <v>4</v>
      </c>
      <c r="AV72" s="126"/>
      <c r="AW72" s="108" t="s">
        <v>166</v>
      </c>
      <c r="AX72" s="129"/>
      <c r="AY72">
        <f t="shared" ref="AY72:AY77" si="1">$AY$71</f>
        <v>1</v>
      </c>
    </row>
    <row r="73" spans="1:51" ht="26.25" customHeight="1" x14ac:dyDescent="0.15">
      <c r="A73" s="602"/>
      <c r="B73" s="600"/>
      <c r="C73" s="600"/>
      <c r="D73" s="600"/>
      <c r="E73" s="600"/>
      <c r="F73" s="601"/>
      <c r="G73" s="178" t="s">
        <v>621</v>
      </c>
      <c r="H73" s="179"/>
      <c r="I73" s="179"/>
      <c r="J73" s="179"/>
      <c r="K73" s="179"/>
      <c r="L73" s="179"/>
      <c r="M73" s="179"/>
      <c r="N73" s="179"/>
      <c r="O73" s="180"/>
      <c r="P73" s="131" t="s">
        <v>691</v>
      </c>
      <c r="Q73" s="131"/>
      <c r="R73" s="131"/>
      <c r="S73" s="131"/>
      <c r="T73" s="131"/>
      <c r="U73" s="131"/>
      <c r="V73" s="131"/>
      <c r="W73" s="131"/>
      <c r="X73" s="132"/>
      <c r="Y73" s="219" t="s">
        <v>12</v>
      </c>
      <c r="Z73" s="220"/>
      <c r="AA73" s="221"/>
      <c r="AB73" s="148" t="s">
        <v>622</v>
      </c>
      <c r="AC73" s="148"/>
      <c r="AD73" s="148"/>
      <c r="AE73" s="93" t="s">
        <v>615</v>
      </c>
      <c r="AF73" s="87"/>
      <c r="AG73" s="87"/>
      <c r="AH73" s="87"/>
      <c r="AI73" s="93" t="s">
        <v>615</v>
      </c>
      <c r="AJ73" s="87"/>
      <c r="AK73" s="87"/>
      <c r="AL73" s="87"/>
      <c r="AM73" s="93">
        <v>3</v>
      </c>
      <c r="AN73" s="87"/>
      <c r="AO73" s="87"/>
      <c r="AP73" s="87"/>
      <c r="AQ73" s="94" t="s">
        <v>615</v>
      </c>
      <c r="AR73" s="95"/>
      <c r="AS73" s="95"/>
      <c r="AT73" s="96"/>
      <c r="AU73" s="87" t="s">
        <v>615</v>
      </c>
      <c r="AV73" s="87"/>
      <c r="AW73" s="87"/>
      <c r="AX73" s="88"/>
      <c r="AY73">
        <f t="shared" si="1"/>
        <v>1</v>
      </c>
    </row>
    <row r="74" spans="1:51" ht="26.25" customHeight="1" x14ac:dyDescent="0.15">
      <c r="A74" s="603"/>
      <c r="B74" s="604"/>
      <c r="C74" s="604"/>
      <c r="D74" s="604"/>
      <c r="E74" s="604"/>
      <c r="F74" s="605"/>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622</v>
      </c>
      <c r="AC74" s="92"/>
      <c r="AD74" s="92"/>
      <c r="AE74" s="93" t="s">
        <v>615</v>
      </c>
      <c r="AF74" s="87"/>
      <c r="AG74" s="87"/>
      <c r="AH74" s="87"/>
      <c r="AI74" s="93" t="s">
        <v>615</v>
      </c>
      <c r="AJ74" s="87"/>
      <c r="AK74" s="87"/>
      <c r="AL74" s="87"/>
      <c r="AM74" s="93">
        <v>2</v>
      </c>
      <c r="AN74" s="87"/>
      <c r="AO74" s="87"/>
      <c r="AP74" s="87"/>
      <c r="AQ74" s="94" t="s">
        <v>615</v>
      </c>
      <c r="AR74" s="95"/>
      <c r="AS74" s="95"/>
      <c r="AT74" s="96"/>
      <c r="AU74" s="87">
        <v>3</v>
      </c>
      <c r="AV74" s="87"/>
      <c r="AW74" s="87"/>
      <c r="AX74" s="88"/>
      <c r="AY74">
        <f t="shared" si="1"/>
        <v>1</v>
      </c>
    </row>
    <row r="75" spans="1:51" ht="26.25" customHeight="1" x14ac:dyDescent="0.15">
      <c r="A75" s="602"/>
      <c r="B75" s="600"/>
      <c r="C75" s="600"/>
      <c r="D75" s="600"/>
      <c r="E75" s="600"/>
      <c r="F75" s="601"/>
      <c r="G75" s="184"/>
      <c r="H75" s="185"/>
      <c r="I75" s="185"/>
      <c r="J75" s="185"/>
      <c r="K75" s="185"/>
      <c r="L75" s="185"/>
      <c r="M75" s="185"/>
      <c r="N75" s="185"/>
      <c r="O75" s="186"/>
      <c r="P75" s="137"/>
      <c r="Q75" s="137"/>
      <c r="R75" s="137"/>
      <c r="S75" s="137"/>
      <c r="T75" s="137"/>
      <c r="U75" s="137"/>
      <c r="V75" s="137"/>
      <c r="W75" s="137"/>
      <c r="X75" s="138"/>
      <c r="Y75" s="175" t="s">
        <v>13</v>
      </c>
      <c r="Z75" s="176"/>
      <c r="AA75" s="177"/>
      <c r="AB75" s="596" t="s">
        <v>14</v>
      </c>
      <c r="AC75" s="596"/>
      <c r="AD75" s="596"/>
      <c r="AE75" s="93" t="s">
        <v>615</v>
      </c>
      <c r="AF75" s="87"/>
      <c r="AG75" s="87"/>
      <c r="AH75" s="87"/>
      <c r="AI75" s="93" t="s">
        <v>615</v>
      </c>
      <c r="AJ75" s="87"/>
      <c r="AK75" s="87"/>
      <c r="AL75" s="87"/>
      <c r="AM75" s="93">
        <v>150</v>
      </c>
      <c r="AN75" s="87"/>
      <c r="AO75" s="87"/>
      <c r="AP75" s="87"/>
      <c r="AQ75" s="94" t="s">
        <v>615</v>
      </c>
      <c r="AR75" s="95"/>
      <c r="AS75" s="95"/>
      <c r="AT75" s="96"/>
      <c r="AU75" s="87" t="s">
        <v>615</v>
      </c>
      <c r="AV75" s="87"/>
      <c r="AW75" s="87"/>
      <c r="AX75" s="88"/>
      <c r="AY75">
        <f t="shared" si="1"/>
        <v>1</v>
      </c>
    </row>
    <row r="76" spans="1:51" ht="23.25" customHeight="1" x14ac:dyDescent="0.15">
      <c r="A76" s="187" t="s">
        <v>260</v>
      </c>
      <c r="B76" s="150"/>
      <c r="C76" s="150"/>
      <c r="D76" s="150"/>
      <c r="E76" s="150"/>
      <c r="F76" s="151"/>
      <c r="G76" s="189" t="s">
        <v>690</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30" t="s">
        <v>11</v>
      </c>
      <c r="AC99" s="630"/>
      <c r="AD99" s="630"/>
      <c r="AE99" s="119" t="s">
        <v>416</v>
      </c>
      <c r="AF99" s="119"/>
      <c r="AG99" s="119"/>
      <c r="AH99" s="119"/>
      <c r="AI99" s="119" t="s">
        <v>568</v>
      </c>
      <c r="AJ99" s="119"/>
      <c r="AK99" s="119"/>
      <c r="AL99" s="119"/>
      <c r="AM99" s="119" t="s">
        <v>384</v>
      </c>
      <c r="AN99" s="119"/>
      <c r="AO99" s="119"/>
      <c r="AP99" s="119"/>
      <c r="AQ99" s="627" t="s">
        <v>415</v>
      </c>
      <c r="AR99" s="628"/>
      <c r="AS99" s="628"/>
      <c r="AT99" s="629"/>
      <c r="AU99" s="627" t="s">
        <v>593</v>
      </c>
      <c r="AV99" s="628"/>
      <c r="AW99" s="628"/>
      <c r="AX99" s="637"/>
      <c r="AY99">
        <f>COUNTA($G$100)</f>
        <v>0</v>
      </c>
    </row>
    <row r="100" spans="1:60" ht="23.25" hidden="1" customHeight="1" x14ac:dyDescent="0.15">
      <c r="A100" s="651"/>
      <c r="B100" s="153"/>
      <c r="C100" s="153"/>
      <c r="D100" s="153"/>
      <c r="E100" s="153"/>
      <c r="F100" s="154"/>
      <c r="G100" s="638"/>
      <c r="H100" s="639"/>
      <c r="I100" s="639"/>
      <c r="J100" s="639"/>
      <c r="K100" s="639"/>
      <c r="L100" s="639"/>
      <c r="M100" s="639"/>
      <c r="N100" s="639"/>
      <c r="O100" s="639"/>
      <c r="P100" s="642"/>
      <c r="Q100" s="643"/>
      <c r="R100" s="643"/>
      <c r="S100" s="643"/>
      <c r="T100" s="643"/>
      <c r="U100" s="643"/>
      <c r="V100" s="643"/>
      <c r="W100" s="643"/>
      <c r="X100" s="644"/>
      <c r="Y100" s="647" t="s">
        <v>51</v>
      </c>
      <c r="Z100" s="648"/>
      <c r="AA100" s="649"/>
      <c r="AB100" s="650"/>
      <c r="AC100" s="650"/>
      <c r="AD100" s="650"/>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8"/>
      <c r="B101" s="158"/>
      <c r="C101" s="158"/>
      <c r="D101" s="158"/>
      <c r="E101" s="158"/>
      <c r="F101" s="159"/>
      <c r="G101" s="640"/>
      <c r="H101" s="641"/>
      <c r="I101" s="641"/>
      <c r="J101" s="641"/>
      <c r="K101" s="641"/>
      <c r="L101" s="641"/>
      <c r="M101" s="641"/>
      <c r="N101" s="641"/>
      <c r="O101" s="641"/>
      <c r="P101" s="645"/>
      <c r="Q101" s="407"/>
      <c r="R101" s="407"/>
      <c r="S101" s="407"/>
      <c r="T101" s="407"/>
      <c r="U101" s="407"/>
      <c r="V101" s="407"/>
      <c r="W101" s="407"/>
      <c r="X101" s="646"/>
      <c r="Y101" s="624" t="s">
        <v>52</v>
      </c>
      <c r="Z101" s="625"/>
      <c r="AA101" s="626"/>
      <c r="AB101" s="650"/>
      <c r="AC101" s="650"/>
      <c r="AD101" s="650"/>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4"/>
      <c r="Z102" s="635"/>
      <c r="AA102" s="636"/>
      <c r="AB102" s="175" t="s">
        <v>11</v>
      </c>
      <c r="AC102" s="176"/>
      <c r="AD102" s="177"/>
      <c r="AE102" s="119" t="s">
        <v>416</v>
      </c>
      <c r="AF102" s="119"/>
      <c r="AG102" s="119"/>
      <c r="AH102" s="119"/>
      <c r="AI102" s="119" t="s">
        <v>568</v>
      </c>
      <c r="AJ102" s="119"/>
      <c r="AK102" s="119"/>
      <c r="AL102" s="119"/>
      <c r="AM102" s="119" t="s">
        <v>384</v>
      </c>
      <c r="AN102" s="119"/>
      <c r="AO102" s="119"/>
      <c r="AP102" s="119"/>
      <c r="AQ102" s="631" t="s">
        <v>594</v>
      </c>
      <c r="AR102" s="632"/>
      <c r="AS102" s="632"/>
      <c r="AT102" s="632"/>
      <c r="AU102" s="632"/>
      <c r="AV102" s="632"/>
      <c r="AW102" s="632"/>
      <c r="AX102" s="633"/>
      <c r="AY102">
        <f>IF(SUBSTITUTE(SUBSTITUTE($G$103,"／",""),"　","")="",0,1)</f>
        <v>0</v>
      </c>
    </row>
    <row r="103" spans="1:60" ht="23.25" hidden="1" customHeight="1" x14ac:dyDescent="0.15">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2"/>
      <c r="AA104" s="653"/>
      <c r="AB104" s="616" t="s">
        <v>585</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4"/>
      <c r="AY104">
        <f>$AY$102</f>
        <v>0</v>
      </c>
    </row>
    <row r="105" spans="1:60" ht="18.75" hidden="1" customHeight="1" x14ac:dyDescent="0.15">
      <c r="A105" s="420" t="s">
        <v>236</v>
      </c>
      <c r="B105" s="597"/>
      <c r="C105" s="597"/>
      <c r="D105" s="597"/>
      <c r="E105" s="597"/>
      <c r="F105" s="598"/>
      <c r="G105" s="606" t="s">
        <v>139</v>
      </c>
      <c r="H105" s="197"/>
      <c r="I105" s="197"/>
      <c r="J105" s="197"/>
      <c r="K105" s="197"/>
      <c r="L105" s="197"/>
      <c r="M105" s="197"/>
      <c r="N105" s="197"/>
      <c r="O105" s="198"/>
      <c r="P105" s="199" t="s">
        <v>55</v>
      </c>
      <c r="Q105" s="197"/>
      <c r="R105" s="197"/>
      <c r="S105" s="197"/>
      <c r="T105" s="197"/>
      <c r="U105" s="197"/>
      <c r="V105" s="197"/>
      <c r="W105" s="197"/>
      <c r="X105" s="198"/>
      <c r="Y105" s="607"/>
      <c r="Z105" s="608"/>
      <c r="AA105" s="609"/>
      <c r="AB105" s="613" t="s">
        <v>11</v>
      </c>
      <c r="AC105" s="614"/>
      <c r="AD105" s="615"/>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v>4</v>
      </c>
      <c r="AV106" s="126"/>
      <c r="AW106" s="108" t="s">
        <v>166</v>
      </c>
      <c r="AX106" s="129"/>
      <c r="AY106">
        <f t="shared" ref="AY106:AY111" si="3">$AY$105</f>
        <v>0</v>
      </c>
    </row>
    <row r="107" spans="1:60" ht="23.25" hidden="1" customHeight="1" x14ac:dyDescent="0.15">
      <c r="A107" s="602"/>
      <c r="B107" s="600"/>
      <c r="C107" s="600"/>
      <c r="D107" s="600"/>
      <c r="E107" s="600"/>
      <c r="F107" s="60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30" t="s">
        <v>11</v>
      </c>
      <c r="AC133" s="630"/>
      <c r="AD133" s="630"/>
      <c r="AE133" s="119" t="s">
        <v>416</v>
      </c>
      <c r="AF133" s="119"/>
      <c r="AG133" s="119"/>
      <c r="AH133" s="119"/>
      <c r="AI133" s="119" t="s">
        <v>568</v>
      </c>
      <c r="AJ133" s="119"/>
      <c r="AK133" s="119"/>
      <c r="AL133" s="119"/>
      <c r="AM133" s="119" t="s">
        <v>384</v>
      </c>
      <c r="AN133" s="119"/>
      <c r="AO133" s="119"/>
      <c r="AP133" s="119"/>
      <c r="AQ133" s="627" t="s">
        <v>415</v>
      </c>
      <c r="AR133" s="628"/>
      <c r="AS133" s="628"/>
      <c r="AT133" s="629"/>
      <c r="AU133" s="627" t="s">
        <v>593</v>
      </c>
      <c r="AV133" s="628"/>
      <c r="AW133" s="628"/>
      <c r="AX133" s="637"/>
      <c r="AY133">
        <f>COUNTA($G$134)</f>
        <v>0</v>
      </c>
    </row>
    <row r="134" spans="1:60" ht="23.25" hidden="1" customHeight="1" x14ac:dyDescent="0.15">
      <c r="A134" s="651"/>
      <c r="B134" s="153"/>
      <c r="C134" s="153"/>
      <c r="D134" s="153"/>
      <c r="E134" s="153"/>
      <c r="F134" s="154"/>
      <c r="G134" s="638"/>
      <c r="H134" s="639"/>
      <c r="I134" s="639"/>
      <c r="J134" s="639"/>
      <c r="K134" s="639"/>
      <c r="L134" s="639"/>
      <c r="M134" s="639"/>
      <c r="N134" s="639"/>
      <c r="O134" s="639"/>
      <c r="P134" s="642"/>
      <c r="Q134" s="643"/>
      <c r="R134" s="643"/>
      <c r="S134" s="643"/>
      <c r="T134" s="643"/>
      <c r="U134" s="643"/>
      <c r="V134" s="643"/>
      <c r="W134" s="643"/>
      <c r="X134" s="644"/>
      <c r="Y134" s="647" t="s">
        <v>51</v>
      </c>
      <c r="Z134" s="648"/>
      <c r="AA134" s="649"/>
      <c r="AB134" s="650"/>
      <c r="AC134" s="650"/>
      <c r="AD134" s="650"/>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5"/>
      <c r="Q135" s="407"/>
      <c r="R135" s="407"/>
      <c r="S135" s="407"/>
      <c r="T135" s="407"/>
      <c r="U135" s="407"/>
      <c r="V135" s="407"/>
      <c r="W135" s="407"/>
      <c r="X135" s="646"/>
      <c r="Y135" s="624" t="s">
        <v>52</v>
      </c>
      <c r="Z135" s="625"/>
      <c r="AA135" s="626"/>
      <c r="AB135" s="650"/>
      <c r="AC135" s="650"/>
      <c r="AD135" s="650"/>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4"/>
      <c r="Z136" s="635"/>
      <c r="AA136" s="636"/>
      <c r="AB136" s="175" t="s">
        <v>11</v>
      </c>
      <c r="AC136" s="176"/>
      <c r="AD136" s="177"/>
      <c r="AE136" s="119" t="s">
        <v>416</v>
      </c>
      <c r="AF136" s="119"/>
      <c r="AG136" s="119"/>
      <c r="AH136" s="119"/>
      <c r="AI136" s="119" t="s">
        <v>568</v>
      </c>
      <c r="AJ136" s="119"/>
      <c r="AK136" s="119"/>
      <c r="AL136" s="119"/>
      <c r="AM136" s="119" t="s">
        <v>384</v>
      </c>
      <c r="AN136" s="119"/>
      <c r="AO136" s="119"/>
      <c r="AP136" s="119"/>
      <c r="AQ136" s="631" t="s">
        <v>594</v>
      </c>
      <c r="AR136" s="632"/>
      <c r="AS136" s="632"/>
      <c r="AT136" s="632"/>
      <c r="AU136" s="632"/>
      <c r="AV136" s="632"/>
      <c r="AW136" s="632"/>
      <c r="AX136" s="633"/>
      <c r="AY136">
        <f>IF(SUBSTITUTE(SUBSTITUTE($G$137,"／",""),"　","")="",0,1)</f>
        <v>0</v>
      </c>
    </row>
    <row r="137" spans="1:60" ht="23.25" hidden="1" customHeight="1" x14ac:dyDescent="0.15">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2"/>
      <c r="AA138" s="653"/>
      <c r="AB138" s="616" t="s">
        <v>585</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4"/>
      <c r="AY138">
        <f>$AY$136</f>
        <v>0</v>
      </c>
    </row>
    <row r="139" spans="1:60" ht="18.75" hidden="1" customHeight="1" x14ac:dyDescent="0.15">
      <c r="A139" s="420" t="s">
        <v>236</v>
      </c>
      <c r="B139" s="597"/>
      <c r="C139" s="597"/>
      <c r="D139" s="597"/>
      <c r="E139" s="597"/>
      <c r="F139" s="598"/>
      <c r="G139" s="606" t="s">
        <v>139</v>
      </c>
      <c r="H139" s="197"/>
      <c r="I139" s="197"/>
      <c r="J139" s="197"/>
      <c r="K139" s="197"/>
      <c r="L139" s="197"/>
      <c r="M139" s="197"/>
      <c r="N139" s="197"/>
      <c r="O139" s="198"/>
      <c r="P139" s="199" t="s">
        <v>55</v>
      </c>
      <c r="Q139" s="197"/>
      <c r="R139" s="197"/>
      <c r="S139" s="197"/>
      <c r="T139" s="197"/>
      <c r="U139" s="197"/>
      <c r="V139" s="197"/>
      <c r="W139" s="197"/>
      <c r="X139" s="198"/>
      <c r="Y139" s="607"/>
      <c r="Z139" s="608"/>
      <c r="AA139" s="609"/>
      <c r="AB139" s="613" t="s">
        <v>11</v>
      </c>
      <c r="AC139" s="614"/>
      <c r="AD139" s="615"/>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v>4</v>
      </c>
      <c r="AV140" s="126"/>
      <c r="AW140" s="108" t="s">
        <v>166</v>
      </c>
      <c r="AX140" s="129"/>
      <c r="AY140">
        <f t="shared" ref="AY140:AY145" si="5">$AY$139</f>
        <v>0</v>
      </c>
    </row>
    <row r="141" spans="1:60" ht="23.25" hidden="1" customHeight="1" x14ac:dyDescent="0.15">
      <c r="A141" s="602"/>
      <c r="B141" s="600"/>
      <c r="C141" s="600"/>
      <c r="D141" s="600"/>
      <c r="E141" s="600"/>
      <c r="F141" s="60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30" t="s">
        <v>11</v>
      </c>
      <c r="AC167" s="630"/>
      <c r="AD167" s="630"/>
      <c r="AE167" s="119" t="s">
        <v>416</v>
      </c>
      <c r="AF167" s="119"/>
      <c r="AG167" s="119"/>
      <c r="AH167" s="119"/>
      <c r="AI167" s="119" t="s">
        <v>568</v>
      </c>
      <c r="AJ167" s="119"/>
      <c r="AK167" s="119"/>
      <c r="AL167" s="119"/>
      <c r="AM167" s="119" t="s">
        <v>384</v>
      </c>
      <c r="AN167" s="119"/>
      <c r="AO167" s="119"/>
      <c r="AP167" s="119"/>
      <c r="AQ167" s="627" t="s">
        <v>415</v>
      </c>
      <c r="AR167" s="628"/>
      <c r="AS167" s="628"/>
      <c r="AT167" s="629"/>
      <c r="AU167" s="627" t="s">
        <v>593</v>
      </c>
      <c r="AV167" s="628"/>
      <c r="AW167" s="628"/>
      <c r="AX167" s="637"/>
      <c r="AY167">
        <f>COUNTA($G$168)</f>
        <v>0</v>
      </c>
    </row>
    <row r="168" spans="1:60" ht="23.25" hidden="1" customHeight="1" x14ac:dyDescent="0.15">
      <c r="A168" s="651"/>
      <c r="B168" s="153"/>
      <c r="C168" s="153"/>
      <c r="D168" s="153"/>
      <c r="E168" s="153"/>
      <c r="F168" s="154"/>
      <c r="G168" s="638"/>
      <c r="H168" s="639"/>
      <c r="I168" s="639"/>
      <c r="J168" s="639"/>
      <c r="K168" s="639"/>
      <c r="L168" s="639"/>
      <c r="M168" s="639"/>
      <c r="N168" s="639"/>
      <c r="O168" s="639"/>
      <c r="P168" s="642"/>
      <c r="Q168" s="643"/>
      <c r="R168" s="643"/>
      <c r="S168" s="643"/>
      <c r="T168" s="643"/>
      <c r="U168" s="643"/>
      <c r="V168" s="643"/>
      <c r="W168" s="643"/>
      <c r="X168" s="644"/>
      <c r="Y168" s="647" t="s">
        <v>51</v>
      </c>
      <c r="Z168" s="648"/>
      <c r="AA168" s="649"/>
      <c r="AB168" s="650"/>
      <c r="AC168" s="650"/>
      <c r="AD168" s="650"/>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5"/>
      <c r="Q169" s="407"/>
      <c r="R169" s="407"/>
      <c r="S169" s="407"/>
      <c r="T169" s="407"/>
      <c r="U169" s="407"/>
      <c r="V169" s="407"/>
      <c r="W169" s="407"/>
      <c r="X169" s="646"/>
      <c r="Y169" s="624" t="s">
        <v>52</v>
      </c>
      <c r="Z169" s="625"/>
      <c r="AA169" s="626"/>
      <c r="AB169" s="650"/>
      <c r="AC169" s="650"/>
      <c r="AD169" s="650"/>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4"/>
      <c r="Z170" s="635"/>
      <c r="AA170" s="636"/>
      <c r="AB170" s="175" t="s">
        <v>11</v>
      </c>
      <c r="AC170" s="176"/>
      <c r="AD170" s="177"/>
      <c r="AE170" s="119" t="s">
        <v>416</v>
      </c>
      <c r="AF170" s="119"/>
      <c r="AG170" s="119"/>
      <c r="AH170" s="119"/>
      <c r="AI170" s="119" t="s">
        <v>568</v>
      </c>
      <c r="AJ170" s="119"/>
      <c r="AK170" s="119"/>
      <c r="AL170" s="119"/>
      <c r="AM170" s="119" t="s">
        <v>384</v>
      </c>
      <c r="AN170" s="119"/>
      <c r="AO170" s="119"/>
      <c r="AP170" s="119"/>
      <c r="AQ170" s="631" t="s">
        <v>594</v>
      </c>
      <c r="AR170" s="632"/>
      <c r="AS170" s="632"/>
      <c r="AT170" s="632"/>
      <c r="AU170" s="632"/>
      <c r="AV170" s="632"/>
      <c r="AW170" s="632"/>
      <c r="AX170" s="633"/>
      <c r="AY170">
        <f>IF(SUBSTITUTE(SUBSTITUTE($G$171,"／",""),"　","")="",0,1)</f>
        <v>0</v>
      </c>
    </row>
    <row r="171" spans="1:60" ht="23.25" hidden="1" customHeight="1" x14ac:dyDescent="0.15">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2"/>
      <c r="AA172" s="653"/>
      <c r="AB172" s="616" t="s">
        <v>585</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4"/>
      <c r="AY172">
        <f>$AY$170</f>
        <v>0</v>
      </c>
    </row>
    <row r="173" spans="1:60" ht="18.75" hidden="1" customHeight="1" x14ac:dyDescent="0.15">
      <c r="A173" s="420" t="s">
        <v>236</v>
      </c>
      <c r="B173" s="597"/>
      <c r="C173" s="597"/>
      <c r="D173" s="597"/>
      <c r="E173" s="597"/>
      <c r="F173" s="598"/>
      <c r="G173" s="606" t="s">
        <v>139</v>
      </c>
      <c r="H173" s="197"/>
      <c r="I173" s="197"/>
      <c r="J173" s="197"/>
      <c r="K173" s="197"/>
      <c r="L173" s="197"/>
      <c r="M173" s="197"/>
      <c r="N173" s="197"/>
      <c r="O173" s="198"/>
      <c r="P173" s="199" t="s">
        <v>55</v>
      </c>
      <c r="Q173" s="197"/>
      <c r="R173" s="197"/>
      <c r="S173" s="197"/>
      <c r="T173" s="197"/>
      <c r="U173" s="197"/>
      <c r="V173" s="197"/>
      <c r="W173" s="197"/>
      <c r="X173" s="198"/>
      <c r="Y173" s="607"/>
      <c r="Z173" s="608"/>
      <c r="AA173" s="609"/>
      <c r="AB173" s="613" t="s">
        <v>11</v>
      </c>
      <c r="AC173" s="614"/>
      <c r="AD173" s="615"/>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v>4</v>
      </c>
      <c r="AV174" s="126"/>
      <c r="AW174" s="108" t="s">
        <v>166</v>
      </c>
      <c r="AX174" s="129"/>
      <c r="AY174">
        <f t="shared" ref="AY174:AY179" si="7">$AY$173</f>
        <v>0</v>
      </c>
    </row>
    <row r="175" spans="1:60" ht="23.25" hidden="1" customHeight="1" x14ac:dyDescent="0.15">
      <c r="A175" s="602"/>
      <c r="B175" s="600"/>
      <c r="C175" s="600"/>
      <c r="D175" s="600"/>
      <c r="E175" s="600"/>
      <c r="F175" s="60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250</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250</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251</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249</v>
      </c>
      <c r="X205" s="547"/>
      <c r="Y205" s="552" t="s">
        <v>12</v>
      </c>
      <c r="Z205" s="552"/>
      <c r="AA205" s="553"/>
      <c r="AB205" s="562" t="s">
        <v>250</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250</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251</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237</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6"/>
      <c r="AF209" s="256"/>
      <c r="AG209" s="256"/>
      <c r="AH209" s="256"/>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263</v>
      </c>
      <c r="B213" s="501"/>
      <c r="C213" s="501"/>
      <c r="D213" s="501"/>
      <c r="E213" s="502" t="s">
        <v>225</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638</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639</v>
      </c>
      <c r="H216" s="131"/>
      <c r="I216" s="131"/>
      <c r="J216" s="131"/>
      <c r="K216" s="131"/>
      <c r="L216" s="131"/>
      <c r="M216" s="131"/>
      <c r="N216" s="131"/>
      <c r="O216" s="131"/>
      <c r="P216" s="131"/>
      <c r="Q216" s="131"/>
      <c r="R216" s="131"/>
      <c r="S216" s="131"/>
      <c r="T216" s="131"/>
      <c r="U216" s="131"/>
      <c r="V216" s="132"/>
      <c r="W216" s="486" t="s">
        <v>586</v>
      </c>
      <c r="X216" s="487"/>
      <c r="Y216" s="487"/>
      <c r="Z216" s="487"/>
      <c r="AA216" s="488"/>
      <c r="AB216" s="489" t="s">
        <v>708</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2" t="s">
        <v>587</v>
      </c>
      <c r="X217" s="493"/>
      <c r="Y217" s="493"/>
      <c r="Z217" s="493"/>
      <c r="AA217" s="494"/>
      <c r="AB217" s="489" t="s">
        <v>709</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1"/>
      <c r="B218" s="412"/>
      <c r="C218" s="495" t="s">
        <v>599</v>
      </c>
      <c r="D218" s="496"/>
      <c r="E218" s="149" t="s">
        <v>279</v>
      </c>
      <c r="F218" s="151"/>
      <c r="G218" s="476" t="s">
        <v>181</v>
      </c>
      <c r="H218" s="477"/>
      <c r="I218" s="477"/>
      <c r="J218" s="497" t="s">
        <v>615</v>
      </c>
      <c r="K218" s="498"/>
      <c r="L218" s="498"/>
      <c r="M218" s="498"/>
      <c r="N218" s="498"/>
      <c r="O218" s="498"/>
      <c r="P218" s="498"/>
      <c r="Q218" s="498"/>
      <c r="R218" s="498"/>
      <c r="S218" s="498"/>
      <c r="T218" s="499"/>
      <c r="U218" s="474" t="s">
        <v>615</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1"/>
      <c r="B219" s="412"/>
      <c r="C219" s="414"/>
      <c r="D219" s="412"/>
      <c r="E219" s="152"/>
      <c r="F219" s="154"/>
      <c r="G219" s="476" t="s">
        <v>600</v>
      </c>
      <c r="H219" s="477"/>
      <c r="I219" s="477"/>
      <c r="J219" s="477"/>
      <c r="K219" s="477"/>
      <c r="L219" s="477"/>
      <c r="M219" s="477"/>
      <c r="N219" s="477"/>
      <c r="O219" s="477"/>
      <c r="P219" s="477"/>
      <c r="Q219" s="477"/>
      <c r="R219" s="477"/>
      <c r="S219" s="477"/>
      <c r="T219" s="477"/>
      <c r="U219" s="473" t="s">
        <v>615</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34.5" customHeight="1" thickBot="1" x14ac:dyDescent="0.2">
      <c r="A220" s="411"/>
      <c r="B220" s="412"/>
      <c r="C220" s="414"/>
      <c r="D220" s="412"/>
      <c r="E220" s="157"/>
      <c r="F220" s="159"/>
      <c r="G220" s="476" t="s">
        <v>587</v>
      </c>
      <c r="H220" s="477"/>
      <c r="I220" s="477"/>
      <c r="J220" s="477"/>
      <c r="K220" s="477"/>
      <c r="L220" s="477"/>
      <c r="M220" s="477"/>
      <c r="N220" s="477"/>
      <c r="O220" s="477"/>
      <c r="P220" s="477"/>
      <c r="Q220" s="477"/>
      <c r="R220" s="477"/>
      <c r="S220" s="477"/>
      <c r="T220" s="477"/>
      <c r="U220" s="812" t="s">
        <v>615</v>
      </c>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45.7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632</v>
      </c>
      <c r="AE223" s="454"/>
      <c r="AF223" s="454"/>
      <c r="AG223" s="455" t="s">
        <v>650</v>
      </c>
      <c r="AH223" s="456"/>
      <c r="AI223" s="456"/>
      <c r="AJ223" s="456"/>
      <c r="AK223" s="456"/>
      <c r="AL223" s="456"/>
      <c r="AM223" s="456"/>
      <c r="AN223" s="456"/>
      <c r="AO223" s="456"/>
      <c r="AP223" s="456"/>
      <c r="AQ223" s="456"/>
      <c r="AR223" s="456"/>
      <c r="AS223" s="456"/>
      <c r="AT223" s="456"/>
      <c r="AU223" s="456"/>
      <c r="AV223" s="456"/>
      <c r="AW223" s="456"/>
      <c r="AX223" s="457"/>
    </row>
    <row r="224" spans="1:51" ht="31.5"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9"/>
      <c r="AD224" s="370" t="s">
        <v>632</v>
      </c>
      <c r="AE224" s="371"/>
      <c r="AF224" s="371"/>
      <c r="AG224" s="365" t="s">
        <v>651</v>
      </c>
      <c r="AH224" s="366"/>
      <c r="AI224" s="366"/>
      <c r="AJ224" s="366"/>
      <c r="AK224" s="366"/>
      <c r="AL224" s="366"/>
      <c r="AM224" s="366"/>
      <c r="AN224" s="366"/>
      <c r="AO224" s="366"/>
      <c r="AP224" s="366"/>
      <c r="AQ224" s="366"/>
      <c r="AR224" s="366"/>
      <c r="AS224" s="366"/>
      <c r="AT224" s="366"/>
      <c r="AU224" s="366"/>
      <c r="AV224" s="366"/>
      <c r="AW224" s="366"/>
      <c r="AX224" s="367"/>
    </row>
    <row r="225" spans="1:50" ht="36.7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2" t="s">
        <v>632</v>
      </c>
      <c r="AE225" s="403"/>
      <c r="AF225" s="403"/>
      <c r="AG225" s="395" t="s">
        <v>652</v>
      </c>
      <c r="AH225" s="407"/>
      <c r="AI225" s="407"/>
      <c r="AJ225" s="407"/>
      <c r="AK225" s="407"/>
      <c r="AL225" s="407"/>
      <c r="AM225" s="407"/>
      <c r="AN225" s="407"/>
      <c r="AO225" s="407"/>
      <c r="AP225" s="407"/>
      <c r="AQ225" s="407"/>
      <c r="AR225" s="407"/>
      <c r="AS225" s="407"/>
      <c r="AT225" s="407"/>
      <c r="AU225" s="407"/>
      <c r="AV225" s="407"/>
      <c r="AW225" s="407"/>
      <c r="AX225" s="408"/>
    </row>
    <row r="226" spans="1:50" ht="36" customHeight="1" x14ac:dyDescent="0.15">
      <c r="A226" s="345" t="s">
        <v>36</v>
      </c>
      <c r="B226" s="425"/>
      <c r="C226" s="427" t="s">
        <v>38</v>
      </c>
      <c r="D226" s="387"/>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8" t="s">
        <v>632</v>
      </c>
      <c r="AE226" s="389"/>
      <c r="AF226" s="389"/>
      <c r="AG226" s="391" t="s">
        <v>707</v>
      </c>
      <c r="AH226" s="131"/>
      <c r="AI226" s="131"/>
      <c r="AJ226" s="131"/>
      <c r="AK226" s="131"/>
      <c r="AL226" s="131"/>
      <c r="AM226" s="131"/>
      <c r="AN226" s="131"/>
      <c r="AO226" s="131"/>
      <c r="AP226" s="131"/>
      <c r="AQ226" s="131"/>
      <c r="AR226" s="131"/>
      <c r="AS226" s="131"/>
      <c r="AT226" s="131"/>
      <c r="AU226" s="131"/>
      <c r="AV226" s="131"/>
      <c r="AW226" s="131"/>
      <c r="AX226" s="392"/>
    </row>
    <row r="227" spans="1:50" ht="36" customHeight="1" x14ac:dyDescent="0.15">
      <c r="A227" s="347"/>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70" t="s">
        <v>653</v>
      </c>
      <c r="AE227" s="371"/>
      <c r="AF227" s="400"/>
      <c r="AG227" s="393"/>
      <c r="AH227" s="134"/>
      <c r="AI227" s="134"/>
      <c r="AJ227" s="134"/>
      <c r="AK227" s="134"/>
      <c r="AL227" s="134"/>
      <c r="AM227" s="134"/>
      <c r="AN227" s="134"/>
      <c r="AO227" s="134"/>
      <c r="AP227" s="134"/>
      <c r="AQ227" s="134"/>
      <c r="AR227" s="134"/>
      <c r="AS227" s="134"/>
      <c r="AT227" s="134"/>
      <c r="AU227" s="134"/>
      <c r="AV227" s="134"/>
      <c r="AW227" s="134"/>
      <c r="AX227" s="394"/>
    </row>
    <row r="228" spans="1:50" ht="36" customHeight="1" x14ac:dyDescent="0.15">
      <c r="A228" s="347"/>
      <c r="B228" s="426"/>
      <c r="C228" s="432"/>
      <c r="D228" s="433"/>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654</v>
      </c>
      <c r="AE228" s="441"/>
      <c r="AF228" s="441"/>
      <c r="AG228" s="393"/>
      <c r="AH228" s="134"/>
      <c r="AI228" s="134"/>
      <c r="AJ228" s="134"/>
      <c r="AK228" s="134"/>
      <c r="AL228" s="134"/>
      <c r="AM228" s="134"/>
      <c r="AN228" s="134"/>
      <c r="AO228" s="134"/>
      <c r="AP228" s="134"/>
      <c r="AQ228" s="134"/>
      <c r="AR228" s="134"/>
      <c r="AS228" s="134"/>
      <c r="AT228" s="134"/>
      <c r="AU228" s="134"/>
      <c r="AV228" s="134"/>
      <c r="AW228" s="134"/>
      <c r="AX228" s="394"/>
    </row>
    <row r="229" spans="1:50" ht="48" customHeight="1" x14ac:dyDescent="0.15">
      <c r="A229" s="347"/>
      <c r="B229" s="348"/>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4" t="s">
        <v>632</v>
      </c>
      <c r="AE229" s="355"/>
      <c r="AF229" s="355"/>
      <c r="AG229" s="357" t="s">
        <v>655</v>
      </c>
      <c r="AH229" s="358"/>
      <c r="AI229" s="358"/>
      <c r="AJ229" s="358"/>
      <c r="AK229" s="358"/>
      <c r="AL229" s="358"/>
      <c r="AM229" s="358"/>
      <c r="AN229" s="358"/>
      <c r="AO229" s="358"/>
      <c r="AP229" s="358"/>
      <c r="AQ229" s="358"/>
      <c r="AR229" s="358"/>
      <c r="AS229" s="358"/>
      <c r="AT229" s="358"/>
      <c r="AU229" s="358"/>
      <c r="AV229" s="358"/>
      <c r="AW229" s="358"/>
      <c r="AX229" s="359"/>
    </row>
    <row r="230" spans="1:50" ht="26.2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649</v>
      </c>
      <c r="AE230" s="371"/>
      <c r="AF230" s="371"/>
      <c r="AG230" s="365" t="s">
        <v>284</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649</v>
      </c>
      <c r="AE231" s="371"/>
      <c r="AF231" s="371"/>
      <c r="AG231" s="365" t="s">
        <v>284</v>
      </c>
      <c r="AH231" s="366"/>
      <c r="AI231" s="366"/>
      <c r="AJ231" s="366"/>
      <c r="AK231" s="366"/>
      <c r="AL231" s="366"/>
      <c r="AM231" s="366"/>
      <c r="AN231" s="366"/>
      <c r="AO231" s="366"/>
      <c r="AP231" s="366"/>
      <c r="AQ231" s="366"/>
      <c r="AR231" s="366"/>
      <c r="AS231" s="366"/>
      <c r="AT231" s="366"/>
      <c r="AU231" s="366"/>
      <c r="AV231" s="366"/>
      <c r="AW231" s="366"/>
      <c r="AX231" s="367"/>
    </row>
    <row r="232" spans="1:50" ht="26.25"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1"/>
      <c r="AD232" s="370" t="s">
        <v>632</v>
      </c>
      <c r="AE232" s="371"/>
      <c r="AF232" s="371"/>
      <c r="AG232" s="365" t="s">
        <v>656</v>
      </c>
      <c r="AH232" s="366"/>
      <c r="AI232" s="366"/>
      <c r="AJ232" s="366"/>
      <c r="AK232" s="366"/>
      <c r="AL232" s="366"/>
      <c r="AM232" s="366"/>
      <c r="AN232" s="366"/>
      <c r="AO232" s="366"/>
      <c r="AP232" s="366"/>
      <c r="AQ232" s="366"/>
      <c r="AR232" s="366"/>
      <c r="AS232" s="366"/>
      <c r="AT232" s="366"/>
      <c r="AU232" s="366"/>
      <c r="AV232" s="366"/>
      <c r="AW232" s="366"/>
      <c r="AX232" s="367"/>
    </row>
    <row r="233" spans="1:50" ht="26.2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1"/>
      <c r="AD233" s="402" t="s">
        <v>632</v>
      </c>
      <c r="AE233" s="403"/>
      <c r="AF233" s="403"/>
      <c r="AG233" s="404" t="s">
        <v>657</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7"/>
      <c r="B234" s="348"/>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70" t="s">
        <v>649</v>
      </c>
      <c r="AE234" s="371"/>
      <c r="AF234" s="400"/>
      <c r="AG234" s="365" t="s">
        <v>284</v>
      </c>
      <c r="AH234" s="466"/>
      <c r="AI234" s="466"/>
      <c r="AJ234" s="466"/>
      <c r="AK234" s="466"/>
      <c r="AL234" s="466"/>
      <c r="AM234" s="466"/>
      <c r="AN234" s="466"/>
      <c r="AO234" s="466"/>
      <c r="AP234" s="466"/>
      <c r="AQ234" s="466"/>
      <c r="AR234" s="466"/>
      <c r="AS234" s="466"/>
      <c r="AT234" s="466"/>
      <c r="AU234" s="466"/>
      <c r="AV234" s="466"/>
      <c r="AW234" s="466"/>
      <c r="AX234" s="467"/>
    </row>
    <row r="235" spans="1:50" ht="26.25" customHeight="1" x14ac:dyDescent="0.15">
      <c r="A235" s="349"/>
      <c r="B235" s="350"/>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70" t="s">
        <v>649</v>
      </c>
      <c r="AE235" s="371"/>
      <c r="AF235" s="400"/>
      <c r="AG235" s="365" t="s">
        <v>284</v>
      </c>
      <c r="AH235" s="366"/>
      <c r="AI235" s="366"/>
      <c r="AJ235" s="366"/>
      <c r="AK235" s="366"/>
      <c r="AL235" s="366"/>
      <c r="AM235" s="366"/>
      <c r="AN235" s="366"/>
      <c r="AO235" s="366"/>
      <c r="AP235" s="366"/>
      <c r="AQ235" s="366"/>
      <c r="AR235" s="366"/>
      <c r="AS235" s="366"/>
      <c r="AT235" s="366"/>
      <c r="AU235" s="366"/>
      <c r="AV235" s="366"/>
      <c r="AW235" s="366"/>
      <c r="AX235" s="367"/>
    </row>
    <row r="236" spans="1:50" ht="33"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632</v>
      </c>
      <c r="AE236" s="355"/>
      <c r="AF236" s="356"/>
      <c r="AG236" s="357" t="s">
        <v>658</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649</v>
      </c>
      <c r="AE237" s="364"/>
      <c r="AF237" s="364"/>
      <c r="AG237" s="365" t="s">
        <v>284</v>
      </c>
      <c r="AH237" s="366"/>
      <c r="AI237" s="366"/>
      <c r="AJ237" s="366"/>
      <c r="AK237" s="366"/>
      <c r="AL237" s="366"/>
      <c r="AM237" s="366"/>
      <c r="AN237" s="366"/>
      <c r="AO237" s="366"/>
      <c r="AP237" s="366"/>
      <c r="AQ237" s="366"/>
      <c r="AR237" s="366"/>
      <c r="AS237" s="366"/>
      <c r="AT237" s="366"/>
      <c r="AU237" s="366"/>
      <c r="AV237" s="366"/>
      <c r="AW237" s="366"/>
      <c r="AX237" s="367"/>
    </row>
    <row r="238" spans="1:50" ht="27"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632</v>
      </c>
      <c r="AE238" s="371"/>
      <c r="AF238" s="371"/>
      <c r="AG238" s="365" t="s">
        <v>659</v>
      </c>
      <c r="AH238" s="366"/>
      <c r="AI238" s="366"/>
      <c r="AJ238" s="366"/>
      <c r="AK238" s="366"/>
      <c r="AL238" s="366"/>
      <c r="AM238" s="366"/>
      <c r="AN238" s="366"/>
      <c r="AO238" s="366"/>
      <c r="AP238" s="366"/>
      <c r="AQ238" s="366"/>
      <c r="AR238" s="366"/>
      <c r="AS238" s="366"/>
      <c r="AT238" s="366"/>
      <c r="AU238" s="366"/>
      <c r="AV238" s="366"/>
      <c r="AW238" s="366"/>
      <c r="AX238" s="367"/>
    </row>
    <row r="239" spans="1:50" ht="39"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632</v>
      </c>
      <c r="AE239" s="371"/>
      <c r="AF239" s="371"/>
      <c r="AG239" s="395" t="s">
        <v>660</v>
      </c>
      <c r="AH239" s="407"/>
      <c r="AI239" s="407"/>
      <c r="AJ239" s="407"/>
      <c r="AK239" s="407"/>
      <c r="AL239" s="407"/>
      <c r="AM239" s="407"/>
      <c r="AN239" s="407"/>
      <c r="AO239" s="407"/>
      <c r="AP239" s="407"/>
      <c r="AQ239" s="407"/>
      <c r="AR239" s="407"/>
      <c r="AS239" s="407"/>
      <c r="AT239" s="407"/>
      <c r="AU239" s="407"/>
      <c r="AV239" s="407"/>
      <c r="AW239" s="407"/>
      <c r="AX239" s="408"/>
    </row>
    <row r="240" spans="1:50" ht="41.25"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649</v>
      </c>
      <c r="AE240" s="389"/>
      <c r="AF240" s="390"/>
      <c r="AG240" s="391" t="s">
        <v>644</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93"/>
      <c r="AH241" s="134"/>
      <c r="AI241" s="134"/>
      <c r="AJ241" s="134"/>
      <c r="AK241" s="134"/>
      <c r="AL241" s="134"/>
      <c r="AM241" s="134"/>
      <c r="AN241" s="134"/>
      <c r="AO241" s="134"/>
      <c r="AP241" s="134"/>
      <c r="AQ241" s="134"/>
      <c r="AR241" s="134"/>
      <c r="AS241" s="134"/>
      <c r="AT241" s="134"/>
      <c r="AU241" s="134"/>
      <c r="AV241" s="134"/>
      <c r="AW241" s="134"/>
      <c r="AX241" s="394"/>
    </row>
    <row r="242" spans="1:50" ht="24.75" hidden="1" customHeight="1" x14ac:dyDescent="0.15">
      <c r="A242" s="381"/>
      <c r="B242" s="382"/>
      <c r="C242" s="875"/>
      <c r="D242" s="876"/>
      <c r="E242" s="374"/>
      <c r="F242" s="374"/>
      <c r="G242" s="374"/>
      <c r="H242" s="375"/>
      <c r="I242" s="375"/>
      <c r="J242" s="877"/>
      <c r="K242" s="877"/>
      <c r="L242" s="877"/>
      <c r="M242" s="375"/>
      <c r="N242" s="878"/>
      <c r="O242" s="879"/>
      <c r="P242" s="880"/>
      <c r="Q242" s="880"/>
      <c r="R242" s="880"/>
      <c r="S242" s="880"/>
      <c r="T242" s="880"/>
      <c r="U242" s="880"/>
      <c r="V242" s="880"/>
      <c r="W242" s="880"/>
      <c r="X242" s="880"/>
      <c r="Y242" s="880"/>
      <c r="Z242" s="880"/>
      <c r="AA242" s="880"/>
      <c r="AB242" s="880"/>
      <c r="AC242" s="880"/>
      <c r="AD242" s="880"/>
      <c r="AE242" s="880"/>
      <c r="AF242" s="881"/>
      <c r="AG242" s="393"/>
      <c r="AH242" s="134"/>
      <c r="AI242" s="134"/>
      <c r="AJ242" s="134"/>
      <c r="AK242" s="134"/>
      <c r="AL242" s="134"/>
      <c r="AM242" s="134"/>
      <c r="AN242" s="134"/>
      <c r="AO242" s="134"/>
      <c r="AP242" s="134"/>
      <c r="AQ242" s="134"/>
      <c r="AR242" s="134"/>
      <c r="AS242" s="134"/>
      <c r="AT242" s="134"/>
      <c r="AU242" s="134"/>
      <c r="AV242" s="134"/>
      <c r="AW242" s="134"/>
      <c r="AX242" s="394"/>
    </row>
    <row r="243" spans="1:50" ht="24.75" hidden="1" customHeight="1" x14ac:dyDescent="0.15">
      <c r="A243" s="381"/>
      <c r="B243" s="382"/>
      <c r="C243" s="372"/>
      <c r="D243" s="373"/>
      <c r="E243" s="374"/>
      <c r="F243" s="374"/>
      <c r="G243" s="374"/>
      <c r="H243" s="375"/>
      <c r="I243" s="375"/>
      <c r="J243" s="376"/>
      <c r="K243" s="376"/>
      <c r="L243" s="376"/>
      <c r="M243" s="377"/>
      <c r="N243" s="378"/>
      <c r="O243" s="882"/>
      <c r="P243" s="883"/>
      <c r="Q243" s="883"/>
      <c r="R243" s="883"/>
      <c r="S243" s="883"/>
      <c r="T243" s="883"/>
      <c r="U243" s="883"/>
      <c r="V243" s="883"/>
      <c r="W243" s="883"/>
      <c r="X243" s="883"/>
      <c r="Y243" s="883"/>
      <c r="Z243" s="883"/>
      <c r="AA243" s="883"/>
      <c r="AB243" s="883"/>
      <c r="AC243" s="883"/>
      <c r="AD243" s="883"/>
      <c r="AE243" s="883"/>
      <c r="AF243" s="884"/>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2"/>
      <c r="P244" s="883"/>
      <c r="Q244" s="883"/>
      <c r="R244" s="883"/>
      <c r="S244" s="883"/>
      <c r="T244" s="883"/>
      <c r="U244" s="883"/>
      <c r="V244" s="883"/>
      <c r="W244" s="883"/>
      <c r="X244" s="883"/>
      <c r="Y244" s="883"/>
      <c r="Z244" s="883"/>
      <c r="AA244" s="883"/>
      <c r="AB244" s="883"/>
      <c r="AC244" s="883"/>
      <c r="AD244" s="883"/>
      <c r="AE244" s="883"/>
      <c r="AF244" s="884"/>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2"/>
      <c r="P245" s="883"/>
      <c r="Q245" s="883"/>
      <c r="R245" s="883"/>
      <c r="S245" s="883"/>
      <c r="T245" s="883"/>
      <c r="U245" s="883"/>
      <c r="V245" s="883"/>
      <c r="W245" s="883"/>
      <c r="X245" s="883"/>
      <c r="Y245" s="883"/>
      <c r="Z245" s="883"/>
      <c r="AA245" s="883"/>
      <c r="AB245" s="883"/>
      <c r="AC245" s="883"/>
      <c r="AD245" s="883"/>
      <c r="AE245" s="883"/>
      <c r="AF245" s="884"/>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customHeight="1" x14ac:dyDescent="0.15">
      <c r="A246" s="383"/>
      <c r="B246" s="384"/>
      <c r="C246" s="397"/>
      <c r="D246" s="398"/>
      <c r="E246" s="374"/>
      <c r="F246" s="374"/>
      <c r="G246" s="374"/>
      <c r="H246" s="375"/>
      <c r="I246" s="375"/>
      <c r="J246" s="399"/>
      <c r="K246" s="399"/>
      <c r="L246" s="399"/>
      <c r="M246" s="873"/>
      <c r="N246" s="874"/>
      <c r="O246" s="885" t="s">
        <v>615</v>
      </c>
      <c r="P246" s="886"/>
      <c r="Q246" s="886"/>
      <c r="R246" s="886"/>
      <c r="S246" s="886"/>
      <c r="T246" s="886"/>
      <c r="U246" s="886"/>
      <c r="V246" s="886"/>
      <c r="W246" s="886"/>
      <c r="X246" s="886"/>
      <c r="Y246" s="886"/>
      <c r="Z246" s="886"/>
      <c r="AA246" s="886"/>
      <c r="AB246" s="886"/>
      <c r="AC246" s="886"/>
      <c r="AD246" s="886"/>
      <c r="AE246" s="886"/>
      <c r="AF246" s="887"/>
      <c r="AG246" s="395"/>
      <c r="AH246" s="137"/>
      <c r="AI246" s="137"/>
      <c r="AJ246" s="137"/>
      <c r="AK246" s="137"/>
      <c r="AL246" s="137"/>
      <c r="AM246" s="137"/>
      <c r="AN246" s="137"/>
      <c r="AO246" s="137"/>
      <c r="AP246" s="137"/>
      <c r="AQ246" s="137"/>
      <c r="AR246" s="137"/>
      <c r="AS246" s="137"/>
      <c r="AT246" s="137"/>
      <c r="AU246" s="137"/>
      <c r="AV246" s="137"/>
      <c r="AW246" s="137"/>
      <c r="AX246" s="396"/>
    </row>
    <row r="247" spans="1:50" ht="55.5" customHeight="1" x14ac:dyDescent="0.15">
      <c r="A247" s="345" t="s">
        <v>45</v>
      </c>
      <c r="B247" s="903"/>
      <c r="C247" s="303" t="s">
        <v>49</v>
      </c>
      <c r="D247" s="721"/>
      <c r="E247" s="721"/>
      <c r="F247" s="722"/>
      <c r="G247" s="906" t="s">
        <v>665</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49.5" customHeight="1" thickBot="1" x14ac:dyDescent="0.2">
      <c r="A248" s="904"/>
      <c r="B248" s="905"/>
      <c r="C248" s="909" t="s">
        <v>53</v>
      </c>
      <c r="D248" s="910"/>
      <c r="E248" s="910"/>
      <c r="F248" s="911"/>
      <c r="G248" s="912" t="s">
        <v>692</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38.25" customHeight="1" thickBot="1" x14ac:dyDescent="0.2">
      <c r="A250" s="896" t="s">
        <v>635</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58.5" customHeight="1" thickBot="1" x14ac:dyDescent="0.2">
      <c r="A252" s="329" t="s">
        <v>131</v>
      </c>
      <c r="B252" s="330"/>
      <c r="C252" s="330"/>
      <c r="D252" s="330"/>
      <c r="E252" s="331"/>
      <c r="F252" s="902" t="s">
        <v>713</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54" customHeight="1" thickBot="1" x14ac:dyDescent="0.2">
      <c r="A254" s="329" t="s">
        <v>714</v>
      </c>
      <c r="B254" s="330"/>
      <c r="C254" s="330"/>
      <c r="D254" s="330"/>
      <c r="E254" s="331"/>
      <c r="F254" s="332" t="s">
        <v>716</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33" customHeight="1" thickBot="1" x14ac:dyDescent="0.2">
      <c r="A256" s="338" t="s">
        <v>615</v>
      </c>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0.100000000000001" customHeight="1" x14ac:dyDescent="0.15">
      <c r="A258" s="344" t="s">
        <v>277</v>
      </c>
      <c r="B258" s="90"/>
      <c r="C258" s="90"/>
      <c r="D258" s="91"/>
      <c r="E258" s="325" t="s">
        <v>615</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0.100000000000001" customHeight="1" x14ac:dyDescent="0.15">
      <c r="A259" s="256" t="s">
        <v>276</v>
      </c>
      <c r="B259" s="256"/>
      <c r="C259" s="256"/>
      <c r="D259" s="256"/>
      <c r="E259" s="325" t="s">
        <v>625</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0.100000000000001" customHeight="1" x14ac:dyDescent="0.15">
      <c r="A260" s="256" t="s">
        <v>275</v>
      </c>
      <c r="B260" s="256"/>
      <c r="C260" s="256"/>
      <c r="D260" s="256"/>
      <c r="E260" s="325" t="s">
        <v>626</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0.100000000000001" customHeight="1" x14ac:dyDescent="0.15">
      <c r="A261" s="256" t="s">
        <v>274</v>
      </c>
      <c r="B261" s="256"/>
      <c r="C261" s="256"/>
      <c r="D261" s="256"/>
      <c r="E261" s="325" t="s">
        <v>627</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0.100000000000001" customHeight="1" x14ac:dyDescent="0.15">
      <c r="A262" s="256" t="s">
        <v>273</v>
      </c>
      <c r="B262" s="256"/>
      <c r="C262" s="256"/>
      <c r="D262" s="256"/>
      <c r="E262" s="325" t="s">
        <v>628</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0.100000000000001" customHeight="1" x14ac:dyDescent="0.15">
      <c r="A263" s="256" t="s">
        <v>272</v>
      </c>
      <c r="B263" s="256"/>
      <c r="C263" s="256"/>
      <c r="D263" s="256"/>
      <c r="E263" s="325" t="s">
        <v>629</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0.100000000000001" customHeight="1" x14ac:dyDescent="0.15">
      <c r="A264" s="256" t="s">
        <v>271</v>
      </c>
      <c r="B264" s="256"/>
      <c r="C264" s="256"/>
      <c r="D264" s="256"/>
      <c r="E264" s="325" t="s">
        <v>630</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0.100000000000001" customHeight="1" x14ac:dyDescent="0.15">
      <c r="A265" s="256" t="s">
        <v>270</v>
      </c>
      <c r="B265" s="256"/>
      <c r="C265" s="256"/>
      <c r="D265" s="256"/>
      <c r="E265" s="325" t="s">
        <v>631</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0.100000000000001" customHeight="1" x14ac:dyDescent="0.15">
      <c r="A266" s="256" t="s">
        <v>416</v>
      </c>
      <c r="B266" s="256"/>
      <c r="C266" s="256"/>
      <c r="D266" s="256"/>
      <c r="E266" s="100" t="s">
        <v>607</v>
      </c>
      <c r="F266" s="86"/>
      <c r="G266" s="86"/>
      <c r="H266" s="77" t="str">
        <f>IF(E266="","","-")</f>
        <v>-</v>
      </c>
      <c r="I266" s="86"/>
      <c r="J266" s="86"/>
      <c r="K266" s="77" t="str">
        <f>IF(I266="","","-")</f>
        <v/>
      </c>
      <c r="L266" s="101">
        <v>400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0.100000000000001" customHeight="1" x14ac:dyDescent="0.15">
      <c r="A267" s="256" t="s">
        <v>596</v>
      </c>
      <c r="B267" s="256"/>
      <c r="C267" s="256"/>
      <c r="D267" s="256"/>
      <c r="E267" s="100" t="s">
        <v>607</v>
      </c>
      <c r="F267" s="86"/>
      <c r="G267" s="86"/>
      <c r="H267" s="77"/>
      <c r="I267" s="86"/>
      <c r="J267" s="86"/>
      <c r="K267" s="77"/>
      <c r="L267" s="101">
        <v>440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0.100000000000001" customHeight="1" x14ac:dyDescent="0.15">
      <c r="A268" s="256" t="s">
        <v>384</v>
      </c>
      <c r="B268" s="256"/>
      <c r="C268" s="256"/>
      <c r="D268" s="256"/>
      <c r="E268" s="84" t="s">
        <v>636</v>
      </c>
      <c r="F268" s="85"/>
      <c r="G268" s="86" t="s">
        <v>633</v>
      </c>
      <c r="H268" s="86"/>
      <c r="I268" s="86"/>
      <c r="J268" s="85" t="s">
        <v>637</v>
      </c>
      <c r="K268" s="85"/>
      <c r="L268" s="101">
        <v>500</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264</v>
      </c>
      <c r="B269" s="314"/>
      <c r="C269" s="314"/>
      <c r="D269" s="314"/>
      <c r="E269" s="314"/>
      <c r="F269" s="31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266</v>
      </c>
      <c r="B308" s="320"/>
      <c r="C308" s="320"/>
      <c r="D308" s="320"/>
      <c r="E308" s="320"/>
      <c r="F308" s="321"/>
      <c r="G308" s="299" t="s">
        <v>688</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667</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2"/>
      <c r="B309" s="323"/>
      <c r="C309" s="323"/>
      <c r="D309" s="323"/>
      <c r="E309" s="323"/>
      <c r="F309" s="324"/>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2"/>
      <c r="B310" s="323"/>
      <c r="C310" s="323"/>
      <c r="D310" s="323"/>
      <c r="E310" s="323"/>
      <c r="F310" s="324"/>
      <c r="G310" s="289" t="s">
        <v>693</v>
      </c>
      <c r="H310" s="290"/>
      <c r="I310" s="290"/>
      <c r="J310" s="290"/>
      <c r="K310" s="291"/>
      <c r="L310" s="292" t="s">
        <v>701</v>
      </c>
      <c r="M310" s="293"/>
      <c r="N310" s="293"/>
      <c r="O310" s="293"/>
      <c r="P310" s="293"/>
      <c r="Q310" s="293"/>
      <c r="R310" s="293"/>
      <c r="S310" s="293"/>
      <c r="T310" s="293"/>
      <c r="U310" s="293"/>
      <c r="V310" s="293"/>
      <c r="W310" s="293"/>
      <c r="X310" s="294"/>
      <c r="Y310" s="295">
        <v>12</v>
      </c>
      <c r="Z310" s="296"/>
      <c r="AA310" s="296"/>
      <c r="AB310" s="297"/>
      <c r="AC310" s="289" t="s">
        <v>661</v>
      </c>
      <c r="AD310" s="290"/>
      <c r="AE310" s="290"/>
      <c r="AF310" s="290"/>
      <c r="AG310" s="291"/>
      <c r="AH310" s="292" t="s">
        <v>662</v>
      </c>
      <c r="AI310" s="293"/>
      <c r="AJ310" s="293"/>
      <c r="AK310" s="293"/>
      <c r="AL310" s="293"/>
      <c r="AM310" s="293"/>
      <c r="AN310" s="293"/>
      <c r="AO310" s="293"/>
      <c r="AP310" s="293"/>
      <c r="AQ310" s="293"/>
      <c r="AR310" s="293"/>
      <c r="AS310" s="293"/>
      <c r="AT310" s="294"/>
      <c r="AU310" s="295">
        <v>82.8</v>
      </c>
      <c r="AV310" s="296"/>
      <c r="AW310" s="296"/>
      <c r="AX310" s="298"/>
    </row>
    <row r="311" spans="1:50" ht="24.75" customHeight="1" x14ac:dyDescent="0.15">
      <c r="A311" s="322"/>
      <c r="B311" s="323"/>
      <c r="C311" s="323"/>
      <c r="D311" s="323"/>
      <c r="E311" s="323"/>
      <c r="F311" s="324"/>
      <c r="G311" s="279" t="s">
        <v>696</v>
      </c>
      <c r="H311" s="280"/>
      <c r="I311" s="280"/>
      <c r="J311" s="280"/>
      <c r="K311" s="281"/>
      <c r="L311" s="282" t="s">
        <v>697</v>
      </c>
      <c r="M311" s="283"/>
      <c r="N311" s="283"/>
      <c r="O311" s="283"/>
      <c r="P311" s="283"/>
      <c r="Q311" s="283"/>
      <c r="R311" s="283"/>
      <c r="S311" s="283"/>
      <c r="T311" s="283"/>
      <c r="U311" s="283"/>
      <c r="V311" s="283"/>
      <c r="W311" s="283"/>
      <c r="X311" s="284"/>
      <c r="Y311" s="285">
        <v>0.3</v>
      </c>
      <c r="Z311" s="286"/>
      <c r="AA311" s="286"/>
      <c r="AB311" s="287"/>
      <c r="AC311" s="279" t="s">
        <v>669</v>
      </c>
      <c r="AD311" s="280"/>
      <c r="AE311" s="280"/>
      <c r="AF311" s="280"/>
      <c r="AG311" s="281"/>
      <c r="AH311" s="282" t="s">
        <v>668</v>
      </c>
      <c r="AI311" s="283"/>
      <c r="AJ311" s="283"/>
      <c r="AK311" s="283"/>
      <c r="AL311" s="283"/>
      <c r="AM311" s="283"/>
      <c r="AN311" s="283"/>
      <c r="AO311" s="283"/>
      <c r="AP311" s="283"/>
      <c r="AQ311" s="283"/>
      <c r="AR311" s="283"/>
      <c r="AS311" s="283"/>
      <c r="AT311" s="284"/>
      <c r="AU311" s="285">
        <v>30</v>
      </c>
      <c r="AV311" s="286"/>
      <c r="AW311" s="286"/>
      <c r="AX311" s="288"/>
    </row>
    <row r="312" spans="1:50" ht="24.75" customHeight="1" x14ac:dyDescent="0.15">
      <c r="A312" s="322"/>
      <c r="B312" s="323"/>
      <c r="C312" s="323"/>
      <c r="D312" s="323"/>
      <c r="E312" s="323"/>
      <c r="F312" s="324"/>
      <c r="G312" s="279" t="s">
        <v>698</v>
      </c>
      <c r="H312" s="280"/>
      <c r="I312" s="280"/>
      <c r="J312" s="280"/>
      <c r="K312" s="281"/>
      <c r="L312" s="282" t="s">
        <v>699</v>
      </c>
      <c r="M312" s="283"/>
      <c r="N312" s="283"/>
      <c r="O312" s="283"/>
      <c r="P312" s="283"/>
      <c r="Q312" s="283"/>
      <c r="R312" s="283"/>
      <c r="S312" s="283"/>
      <c r="T312" s="283"/>
      <c r="U312" s="283"/>
      <c r="V312" s="283"/>
      <c r="W312" s="283"/>
      <c r="X312" s="284"/>
      <c r="Y312" s="285">
        <v>1</v>
      </c>
      <c r="Z312" s="286"/>
      <c r="AA312" s="286"/>
      <c r="AB312" s="287"/>
      <c r="AC312" s="279" t="s">
        <v>695</v>
      </c>
      <c r="AD312" s="280"/>
      <c r="AE312" s="280"/>
      <c r="AF312" s="280"/>
      <c r="AG312" s="281"/>
      <c r="AH312" s="311" t="s">
        <v>695</v>
      </c>
      <c r="AI312" s="283"/>
      <c r="AJ312" s="283"/>
      <c r="AK312" s="283"/>
      <c r="AL312" s="283"/>
      <c r="AM312" s="283"/>
      <c r="AN312" s="283"/>
      <c r="AO312" s="283"/>
      <c r="AP312" s="283"/>
      <c r="AQ312" s="283"/>
      <c r="AR312" s="283"/>
      <c r="AS312" s="283"/>
      <c r="AT312" s="284"/>
      <c r="AU312" s="285" t="s">
        <v>695</v>
      </c>
      <c r="AV312" s="286"/>
      <c r="AW312" s="286"/>
      <c r="AX312" s="288"/>
    </row>
    <row r="313" spans="1:50" ht="24.75" customHeight="1" x14ac:dyDescent="0.15">
      <c r="A313" s="322"/>
      <c r="B313" s="323"/>
      <c r="C313" s="323"/>
      <c r="D313" s="323"/>
      <c r="E313" s="323"/>
      <c r="F313" s="324"/>
      <c r="G313" s="279" t="s">
        <v>703</v>
      </c>
      <c r="H313" s="280"/>
      <c r="I313" s="280"/>
      <c r="J313" s="280"/>
      <c r="K313" s="281"/>
      <c r="L313" s="282" t="s">
        <v>700</v>
      </c>
      <c r="M313" s="283"/>
      <c r="N313" s="283"/>
      <c r="O313" s="283"/>
      <c r="P313" s="283"/>
      <c r="Q313" s="283"/>
      <c r="R313" s="283"/>
      <c r="S313" s="283"/>
      <c r="T313" s="283"/>
      <c r="U313" s="283"/>
      <c r="V313" s="283"/>
      <c r="W313" s="283"/>
      <c r="X313" s="284"/>
      <c r="Y313" s="285">
        <v>1.5</v>
      </c>
      <c r="Z313" s="286"/>
      <c r="AA313" s="286"/>
      <c r="AB313" s="287"/>
      <c r="AC313" s="279" t="s">
        <v>695</v>
      </c>
      <c r="AD313" s="280"/>
      <c r="AE313" s="280"/>
      <c r="AF313" s="280"/>
      <c r="AG313" s="281"/>
      <c r="AH313" s="311" t="s">
        <v>695</v>
      </c>
      <c r="AI313" s="283"/>
      <c r="AJ313" s="283"/>
      <c r="AK313" s="283"/>
      <c r="AL313" s="283"/>
      <c r="AM313" s="283"/>
      <c r="AN313" s="283"/>
      <c r="AO313" s="283"/>
      <c r="AP313" s="283"/>
      <c r="AQ313" s="283"/>
      <c r="AR313" s="283"/>
      <c r="AS313" s="283"/>
      <c r="AT313" s="284"/>
      <c r="AU313" s="285" t="s">
        <v>695</v>
      </c>
      <c r="AV313" s="286"/>
      <c r="AW313" s="286"/>
      <c r="AX313" s="288"/>
    </row>
    <row r="314" spans="1:50" ht="24.75" customHeight="1" x14ac:dyDescent="0.15">
      <c r="A314" s="322"/>
      <c r="B314" s="323"/>
      <c r="C314" s="323"/>
      <c r="D314" s="323"/>
      <c r="E314" s="323"/>
      <c r="F314" s="324"/>
      <c r="G314" s="279" t="s">
        <v>694</v>
      </c>
      <c r="H314" s="280"/>
      <c r="I314" s="280"/>
      <c r="J314" s="280"/>
      <c r="K314" s="281"/>
      <c r="L314" s="282" t="s">
        <v>695</v>
      </c>
      <c r="M314" s="283"/>
      <c r="N314" s="283"/>
      <c r="O314" s="283"/>
      <c r="P314" s="283"/>
      <c r="Q314" s="283"/>
      <c r="R314" s="283"/>
      <c r="S314" s="283"/>
      <c r="T314" s="283"/>
      <c r="U314" s="283"/>
      <c r="V314" s="283"/>
      <c r="W314" s="283"/>
      <c r="X314" s="284"/>
      <c r="Y314" s="285">
        <v>1.5</v>
      </c>
      <c r="Z314" s="286"/>
      <c r="AA314" s="286"/>
      <c r="AB314" s="287"/>
      <c r="AC314" s="279" t="s">
        <v>695</v>
      </c>
      <c r="AD314" s="280"/>
      <c r="AE314" s="280"/>
      <c r="AF314" s="280"/>
      <c r="AG314" s="281"/>
      <c r="AH314" s="311" t="s">
        <v>695</v>
      </c>
      <c r="AI314" s="283"/>
      <c r="AJ314" s="283"/>
      <c r="AK314" s="283"/>
      <c r="AL314" s="283"/>
      <c r="AM314" s="283"/>
      <c r="AN314" s="283"/>
      <c r="AO314" s="283"/>
      <c r="AP314" s="283"/>
      <c r="AQ314" s="283"/>
      <c r="AR314" s="283"/>
      <c r="AS314" s="283"/>
      <c r="AT314" s="284"/>
      <c r="AU314" s="285" t="s">
        <v>695</v>
      </c>
      <c r="AV314" s="286"/>
      <c r="AW314" s="286"/>
      <c r="AX314" s="288"/>
    </row>
    <row r="315" spans="1:50" ht="24.75" hidden="1" customHeight="1" x14ac:dyDescent="0.15">
      <c r="A315" s="322"/>
      <c r="B315" s="323"/>
      <c r="C315" s="323"/>
      <c r="D315" s="323"/>
      <c r="E315" s="323"/>
      <c r="F315" s="324"/>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2"/>
      <c r="B316" s="323"/>
      <c r="C316" s="323"/>
      <c r="D316" s="323"/>
      <c r="E316" s="323"/>
      <c r="F316" s="324"/>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2"/>
      <c r="B317" s="323"/>
      <c r="C317" s="323"/>
      <c r="D317" s="323"/>
      <c r="E317" s="323"/>
      <c r="F317" s="324"/>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2"/>
      <c r="B318" s="323"/>
      <c r="C318" s="323"/>
      <c r="D318" s="323"/>
      <c r="E318" s="323"/>
      <c r="F318" s="324"/>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2"/>
      <c r="B319" s="323"/>
      <c r="C319" s="323"/>
      <c r="D319" s="323"/>
      <c r="E319" s="323"/>
      <c r="F319" s="324"/>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2"/>
      <c r="B320" s="323"/>
      <c r="C320" s="323"/>
      <c r="D320" s="323"/>
      <c r="E320" s="323"/>
      <c r="F320" s="324"/>
      <c r="G320" s="270" t="s">
        <v>18</v>
      </c>
      <c r="H320" s="271"/>
      <c r="I320" s="271"/>
      <c r="J320" s="271"/>
      <c r="K320" s="271"/>
      <c r="L320" s="272"/>
      <c r="M320" s="273"/>
      <c r="N320" s="273"/>
      <c r="O320" s="273"/>
      <c r="P320" s="273"/>
      <c r="Q320" s="273"/>
      <c r="R320" s="273"/>
      <c r="S320" s="273"/>
      <c r="T320" s="273"/>
      <c r="U320" s="273"/>
      <c r="V320" s="273"/>
      <c r="W320" s="273"/>
      <c r="X320" s="274"/>
      <c r="Y320" s="275">
        <f>SUM(Y310:AB319)</f>
        <v>16.3</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112.8</v>
      </c>
      <c r="AV320" s="276"/>
      <c r="AW320" s="276"/>
      <c r="AX320" s="278"/>
    </row>
    <row r="321" spans="1:51" ht="24.75" hidden="1" customHeight="1" x14ac:dyDescent="0.15">
      <c r="A321" s="322"/>
      <c r="B321" s="323"/>
      <c r="C321" s="323"/>
      <c r="D321" s="323"/>
      <c r="E321" s="323"/>
      <c r="F321" s="324"/>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2"/>
      <c r="B322" s="323"/>
      <c r="C322" s="323"/>
      <c r="D322" s="323"/>
      <c r="E322" s="323"/>
      <c r="F322" s="324"/>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2"/>
      <c r="B323" s="323"/>
      <c r="C323" s="323"/>
      <c r="D323" s="323"/>
      <c r="E323" s="323"/>
      <c r="F323" s="324"/>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2"/>
      <c r="B324" s="323"/>
      <c r="C324" s="323"/>
      <c r="D324" s="323"/>
      <c r="E324" s="323"/>
      <c r="F324" s="324"/>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2"/>
      <c r="B325" s="323"/>
      <c r="C325" s="323"/>
      <c r="D325" s="323"/>
      <c r="E325" s="323"/>
      <c r="F325" s="324"/>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2"/>
      <c r="B326" s="323"/>
      <c r="C326" s="323"/>
      <c r="D326" s="323"/>
      <c r="E326" s="323"/>
      <c r="F326" s="324"/>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2"/>
      <c r="B327" s="323"/>
      <c r="C327" s="323"/>
      <c r="D327" s="323"/>
      <c r="E327" s="323"/>
      <c r="F327" s="324"/>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2"/>
      <c r="B328" s="323"/>
      <c r="C328" s="323"/>
      <c r="D328" s="323"/>
      <c r="E328" s="323"/>
      <c r="F328" s="324"/>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2"/>
      <c r="B329" s="323"/>
      <c r="C329" s="323"/>
      <c r="D329" s="323"/>
      <c r="E329" s="323"/>
      <c r="F329" s="324"/>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2"/>
      <c r="B330" s="323"/>
      <c r="C330" s="323"/>
      <c r="D330" s="323"/>
      <c r="E330" s="323"/>
      <c r="F330" s="324"/>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2"/>
      <c r="B331" s="323"/>
      <c r="C331" s="323"/>
      <c r="D331" s="323"/>
      <c r="E331" s="323"/>
      <c r="F331" s="324"/>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2"/>
      <c r="B332" s="323"/>
      <c r="C332" s="323"/>
      <c r="D332" s="323"/>
      <c r="E332" s="323"/>
      <c r="F332" s="324"/>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2"/>
      <c r="B333" s="323"/>
      <c r="C333" s="323"/>
      <c r="D333" s="323"/>
      <c r="E333" s="323"/>
      <c r="F333" s="324"/>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2"/>
      <c r="B334" s="323"/>
      <c r="C334" s="323"/>
      <c r="D334" s="323"/>
      <c r="E334" s="323"/>
      <c r="F334" s="324"/>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2"/>
      <c r="B335" s="323"/>
      <c r="C335" s="323"/>
      <c r="D335" s="323"/>
      <c r="E335" s="323"/>
      <c r="F335" s="324"/>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2"/>
      <c r="B336" s="323"/>
      <c r="C336" s="323"/>
      <c r="D336" s="323"/>
      <c r="E336" s="323"/>
      <c r="F336" s="324"/>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2"/>
      <c r="B337" s="323"/>
      <c r="C337" s="323"/>
      <c r="D337" s="323"/>
      <c r="E337" s="323"/>
      <c r="F337" s="324"/>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2"/>
      <c r="B338" s="323"/>
      <c r="C338" s="323"/>
      <c r="D338" s="323"/>
      <c r="E338" s="323"/>
      <c r="F338" s="324"/>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2"/>
      <c r="B339" s="323"/>
      <c r="C339" s="323"/>
      <c r="D339" s="323"/>
      <c r="E339" s="323"/>
      <c r="F339" s="324"/>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2"/>
      <c r="B340" s="323"/>
      <c r="C340" s="323"/>
      <c r="D340" s="323"/>
      <c r="E340" s="323"/>
      <c r="F340" s="324"/>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2"/>
      <c r="B341" s="323"/>
      <c r="C341" s="323"/>
      <c r="D341" s="323"/>
      <c r="E341" s="323"/>
      <c r="F341" s="324"/>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2"/>
      <c r="B342" s="323"/>
      <c r="C342" s="323"/>
      <c r="D342" s="323"/>
      <c r="E342" s="323"/>
      <c r="F342" s="324"/>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2"/>
      <c r="B343" s="323"/>
      <c r="C343" s="323"/>
      <c r="D343" s="323"/>
      <c r="E343" s="323"/>
      <c r="F343" s="324"/>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2"/>
      <c r="B344" s="323"/>
      <c r="C344" s="323"/>
      <c r="D344" s="323"/>
      <c r="E344" s="323"/>
      <c r="F344" s="324"/>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2"/>
      <c r="B345" s="323"/>
      <c r="C345" s="323"/>
      <c r="D345" s="323"/>
      <c r="E345" s="323"/>
      <c r="F345" s="324"/>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2"/>
      <c r="B346" s="323"/>
      <c r="C346" s="323"/>
      <c r="D346" s="323"/>
      <c r="E346" s="323"/>
      <c r="F346" s="324"/>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2"/>
      <c r="B347" s="323"/>
      <c r="C347" s="323"/>
      <c r="D347" s="323"/>
      <c r="E347" s="323"/>
      <c r="F347" s="324"/>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2"/>
      <c r="B348" s="323"/>
      <c r="C348" s="323"/>
      <c r="D348" s="323"/>
      <c r="E348" s="323"/>
      <c r="F348" s="324"/>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2"/>
      <c r="B349" s="323"/>
      <c r="C349" s="323"/>
      <c r="D349" s="323"/>
      <c r="E349" s="323"/>
      <c r="F349" s="324"/>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2"/>
      <c r="B350" s="323"/>
      <c r="C350" s="323"/>
      <c r="D350" s="323"/>
      <c r="E350" s="323"/>
      <c r="F350" s="324"/>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2"/>
      <c r="B351" s="323"/>
      <c r="C351" s="323"/>
      <c r="D351" s="323"/>
      <c r="E351" s="323"/>
      <c r="F351" s="324"/>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2"/>
      <c r="B352" s="323"/>
      <c r="C352" s="323"/>
      <c r="D352" s="323"/>
      <c r="E352" s="323"/>
      <c r="F352" s="324"/>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2"/>
      <c r="B353" s="323"/>
      <c r="C353" s="323"/>
      <c r="D353" s="323"/>
      <c r="E353" s="323"/>
      <c r="F353" s="324"/>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2"/>
      <c r="B354" s="323"/>
      <c r="C354" s="323"/>
      <c r="D354" s="323"/>
      <c r="E354" s="323"/>
      <c r="F354" s="324"/>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2"/>
      <c r="B355" s="323"/>
      <c r="C355" s="323"/>
      <c r="D355" s="323"/>
      <c r="E355" s="323"/>
      <c r="F355" s="324"/>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2"/>
      <c r="B356" s="323"/>
      <c r="C356" s="323"/>
      <c r="D356" s="323"/>
      <c r="E356" s="323"/>
      <c r="F356" s="324"/>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2"/>
      <c r="B357" s="323"/>
      <c r="C357" s="323"/>
      <c r="D357" s="323"/>
      <c r="E357" s="323"/>
      <c r="F357" s="324"/>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2"/>
      <c r="B358" s="323"/>
      <c r="C358" s="323"/>
      <c r="D358" s="323"/>
      <c r="E358" s="323"/>
      <c r="F358" s="324"/>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2"/>
      <c r="B359" s="323"/>
      <c r="C359" s="323"/>
      <c r="D359" s="323"/>
      <c r="E359" s="323"/>
      <c r="F359" s="324"/>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customHeight="1" thickBot="1" x14ac:dyDescent="0.2">
      <c r="A360" s="265" t="s">
        <v>577</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8.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9" customHeight="1" x14ac:dyDescent="0.15"/>
    <row r="363" spans="1:51" ht="2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1.6"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685</v>
      </c>
      <c r="D366" s="250"/>
      <c r="E366" s="250"/>
      <c r="F366" s="250"/>
      <c r="G366" s="250"/>
      <c r="H366" s="250"/>
      <c r="I366" s="250"/>
      <c r="J366" s="233">
        <v>5040001042875</v>
      </c>
      <c r="K366" s="234"/>
      <c r="L366" s="234"/>
      <c r="M366" s="234"/>
      <c r="N366" s="234"/>
      <c r="O366" s="234"/>
      <c r="P366" s="252" t="s">
        <v>670</v>
      </c>
      <c r="Q366" s="235"/>
      <c r="R366" s="235"/>
      <c r="S366" s="235"/>
      <c r="T366" s="235"/>
      <c r="U366" s="235"/>
      <c r="V366" s="235"/>
      <c r="W366" s="235"/>
      <c r="X366" s="235"/>
      <c r="Y366" s="236">
        <v>16.3</v>
      </c>
      <c r="Z366" s="237"/>
      <c r="AA366" s="237"/>
      <c r="AB366" s="238"/>
      <c r="AC366" s="222" t="s">
        <v>252</v>
      </c>
      <c r="AD366" s="223"/>
      <c r="AE366" s="223"/>
      <c r="AF366" s="223"/>
      <c r="AG366" s="223"/>
      <c r="AH366" s="253">
        <v>2</v>
      </c>
      <c r="AI366" s="254"/>
      <c r="AJ366" s="254"/>
      <c r="AK366" s="254"/>
      <c r="AL366" s="226">
        <v>98.1</v>
      </c>
      <c r="AM366" s="227"/>
      <c r="AN366" s="227"/>
      <c r="AO366" s="228"/>
      <c r="AP366" s="229" t="s">
        <v>702</v>
      </c>
      <c r="AQ366" s="229"/>
      <c r="AR366" s="229"/>
      <c r="AS366" s="229"/>
      <c r="AT366" s="229"/>
      <c r="AU366" s="229"/>
      <c r="AV366" s="229"/>
      <c r="AW366" s="229"/>
      <c r="AX366" s="229"/>
    </row>
    <row r="367" spans="1:51" ht="30" customHeight="1" x14ac:dyDescent="0.15">
      <c r="A367" s="230">
        <v>2</v>
      </c>
      <c r="B367" s="230">
        <v>1</v>
      </c>
      <c r="C367" s="251" t="s">
        <v>687</v>
      </c>
      <c r="D367" s="250"/>
      <c r="E367" s="250"/>
      <c r="F367" s="250"/>
      <c r="G367" s="250"/>
      <c r="H367" s="250"/>
      <c r="I367" s="250"/>
      <c r="J367" s="233">
        <v>1010001002539</v>
      </c>
      <c r="K367" s="234"/>
      <c r="L367" s="234"/>
      <c r="M367" s="234"/>
      <c r="N367" s="234"/>
      <c r="O367" s="234"/>
      <c r="P367" s="252" t="s">
        <v>671</v>
      </c>
      <c r="Q367" s="235"/>
      <c r="R367" s="235"/>
      <c r="S367" s="235"/>
      <c r="T367" s="235"/>
      <c r="U367" s="235"/>
      <c r="V367" s="235"/>
      <c r="W367" s="235"/>
      <c r="X367" s="235"/>
      <c r="Y367" s="236">
        <v>14.6</v>
      </c>
      <c r="Z367" s="237"/>
      <c r="AA367" s="237"/>
      <c r="AB367" s="238"/>
      <c r="AC367" s="222" t="s">
        <v>252</v>
      </c>
      <c r="AD367" s="223"/>
      <c r="AE367" s="223"/>
      <c r="AF367" s="223"/>
      <c r="AG367" s="223"/>
      <c r="AH367" s="253">
        <v>3</v>
      </c>
      <c r="AI367" s="254"/>
      <c r="AJ367" s="254"/>
      <c r="AK367" s="254"/>
      <c r="AL367" s="226">
        <v>81.400000000000006</v>
      </c>
      <c r="AM367" s="227"/>
      <c r="AN367" s="227"/>
      <c r="AO367" s="228"/>
      <c r="AP367" s="229" t="s">
        <v>674</v>
      </c>
      <c r="AQ367" s="229"/>
      <c r="AR367" s="229"/>
      <c r="AS367" s="229"/>
      <c r="AT367" s="229"/>
      <c r="AU367" s="229"/>
      <c r="AV367" s="229"/>
      <c r="AW367" s="229"/>
      <c r="AX367" s="229"/>
      <c r="AY367">
        <f>COUNTA($C$367)</f>
        <v>1</v>
      </c>
    </row>
    <row r="368" spans="1:51" ht="46.5" customHeight="1" x14ac:dyDescent="0.15">
      <c r="A368" s="230">
        <v>3</v>
      </c>
      <c r="B368" s="230">
        <v>1</v>
      </c>
      <c r="C368" s="251" t="s">
        <v>686</v>
      </c>
      <c r="D368" s="250"/>
      <c r="E368" s="250"/>
      <c r="F368" s="250"/>
      <c r="G368" s="250"/>
      <c r="H368" s="250"/>
      <c r="I368" s="250"/>
      <c r="J368" s="233">
        <v>7040001054596</v>
      </c>
      <c r="K368" s="234"/>
      <c r="L368" s="234"/>
      <c r="M368" s="234"/>
      <c r="N368" s="234"/>
      <c r="O368" s="234"/>
      <c r="P368" s="252" t="s">
        <v>672</v>
      </c>
      <c r="Q368" s="235"/>
      <c r="R368" s="235"/>
      <c r="S368" s="235"/>
      <c r="T368" s="235"/>
      <c r="U368" s="235"/>
      <c r="V368" s="235"/>
      <c r="W368" s="235"/>
      <c r="X368" s="235"/>
      <c r="Y368" s="236">
        <v>12.9</v>
      </c>
      <c r="Z368" s="237"/>
      <c r="AA368" s="237"/>
      <c r="AB368" s="238"/>
      <c r="AC368" s="222" t="s">
        <v>252</v>
      </c>
      <c r="AD368" s="223"/>
      <c r="AE368" s="223"/>
      <c r="AF368" s="223"/>
      <c r="AG368" s="223"/>
      <c r="AH368" s="224">
        <v>3</v>
      </c>
      <c r="AI368" s="225"/>
      <c r="AJ368" s="225"/>
      <c r="AK368" s="225"/>
      <c r="AL368" s="226">
        <v>52.3</v>
      </c>
      <c r="AM368" s="227"/>
      <c r="AN368" s="227"/>
      <c r="AO368" s="228"/>
      <c r="AP368" s="229" t="s">
        <v>674</v>
      </c>
      <c r="AQ368" s="229"/>
      <c r="AR368" s="229"/>
      <c r="AS368" s="229"/>
      <c r="AT368" s="229"/>
      <c r="AU368" s="229"/>
      <c r="AV368" s="229"/>
      <c r="AW368" s="229"/>
      <c r="AX368" s="229"/>
      <c r="AY368">
        <f>COUNTA($C$368)</f>
        <v>1</v>
      </c>
    </row>
    <row r="369" spans="1:51" ht="46.5" customHeight="1" x14ac:dyDescent="0.15">
      <c r="A369" s="230">
        <v>4</v>
      </c>
      <c r="B369" s="230">
        <v>1</v>
      </c>
      <c r="C369" s="251" t="s">
        <v>683</v>
      </c>
      <c r="D369" s="250"/>
      <c r="E369" s="250"/>
      <c r="F369" s="250"/>
      <c r="G369" s="250"/>
      <c r="H369" s="250"/>
      <c r="I369" s="250"/>
      <c r="J369" s="233">
        <v>7010601029257</v>
      </c>
      <c r="K369" s="234"/>
      <c r="L369" s="234"/>
      <c r="M369" s="234"/>
      <c r="N369" s="234"/>
      <c r="O369" s="234"/>
      <c r="P369" s="252" t="s">
        <v>705</v>
      </c>
      <c r="Q369" s="235"/>
      <c r="R369" s="235"/>
      <c r="S369" s="235"/>
      <c r="T369" s="235"/>
      <c r="U369" s="235"/>
      <c r="V369" s="235"/>
      <c r="W369" s="235"/>
      <c r="X369" s="235"/>
      <c r="Y369" s="236">
        <v>11.6</v>
      </c>
      <c r="Z369" s="237"/>
      <c r="AA369" s="237"/>
      <c r="AB369" s="238"/>
      <c r="AC369" s="222" t="s">
        <v>252</v>
      </c>
      <c r="AD369" s="223"/>
      <c r="AE369" s="223"/>
      <c r="AF369" s="223"/>
      <c r="AG369" s="223"/>
      <c r="AH369" s="224">
        <v>3</v>
      </c>
      <c r="AI369" s="225"/>
      <c r="AJ369" s="225"/>
      <c r="AK369" s="225"/>
      <c r="AL369" s="226">
        <v>75.900000000000006</v>
      </c>
      <c r="AM369" s="227"/>
      <c r="AN369" s="227"/>
      <c r="AO369" s="228"/>
      <c r="AP369" s="229" t="s">
        <v>702</v>
      </c>
      <c r="AQ369" s="229"/>
      <c r="AR369" s="229"/>
      <c r="AS369" s="229"/>
      <c r="AT369" s="229"/>
      <c r="AU369" s="229"/>
      <c r="AV369" s="229"/>
      <c r="AW369" s="229"/>
      <c r="AX369" s="229"/>
      <c r="AY369">
        <f>COUNTA($C$369)</f>
        <v>1</v>
      </c>
    </row>
    <row r="370" spans="1:51" ht="30" customHeight="1" x14ac:dyDescent="0.15">
      <c r="A370" s="230">
        <v>5</v>
      </c>
      <c r="B370" s="230">
        <v>1</v>
      </c>
      <c r="C370" s="251" t="s">
        <v>676</v>
      </c>
      <c r="D370" s="250"/>
      <c r="E370" s="250"/>
      <c r="F370" s="250"/>
      <c r="G370" s="250"/>
      <c r="H370" s="250"/>
      <c r="I370" s="250"/>
      <c r="J370" s="233">
        <v>1240001036571</v>
      </c>
      <c r="K370" s="234"/>
      <c r="L370" s="234"/>
      <c r="M370" s="234"/>
      <c r="N370" s="234"/>
      <c r="O370" s="234"/>
      <c r="P370" s="252" t="s">
        <v>673</v>
      </c>
      <c r="Q370" s="235"/>
      <c r="R370" s="235"/>
      <c r="S370" s="235"/>
      <c r="T370" s="235"/>
      <c r="U370" s="235"/>
      <c r="V370" s="235"/>
      <c r="W370" s="235"/>
      <c r="X370" s="235"/>
      <c r="Y370" s="236">
        <v>10</v>
      </c>
      <c r="Z370" s="237"/>
      <c r="AA370" s="237"/>
      <c r="AB370" s="238"/>
      <c r="AC370" s="222" t="s">
        <v>252</v>
      </c>
      <c r="AD370" s="223"/>
      <c r="AE370" s="223"/>
      <c r="AF370" s="223"/>
      <c r="AG370" s="223"/>
      <c r="AH370" s="224">
        <v>1</v>
      </c>
      <c r="AI370" s="225"/>
      <c r="AJ370" s="225"/>
      <c r="AK370" s="225"/>
      <c r="AL370" s="226">
        <v>80.5</v>
      </c>
      <c r="AM370" s="227"/>
      <c r="AN370" s="227"/>
      <c r="AO370" s="228"/>
      <c r="AP370" s="229" t="s">
        <v>674</v>
      </c>
      <c r="AQ370" s="229"/>
      <c r="AR370" s="229"/>
      <c r="AS370" s="229"/>
      <c r="AT370" s="229"/>
      <c r="AU370" s="229"/>
      <c r="AV370" s="229"/>
      <c r="AW370" s="229"/>
      <c r="AX370" s="229"/>
      <c r="AY370">
        <f>COUNTA($C$370)</f>
        <v>1</v>
      </c>
    </row>
    <row r="371" spans="1:51" ht="46.5" customHeight="1" x14ac:dyDescent="0.15">
      <c r="A371" s="230">
        <v>6</v>
      </c>
      <c r="B371" s="230">
        <v>1</v>
      </c>
      <c r="C371" s="251" t="s">
        <v>689</v>
      </c>
      <c r="D371" s="250"/>
      <c r="E371" s="250"/>
      <c r="F371" s="250"/>
      <c r="G371" s="250"/>
      <c r="H371" s="250"/>
      <c r="I371" s="250"/>
      <c r="J371" s="233">
        <v>2200001013350</v>
      </c>
      <c r="K371" s="234"/>
      <c r="L371" s="234"/>
      <c r="M371" s="234"/>
      <c r="N371" s="234"/>
      <c r="O371" s="234"/>
      <c r="P371" s="252" t="s">
        <v>675</v>
      </c>
      <c r="Q371" s="235"/>
      <c r="R371" s="235"/>
      <c r="S371" s="235"/>
      <c r="T371" s="235"/>
      <c r="U371" s="235"/>
      <c r="V371" s="235"/>
      <c r="W371" s="235"/>
      <c r="X371" s="235"/>
      <c r="Y371" s="236">
        <v>10</v>
      </c>
      <c r="Z371" s="237"/>
      <c r="AA371" s="237"/>
      <c r="AB371" s="238"/>
      <c r="AC371" s="222" t="s">
        <v>252</v>
      </c>
      <c r="AD371" s="223"/>
      <c r="AE371" s="223"/>
      <c r="AF371" s="223"/>
      <c r="AG371" s="223"/>
      <c r="AH371" s="224">
        <v>1</v>
      </c>
      <c r="AI371" s="225"/>
      <c r="AJ371" s="225"/>
      <c r="AK371" s="225"/>
      <c r="AL371" s="226">
        <v>79.2</v>
      </c>
      <c r="AM371" s="227"/>
      <c r="AN371" s="227"/>
      <c r="AO371" s="228"/>
      <c r="AP371" s="229" t="s">
        <v>674</v>
      </c>
      <c r="AQ371" s="229"/>
      <c r="AR371" s="229"/>
      <c r="AS371" s="229"/>
      <c r="AT371" s="229"/>
      <c r="AU371" s="229"/>
      <c r="AV371" s="229"/>
      <c r="AW371" s="229"/>
      <c r="AX371" s="229"/>
      <c r="AY371">
        <f>COUNTA($C$371)</f>
        <v>1</v>
      </c>
    </row>
    <row r="372" spans="1:51" ht="46.5" customHeight="1" x14ac:dyDescent="0.15">
      <c r="A372" s="230">
        <v>7</v>
      </c>
      <c r="B372" s="230">
        <v>1</v>
      </c>
      <c r="C372" s="251" t="s">
        <v>678</v>
      </c>
      <c r="D372" s="250"/>
      <c r="E372" s="250"/>
      <c r="F372" s="250"/>
      <c r="G372" s="250"/>
      <c r="H372" s="250"/>
      <c r="I372" s="250"/>
      <c r="J372" s="233">
        <v>9030001040463</v>
      </c>
      <c r="K372" s="234"/>
      <c r="L372" s="234"/>
      <c r="M372" s="234"/>
      <c r="N372" s="234"/>
      <c r="O372" s="234"/>
      <c r="P372" s="252" t="s">
        <v>677</v>
      </c>
      <c r="Q372" s="235"/>
      <c r="R372" s="235"/>
      <c r="S372" s="235"/>
      <c r="T372" s="235"/>
      <c r="U372" s="235"/>
      <c r="V372" s="235"/>
      <c r="W372" s="235"/>
      <c r="X372" s="235"/>
      <c r="Y372" s="236">
        <v>9.6999999999999993</v>
      </c>
      <c r="Z372" s="237"/>
      <c r="AA372" s="237"/>
      <c r="AB372" s="238"/>
      <c r="AC372" s="222" t="s">
        <v>252</v>
      </c>
      <c r="AD372" s="223"/>
      <c r="AE372" s="223"/>
      <c r="AF372" s="223"/>
      <c r="AG372" s="223"/>
      <c r="AH372" s="224">
        <v>2</v>
      </c>
      <c r="AI372" s="225"/>
      <c r="AJ372" s="225"/>
      <c r="AK372" s="225"/>
      <c r="AL372" s="226">
        <v>97.8</v>
      </c>
      <c r="AM372" s="227"/>
      <c r="AN372" s="227"/>
      <c r="AO372" s="228"/>
      <c r="AP372" s="229" t="s">
        <v>674</v>
      </c>
      <c r="AQ372" s="229"/>
      <c r="AR372" s="229"/>
      <c r="AS372" s="229"/>
      <c r="AT372" s="229"/>
      <c r="AU372" s="229"/>
      <c r="AV372" s="229"/>
      <c r="AW372" s="229"/>
      <c r="AX372" s="229"/>
      <c r="AY372">
        <f>COUNTA($C$372)</f>
        <v>1</v>
      </c>
    </row>
    <row r="373" spans="1:51" ht="46.5" customHeight="1" x14ac:dyDescent="0.15">
      <c r="A373" s="230">
        <v>8</v>
      </c>
      <c r="B373" s="230">
        <v>1</v>
      </c>
      <c r="C373" s="251" t="s">
        <v>680</v>
      </c>
      <c r="D373" s="250"/>
      <c r="E373" s="250"/>
      <c r="F373" s="250"/>
      <c r="G373" s="250"/>
      <c r="H373" s="250"/>
      <c r="I373" s="250"/>
      <c r="J373" s="233">
        <v>8011101016307</v>
      </c>
      <c r="K373" s="234"/>
      <c r="L373" s="234"/>
      <c r="M373" s="234"/>
      <c r="N373" s="234"/>
      <c r="O373" s="234"/>
      <c r="P373" s="252" t="s">
        <v>679</v>
      </c>
      <c r="Q373" s="235"/>
      <c r="R373" s="235"/>
      <c r="S373" s="235"/>
      <c r="T373" s="235"/>
      <c r="U373" s="235"/>
      <c r="V373" s="235"/>
      <c r="W373" s="235"/>
      <c r="X373" s="235"/>
      <c r="Y373" s="236">
        <v>9.1</v>
      </c>
      <c r="Z373" s="237"/>
      <c r="AA373" s="237"/>
      <c r="AB373" s="238"/>
      <c r="AC373" s="222" t="s">
        <v>252</v>
      </c>
      <c r="AD373" s="223"/>
      <c r="AE373" s="223"/>
      <c r="AF373" s="223"/>
      <c r="AG373" s="223"/>
      <c r="AH373" s="224">
        <v>6</v>
      </c>
      <c r="AI373" s="225"/>
      <c r="AJ373" s="225"/>
      <c r="AK373" s="225"/>
      <c r="AL373" s="226">
        <v>30.1</v>
      </c>
      <c r="AM373" s="227"/>
      <c r="AN373" s="227"/>
      <c r="AO373" s="228"/>
      <c r="AP373" s="229" t="s">
        <v>702</v>
      </c>
      <c r="AQ373" s="229"/>
      <c r="AR373" s="229"/>
      <c r="AS373" s="229"/>
      <c r="AT373" s="229"/>
      <c r="AU373" s="229"/>
      <c r="AV373" s="229"/>
      <c r="AW373" s="229"/>
      <c r="AX373" s="229"/>
      <c r="AY373">
        <f>COUNTA($C$373)</f>
        <v>1</v>
      </c>
    </row>
    <row r="374" spans="1:51" ht="46.5" customHeight="1" x14ac:dyDescent="0.15">
      <c r="A374" s="230">
        <v>9</v>
      </c>
      <c r="B374" s="230">
        <v>1</v>
      </c>
      <c r="C374" s="251" t="s">
        <v>682</v>
      </c>
      <c r="D374" s="250"/>
      <c r="E374" s="250"/>
      <c r="F374" s="250"/>
      <c r="G374" s="250"/>
      <c r="H374" s="250"/>
      <c r="I374" s="250"/>
      <c r="J374" s="233">
        <v>4120001011955</v>
      </c>
      <c r="K374" s="234"/>
      <c r="L374" s="234"/>
      <c r="M374" s="234"/>
      <c r="N374" s="234"/>
      <c r="O374" s="234"/>
      <c r="P374" s="252" t="s">
        <v>681</v>
      </c>
      <c r="Q374" s="235"/>
      <c r="R374" s="235"/>
      <c r="S374" s="235"/>
      <c r="T374" s="235"/>
      <c r="U374" s="235"/>
      <c r="V374" s="235"/>
      <c r="W374" s="235"/>
      <c r="X374" s="235"/>
      <c r="Y374" s="236">
        <v>7</v>
      </c>
      <c r="Z374" s="237"/>
      <c r="AA374" s="237"/>
      <c r="AB374" s="238"/>
      <c r="AC374" s="222" t="s">
        <v>252</v>
      </c>
      <c r="AD374" s="223"/>
      <c r="AE374" s="223"/>
      <c r="AF374" s="223"/>
      <c r="AG374" s="223"/>
      <c r="AH374" s="224">
        <v>4</v>
      </c>
      <c r="AI374" s="225"/>
      <c r="AJ374" s="225"/>
      <c r="AK374" s="225"/>
      <c r="AL374" s="226">
        <v>72.3</v>
      </c>
      <c r="AM374" s="227"/>
      <c r="AN374" s="227"/>
      <c r="AO374" s="228"/>
      <c r="AP374" s="229" t="s">
        <v>674</v>
      </c>
      <c r="AQ374" s="229"/>
      <c r="AR374" s="229"/>
      <c r="AS374" s="229"/>
      <c r="AT374" s="229"/>
      <c r="AU374" s="229"/>
      <c r="AV374" s="229"/>
      <c r="AW374" s="229"/>
      <c r="AX374" s="229"/>
      <c r="AY374">
        <f>COUNTA($C$374)</f>
        <v>1</v>
      </c>
    </row>
    <row r="375" spans="1:51" ht="46.5" customHeight="1" x14ac:dyDescent="0.15">
      <c r="A375" s="230">
        <v>10</v>
      </c>
      <c r="B375" s="230">
        <v>1</v>
      </c>
      <c r="C375" s="251" t="s">
        <v>683</v>
      </c>
      <c r="D375" s="250"/>
      <c r="E375" s="250"/>
      <c r="F375" s="250"/>
      <c r="G375" s="250"/>
      <c r="H375" s="250"/>
      <c r="I375" s="250"/>
      <c r="J375" s="233">
        <v>7010601029257</v>
      </c>
      <c r="K375" s="234"/>
      <c r="L375" s="234"/>
      <c r="M375" s="234"/>
      <c r="N375" s="234"/>
      <c r="O375" s="234"/>
      <c r="P375" s="252" t="s">
        <v>684</v>
      </c>
      <c r="Q375" s="235"/>
      <c r="R375" s="235"/>
      <c r="S375" s="235"/>
      <c r="T375" s="235"/>
      <c r="U375" s="235"/>
      <c r="V375" s="235"/>
      <c r="W375" s="235"/>
      <c r="X375" s="235"/>
      <c r="Y375" s="236">
        <v>2.8</v>
      </c>
      <c r="Z375" s="237"/>
      <c r="AA375" s="237"/>
      <c r="AB375" s="238"/>
      <c r="AC375" s="222" t="s">
        <v>252</v>
      </c>
      <c r="AD375" s="223"/>
      <c r="AE375" s="223"/>
      <c r="AF375" s="223"/>
      <c r="AG375" s="223"/>
      <c r="AH375" s="224">
        <v>1</v>
      </c>
      <c r="AI375" s="225"/>
      <c r="AJ375" s="225"/>
      <c r="AK375" s="225"/>
      <c r="AL375" s="226">
        <v>68.7</v>
      </c>
      <c r="AM375" s="227"/>
      <c r="AN375" s="227"/>
      <c r="AO375" s="228"/>
      <c r="AP375" s="229" t="s">
        <v>674</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2.9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61.5" customHeight="1" x14ac:dyDescent="0.15">
      <c r="A399" s="230">
        <v>1</v>
      </c>
      <c r="B399" s="230">
        <v>1</v>
      </c>
      <c r="C399" s="251" t="s">
        <v>666</v>
      </c>
      <c r="D399" s="250"/>
      <c r="E399" s="250"/>
      <c r="F399" s="250"/>
      <c r="G399" s="250"/>
      <c r="H399" s="250"/>
      <c r="I399" s="250"/>
      <c r="J399" s="233" t="s">
        <v>644</v>
      </c>
      <c r="K399" s="234"/>
      <c r="L399" s="234"/>
      <c r="M399" s="234"/>
      <c r="N399" s="234"/>
      <c r="O399" s="234"/>
      <c r="P399" s="260" t="s">
        <v>710</v>
      </c>
      <c r="Q399" s="261"/>
      <c r="R399" s="261"/>
      <c r="S399" s="261"/>
      <c r="T399" s="261"/>
      <c r="U399" s="261"/>
      <c r="V399" s="261"/>
      <c r="W399" s="261"/>
      <c r="X399" s="261"/>
      <c r="Y399" s="236">
        <v>112.8</v>
      </c>
      <c r="Z399" s="237"/>
      <c r="AA399" s="237"/>
      <c r="AB399" s="238"/>
      <c r="AC399" s="222" t="s">
        <v>75</v>
      </c>
      <c r="AD399" s="223"/>
      <c r="AE399" s="223"/>
      <c r="AF399" s="223"/>
      <c r="AG399" s="223"/>
      <c r="AH399" s="253" t="s">
        <v>644</v>
      </c>
      <c r="AI399" s="254"/>
      <c r="AJ399" s="254"/>
      <c r="AK399" s="254"/>
      <c r="AL399" s="226" t="s">
        <v>644</v>
      </c>
      <c r="AM399" s="227"/>
      <c r="AN399" s="227"/>
      <c r="AO399" s="228"/>
      <c r="AP399" s="229" t="s">
        <v>644</v>
      </c>
      <c r="AQ399" s="229"/>
      <c r="AR399" s="229"/>
      <c r="AS399" s="229"/>
      <c r="AT399" s="229"/>
      <c r="AU399" s="229"/>
      <c r="AV399" s="229"/>
      <c r="AW399" s="229"/>
      <c r="AX399" s="229"/>
      <c r="AY399">
        <f>$AY$396</f>
        <v>1</v>
      </c>
    </row>
    <row r="400" spans="1:51" ht="34.5" customHeight="1" x14ac:dyDescent="0.15">
      <c r="A400" s="230">
        <v>2</v>
      </c>
      <c r="B400" s="230">
        <v>1</v>
      </c>
      <c r="C400" s="251" t="s">
        <v>711</v>
      </c>
      <c r="D400" s="250"/>
      <c r="E400" s="250"/>
      <c r="F400" s="250"/>
      <c r="G400" s="250"/>
      <c r="H400" s="250"/>
      <c r="I400" s="250"/>
      <c r="J400" s="233" t="s">
        <v>644</v>
      </c>
      <c r="K400" s="234"/>
      <c r="L400" s="234"/>
      <c r="M400" s="234"/>
      <c r="N400" s="234"/>
      <c r="O400" s="234"/>
      <c r="P400" s="260" t="s">
        <v>712</v>
      </c>
      <c r="Q400" s="261"/>
      <c r="R400" s="261"/>
      <c r="S400" s="261"/>
      <c r="T400" s="261"/>
      <c r="U400" s="261"/>
      <c r="V400" s="261"/>
      <c r="W400" s="261"/>
      <c r="X400" s="261"/>
      <c r="Y400" s="236">
        <v>1.6</v>
      </c>
      <c r="Z400" s="237"/>
      <c r="AA400" s="237"/>
      <c r="AB400" s="238"/>
      <c r="AC400" s="222" t="s">
        <v>75</v>
      </c>
      <c r="AD400" s="223"/>
      <c r="AE400" s="223"/>
      <c r="AF400" s="223"/>
      <c r="AG400" s="223"/>
      <c r="AH400" s="253" t="s">
        <v>644</v>
      </c>
      <c r="AI400" s="254"/>
      <c r="AJ400" s="254"/>
      <c r="AK400" s="254"/>
      <c r="AL400" s="226" t="s">
        <v>644</v>
      </c>
      <c r="AM400" s="227"/>
      <c r="AN400" s="227"/>
      <c r="AO400" s="228"/>
      <c r="AP400" s="229" t="s">
        <v>644</v>
      </c>
      <c r="AQ400" s="229"/>
      <c r="AR400" s="229"/>
      <c r="AS400" s="229"/>
      <c r="AT400" s="229"/>
      <c r="AU400" s="229"/>
      <c r="AV400" s="229"/>
      <c r="AW400" s="229"/>
      <c r="AX400" s="229"/>
      <c r="AY400">
        <f>COUNTA($C$400)</f>
        <v>1</v>
      </c>
    </row>
    <row r="401" spans="1:51" ht="43.5" customHeight="1" x14ac:dyDescent="0.15">
      <c r="A401" s="230">
        <v>3</v>
      </c>
      <c r="B401" s="230">
        <v>1</v>
      </c>
      <c r="C401" s="251" t="s">
        <v>663</v>
      </c>
      <c r="D401" s="250"/>
      <c r="E401" s="250"/>
      <c r="F401" s="250"/>
      <c r="G401" s="250"/>
      <c r="H401" s="250"/>
      <c r="I401" s="250"/>
      <c r="J401" s="233" t="s">
        <v>284</v>
      </c>
      <c r="K401" s="234"/>
      <c r="L401" s="234"/>
      <c r="M401" s="234"/>
      <c r="N401" s="234"/>
      <c r="O401" s="234"/>
      <c r="P401" s="260" t="s">
        <v>704</v>
      </c>
      <c r="Q401" s="261"/>
      <c r="R401" s="261"/>
      <c r="S401" s="261"/>
      <c r="T401" s="261"/>
      <c r="U401" s="261"/>
      <c r="V401" s="261"/>
      <c r="W401" s="261"/>
      <c r="X401" s="261"/>
      <c r="Y401" s="236">
        <v>0.1</v>
      </c>
      <c r="Z401" s="237"/>
      <c r="AA401" s="237"/>
      <c r="AB401" s="238"/>
      <c r="AC401" s="262" t="s">
        <v>75</v>
      </c>
      <c r="AD401" s="263"/>
      <c r="AE401" s="263"/>
      <c r="AF401" s="263"/>
      <c r="AG401" s="264"/>
      <c r="AH401" s="253" t="s">
        <v>284</v>
      </c>
      <c r="AI401" s="254"/>
      <c r="AJ401" s="254"/>
      <c r="AK401" s="254"/>
      <c r="AL401" s="226" t="s">
        <v>284</v>
      </c>
      <c r="AM401" s="227"/>
      <c r="AN401" s="227"/>
      <c r="AO401" s="228"/>
      <c r="AP401" s="229" t="s">
        <v>284</v>
      </c>
      <c r="AQ401" s="229"/>
      <c r="AR401" s="229"/>
      <c r="AS401" s="229"/>
      <c r="AT401" s="229"/>
      <c r="AU401" s="229"/>
      <c r="AV401" s="229"/>
      <c r="AW401" s="229"/>
      <c r="AX401" s="229"/>
      <c r="AY401">
        <f>COUNTA($C$401)</f>
        <v>1</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60"/>
      <c r="Q402" s="261"/>
      <c r="R402" s="261"/>
      <c r="S402" s="261"/>
      <c r="T402" s="261"/>
      <c r="U402" s="261"/>
      <c r="V402" s="261"/>
      <c r="W402" s="261"/>
      <c r="X402" s="261"/>
      <c r="Y402" s="236"/>
      <c r="Z402" s="237"/>
      <c r="AA402" s="237"/>
      <c r="AB402" s="238"/>
      <c r="AC402" s="222"/>
      <c r="AD402" s="223"/>
      <c r="AE402" s="223"/>
      <c r="AF402" s="223"/>
      <c r="AG402" s="223"/>
      <c r="AH402" s="253"/>
      <c r="AI402" s="254"/>
      <c r="AJ402" s="254"/>
      <c r="AK402" s="254"/>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14.4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1.6"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615</v>
      </c>
      <c r="F631" s="232"/>
      <c r="G631" s="232"/>
      <c r="H631" s="232"/>
      <c r="I631" s="232"/>
      <c r="J631" s="233" t="s">
        <v>615</v>
      </c>
      <c r="K631" s="234"/>
      <c r="L631" s="234"/>
      <c r="M631" s="234"/>
      <c r="N631" s="234"/>
      <c r="O631" s="234"/>
      <c r="P631" s="235" t="s">
        <v>615</v>
      </c>
      <c r="Q631" s="235"/>
      <c r="R631" s="235"/>
      <c r="S631" s="235"/>
      <c r="T631" s="235"/>
      <c r="U631" s="235"/>
      <c r="V631" s="235"/>
      <c r="W631" s="235"/>
      <c r="X631" s="235"/>
      <c r="Y631" s="236" t="s">
        <v>615</v>
      </c>
      <c r="Z631" s="237"/>
      <c r="AA631" s="237"/>
      <c r="AB631" s="238"/>
      <c r="AC631" s="222" t="s">
        <v>615</v>
      </c>
      <c r="AD631" s="223"/>
      <c r="AE631" s="223"/>
      <c r="AF631" s="223"/>
      <c r="AG631" s="223"/>
      <c r="AH631" s="224" t="s">
        <v>615</v>
      </c>
      <c r="AI631" s="225"/>
      <c r="AJ631" s="225"/>
      <c r="AK631" s="225"/>
      <c r="AL631" s="226" t="s">
        <v>615</v>
      </c>
      <c r="AM631" s="227"/>
      <c r="AN631" s="227"/>
      <c r="AO631" s="228"/>
      <c r="AP631" s="229" t="s">
        <v>615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9" priority="929">
      <formula>IF(RIGHT(TEXT(P14,"0.#"),1)=".",FALSE,TRUE)</formula>
    </cfRule>
    <cfRule type="expression" dxfId="818" priority="930">
      <formula>IF(RIGHT(TEXT(P14,"0.#"),1)=".",TRUE,FALSE)</formula>
    </cfRule>
  </conditionalFormatting>
  <conditionalFormatting sqref="P18:AX18">
    <cfRule type="expression" dxfId="817" priority="927">
      <formula>IF(RIGHT(TEXT(P18,"0.#"),1)=".",FALSE,TRUE)</formula>
    </cfRule>
    <cfRule type="expression" dxfId="816" priority="928">
      <formula>IF(RIGHT(TEXT(P18,"0.#"),1)=".",TRUE,FALSE)</formula>
    </cfRule>
  </conditionalFormatting>
  <conditionalFormatting sqref="Y311">
    <cfRule type="expression" dxfId="815" priority="925">
      <formula>IF(RIGHT(TEXT(Y311,"0.#"),1)=".",FALSE,TRUE)</formula>
    </cfRule>
    <cfRule type="expression" dxfId="814" priority="926">
      <formula>IF(RIGHT(TEXT(Y311,"0.#"),1)=".",TRUE,FALSE)</formula>
    </cfRule>
  </conditionalFormatting>
  <conditionalFormatting sqref="Y320">
    <cfRule type="expression" dxfId="813" priority="923">
      <formula>IF(RIGHT(TEXT(Y320,"0.#"),1)=".",FALSE,TRUE)</formula>
    </cfRule>
    <cfRule type="expression" dxfId="812" priority="924">
      <formula>IF(RIGHT(TEXT(Y320,"0.#"),1)=".",TRUE,FALSE)</formula>
    </cfRule>
  </conditionalFormatting>
  <conditionalFormatting sqref="Y351:Y358 Y349 Y338:Y345 Y336 Y325:Y332 Y323">
    <cfRule type="expression" dxfId="811" priority="903">
      <formula>IF(RIGHT(TEXT(Y323,"0.#"),1)=".",FALSE,TRUE)</formula>
    </cfRule>
    <cfRule type="expression" dxfId="810" priority="904">
      <formula>IF(RIGHT(TEXT(Y323,"0.#"),1)=".",TRUE,FALSE)</formula>
    </cfRule>
  </conditionalFormatting>
  <conditionalFormatting sqref="P16:AQ17 P15:AX15 P13:AX13">
    <cfRule type="expression" dxfId="809" priority="921">
      <formula>IF(RIGHT(TEXT(P13,"0.#"),1)=".",FALSE,TRUE)</formula>
    </cfRule>
    <cfRule type="expression" dxfId="808" priority="922">
      <formula>IF(RIGHT(TEXT(P13,"0.#"),1)=".",TRUE,FALSE)</formula>
    </cfRule>
  </conditionalFormatting>
  <conditionalFormatting sqref="P19:AJ19">
    <cfRule type="expression" dxfId="807" priority="919">
      <formula>IF(RIGHT(TEXT(P19,"0.#"),1)=".",FALSE,TRUE)</formula>
    </cfRule>
    <cfRule type="expression" dxfId="806" priority="920">
      <formula>IF(RIGHT(TEXT(P19,"0.#"),1)=".",TRUE,FALSE)</formula>
    </cfRule>
  </conditionalFormatting>
  <conditionalFormatting sqref="AQ32">
    <cfRule type="expression" dxfId="805" priority="917">
      <formula>IF(RIGHT(TEXT(AQ32,"0.#"),1)=".",FALSE,TRUE)</formula>
    </cfRule>
    <cfRule type="expression" dxfId="804" priority="918">
      <formula>IF(RIGHT(TEXT(AQ32,"0.#"),1)=".",TRUE,FALSE)</formula>
    </cfRule>
  </conditionalFormatting>
  <conditionalFormatting sqref="Y312:Y319 Y310">
    <cfRule type="expression" dxfId="803" priority="915">
      <formula>IF(RIGHT(TEXT(Y310,"0.#"),1)=".",FALSE,TRUE)</formula>
    </cfRule>
    <cfRule type="expression" dxfId="802" priority="916">
      <formula>IF(RIGHT(TEXT(Y310,"0.#"),1)=".",TRUE,FALSE)</formula>
    </cfRule>
  </conditionalFormatting>
  <conditionalFormatting sqref="AU311">
    <cfRule type="expression" dxfId="801" priority="913">
      <formula>IF(RIGHT(TEXT(AU311,"0.#"),1)=".",FALSE,TRUE)</formula>
    </cfRule>
    <cfRule type="expression" dxfId="800" priority="914">
      <formula>IF(RIGHT(TEXT(AU311,"0.#"),1)=".",TRUE,FALSE)</formula>
    </cfRule>
  </conditionalFormatting>
  <conditionalFormatting sqref="AU320">
    <cfRule type="expression" dxfId="799" priority="911">
      <formula>IF(RIGHT(TEXT(AU320,"0.#"),1)=".",FALSE,TRUE)</formula>
    </cfRule>
    <cfRule type="expression" dxfId="798" priority="912">
      <formula>IF(RIGHT(TEXT(AU320,"0.#"),1)=".",TRUE,FALSE)</formula>
    </cfRule>
  </conditionalFormatting>
  <conditionalFormatting sqref="AU312:AU319 AU310">
    <cfRule type="expression" dxfId="797" priority="909">
      <formula>IF(RIGHT(TEXT(AU310,"0.#"),1)=".",FALSE,TRUE)</formula>
    </cfRule>
    <cfRule type="expression" dxfId="796" priority="910">
      <formula>IF(RIGHT(TEXT(AU310,"0.#"),1)=".",TRUE,FALSE)</formula>
    </cfRule>
  </conditionalFormatting>
  <conditionalFormatting sqref="Y350 Y337 Y324">
    <cfRule type="expression" dxfId="795" priority="907">
      <formula>IF(RIGHT(TEXT(Y324,"0.#"),1)=".",FALSE,TRUE)</formula>
    </cfRule>
    <cfRule type="expression" dxfId="794" priority="908">
      <formula>IF(RIGHT(TEXT(Y324,"0.#"),1)=".",TRUE,FALSE)</formula>
    </cfRule>
  </conditionalFormatting>
  <conditionalFormatting sqref="Y359 Y346 Y333">
    <cfRule type="expression" dxfId="793" priority="905">
      <formula>IF(RIGHT(TEXT(Y333,"0.#"),1)=".",FALSE,TRUE)</formula>
    </cfRule>
    <cfRule type="expression" dxfId="792" priority="906">
      <formula>IF(RIGHT(TEXT(Y333,"0.#"),1)=".",TRUE,FALSE)</formula>
    </cfRule>
  </conditionalFormatting>
  <conditionalFormatting sqref="AU350 AU337 AU324">
    <cfRule type="expression" dxfId="791" priority="901">
      <formula>IF(RIGHT(TEXT(AU324,"0.#"),1)=".",FALSE,TRUE)</formula>
    </cfRule>
    <cfRule type="expression" dxfId="790" priority="902">
      <formula>IF(RIGHT(TEXT(AU324,"0.#"),1)=".",TRUE,FALSE)</formula>
    </cfRule>
  </conditionalFormatting>
  <conditionalFormatting sqref="AU359 AU346 AU333">
    <cfRule type="expression" dxfId="789" priority="899">
      <formula>IF(RIGHT(TEXT(AU333,"0.#"),1)=".",FALSE,TRUE)</formula>
    </cfRule>
    <cfRule type="expression" dxfId="788" priority="900">
      <formula>IF(RIGHT(TEXT(AU333,"0.#"),1)=".",TRUE,FALSE)</formula>
    </cfRule>
  </conditionalFormatting>
  <conditionalFormatting sqref="AU351:AU358 AU349 AU338:AU345 AU336 AU325:AU332 AU323">
    <cfRule type="expression" dxfId="787" priority="897">
      <formula>IF(RIGHT(TEXT(AU323,"0.#"),1)=".",FALSE,TRUE)</formula>
    </cfRule>
    <cfRule type="expression" dxfId="786" priority="898">
      <formula>IF(RIGHT(TEXT(AU323,"0.#"),1)=".",TRUE,FALSE)</formula>
    </cfRule>
  </conditionalFormatting>
  <conditionalFormatting sqref="AM32">
    <cfRule type="expression" dxfId="785" priority="893">
      <formula>IF(RIGHT(TEXT(AM32,"0.#"),1)=".",FALSE,TRUE)</formula>
    </cfRule>
    <cfRule type="expression" dxfId="784" priority="894">
      <formula>IF(RIGHT(TEXT(AM32,"0.#"),1)=".",TRUE,FALSE)</formula>
    </cfRule>
  </conditionalFormatting>
  <conditionalFormatting sqref="AM33">
    <cfRule type="expression" dxfId="783" priority="887">
      <formula>IF(RIGHT(TEXT(AM33,"0.#"),1)=".",FALSE,TRUE)</formula>
    </cfRule>
    <cfRule type="expression" dxfId="782" priority="888">
      <formula>IF(RIGHT(TEXT(AM33,"0.#"),1)=".",TRUE,FALSE)</formula>
    </cfRule>
  </conditionalFormatting>
  <conditionalFormatting sqref="AQ33">
    <cfRule type="expression" dxfId="781" priority="885">
      <formula>IF(RIGHT(TEXT(AQ33,"0.#"),1)=".",FALSE,TRUE)</formula>
    </cfRule>
    <cfRule type="expression" dxfId="780" priority="886">
      <formula>IF(RIGHT(TEXT(AQ33,"0.#"),1)=".",TRUE,FALSE)</formula>
    </cfRule>
  </conditionalFormatting>
  <conditionalFormatting sqref="AE210">
    <cfRule type="expression" dxfId="779" priority="883">
      <formula>IF(RIGHT(TEXT(AE210,"0.#"),1)=".",FALSE,TRUE)</formula>
    </cfRule>
    <cfRule type="expression" dxfId="778" priority="884">
      <formula>IF(RIGHT(TEXT(AE210,"0.#"),1)=".",TRUE,FALSE)</formula>
    </cfRule>
  </conditionalFormatting>
  <conditionalFormatting sqref="AE211">
    <cfRule type="expression" dxfId="777" priority="881">
      <formula>IF(RIGHT(TEXT(AE211,"0.#"),1)=".",FALSE,TRUE)</formula>
    </cfRule>
    <cfRule type="expression" dxfId="776" priority="882">
      <formula>IF(RIGHT(TEXT(AE211,"0.#"),1)=".",TRUE,FALSE)</formula>
    </cfRule>
  </conditionalFormatting>
  <conditionalFormatting sqref="AE212">
    <cfRule type="expression" dxfId="775" priority="879">
      <formula>IF(RIGHT(TEXT(AE212,"0.#"),1)=".",FALSE,TRUE)</formula>
    </cfRule>
    <cfRule type="expression" dxfId="774" priority="880">
      <formula>IF(RIGHT(TEXT(AE212,"0.#"),1)=".",TRUE,FALSE)</formula>
    </cfRule>
  </conditionalFormatting>
  <conditionalFormatting sqref="AI212">
    <cfRule type="expression" dxfId="773" priority="877">
      <formula>IF(RIGHT(TEXT(AI212,"0.#"),1)=".",FALSE,TRUE)</formula>
    </cfRule>
    <cfRule type="expression" dxfId="772" priority="878">
      <formula>IF(RIGHT(TEXT(AI212,"0.#"),1)=".",TRUE,FALSE)</formula>
    </cfRule>
  </conditionalFormatting>
  <conditionalFormatting sqref="AI211">
    <cfRule type="expression" dxfId="771" priority="875">
      <formula>IF(RIGHT(TEXT(AI211,"0.#"),1)=".",FALSE,TRUE)</formula>
    </cfRule>
    <cfRule type="expression" dxfId="770" priority="876">
      <formula>IF(RIGHT(TEXT(AI211,"0.#"),1)=".",TRUE,FALSE)</formula>
    </cfRule>
  </conditionalFormatting>
  <conditionalFormatting sqref="AI210">
    <cfRule type="expression" dxfId="769" priority="873">
      <formula>IF(RIGHT(TEXT(AI210,"0.#"),1)=".",FALSE,TRUE)</formula>
    </cfRule>
    <cfRule type="expression" dxfId="768" priority="874">
      <formula>IF(RIGHT(TEXT(AI210,"0.#"),1)=".",TRUE,FALSE)</formula>
    </cfRule>
  </conditionalFormatting>
  <conditionalFormatting sqref="AM210">
    <cfRule type="expression" dxfId="767" priority="871">
      <formula>IF(RIGHT(TEXT(AM210,"0.#"),1)=".",FALSE,TRUE)</formula>
    </cfRule>
    <cfRule type="expression" dxfId="766" priority="872">
      <formula>IF(RIGHT(TEXT(AM210,"0.#"),1)=".",TRUE,FALSE)</formula>
    </cfRule>
  </conditionalFormatting>
  <conditionalFormatting sqref="AM211">
    <cfRule type="expression" dxfId="765" priority="869">
      <formula>IF(RIGHT(TEXT(AM211,"0.#"),1)=".",FALSE,TRUE)</formula>
    </cfRule>
    <cfRule type="expression" dxfId="764" priority="870">
      <formula>IF(RIGHT(TEXT(AM211,"0.#"),1)=".",TRUE,FALSE)</formula>
    </cfRule>
  </conditionalFormatting>
  <conditionalFormatting sqref="AM212">
    <cfRule type="expression" dxfId="763" priority="867">
      <formula>IF(RIGHT(TEXT(AM212,"0.#"),1)=".",FALSE,TRUE)</formula>
    </cfRule>
    <cfRule type="expression" dxfId="762" priority="868">
      <formula>IF(RIGHT(TEXT(AM212,"0.#"),1)=".",TRUE,FALSE)</formula>
    </cfRule>
  </conditionalFormatting>
  <conditionalFormatting sqref="AL368:AO395">
    <cfRule type="expression" dxfId="761" priority="863">
      <formula>IF(AND(AL368&gt;=0, RIGHT(TEXT(AL368,"0.#"),1)&lt;&gt;"."),TRUE,FALSE)</formula>
    </cfRule>
    <cfRule type="expression" dxfId="760" priority="864">
      <formula>IF(AND(AL368&gt;=0, RIGHT(TEXT(AL368,"0.#"),1)="."),TRUE,FALSE)</formula>
    </cfRule>
    <cfRule type="expression" dxfId="759" priority="865">
      <formula>IF(AND(AL368&lt;0, RIGHT(TEXT(AL368,"0.#"),1)&lt;&gt;"."),TRUE,FALSE)</formula>
    </cfRule>
    <cfRule type="expression" dxfId="758" priority="866">
      <formula>IF(AND(AL368&lt;0, RIGHT(TEXT(AL368,"0.#"),1)="."),TRUE,FALSE)</formula>
    </cfRule>
  </conditionalFormatting>
  <conditionalFormatting sqref="AQ210:AQ212">
    <cfRule type="expression" dxfId="757" priority="861">
      <formula>IF(RIGHT(TEXT(AQ210,"0.#"),1)=".",FALSE,TRUE)</formula>
    </cfRule>
    <cfRule type="expression" dxfId="756" priority="862">
      <formula>IF(RIGHT(TEXT(AQ210,"0.#"),1)=".",TRUE,FALSE)</formula>
    </cfRule>
  </conditionalFormatting>
  <conditionalFormatting sqref="AU210:AU212">
    <cfRule type="expression" dxfId="755" priority="859">
      <formula>IF(RIGHT(TEXT(AU210,"0.#"),1)=".",FALSE,TRUE)</formula>
    </cfRule>
    <cfRule type="expression" dxfId="754" priority="860">
      <formula>IF(RIGHT(TEXT(AU210,"0.#"),1)=".",TRUE,FALSE)</formula>
    </cfRule>
  </conditionalFormatting>
  <conditionalFormatting sqref="Y368:Y395">
    <cfRule type="expression" dxfId="753" priority="857">
      <formula>IF(RIGHT(TEXT(Y368,"0.#"),1)=".",FALSE,TRUE)</formula>
    </cfRule>
    <cfRule type="expression" dxfId="752" priority="858">
      <formula>IF(RIGHT(TEXT(Y368,"0.#"),1)=".",TRUE,FALSE)</formula>
    </cfRule>
  </conditionalFormatting>
  <conditionalFormatting sqref="AL631:AO660">
    <cfRule type="expression" dxfId="751" priority="853">
      <formula>IF(AND(AL631&gt;=0, RIGHT(TEXT(AL631,"0.#"),1)&lt;&gt;"."),TRUE,FALSE)</formula>
    </cfRule>
    <cfRule type="expression" dxfId="750" priority="854">
      <formula>IF(AND(AL631&gt;=0, RIGHT(TEXT(AL631,"0.#"),1)="."),TRUE,FALSE)</formula>
    </cfRule>
    <cfRule type="expression" dxfId="749" priority="855">
      <formula>IF(AND(AL631&lt;0, RIGHT(TEXT(AL631,"0.#"),1)&lt;&gt;"."),TRUE,FALSE)</formula>
    </cfRule>
    <cfRule type="expression" dxfId="748" priority="856">
      <formula>IF(AND(AL631&lt;0, RIGHT(TEXT(AL631,"0.#"),1)="."),TRUE,FALSE)</formula>
    </cfRule>
  </conditionalFormatting>
  <conditionalFormatting sqref="Y631:Y660">
    <cfRule type="expression" dxfId="747" priority="851">
      <formula>IF(RIGHT(TEXT(Y631,"0.#"),1)=".",FALSE,TRUE)</formula>
    </cfRule>
    <cfRule type="expression" dxfId="746" priority="852">
      <formula>IF(RIGHT(TEXT(Y631,"0.#"),1)=".",TRUE,FALSE)</formula>
    </cfRule>
  </conditionalFormatting>
  <conditionalFormatting sqref="AL366:AO367">
    <cfRule type="expression" dxfId="745" priority="847">
      <formula>IF(AND(AL366&gt;=0, RIGHT(TEXT(AL366,"0.#"),1)&lt;&gt;"."),TRUE,FALSE)</formula>
    </cfRule>
    <cfRule type="expression" dxfId="744" priority="848">
      <formula>IF(AND(AL366&gt;=0, RIGHT(TEXT(AL366,"0.#"),1)="."),TRUE,FALSE)</formula>
    </cfRule>
    <cfRule type="expression" dxfId="743" priority="849">
      <formula>IF(AND(AL366&lt;0, RIGHT(TEXT(AL366,"0.#"),1)&lt;&gt;"."),TRUE,FALSE)</formula>
    </cfRule>
    <cfRule type="expression" dxfId="742" priority="850">
      <formula>IF(AND(AL366&lt;0, RIGHT(TEXT(AL366,"0.#"),1)="."),TRUE,FALSE)</formula>
    </cfRule>
  </conditionalFormatting>
  <conditionalFormatting sqref="Y366:Y367">
    <cfRule type="expression" dxfId="741" priority="845">
      <formula>IF(RIGHT(TEXT(Y366,"0.#"),1)=".",FALSE,TRUE)</formula>
    </cfRule>
    <cfRule type="expression" dxfId="740" priority="846">
      <formula>IF(RIGHT(TEXT(Y366,"0.#"),1)=".",TRUE,FALSE)</formula>
    </cfRule>
  </conditionalFormatting>
  <conditionalFormatting sqref="Y403:Y428">
    <cfRule type="expression" dxfId="739" priority="783">
      <formula>IF(RIGHT(TEXT(Y403,"0.#"),1)=".",FALSE,TRUE)</formula>
    </cfRule>
    <cfRule type="expression" dxfId="738" priority="784">
      <formula>IF(RIGHT(TEXT(Y403,"0.#"),1)=".",TRUE,FALSE)</formula>
    </cfRule>
  </conditionalFormatting>
  <conditionalFormatting sqref="Y399:Y400">
    <cfRule type="expression" dxfId="737" priority="777">
      <formula>IF(RIGHT(TEXT(Y399,"0.#"),1)=".",FALSE,TRUE)</formula>
    </cfRule>
    <cfRule type="expression" dxfId="736" priority="778">
      <formula>IF(RIGHT(TEXT(Y399,"0.#"),1)=".",TRUE,FALSE)</formula>
    </cfRule>
  </conditionalFormatting>
  <conditionalFormatting sqref="Y434:Y461">
    <cfRule type="expression" dxfId="735" priority="771">
      <formula>IF(RIGHT(TEXT(Y434,"0.#"),1)=".",FALSE,TRUE)</formula>
    </cfRule>
    <cfRule type="expression" dxfId="734" priority="772">
      <formula>IF(RIGHT(TEXT(Y434,"0.#"),1)=".",TRUE,FALSE)</formula>
    </cfRule>
  </conditionalFormatting>
  <conditionalFormatting sqref="Y432:Y433">
    <cfRule type="expression" dxfId="733" priority="765">
      <formula>IF(RIGHT(TEXT(Y432,"0.#"),1)=".",FALSE,TRUE)</formula>
    </cfRule>
    <cfRule type="expression" dxfId="732" priority="766">
      <formula>IF(RIGHT(TEXT(Y432,"0.#"),1)=".",TRUE,FALSE)</formula>
    </cfRule>
  </conditionalFormatting>
  <conditionalFormatting sqref="Y467:Y494">
    <cfRule type="expression" dxfId="731" priority="759">
      <formula>IF(RIGHT(TEXT(Y467,"0.#"),1)=".",FALSE,TRUE)</formula>
    </cfRule>
    <cfRule type="expression" dxfId="730" priority="760">
      <formula>IF(RIGHT(TEXT(Y467,"0.#"),1)=".",TRUE,FALSE)</formula>
    </cfRule>
  </conditionalFormatting>
  <conditionalFormatting sqref="Y465:Y466">
    <cfRule type="expression" dxfId="729" priority="753">
      <formula>IF(RIGHT(TEXT(Y465,"0.#"),1)=".",FALSE,TRUE)</formula>
    </cfRule>
    <cfRule type="expression" dxfId="728" priority="754">
      <formula>IF(RIGHT(TEXT(Y465,"0.#"),1)=".",TRUE,FALSE)</formula>
    </cfRule>
  </conditionalFormatting>
  <conditionalFormatting sqref="Y500:Y527">
    <cfRule type="expression" dxfId="727" priority="747">
      <formula>IF(RIGHT(TEXT(Y500,"0.#"),1)=".",FALSE,TRUE)</formula>
    </cfRule>
    <cfRule type="expression" dxfId="726" priority="748">
      <formula>IF(RIGHT(TEXT(Y500,"0.#"),1)=".",TRUE,FALSE)</formula>
    </cfRule>
  </conditionalFormatting>
  <conditionalFormatting sqref="Y498:Y499">
    <cfRule type="expression" dxfId="725" priority="741">
      <formula>IF(RIGHT(TEXT(Y498,"0.#"),1)=".",FALSE,TRUE)</formula>
    </cfRule>
    <cfRule type="expression" dxfId="724" priority="742">
      <formula>IF(RIGHT(TEXT(Y498,"0.#"),1)=".",TRUE,FALSE)</formula>
    </cfRule>
  </conditionalFormatting>
  <conditionalFormatting sqref="Y533:Y560">
    <cfRule type="expression" dxfId="723" priority="735">
      <formula>IF(RIGHT(TEXT(Y533,"0.#"),1)=".",FALSE,TRUE)</formula>
    </cfRule>
    <cfRule type="expression" dxfId="722" priority="736">
      <formula>IF(RIGHT(TEXT(Y533,"0.#"),1)=".",TRUE,FALSE)</formula>
    </cfRule>
  </conditionalFormatting>
  <conditionalFormatting sqref="W23">
    <cfRule type="expression" dxfId="721" priority="843">
      <formula>IF(RIGHT(TEXT(W23,"0.#"),1)=".",FALSE,TRUE)</formula>
    </cfRule>
    <cfRule type="expression" dxfId="720" priority="844">
      <formula>IF(RIGHT(TEXT(W23,"0.#"),1)=".",TRUE,FALSE)</formula>
    </cfRule>
  </conditionalFormatting>
  <conditionalFormatting sqref="W24">
    <cfRule type="expression" dxfId="719" priority="841">
      <formula>IF(RIGHT(TEXT(W24,"0.#"),1)=".",FALSE,TRUE)</formula>
    </cfRule>
    <cfRule type="expression" dxfId="718" priority="842">
      <formula>IF(RIGHT(TEXT(W24,"0.#"),1)=".",TRUE,FALSE)</formula>
    </cfRule>
  </conditionalFormatting>
  <conditionalFormatting sqref="W28">
    <cfRule type="expression" dxfId="717" priority="839">
      <formula>IF(RIGHT(TEXT(W28,"0.#"),1)=".",FALSE,TRUE)</formula>
    </cfRule>
    <cfRule type="expression" dxfId="716" priority="840">
      <formula>IF(RIGHT(TEXT(W28,"0.#"),1)=".",TRUE,FALSE)</formula>
    </cfRule>
  </conditionalFormatting>
  <conditionalFormatting sqref="P23">
    <cfRule type="expression" dxfId="715" priority="837">
      <formula>IF(RIGHT(TEXT(P23,"0.#"),1)=".",FALSE,TRUE)</formula>
    </cfRule>
    <cfRule type="expression" dxfId="714" priority="838">
      <formula>IF(RIGHT(TEXT(P23,"0.#"),1)=".",TRUE,FALSE)</formula>
    </cfRule>
  </conditionalFormatting>
  <conditionalFormatting sqref="P24:P27">
    <cfRule type="expression" dxfId="713" priority="835">
      <formula>IF(RIGHT(TEXT(P24,"0.#"),1)=".",FALSE,TRUE)</formula>
    </cfRule>
    <cfRule type="expression" dxfId="712" priority="836">
      <formula>IF(RIGHT(TEXT(P24,"0.#"),1)=".",TRUE,FALSE)</formula>
    </cfRule>
  </conditionalFormatting>
  <conditionalFormatting sqref="P28">
    <cfRule type="expression" dxfId="711" priority="833">
      <formula>IF(RIGHT(TEXT(P28,"0.#"),1)=".",FALSE,TRUE)</formula>
    </cfRule>
    <cfRule type="expression" dxfId="710" priority="834">
      <formula>IF(RIGHT(TEXT(P28,"0.#"),1)=".",TRUE,FALSE)</formula>
    </cfRule>
  </conditionalFormatting>
  <conditionalFormatting sqref="AE202">
    <cfRule type="expression" dxfId="709" priority="831">
      <formula>IF(RIGHT(TEXT(AE202,"0.#"),1)=".",FALSE,TRUE)</formula>
    </cfRule>
    <cfRule type="expression" dxfId="708" priority="832">
      <formula>IF(RIGHT(TEXT(AE202,"0.#"),1)=".",TRUE,FALSE)</formula>
    </cfRule>
  </conditionalFormatting>
  <conditionalFormatting sqref="AE203">
    <cfRule type="expression" dxfId="707" priority="829">
      <formula>IF(RIGHT(TEXT(AE203,"0.#"),1)=".",FALSE,TRUE)</formula>
    </cfRule>
    <cfRule type="expression" dxfId="706" priority="830">
      <formula>IF(RIGHT(TEXT(AE203,"0.#"),1)=".",TRUE,FALSE)</formula>
    </cfRule>
  </conditionalFormatting>
  <conditionalFormatting sqref="AE204">
    <cfRule type="expression" dxfId="705" priority="827">
      <formula>IF(RIGHT(TEXT(AE204,"0.#"),1)=".",FALSE,TRUE)</formula>
    </cfRule>
    <cfRule type="expression" dxfId="704" priority="828">
      <formula>IF(RIGHT(TEXT(AE204,"0.#"),1)=".",TRUE,FALSE)</formula>
    </cfRule>
  </conditionalFormatting>
  <conditionalFormatting sqref="AI204">
    <cfRule type="expression" dxfId="703" priority="825">
      <formula>IF(RIGHT(TEXT(AI204,"0.#"),1)=".",FALSE,TRUE)</formula>
    </cfRule>
    <cfRule type="expression" dxfId="702" priority="826">
      <formula>IF(RIGHT(TEXT(AI204,"0.#"),1)=".",TRUE,FALSE)</formula>
    </cfRule>
  </conditionalFormatting>
  <conditionalFormatting sqref="AI203">
    <cfRule type="expression" dxfId="701" priority="823">
      <formula>IF(RIGHT(TEXT(AI203,"0.#"),1)=".",FALSE,TRUE)</formula>
    </cfRule>
    <cfRule type="expression" dxfId="700" priority="824">
      <formula>IF(RIGHT(TEXT(AI203,"0.#"),1)=".",TRUE,FALSE)</formula>
    </cfRule>
  </conditionalFormatting>
  <conditionalFormatting sqref="AI202">
    <cfRule type="expression" dxfId="699" priority="821">
      <formula>IF(RIGHT(TEXT(AI202,"0.#"),1)=".",FALSE,TRUE)</formula>
    </cfRule>
    <cfRule type="expression" dxfId="698" priority="822">
      <formula>IF(RIGHT(TEXT(AI202,"0.#"),1)=".",TRUE,FALSE)</formula>
    </cfRule>
  </conditionalFormatting>
  <conditionalFormatting sqref="AM202">
    <cfRule type="expression" dxfId="697" priority="819">
      <formula>IF(RIGHT(TEXT(AM202,"0.#"),1)=".",FALSE,TRUE)</formula>
    </cfRule>
    <cfRule type="expression" dxfId="696" priority="820">
      <formula>IF(RIGHT(TEXT(AM202,"0.#"),1)=".",TRUE,FALSE)</formula>
    </cfRule>
  </conditionalFormatting>
  <conditionalFormatting sqref="AM203">
    <cfRule type="expression" dxfId="695" priority="817">
      <formula>IF(RIGHT(TEXT(AM203,"0.#"),1)=".",FALSE,TRUE)</formula>
    </cfRule>
    <cfRule type="expression" dxfId="694" priority="818">
      <formula>IF(RIGHT(TEXT(AM203,"0.#"),1)=".",TRUE,FALSE)</formula>
    </cfRule>
  </conditionalFormatting>
  <conditionalFormatting sqref="AM204">
    <cfRule type="expression" dxfId="693" priority="815">
      <formula>IF(RIGHT(TEXT(AM204,"0.#"),1)=".",FALSE,TRUE)</formula>
    </cfRule>
    <cfRule type="expression" dxfId="692" priority="816">
      <formula>IF(RIGHT(TEXT(AM204,"0.#"),1)=".",TRUE,FALSE)</formula>
    </cfRule>
  </conditionalFormatting>
  <conditionalFormatting sqref="AQ202:AQ204">
    <cfRule type="expression" dxfId="691" priority="813">
      <formula>IF(RIGHT(TEXT(AQ202,"0.#"),1)=".",FALSE,TRUE)</formula>
    </cfRule>
    <cfRule type="expression" dxfId="690" priority="814">
      <formula>IF(RIGHT(TEXT(AQ202,"0.#"),1)=".",TRUE,FALSE)</formula>
    </cfRule>
  </conditionalFormatting>
  <conditionalFormatting sqref="AU202:AU204">
    <cfRule type="expression" dxfId="689" priority="811">
      <formula>IF(RIGHT(TEXT(AU202,"0.#"),1)=".",FALSE,TRUE)</formula>
    </cfRule>
    <cfRule type="expression" dxfId="688" priority="812">
      <formula>IF(RIGHT(TEXT(AU202,"0.#"),1)=".",TRUE,FALSE)</formula>
    </cfRule>
  </conditionalFormatting>
  <conditionalFormatting sqref="AE205">
    <cfRule type="expression" dxfId="687" priority="809">
      <formula>IF(RIGHT(TEXT(AE205,"0.#"),1)=".",FALSE,TRUE)</formula>
    </cfRule>
    <cfRule type="expression" dxfId="686" priority="810">
      <formula>IF(RIGHT(TEXT(AE205,"0.#"),1)=".",TRUE,FALSE)</formula>
    </cfRule>
  </conditionalFormatting>
  <conditionalFormatting sqref="AE206">
    <cfRule type="expression" dxfId="685" priority="807">
      <formula>IF(RIGHT(TEXT(AE206,"0.#"),1)=".",FALSE,TRUE)</formula>
    </cfRule>
    <cfRule type="expression" dxfId="684" priority="808">
      <formula>IF(RIGHT(TEXT(AE206,"0.#"),1)=".",TRUE,FALSE)</formula>
    </cfRule>
  </conditionalFormatting>
  <conditionalFormatting sqref="AE207">
    <cfRule type="expression" dxfId="683" priority="805">
      <formula>IF(RIGHT(TEXT(AE207,"0.#"),1)=".",FALSE,TRUE)</formula>
    </cfRule>
    <cfRule type="expression" dxfId="682" priority="806">
      <formula>IF(RIGHT(TEXT(AE207,"0.#"),1)=".",TRUE,FALSE)</formula>
    </cfRule>
  </conditionalFormatting>
  <conditionalFormatting sqref="AI207">
    <cfRule type="expression" dxfId="681" priority="803">
      <formula>IF(RIGHT(TEXT(AI207,"0.#"),1)=".",FALSE,TRUE)</formula>
    </cfRule>
    <cfRule type="expression" dxfId="680" priority="804">
      <formula>IF(RIGHT(TEXT(AI207,"0.#"),1)=".",TRUE,FALSE)</formula>
    </cfRule>
  </conditionalFormatting>
  <conditionalFormatting sqref="AI206">
    <cfRule type="expression" dxfId="679" priority="801">
      <formula>IF(RIGHT(TEXT(AI206,"0.#"),1)=".",FALSE,TRUE)</formula>
    </cfRule>
    <cfRule type="expression" dxfId="678" priority="802">
      <formula>IF(RIGHT(TEXT(AI206,"0.#"),1)=".",TRUE,FALSE)</formula>
    </cfRule>
  </conditionalFormatting>
  <conditionalFormatting sqref="AI205">
    <cfRule type="expression" dxfId="677" priority="799">
      <formula>IF(RIGHT(TEXT(AI205,"0.#"),1)=".",FALSE,TRUE)</formula>
    </cfRule>
    <cfRule type="expression" dxfId="676" priority="800">
      <formula>IF(RIGHT(TEXT(AI205,"0.#"),1)=".",TRUE,FALSE)</formula>
    </cfRule>
  </conditionalFormatting>
  <conditionalFormatting sqref="AM205">
    <cfRule type="expression" dxfId="675" priority="797">
      <formula>IF(RIGHT(TEXT(AM205,"0.#"),1)=".",FALSE,TRUE)</formula>
    </cfRule>
    <cfRule type="expression" dxfId="674" priority="798">
      <formula>IF(RIGHT(TEXT(AM205,"0.#"),1)=".",TRUE,FALSE)</formula>
    </cfRule>
  </conditionalFormatting>
  <conditionalFormatting sqref="AM206">
    <cfRule type="expression" dxfId="673" priority="795">
      <formula>IF(RIGHT(TEXT(AM206,"0.#"),1)=".",FALSE,TRUE)</formula>
    </cfRule>
    <cfRule type="expression" dxfId="672" priority="796">
      <formula>IF(RIGHT(TEXT(AM206,"0.#"),1)=".",TRUE,FALSE)</formula>
    </cfRule>
  </conditionalFormatting>
  <conditionalFormatting sqref="AM207">
    <cfRule type="expression" dxfId="671" priority="793">
      <formula>IF(RIGHT(TEXT(AM207,"0.#"),1)=".",FALSE,TRUE)</formula>
    </cfRule>
    <cfRule type="expression" dxfId="670" priority="794">
      <formula>IF(RIGHT(TEXT(AM207,"0.#"),1)=".",TRUE,FALSE)</formula>
    </cfRule>
  </conditionalFormatting>
  <conditionalFormatting sqref="AQ205:AQ207">
    <cfRule type="expression" dxfId="669" priority="791">
      <formula>IF(RIGHT(TEXT(AQ205,"0.#"),1)=".",FALSE,TRUE)</formula>
    </cfRule>
    <cfRule type="expression" dxfId="668" priority="792">
      <formula>IF(RIGHT(TEXT(AQ205,"0.#"),1)=".",TRUE,FALSE)</formula>
    </cfRule>
  </conditionalFormatting>
  <conditionalFormatting sqref="AU205:AU207">
    <cfRule type="expression" dxfId="667" priority="789">
      <formula>IF(RIGHT(TEXT(AU205,"0.#"),1)=".",FALSE,TRUE)</formula>
    </cfRule>
    <cfRule type="expression" dxfId="666" priority="790">
      <formula>IF(RIGHT(TEXT(AU205,"0.#"),1)=".",TRUE,FALSE)</formula>
    </cfRule>
  </conditionalFormatting>
  <conditionalFormatting sqref="AL403:AO428">
    <cfRule type="expression" dxfId="665" priority="785">
      <formula>IF(AND(AL403&gt;=0, RIGHT(TEXT(AL403,"0.#"),1)&lt;&gt;"."),TRUE,FALSE)</formula>
    </cfRule>
    <cfRule type="expression" dxfId="664" priority="786">
      <formula>IF(AND(AL403&gt;=0, RIGHT(TEXT(AL403,"0.#"),1)="."),TRUE,FALSE)</formula>
    </cfRule>
    <cfRule type="expression" dxfId="663" priority="787">
      <formula>IF(AND(AL403&lt;0, RIGHT(TEXT(AL403,"0.#"),1)&lt;&gt;"."),TRUE,FALSE)</formula>
    </cfRule>
    <cfRule type="expression" dxfId="662" priority="788">
      <formula>IF(AND(AL403&lt;0, RIGHT(TEXT(AL403,"0.#"),1)="."),TRUE,FALSE)</formula>
    </cfRule>
  </conditionalFormatting>
  <conditionalFormatting sqref="AL399:AO400">
    <cfRule type="expression" dxfId="661" priority="779">
      <formula>IF(AND(AL399&gt;=0, RIGHT(TEXT(AL399,"0.#"),1)&lt;&gt;"."),TRUE,FALSE)</formula>
    </cfRule>
    <cfRule type="expression" dxfId="660" priority="780">
      <formula>IF(AND(AL399&gt;=0, RIGHT(TEXT(AL399,"0.#"),1)="."),TRUE,FALSE)</formula>
    </cfRule>
    <cfRule type="expression" dxfId="659" priority="781">
      <formula>IF(AND(AL399&lt;0, RIGHT(TEXT(AL399,"0.#"),1)&lt;&gt;"."),TRUE,FALSE)</formula>
    </cfRule>
    <cfRule type="expression" dxfId="658" priority="782">
      <formula>IF(AND(AL399&lt;0, RIGHT(TEXT(AL399,"0.#"),1)="."),TRUE,FALSE)</formula>
    </cfRule>
  </conditionalFormatting>
  <conditionalFormatting sqref="AL434:AO461">
    <cfRule type="expression" dxfId="657" priority="773">
      <formula>IF(AND(AL434&gt;=0, RIGHT(TEXT(AL434,"0.#"),1)&lt;&gt;"."),TRUE,FALSE)</formula>
    </cfRule>
    <cfRule type="expression" dxfId="656" priority="774">
      <formula>IF(AND(AL434&gt;=0, RIGHT(TEXT(AL434,"0.#"),1)="."),TRUE,FALSE)</formula>
    </cfRule>
    <cfRule type="expression" dxfId="655" priority="775">
      <formula>IF(AND(AL434&lt;0, RIGHT(TEXT(AL434,"0.#"),1)&lt;&gt;"."),TRUE,FALSE)</formula>
    </cfRule>
    <cfRule type="expression" dxfId="654" priority="776">
      <formula>IF(AND(AL434&lt;0, RIGHT(TEXT(AL434,"0.#"),1)="."),TRUE,FALSE)</formula>
    </cfRule>
  </conditionalFormatting>
  <conditionalFormatting sqref="AL432:AO433">
    <cfRule type="expression" dxfId="653" priority="767">
      <formula>IF(AND(AL432&gt;=0, RIGHT(TEXT(AL432,"0.#"),1)&lt;&gt;"."),TRUE,FALSE)</formula>
    </cfRule>
    <cfRule type="expression" dxfId="652" priority="768">
      <formula>IF(AND(AL432&gt;=0, RIGHT(TEXT(AL432,"0.#"),1)="."),TRUE,FALSE)</formula>
    </cfRule>
    <cfRule type="expression" dxfId="651" priority="769">
      <formula>IF(AND(AL432&lt;0, RIGHT(TEXT(AL432,"0.#"),1)&lt;&gt;"."),TRUE,FALSE)</formula>
    </cfRule>
    <cfRule type="expression" dxfId="650" priority="770">
      <formula>IF(AND(AL432&lt;0, RIGHT(TEXT(AL432,"0.#"),1)="."),TRUE,FALSE)</formula>
    </cfRule>
  </conditionalFormatting>
  <conditionalFormatting sqref="AL467:AO494">
    <cfRule type="expression" dxfId="649" priority="761">
      <formula>IF(AND(AL467&gt;=0, RIGHT(TEXT(AL467,"0.#"),1)&lt;&gt;"."),TRUE,FALSE)</formula>
    </cfRule>
    <cfRule type="expression" dxfId="648" priority="762">
      <formula>IF(AND(AL467&gt;=0, RIGHT(TEXT(AL467,"0.#"),1)="."),TRUE,FALSE)</formula>
    </cfRule>
    <cfRule type="expression" dxfId="647" priority="763">
      <formula>IF(AND(AL467&lt;0, RIGHT(TEXT(AL467,"0.#"),1)&lt;&gt;"."),TRUE,FALSE)</formula>
    </cfRule>
    <cfRule type="expression" dxfId="646" priority="764">
      <formula>IF(AND(AL467&lt;0, RIGHT(TEXT(AL467,"0.#"),1)="."),TRUE,FALSE)</formula>
    </cfRule>
  </conditionalFormatting>
  <conditionalFormatting sqref="AL465:AO466">
    <cfRule type="expression" dxfId="645" priority="755">
      <formula>IF(AND(AL465&gt;=0, RIGHT(TEXT(AL465,"0.#"),1)&lt;&gt;"."),TRUE,FALSE)</formula>
    </cfRule>
    <cfRule type="expression" dxfId="644" priority="756">
      <formula>IF(AND(AL465&gt;=0, RIGHT(TEXT(AL465,"0.#"),1)="."),TRUE,FALSE)</formula>
    </cfRule>
    <cfRule type="expression" dxfId="643" priority="757">
      <formula>IF(AND(AL465&lt;0, RIGHT(TEXT(AL465,"0.#"),1)&lt;&gt;"."),TRUE,FALSE)</formula>
    </cfRule>
    <cfRule type="expression" dxfId="642" priority="758">
      <formula>IF(AND(AL465&lt;0, RIGHT(TEXT(AL465,"0.#"),1)="."),TRUE,FALSE)</formula>
    </cfRule>
  </conditionalFormatting>
  <conditionalFormatting sqref="AL500:AO527">
    <cfRule type="expression" dxfId="641" priority="749">
      <formula>IF(AND(AL500&gt;=0, RIGHT(TEXT(AL500,"0.#"),1)&lt;&gt;"."),TRUE,FALSE)</formula>
    </cfRule>
    <cfRule type="expression" dxfId="640" priority="750">
      <formula>IF(AND(AL500&gt;=0, RIGHT(TEXT(AL500,"0.#"),1)="."),TRUE,FALSE)</formula>
    </cfRule>
    <cfRule type="expression" dxfId="639" priority="751">
      <formula>IF(AND(AL500&lt;0, RIGHT(TEXT(AL500,"0.#"),1)&lt;&gt;"."),TRUE,FALSE)</formula>
    </cfRule>
    <cfRule type="expression" dxfId="638" priority="752">
      <formula>IF(AND(AL500&lt;0, RIGHT(TEXT(AL500,"0.#"),1)="."),TRUE,FALSE)</formula>
    </cfRule>
  </conditionalFormatting>
  <conditionalFormatting sqref="AL498:AO499">
    <cfRule type="expression" dxfId="637" priority="743">
      <formula>IF(AND(AL498&gt;=0, RIGHT(TEXT(AL498,"0.#"),1)&lt;&gt;"."),TRUE,FALSE)</formula>
    </cfRule>
    <cfRule type="expression" dxfId="636" priority="744">
      <formula>IF(AND(AL498&gt;=0, RIGHT(TEXT(AL498,"0.#"),1)="."),TRUE,FALSE)</formula>
    </cfRule>
    <cfRule type="expression" dxfId="635" priority="745">
      <formula>IF(AND(AL498&lt;0, RIGHT(TEXT(AL498,"0.#"),1)&lt;&gt;"."),TRUE,FALSE)</formula>
    </cfRule>
    <cfRule type="expression" dxfId="634" priority="746">
      <formula>IF(AND(AL498&lt;0, RIGHT(TEXT(AL498,"0.#"),1)="."),TRUE,FALSE)</formula>
    </cfRule>
  </conditionalFormatting>
  <conditionalFormatting sqref="AL533:AO560">
    <cfRule type="expression" dxfId="633" priority="737">
      <formula>IF(AND(AL533&gt;=0, RIGHT(TEXT(AL533,"0.#"),1)&lt;&gt;"."),TRUE,FALSE)</formula>
    </cfRule>
    <cfRule type="expression" dxfId="632" priority="738">
      <formula>IF(AND(AL533&gt;=0, RIGHT(TEXT(AL533,"0.#"),1)="."),TRUE,FALSE)</formula>
    </cfRule>
    <cfRule type="expression" dxfId="631" priority="739">
      <formula>IF(AND(AL533&lt;0, RIGHT(TEXT(AL533,"0.#"),1)&lt;&gt;"."),TRUE,FALSE)</formula>
    </cfRule>
    <cfRule type="expression" dxfId="630" priority="740">
      <formula>IF(AND(AL533&lt;0, RIGHT(TEXT(AL533,"0.#"),1)="."),TRUE,FALSE)</formula>
    </cfRule>
  </conditionalFormatting>
  <conditionalFormatting sqref="AL531:AO532">
    <cfRule type="expression" dxfId="629" priority="731">
      <formula>IF(AND(AL531&gt;=0, RIGHT(TEXT(AL531,"0.#"),1)&lt;&gt;"."),TRUE,FALSE)</formula>
    </cfRule>
    <cfRule type="expression" dxfId="628" priority="732">
      <formula>IF(AND(AL531&gt;=0, RIGHT(TEXT(AL531,"0.#"),1)="."),TRUE,FALSE)</formula>
    </cfRule>
    <cfRule type="expression" dxfId="627" priority="733">
      <formula>IF(AND(AL531&lt;0, RIGHT(TEXT(AL531,"0.#"),1)&lt;&gt;"."),TRUE,FALSE)</formula>
    </cfRule>
    <cfRule type="expression" dxfId="626" priority="734">
      <formula>IF(AND(AL531&lt;0, RIGHT(TEXT(AL531,"0.#"),1)="."),TRUE,FALSE)</formula>
    </cfRule>
  </conditionalFormatting>
  <conditionalFormatting sqref="Y531:Y532">
    <cfRule type="expression" dxfId="625" priority="729">
      <formula>IF(RIGHT(TEXT(Y531,"0.#"),1)=".",FALSE,TRUE)</formula>
    </cfRule>
    <cfRule type="expression" dxfId="624" priority="730">
      <formula>IF(RIGHT(TEXT(Y531,"0.#"),1)=".",TRUE,FALSE)</formula>
    </cfRule>
  </conditionalFormatting>
  <conditionalFormatting sqref="AL566:AO593">
    <cfRule type="expression" dxfId="623" priority="725">
      <formula>IF(AND(AL566&gt;=0, RIGHT(TEXT(AL566,"0.#"),1)&lt;&gt;"."),TRUE,FALSE)</formula>
    </cfRule>
    <cfRule type="expression" dxfId="622" priority="726">
      <formula>IF(AND(AL566&gt;=0, RIGHT(TEXT(AL566,"0.#"),1)="."),TRUE,FALSE)</formula>
    </cfRule>
    <cfRule type="expression" dxfId="621" priority="727">
      <formula>IF(AND(AL566&lt;0, RIGHT(TEXT(AL566,"0.#"),1)&lt;&gt;"."),TRUE,FALSE)</formula>
    </cfRule>
    <cfRule type="expression" dxfId="620" priority="728">
      <formula>IF(AND(AL566&lt;0, RIGHT(TEXT(AL566,"0.#"),1)="."),TRUE,FALSE)</formula>
    </cfRule>
  </conditionalFormatting>
  <conditionalFormatting sqref="Y566:Y593">
    <cfRule type="expression" dxfId="619" priority="723">
      <formula>IF(RIGHT(TEXT(Y566,"0.#"),1)=".",FALSE,TRUE)</formula>
    </cfRule>
    <cfRule type="expression" dxfId="618" priority="724">
      <formula>IF(RIGHT(TEXT(Y566,"0.#"),1)=".",TRUE,FALSE)</formula>
    </cfRule>
  </conditionalFormatting>
  <conditionalFormatting sqref="AL564:AO565">
    <cfRule type="expression" dxfId="617" priority="719">
      <formula>IF(AND(AL564&gt;=0, RIGHT(TEXT(AL564,"0.#"),1)&lt;&gt;"."),TRUE,FALSE)</formula>
    </cfRule>
    <cfRule type="expression" dxfId="616" priority="720">
      <formula>IF(AND(AL564&gt;=0, RIGHT(TEXT(AL564,"0.#"),1)="."),TRUE,FALSE)</formula>
    </cfRule>
    <cfRule type="expression" dxfId="615" priority="721">
      <formula>IF(AND(AL564&lt;0, RIGHT(TEXT(AL564,"0.#"),1)&lt;&gt;"."),TRUE,FALSE)</formula>
    </cfRule>
    <cfRule type="expression" dxfId="614" priority="722">
      <formula>IF(AND(AL564&lt;0, RIGHT(TEXT(AL564,"0.#"),1)="."),TRUE,FALSE)</formula>
    </cfRule>
  </conditionalFormatting>
  <conditionalFormatting sqref="Y564:Y565">
    <cfRule type="expression" dxfId="613" priority="717">
      <formula>IF(RIGHT(TEXT(Y564,"0.#"),1)=".",FALSE,TRUE)</formula>
    </cfRule>
    <cfRule type="expression" dxfId="612" priority="718">
      <formula>IF(RIGHT(TEXT(Y564,"0.#"),1)=".",TRUE,FALSE)</formula>
    </cfRule>
  </conditionalFormatting>
  <conditionalFormatting sqref="AL599:AO626">
    <cfRule type="expression" dxfId="611" priority="713">
      <formula>IF(AND(AL599&gt;=0, RIGHT(TEXT(AL599,"0.#"),1)&lt;&gt;"."),TRUE,FALSE)</formula>
    </cfRule>
    <cfRule type="expression" dxfId="610" priority="714">
      <formula>IF(AND(AL599&gt;=0, RIGHT(TEXT(AL599,"0.#"),1)="."),TRUE,FALSE)</formula>
    </cfRule>
    <cfRule type="expression" dxfId="609" priority="715">
      <formula>IF(AND(AL599&lt;0, RIGHT(TEXT(AL599,"0.#"),1)&lt;&gt;"."),TRUE,FALSE)</formula>
    </cfRule>
    <cfRule type="expression" dxfId="608" priority="716">
      <formula>IF(AND(AL599&lt;0, RIGHT(TEXT(AL599,"0.#"),1)="."),TRUE,FALSE)</formula>
    </cfRule>
  </conditionalFormatting>
  <conditionalFormatting sqref="Y599:Y626">
    <cfRule type="expression" dxfId="607" priority="711">
      <formula>IF(RIGHT(TEXT(Y599,"0.#"),1)=".",FALSE,TRUE)</formula>
    </cfRule>
    <cfRule type="expression" dxfId="606" priority="712">
      <formula>IF(RIGHT(TEXT(Y599,"0.#"),1)=".",TRUE,FALSE)</formula>
    </cfRule>
  </conditionalFormatting>
  <conditionalFormatting sqref="AL597:AO598">
    <cfRule type="expression" dxfId="605" priority="707">
      <formula>IF(AND(AL597&gt;=0, RIGHT(TEXT(AL597,"0.#"),1)&lt;&gt;"."),TRUE,FALSE)</formula>
    </cfRule>
    <cfRule type="expression" dxfId="604" priority="708">
      <formula>IF(AND(AL597&gt;=0, RIGHT(TEXT(AL597,"0.#"),1)="."),TRUE,FALSE)</formula>
    </cfRule>
    <cfRule type="expression" dxfId="603" priority="709">
      <formula>IF(AND(AL597&lt;0, RIGHT(TEXT(AL597,"0.#"),1)&lt;&gt;"."),TRUE,FALSE)</formula>
    </cfRule>
    <cfRule type="expression" dxfId="602" priority="710">
      <formula>IF(AND(AL597&lt;0, RIGHT(TEXT(AL597,"0.#"),1)="."),TRUE,FALSE)</formula>
    </cfRule>
  </conditionalFormatting>
  <conditionalFormatting sqref="Y597:Y598">
    <cfRule type="expression" dxfId="601" priority="705">
      <formula>IF(RIGHT(TEXT(Y597,"0.#"),1)=".",FALSE,TRUE)</formula>
    </cfRule>
    <cfRule type="expression" dxfId="600" priority="706">
      <formula>IF(RIGHT(TEXT(Y597,"0.#"),1)=".",TRUE,FALSE)</formula>
    </cfRule>
  </conditionalFormatting>
  <conditionalFormatting sqref="AU33">
    <cfRule type="expression" dxfId="599" priority="701">
      <formula>IF(RIGHT(TEXT(AU33,"0.#"),1)=".",FALSE,TRUE)</formula>
    </cfRule>
    <cfRule type="expression" dxfId="598" priority="702">
      <formula>IF(RIGHT(TEXT(AU33,"0.#"),1)=".",TRUE,FALSE)</formula>
    </cfRule>
  </conditionalFormatting>
  <conditionalFormatting sqref="AU32">
    <cfRule type="expression" dxfId="597" priority="703">
      <formula>IF(RIGHT(TEXT(AU32,"0.#"),1)=".",FALSE,TRUE)</formula>
    </cfRule>
    <cfRule type="expression" dxfId="596" priority="704">
      <formula>IF(RIGHT(TEXT(AU32,"0.#"),1)=".",TRUE,FALSE)</formula>
    </cfRule>
  </conditionalFormatting>
  <conditionalFormatting sqref="P29:AC29">
    <cfRule type="expression" dxfId="595" priority="699">
      <formula>IF(RIGHT(TEXT(P29,"0.#"),1)=".",FALSE,TRUE)</formula>
    </cfRule>
    <cfRule type="expression" dxfId="594" priority="700">
      <formula>IF(RIGHT(TEXT(P29,"0.#"),1)=".",TRUE,FALSE)</formula>
    </cfRule>
  </conditionalFormatting>
  <conditionalFormatting sqref="AM41">
    <cfRule type="expression" dxfId="593" priority="681">
      <formula>IF(RIGHT(TEXT(AM41,"0.#"),1)=".",FALSE,TRUE)</formula>
    </cfRule>
    <cfRule type="expression" dxfId="592" priority="682">
      <formula>IF(RIGHT(TEXT(AM41,"0.#"),1)=".",TRUE,FALSE)</formula>
    </cfRule>
  </conditionalFormatting>
  <conditionalFormatting sqref="AM40">
    <cfRule type="expression" dxfId="591" priority="683">
      <formula>IF(RIGHT(TEXT(AM40,"0.#"),1)=".",FALSE,TRUE)</formula>
    </cfRule>
    <cfRule type="expression" dxfId="590" priority="684">
      <formula>IF(RIGHT(TEXT(AM40,"0.#"),1)=".",TRUE,FALSE)</formula>
    </cfRule>
  </conditionalFormatting>
  <conditionalFormatting sqref="AE39">
    <cfRule type="expression" dxfId="589" priority="697">
      <formula>IF(RIGHT(TEXT(AE39,"0.#"),1)=".",FALSE,TRUE)</formula>
    </cfRule>
    <cfRule type="expression" dxfId="588" priority="698">
      <formula>IF(RIGHT(TEXT(AE39,"0.#"),1)=".",TRUE,FALSE)</formula>
    </cfRule>
  </conditionalFormatting>
  <conditionalFormatting sqref="AQ39:AQ41">
    <cfRule type="expression" dxfId="587" priority="679">
      <formula>IF(RIGHT(TEXT(AQ39,"0.#"),1)=".",FALSE,TRUE)</formula>
    </cfRule>
    <cfRule type="expression" dxfId="586" priority="680">
      <formula>IF(RIGHT(TEXT(AQ39,"0.#"),1)=".",TRUE,FALSE)</formula>
    </cfRule>
  </conditionalFormatting>
  <conditionalFormatting sqref="AU39:AU41">
    <cfRule type="expression" dxfId="585" priority="677">
      <formula>IF(RIGHT(TEXT(AU39,"0.#"),1)=".",FALSE,TRUE)</formula>
    </cfRule>
    <cfRule type="expression" dxfId="584" priority="678">
      <formula>IF(RIGHT(TEXT(AU39,"0.#"),1)=".",TRUE,FALSE)</formula>
    </cfRule>
  </conditionalFormatting>
  <conditionalFormatting sqref="AI41">
    <cfRule type="expression" dxfId="583" priority="691">
      <formula>IF(RIGHT(TEXT(AI41,"0.#"),1)=".",FALSE,TRUE)</formula>
    </cfRule>
    <cfRule type="expression" dxfId="582" priority="692">
      <formula>IF(RIGHT(TEXT(AI41,"0.#"),1)=".",TRUE,FALSE)</formula>
    </cfRule>
  </conditionalFormatting>
  <conditionalFormatting sqref="AE40">
    <cfRule type="expression" dxfId="581" priority="695">
      <formula>IF(RIGHT(TEXT(AE40,"0.#"),1)=".",FALSE,TRUE)</formula>
    </cfRule>
    <cfRule type="expression" dxfId="580" priority="696">
      <formula>IF(RIGHT(TEXT(AE40,"0.#"),1)=".",TRUE,FALSE)</formula>
    </cfRule>
  </conditionalFormatting>
  <conditionalFormatting sqref="AE41">
    <cfRule type="expression" dxfId="579" priority="693">
      <formula>IF(RIGHT(TEXT(AE41,"0.#"),1)=".",FALSE,TRUE)</formula>
    </cfRule>
    <cfRule type="expression" dxfId="578" priority="694">
      <formula>IF(RIGHT(TEXT(AE41,"0.#"),1)=".",TRUE,FALSE)</formula>
    </cfRule>
  </conditionalFormatting>
  <conditionalFormatting sqref="AM39">
    <cfRule type="expression" dxfId="577" priority="685">
      <formula>IF(RIGHT(TEXT(AM39,"0.#"),1)=".",FALSE,TRUE)</formula>
    </cfRule>
    <cfRule type="expression" dxfId="576" priority="686">
      <formula>IF(RIGHT(TEXT(AM39,"0.#"),1)=".",TRUE,FALSE)</formula>
    </cfRule>
  </conditionalFormatting>
  <conditionalFormatting sqref="AI39">
    <cfRule type="expression" dxfId="575" priority="687">
      <formula>IF(RIGHT(TEXT(AI39,"0.#"),1)=".",FALSE,TRUE)</formula>
    </cfRule>
    <cfRule type="expression" dxfId="574" priority="688">
      <formula>IF(RIGHT(TEXT(AI39,"0.#"),1)=".",TRUE,FALSE)</formula>
    </cfRule>
  </conditionalFormatting>
  <conditionalFormatting sqref="AI40">
    <cfRule type="expression" dxfId="573" priority="689">
      <formula>IF(RIGHT(TEXT(AI40,"0.#"),1)=".",FALSE,TRUE)</formula>
    </cfRule>
    <cfRule type="expression" dxfId="572" priority="690">
      <formula>IF(RIGHT(TEXT(AI40,"0.#"),1)=".",TRUE,FALSE)</formula>
    </cfRule>
  </conditionalFormatting>
  <conditionalFormatting sqref="AM69">
    <cfRule type="expression" dxfId="571" priority="649">
      <formula>IF(RIGHT(TEXT(AM69,"0.#"),1)=".",FALSE,TRUE)</formula>
    </cfRule>
    <cfRule type="expression" dxfId="570" priority="650">
      <formula>IF(RIGHT(TEXT(AM69,"0.#"),1)=".",TRUE,FALSE)</formula>
    </cfRule>
  </conditionalFormatting>
  <conditionalFormatting sqref="AE70 AM70">
    <cfRule type="expression" dxfId="569" priority="647">
      <formula>IF(RIGHT(TEXT(AE70,"0.#"),1)=".",FALSE,TRUE)</formula>
    </cfRule>
    <cfRule type="expression" dxfId="568" priority="648">
      <formula>IF(RIGHT(TEXT(AE70,"0.#"),1)=".",TRUE,FALSE)</formula>
    </cfRule>
  </conditionalFormatting>
  <conditionalFormatting sqref="AI70">
    <cfRule type="expression" dxfId="567" priority="645">
      <formula>IF(RIGHT(TEXT(AI70,"0.#"),1)=".",FALSE,TRUE)</formula>
    </cfRule>
    <cfRule type="expression" dxfId="566" priority="646">
      <formula>IF(RIGHT(TEXT(AI70,"0.#"),1)=".",TRUE,FALSE)</formula>
    </cfRule>
  </conditionalFormatting>
  <conditionalFormatting sqref="AQ70">
    <cfRule type="expression" dxfId="565" priority="643">
      <formula>IF(RIGHT(TEXT(AQ70,"0.#"),1)=".",FALSE,TRUE)</formula>
    </cfRule>
    <cfRule type="expression" dxfId="564" priority="644">
      <formula>IF(RIGHT(TEXT(AQ70,"0.#"),1)=".",TRUE,FALSE)</formula>
    </cfRule>
  </conditionalFormatting>
  <conditionalFormatting sqref="AE69 AQ69">
    <cfRule type="expression" dxfId="563" priority="653">
      <formula>IF(RIGHT(TEXT(AE69,"0.#"),1)=".",FALSE,TRUE)</formula>
    </cfRule>
    <cfRule type="expression" dxfId="562" priority="654">
      <formula>IF(RIGHT(TEXT(AE69,"0.#"),1)=".",TRUE,FALSE)</formula>
    </cfRule>
  </conditionalFormatting>
  <conditionalFormatting sqref="AI69">
    <cfRule type="expression" dxfId="561" priority="651">
      <formula>IF(RIGHT(TEXT(AI69,"0.#"),1)=".",FALSE,TRUE)</formula>
    </cfRule>
    <cfRule type="expression" dxfId="560" priority="652">
      <formula>IF(RIGHT(TEXT(AI69,"0.#"),1)=".",TRUE,FALSE)</formula>
    </cfRule>
  </conditionalFormatting>
  <conditionalFormatting sqref="AE66 AQ66">
    <cfRule type="expression" dxfId="559" priority="641">
      <formula>IF(RIGHT(TEXT(AE66,"0.#"),1)=".",FALSE,TRUE)</formula>
    </cfRule>
    <cfRule type="expression" dxfId="558" priority="642">
      <formula>IF(RIGHT(TEXT(AE66,"0.#"),1)=".",TRUE,FALSE)</formula>
    </cfRule>
  </conditionalFormatting>
  <conditionalFormatting sqref="AI66">
    <cfRule type="expression" dxfId="557" priority="639">
      <formula>IF(RIGHT(TEXT(AI66,"0.#"),1)=".",FALSE,TRUE)</formula>
    </cfRule>
    <cfRule type="expression" dxfId="556" priority="640">
      <formula>IF(RIGHT(TEXT(AI66,"0.#"),1)=".",TRUE,FALSE)</formula>
    </cfRule>
  </conditionalFormatting>
  <conditionalFormatting sqref="AM66">
    <cfRule type="expression" dxfId="555" priority="637">
      <formula>IF(RIGHT(TEXT(AM66,"0.#"),1)=".",FALSE,TRUE)</formula>
    </cfRule>
    <cfRule type="expression" dxfId="554" priority="638">
      <formula>IF(RIGHT(TEXT(AM66,"0.#"),1)=".",TRUE,FALSE)</formula>
    </cfRule>
  </conditionalFormatting>
  <conditionalFormatting sqref="AE67">
    <cfRule type="expression" dxfId="553" priority="635">
      <formula>IF(RIGHT(TEXT(AE67,"0.#"),1)=".",FALSE,TRUE)</formula>
    </cfRule>
    <cfRule type="expression" dxfId="552" priority="636">
      <formula>IF(RIGHT(TEXT(AE67,"0.#"),1)=".",TRUE,FALSE)</formula>
    </cfRule>
  </conditionalFormatting>
  <conditionalFormatting sqref="AI67">
    <cfRule type="expression" dxfId="551" priority="633">
      <formula>IF(RIGHT(TEXT(AI67,"0.#"),1)=".",FALSE,TRUE)</formula>
    </cfRule>
    <cfRule type="expression" dxfId="550" priority="634">
      <formula>IF(RIGHT(TEXT(AI67,"0.#"),1)=".",TRUE,FALSE)</formula>
    </cfRule>
  </conditionalFormatting>
  <conditionalFormatting sqref="AM67">
    <cfRule type="expression" dxfId="549" priority="631">
      <formula>IF(RIGHT(TEXT(AM67,"0.#"),1)=".",FALSE,TRUE)</formula>
    </cfRule>
    <cfRule type="expression" dxfId="548" priority="632">
      <formula>IF(RIGHT(TEXT(AM67,"0.#"),1)=".",TRUE,FALSE)</formula>
    </cfRule>
  </conditionalFormatting>
  <conditionalFormatting sqref="AQ67">
    <cfRule type="expression" dxfId="547" priority="629">
      <formula>IF(RIGHT(TEXT(AQ67,"0.#"),1)=".",FALSE,TRUE)</formula>
    </cfRule>
    <cfRule type="expression" dxfId="546" priority="630">
      <formula>IF(RIGHT(TEXT(AQ67,"0.#"),1)=".",TRUE,FALSE)</formula>
    </cfRule>
  </conditionalFormatting>
  <conditionalFormatting sqref="AU66">
    <cfRule type="expression" dxfId="545" priority="627">
      <formula>IF(RIGHT(TEXT(AU66,"0.#"),1)=".",FALSE,TRUE)</formula>
    </cfRule>
    <cfRule type="expression" dxfId="544" priority="628">
      <formula>IF(RIGHT(TEXT(AU66,"0.#"),1)=".",TRUE,FALSE)</formula>
    </cfRule>
  </conditionalFormatting>
  <conditionalFormatting sqref="AU67">
    <cfRule type="expression" dxfId="543" priority="625">
      <formula>IF(RIGHT(TEXT(AU67,"0.#"),1)=".",FALSE,TRUE)</formula>
    </cfRule>
    <cfRule type="expression" dxfId="542" priority="626">
      <formula>IF(RIGHT(TEXT(AU67,"0.#"),1)=".",TRUE,FALSE)</formula>
    </cfRule>
  </conditionalFormatting>
  <conditionalFormatting sqref="AE100 AQ100">
    <cfRule type="expression" dxfId="541" priority="587">
      <formula>IF(RIGHT(TEXT(AE100,"0.#"),1)=".",FALSE,TRUE)</formula>
    </cfRule>
    <cfRule type="expression" dxfId="540" priority="588">
      <formula>IF(RIGHT(TEXT(AE100,"0.#"),1)=".",TRUE,FALSE)</formula>
    </cfRule>
  </conditionalFormatting>
  <conditionalFormatting sqref="AI100">
    <cfRule type="expression" dxfId="539" priority="585">
      <formula>IF(RIGHT(TEXT(AI100,"0.#"),1)=".",FALSE,TRUE)</formula>
    </cfRule>
    <cfRule type="expression" dxfId="538" priority="586">
      <formula>IF(RIGHT(TEXT(AI100,"0.#"),1)=".",TRUE,FALSE)</formula>
    </cfRule>
  </conditionalFormatting>
  <conditionalFormatting sqref="AM100">
    <cfRule type="expression" dxfId="537" priority="583">
      <formula>IF(RIGHT(TEXT(AM100,"0.#"),1)=".",FALSE,TRUE)</formula>
    </cfRule>
    <cfRule type="expression" dxfId="536" priority="584">
      <formula>IF(RIGHT(TEXT(AM100,"0.#"),1)=".",TRUE,FALSE)</formula>
    </cfRule>
  </conditionalFormatting>
  <conditionalFormatting sqref="AE101">
    <cfRule type="expression" dxfId="535" priority="581">
      <formula>IF(RIGHT(TEXT(AE101,"0.#"),1)=".",FALSE,TRUE)</formula>
    </cfRule>
    <cfRule type="expression" dxfId="534" priority="582">
      <formula>IF(RIGHT(TEXT(AE101,"0.#"),1)=".",TRUE,FALSE)</formula>
    </cfRule>
  </conditionalFormatting>
  <conditionalFormatting sqref="AI101">
    <cfRule type="expression" dxfId="533" priority="579">
      <formula>IF(RIGHT(TEXT(AI101,"0.#"),1)=".",FALSE,TRUE)</formula>
    </cfRule>
    <cfRule type="expression" dxfId="532" priority="580">
      <formula>IF(RIGHT(TEXT(AI101,"0.#"),1)=".",TRUE,FALSE)</formula>
    </cfRule>
  </conditionalFormatting>
  <conditionalFormatting sqref="AM101">
    <cfRule type="expression" dxfId="531" priority="577">
      <formula>IF(RIGHT(TEXT(AM101,"0.#"),1)=".",FALSE,TRUE)</formula>
    </cfRule>
    <cfRule type="expression" dxfId="530" priority="578">
      <formula>IF(RIGHT(TEXT(AM101,"0.#"),1)=".",TRUE,FALSE)</formula>
    </cfRule>
  </conditionalFormatting>
  <conditionalFormatting sqref="AQ101">
    <cfRule type="expression" dxfId="529" priority="575">
      <formula>IF(RIGHT(TEXT(AQ101,"0.#"),1)=".",FALSE,TRUE)</formula>
    </cfRule>
    <cfRule type="expression" dxfId="528" priority="576">
      <formula>IF(RIGHT(TEXT(AQ101,"0.#"),1)=".",TRUE,FALSE)</formula>
    </cfRule>
  </conditionalFormatting>
  <conditionalFormatting sqref="AU100">
    <cfRule type="expression" dxfId="527" priority="573">
      <formula>IF(RIGHT(TEXT(AU100,"0.#"),1)=".",FALSE,TRUE)</formula>
    </cfRule>
    <cfRule type="expression" dxfId="526" priority="574">
      <formula>IF(RIGHT(TEXT(AU100,"0.#"),1)=".",TRUE,FALSE)</formula>
    </cfRule>
  </conditionalFormatting>
  <conditionalFormatting sqref="AU101">
    <cfRule type="expression" dxfId="525" priority="571">
      <formula>IF(RIGHT(TEXT(AU101,"0.#"),1)=".",FALSE,TRUE)</formula>
    </cfRule>
    <cfRule type="expression" dxfId="524" priority="572">
      <formula>IF(RIGHT(TEXT(AU101,"0.#"),1)=".",TRUE,FALSE)</formula>
    </cfRule>
  </conditionalFormatting>
  <conditionalFormatting sqref="AM35">
    <cfRule type="expression" dxfId="523" priority="565">
      <formula>IF(RIGHT(TEXT(AM35,"0.#"),1)=".",FALSE,TRUE)</formula>
    </cfRule>
    <cfRule type="expression" dxfId="522" priority="566">
      <formula>IF(RIGHT(TEXT(AM35,"0.#"),1)=".",TRUE,FALSE)</formula>
    </cfRule>
  </conditionalFormatting>
  <conditionalFormatting sqref="AE36 AM36">
    <cfRule type="expression" dxfId="521" priority="563">
      <formula>IF(RIGHT(TEXT(AE36,"0.#"),1)=".",FALSE,TRUE)</formula>
    </cfRule>
    <cfRule type="expression" dxfId="520" priority="564">
      <formula>IF(RIGHT(TEXT(AE36,"0.#"),1)=".",TRUE,FALSE)</formula>
    </cfRule>
  </conditionalFormatting>
  <conditionalFormatting sqref="AI36">
    <cfRule type="expression" dxfId="519" priority="561">
      <formula>IF(RIGHT(TEXT(AI36,"0.#"),1)=".",FALSE,TRUE)</formula>
    </cfRule>
    <cfRule type="expression" dxfId="518" priority="562">
      <formula>IF(RIGHT(TEXT(AI36,"0.#"),1)=".",TRUE,FALSE)</formula>
    </cfRule>
  </conditionalFormatting>
  <conditionalFormatting sqref="AQ36">
    <cfRule type="expression" dxfId="517" priority="559">
      <formula>IF(RIGHT(TEXT(AQ36,"0.#"),1)=".",FALSE,TRUE)</formula>
    </cfRule>
    <cfRule type="expression" dxfId="516" priority="560">
      <formula>IF(RIGHT(TEXT(AQ36,"0.#"),1)=".",TRUE,FALSE)</formula>
    </cfRule>
  </conditionalFormatting>
  <conditionalFormatting sqref="AE35 AQ35">
    <cfRule type="expression" dxfId="515" priority="569">
      <formula>IF(RIGHT(TEXT(AE35,"0.#"),1)=".",FALSE,TRUE)</formula>
    </cfRule>
    <cfRule type="expression" dxfId="514" priority="570">
      <formula>IF(RIGHT(TEXT(AE35,"0.#"),1)=".",TRUE,FALSE)</formula>
    </cfRule>
  </conditionalFormatting>
  <conditionalFormatting sqref="AI35">
    <cfRule type="expression" dxfId="513" priority="567">
      <formula>IF(RIGHT(TEXT(AI35,"0.#"),1)=".",FALSE,TRUE)</formula>
    </cfRule>
    <cfRule type="expression" dxfId="512" priority="568">
      <formula>IF(RIGHT(TEXT(AI35,"0.#"),1)=".",TRUE,FALSE)</formula>
    </cfRule>
  </conditionalFormatting>
  <conditionalFormatting sqref="AM103">
    <cfRule type="expression" dxfId="511" priority="553">
      <formula>IF(RIGHT(TEXT(AM103,"0.#"),1)=".",FALSE,TRUE)</formula>
    </cfRule>
    <cfRule type="expression" dxfId="510" priority="554">
      <formula>IF(RIGHT(TEXT(AM103,"0.#"),1)=".",TRUE,FALSE)</formula>
    </cfRule>
  </conditionalFormatting>
  <conditionalFormatting sqref="AE104 AM104">
    <cfRule type="expression" dxfId="509" priority="551">
      <formula>IF(RIGHT(TEXT(AE104,"0.#"),1)=".",FALSE,TRUE)</formula>
    </cfRule>
    <cfRule type="expression" dxfId="508" priority="552">
      <formula>IF(RIGHT(TEXT(AE104,"0.#"),1)=".",TRUE,FALSE)</formula>
    </cfRule>
  </conditionalFormatting>
  <conditionalFormatting sqref="AI104">
    <cfRule type="expression" dxfId="507" priority="549">
      <formula>IF(RIGHT(TEXT(AI104,"0.#"),1)=".",FALSE,TRUE)</formula>
    </cfRule>
    <cfRule type="expression" dxfId="506" priority="550">
      <formula>IF(RIGHT(TEXT(AI104,"0.#"),1)=".",TRUE,FALSE)</formula>
    </cfRule>
  </conditionalFormatting>
  <conditionalFormatting sqref="AQ104">
    <cfRule type="expression" dxfId="505" priority="547">
      <formula>IF(RIGHT(TEXT(AQ104,"0.#"),1)=".",FALSE,TRUE)</formula>
    </cfRule>
    <cfRule type="expression" dxfId="504" priority="548">
      <formula>IF(RIGHT(TEXT(AQ104,"0.#"),1)=".",TRUE,FALSE)</formula>
    </cfRule>
  </conditionalFormatting>
  <conditionalFormatting sqref="AE103 AQ103">
    <cfRule type="expression" dxfId="503" priority="557">
      <formula>IF(RIGHT(TEXT(AE103,"0.#"),1)=".",FALSE,TRUE)</formula>
    </cfRule>
    <cfRule type="expression" dxfId="502" priority="558">
      <formula>IF(RIGHT(TEXT(AE103,"0.#"),1)=".",TRUE,FALSE)</formula>
    </cfRule>
  </conditionalFormatting>
  <conditionalFormatting sqref="AI103">
    <cfRule type="expression" dxfId="501" priority="555">
      <formula>IF(RIGHT(TEXT(AI103,"0.#"),1)=".",FALSE,TRUE)</formula>
    </cfRule>
    <cfRule type="expression" dxfId="500" priority="556">
      <formula>IF(RIGHT(TEXT(AI103,"0.#"),1)=".",TRUE,FALSE)</formula>
    </cfRule>
  </conditionalFormatting>
  <conditionalFormatting sqref="AM137">
    <cfRule type="expression" dxfId="499" priority="541">
      <formula>IF(RIGHT(TEXT(AM137,"0.#"),1)=".",FALSE,TRUE)</formula>
    </cfRule>
    <cfRule type="expression" dxfId="498" priority="542">
      <formula>IF(RIGHT(TEXT(AM137,"0.#"),1)=".",TRUE,FALSE)</formula>
    </cfRule>
  </conditionalFormatting>
  <conditionalFormatting sqref="AE138 AM138">
    <cfRule type="expression" dxfId="497" priority="539">
      <formula>IF(RIGHT(TEXT(AE138,"0.#"),1)=".",FALSE,TRUE)</formula>
    </cfRule>
    <cfRule type="expression" dxfId="496" priority="540">
      <formula>IF(RIGHT(TEXT(AE138,"0.#"),1)=".",TRUE,FALSE)</formula>
    </cfRule>
  </conditionalFormatting>
  <conditionalFormatting sqref="AI138">
    <cfRule type="expression" dxfId="495" priority="537">
      <formula>IF(RIGHT(TEXT(AI138,"0.#"),1)=".",FALSE,TRUE)</formula>
    </cfRule>
    <cfRule type="expression" dxfId="494" priority="538">
      <formula>IF(RIGHT(TEXT(AI138,"0.#"),1)=".",TRUE,FALSE)</formula>
    </cfRule>
  </conditionalFormatting>
  <conditionalFormatting sqref="AQ138">
    <cfRule type="expression" dxfId="493" priority="535">
      <formula>IF(RIGHT(TEXT(AQ138,"0.#"),1)=".",FALSE,TRUE)</formula>
    </cfRule>
    <cfRule type="expression" dxfId="492" priority="536">
      <formula>IF(RIGHT(TEXT(AQ138,"0.#"),1)=".",TRUE,FALSE)</formula>
    </cfRule>
  </conditionalFormatting>
  <conditionalFormatting sqref="AE137 AQ137">
    <cfRule type="expression" dxfId="491" priority="545">
      <formula>IF(RIGHT(TEXT(AE137,"0.#"),1)=".",FALSE,TRUE)</formula>
    </cfRule>
    <cfRule type="expression" dxfId="490" priority="546">
      <formula>IF(RIGHT(TEXT(AE137,"0.#"),1)=".",TRUE,FALSE)</formula>
    </cfRule>
  </conditionalFormatting>
  <conditionalFormatting sqref="AI137">
    <cfRule type="expression" dxfId="489" priority="543">
      <formula>IF(RIGHT(TEXT(AI137,"0.#"),1)=".",FALSE,TRUE)</formula>
    </cfRule>
    <cfRule type="expression" dxfId="488" priority="544">
      <formula>IF(RIGHT(TEXT(AI137,"0.#"),1)=".",TRUE,FALSE)</formula>
    </cfRule>
  </conditionalFormatting>
  <conditionalFormatting sqref="AM171">
    <cfRule type="expression" dxfId="487" priority="529">
      <formula>IF(RIGHT(TEXT(AM171,"0.#"),1)=".",FALSE,TRUE)</formula>
    </cfRule>
    <cfRule type="expression" dxfId="486" priority="530">
      <formula>IF(RIGHT(TEXT(AM171,"0.#"),1)=".",TRUE,FALSE)</formula>
    </cfRule>
  </conditionalFormatting>
  <conditionalFormatting sqref="AE172 AM172">
    <cfRule type="expression" dxfId="485" priority="527">
      <formula>IF(RIGHT(TEXT(AE172,"0.#"),1)=".",FALSE,TRUE)</formula>
    </cfRule>
    <cfRule type="expression" dxfId="484" priority="528">
      <formula>IF(RIGHT(TEXT(AE172,"0.#"),1)=".",TRUE,FALSE)</formula>
    </cfRule>
  </conditionalFormatting>
  <conditionalFormatting sqref="AI172">
    <cfRule type="expression" dxfId="483" priority="525">
      <formula>IF(RIGHT(TEXT(AI172,"0.#"),1)=".",FALSE,TRUE)</formula>
    </cfRule>
    <cfRule type="expression" dxfId="482" priority="526">
      <formula>IF(RIGHT(TEXT(AI172,"0.#"),1)=".",TRUE,FALSE)</formula>
    </cfRule>
  </conditionalFormatting>
  <conditionalFormatting sqref="AQ172">
    <cfRule type="expression" dxfId="481" priority="523">
      <formula>IF(RIGHT(TEXT(AQ172,"0.#"),1)=".",FALSE,TRUE)</formula>
    </cfRule>
    <cfRule type="expression" dxfId="480" priority="524">
      <formula>IF(RIGHT(TEXT(AQ172,"0.#"),1)=".",TRUE,FALSE)</formula>
    </cfRule>
  </conditionalFormatting>
  <conditionalFormatting sqref="AE171 AQ171">
    <cfRule type="expression" dxfId="479" priority="533">
      <formula>IF(RIGHT(TEXT(AE171,"0.#"),1)=".",FALSE,TRUE)</formula>
    </cfRule>
    <cfRule type="expression" dxfId="478" priority="534">
      <formula>IF(RIGHT(TEXT(AE171,"0.#"),1)=".",TRUE,FALSE)</formula>
    </cfRule>
  </conditionalFormatting>
  <conditionalFormatting sqref="AI171">
    <cfRule type="expression" dxfId="477" priority="531">
      <formula>IF(RIGHT(TEXT(AI171,"0.#"),1)=".",FALSE,TRUE)</formula>
    </cfRule>
    <cfRule type="expression" dxfId="476" priority="532">
      <formula>IF(RIGHT(TEXT(AI171,"0.#"),1)=".",TRUE,FALSE)</formula>
    </cfRule>
  </conditionalFormatting>
  <conditionalFormatting sqref="AE73">
    <cfRule type="expression" dxfId="475" priority="521">
      <formula>IF(RIGHT(TEXT(AE73,"0.#"),1)=".",FALSE,TRUE)</formula>
    </cfRule>
    <cfRule type="expression" dxfId="474" priority="522">
      <formula>IF(RIGHT(TEXT(AE73,"0.#"),1)=".",TRUE,FALSE)</formula>
    </cfRule>
  </conditionalFormatting>
  <conditionalFormatting sqref="AM75">
    <cfRule type="expression" dxfId="473" priority="505">
      <formula>IF(RIGHT(TEXT(AM75,"0.#"),1)=".",FALSE,TRUE)</formula>
    </cfRule>
    <cfRule type="expression" dxfId="472" priority="506">
      <formula>IF(RIGHT(TEXT(AM75,"0.#"),1)=".",TRUE,FALSE)</formula>
    </cfRule>
  </conditionalFormatting>
  <conditionalFormatting sqref="AE74">
    <cfRule type="expression" dxfId="471" priority="519">
      <formula>IF(RIGHT(TEXT(AE74,"0.#"),1)=".",FALSE,TRUE)</formula>
    </cfRule>
    <cfRule type="expression" dxfId="470" priority="520">
      <formula>IF(RIGHT(TEXT(AE74,"0.#"),1)=".",TRUE,FALSE)</formula>
    </cfRule>
  </conditionalFormatting>
  <conditionalFormatting sqref="AE75">
    <cfRule type="expression" dxfId="469" priority="517">
      <formula>IF(RIGHT(TEXT(AE75,"0.#"),1)=".",FALSE,TRUE)</formula>
    </cfRule>
    <cfRule type="expression" dxfId="468" priority="518">
      <formula>IF(RIGHT(TEXT(AE75,"0.#"),1)=".",TRUE,FALSE)</formula>
    </cfRule>
  </conditionalFormatting>
  <conditionalFormatting sqref="AI75">
    <cfRule type="expression" dxfId="467" priority="515">
      <formula>IF(RIGHT(TEXT(AI75,"0.#"),1)=".",FALSE,TRUE)</formula>
    </cfRule>
    <cfRule type="expression" dxfId="466" priority="516">
      <formula>IF(RIGHT(TEXT(AI75,"0.#"),1)=".",TRUE,FALSE)</formula>
    </cfRule>
  </conditionalFormatting>
  <conditionalFormatting sqref="AI74">
    <cfRule type="expression" dxfId="465" priority="513">
      <formula>IF(RIGHT(TEXT(AI74,"0.#"),1)=".",FALSE,TRUE)</formula>
    </cfRule>
    <cfRule type="expression" dxfId="464" priority="514">
      <formula>IF(RIGHT(TEXT(AI74,"0.#"),1)=".",TRUE,FALSE)</formula>
    </cfRule>
  </conditionalFormatting>
  <conditionalFormatting sqref="AI73">
    <cfRule type="expression" dxfId="463" priority="511">
      <formula>IF(RIGHT(TEXT(AI73,"0.#"),1)=".",FALSE,TRUE)</formula>
    </cfRule>
    <cfRule type="expression" dxfId="462" priority="512">
      <formula>IF(RIGHT(TEXT(AI73,"0.#"),1)=".",TRUE,FALSE)</formula>
    </cfRule>
  </conditionalFormatting>
  <conditionalFormatting sqref="AM73">
    <cfRule type="expression" dxfId="461" priority="509">
      <formula>IF(RIGHT(TEXT(AM73,"0.#"),1)=".",FALSE,TRUE)</formula>
    </cfRule>
    <cfRule type="expression" dxfId="460" priority="510">
      <formula>IF(RIGHT(TEXT(AM73,"0.#"),1)=".",TRUE,FALSE)</formula>
    </cfRule>
  </conditionalFormatting>
  <conditionalFormatting sqref="AM74">
    <cfRule type="expression" dxfId="459" priority="507">
      <formula>IF(RIGHT(TEXT(AM74,"0.#"),1)=".",FALSE,TRUE)</formula>
    </cfRule>
    <cfRule type="expression" dxfId="458" priority="508">
      <formula>IF(RIGHT(TEXT(AM74,"0.#"),1)=".",TRUE,FALSE)</formula>
    </cfRule>
  </conditionalFormatting>
  <conditionalFormatting sqref="AQ73:AQ75">
    <cfRule type="expression" dxfId="457" priority="503">
      <formula>IF(RIGHT(TEXT(AQ73,"0.#"),1)=".",FALSE,TRUE)</formula>
    </cfRule>
    <cfRule type="expression" dxfId="456" priority="504">
      <formula>IF(RIGHT(TEXT(AQ73,"0.#"),1)=".",TRUE,FALSE)</formula>
    </cfRule>
  </conditionalFormatting>
  <conditionalFormatting sqref="AU73:AU75">
    <cfRule type="expression" dxfId="455" priority="501">
      <formula>IF(RIGHT(TEXT(AU73,"0.#"),1)=".",FALSE,TRUE)</formula>
    </cfRule>
    <cfRule type="expression" dxfId="454" priority="502">
      <formula>IF(RIGHT(TEXT(AU73,"0.#"),1)=".",TRUE,FALSE)</formula>
    </cfRule>
  </conditionalFormatting>
  <conditionalFormatting sqref="AE107">
    <cfRule type="expression" dxfId="453" priority="499">
      <formula>IF(RIGHT(TEXT(AE107,"0.#"),1)=".",FALSE,TRUE)</formula>
    </cfRule>
    <cfRule type="expression" dxfId="452" priority="500">
      <formula>IF(RIGHT(TEXT(AE107,"0.#"),1)=".",TRUE,FALSE)</formula>
    </cfRule>
  </conditionalFormatting>
  <conditionalFormatting sqref="AM109">
    <cfRule type="expression" dxfId="451" priority="483">
      <formula>IF(RIGHT(TEXT(AM109,"0.#"),1)=".",FALSE,TRUE)</formula>
    </cfRule>
    <cfRule type="expression" dxfId="450" priority="484">
      <formula>IF(RIGHT(TEXT(AM109,"0.#"),1)=".",TRUE,FALSE)</formula>
    </cfRule>
  </conditionalFormatting>
  <conditionalFormatting sqref="AE108">
    <cfRule type="expression" dxfId="449" priority="497">
      <formula>IF(RIGHT(TEXT(AE108,"0.#"),1)=".",FALSE,TRUE)</formula>
    </cfRule>
    <cfRule type="expression" dxfId="448" priority="498">
      <formula>IF(RIGHT(TEXT(AE108,"0.#"),1)=".",TRUE,FALSE)</formula>
    </cfRule>
  </conditionalFormatting>
  <conditionalFormatting sqref="AE109">
    <cfRule type="expression" dxfId="447" priority="495">
      <formula>IF(RIGHT(TEXT(AE109,"0.#"),1)=".",FALSE,TRUE)</formula>
    </cfRule>
    <cfRule type="expression" dxfId="446" priority="496">
      <formula>IF(RIGHT(TEXT(AE109,"0.#"),1)=".",TRUE,FALSE)</formula>
    </cfRule>
  </conditionalFormatting>
  <conditionalFormatting sqref="AI109">
    <cfRule type="expression" dxfId="445" priority="493">
      <formula>IF(RIGHT(TEXT(AI109,"0.#"),1)=".",FALSE,TRUE)</formula>
    </cfRule>
    <cfRule type="expression" dxfId="444" priority="494">
      <formula>IF(RIGHT(TEXT(AI109,"0.#"),1)=".",TRUE,FALSE)</formula>
    </cfRule>
  </conditionalFormatting>
  <conditionalFormatting sqref="AI108">
    <cfRule type="expression" dxfId="443" priority="491">
      <formula>IF(RIGHT(TEXT(AI108,"0.#"),1)=".",FALSE,TRUE)</formula>
    </cfRule>
    <cfRule type="expression" dxfId="442" priority="492">
      <formula>IF(RIGHT(TEXT(AI108,"0.#"),1)=".",TRUE,FALSE)</formula>
    </cfRule>
  </conditionalFormatting>
  <conditionalFormatting sqref="AI107">
    <cfRule type="expression" dxfId="441" priority="489">
      <formula>IF(RIGHT(TEXT(AI107,"0.#"),1)=".",FALSE,TRUE)</formula>
    </cfRule>
    <cfRule type="expression" dxfId="440" priority="490">
      <formula>IF(RIGHT(TEXT(AI107,"0.#"),1)=".",TRUE,FALSE)</formula>
    </cfRule>
  </conditionalFormatting>
  <conditionalFormatting sqref="AM107">
    <cfRule type="expression" dxfId="439" priority="487">
      <formula>IF(RIGHT(TEXT(AM107,"0.#"),1)=".",FALSE,TRUE)</formula>
    </cfRule>
    <cfRule type="expression" dxfId="438" priority="488">
      <formula>IF(RIGHT(TEXT(AM107,"0.#"),1)=".",TRUE,FALSE)</formula>
    </cfRule>
  </conditionalFormatting>
  <conditionalFormatting sqref="AM108">
    <cfRule type="expression" dxfId="437" priority="485">
      <formula>IF(RIGHT(TEXT(AM108,"0.#"),1)=".",FALSE,TRUE)</formula>
    </cfRule>
    <cfRule type="expression" dxfId="436" priority="486">
      <formula>IF(RIGHT(TEXT(AM108,"0.#"),1)=".",TRUE,FALSE)</formula>
    </cfRule>
  </conditionalFormatting>
  <conditionalFormatting sqref="AQ107:AQ109">
    <cfRule type="expression" dxfId="435" priority="481">
      <formula>IF(RIGHT(TEXT(AQ107,"0.#"),1)=".",FALSE,TRUE)</formula>
    </cfRule>
    <cfRule type="expression" dxfId="434" priority="482">
      <formula>IF(RIGHT(TEXT(AQ107,"0.#"),1)=".",TRUE,FALSE)</formula>
    </cfRule>
  </conditionalFormatting>
  <conditionalFormatting sqref="AU107:AU109">
    <cfRule type="expression" dxfId="433" priority="479">
      <formula>IF(RIGHT(TEXT(AU107,"0.#"),1)=".",FALSE,TRUE)</formula>
    </cfRule>
    <cfRule type="expression" dxfId="432" priority="480">
      <formula>IF(RIGHT(TEXT(AU107,"0.#"),1)=".",TRUE,FALSE)</formula>
    </cfRule>
  </conditionalFormatting>
  <conditionalFormatting sqref="AE141">
    <cfRule type="expression" dxfId="431" priority="477">
      <formula>IF(RIGHT(TEXT(AE141,"0.#"),1)=".",FALSE,TRUE)</formula>
    </cfRule>
    <cfRule type="expression" dxfId="430" priority="478">
      <formula>IF(RIGHT(TEXT(AE141,"0.#"),1)=".",TRUE,FALSE)</formula>
    </cfRule>
  </conditionalFormatting>
  <conditionalFormatting sqref="AM143">
    <cfRule type="expression" dxfId="429" priority="461">
      <formula>IF(RIGHT(TEXT(AM143,"0.#"),1)=".",FALSE,TRUE)</formula>
    </cfRule>
    <cfRule type="expression" dxfId="428" priority="462">
      <formula>IF(RIGHT(TEXT(AM143,"0.#"),1)=".",TRUE,FALSE)</formula>
    </cfRule>
  </conditionalFormatting>
  <conditionalFormatting sqref="AE142">
    <cfRule type="expression" dxfId="427" priority="475">
      <formula>IF(RIGHT(TEXT(AE142,"0.#"),1)=".",FALSE,TRUE)</formula>
    </cfRule>
    <cfRule type="expression" dxfId="426" priority="476">
      <formula>IF(RIGHT(TEXT(AE142,"0.#"),1)=".",TRUE,FALSE)</formula>
    </cfRule>
  </conditionalFormatting>
  <conditionalFormatting sqref="AE143">
    <cfRule type="expression" dxfId="425" priority="473">
      <formula>IF(RIGHT(TEXT(AE143,"0.#"),1)=".",FALSE,TRUE)</formula>
    </cfRule>
    <cfRule type="expression" dxfId="424" priority="474">
      <formula>IF(RIGHT(TEXT(AE143,"0.#"),1)=".",TRUE,FALSE)</formula>
    </cfRule>
  </conditionalFormatting>
  <conditionalFormatting sqref="AI143">
    <cfRule type="expression" dxfId="423" priority="471">
      <formula>IF(RIGHT(TEXT(AI143,"0.#"),1)=".",FALSE,TRUE)</formula>
    </cfRule>
    <cfRule type="expression" dxfId="422" priority="472">
      <formula>IF(RIGHT(TEXT(AI143,"0.#"),1)=".",TRUE,FALSE)</formula>
    </cfRule>
  </conditionalFormatting>
  <conditionalFormatting sqref="AI142">
    <cfRule type="expression" dxfId="421" priority="469">
      <formula>IF(RIGHT(TEXT(AI142,"0.#"),1)=".",FALSE,TRUE)</formula>
    </cfRule>
    <cfRule type="expression" dxfId="420" priority="470">
      <formula>IF(RIGHT(TEXT(AI142,"0.#"),1)=".",TRUE,FALSE)</formula>
    </cfRule>
  </conditionalFormatting>
  <conditionalFormatting sqref="AI141">
    <cfRule type="expression" dxfId="419" priority="467">
      <formula>IF(RIGHT(TEXT(AI141,"0.#"),1)=".",FALSE,TRUE)</formula>
    </cfRule>
    <cfRule type="expression" dxfId="418" priority="468">
      <formula>IF(RIGHT(TEXT(AI141,"0.#"),1)=".",TRUE,FALSE)</formula>
    </cfRule>
  </conditionalFormatting>
  <conditionalFormatting sqref="AM141">
    <cfRule type="expression" dxfId="417" priority="465">
      <formula>IF(RIGHT(TEXT(AM141,"0.#"),1)=".",FALSE,TRUE)</formula>
    </cfRule>
    <cfRule type="expression" dxfId="416" priority="466">
      <formula>IF(RIGHT(TEXT(AM141,"0.#"),1)=".",TRUE,FALSE)</formula>
    </cfRule>
  </conditionalFormatting>
  <conditionalFormatting sqref="AM142">
    <cfRule type="expression" dxfId="415" priority="463">
      <formula>IF(RIGHT(TEXT(AM142,"0.#"),1)=".",FALSE,TRUE)</formula>
    </cfRule>
    <cfRule type="expression" dxfId="414" priority="464">
      <formula>IF(RIGHT(TEXT(AM142,"0.#"),1)=".",TRUE,FALSE)</formula>
    </cfRule>
  </conditionalFormatting>
  <conditionalFormatting sqref="AQ141:AQ143">
    <cfRule type="expression" dxfId="413" priority="459">
      <formula>IF(RIGHT(TEXT(AQ141,"0.#"),1)=".",FALSE,TRUE)</formula>
    </cfRule>
    <cfRule type="expression" dxfId="412" priority="460">
      <formula>IF(RIGHT(TEXT(AQ141,"0.#"),1)=".",TRUE,FALSE)</formula>
    </cfRule>
  </conditionalFormatting>
  <conditionalFormatting sqref="AU141:AU143">
    <cfRule type="expression" dxfId="411" priority="457">
      <formula>IF(RIGHT(TEXT(AU141,"0.#"),1)=".",FALSE,TRUE)</formula>
    </cfRule>
    <cfRule type="expression" dxfId="410" priority="458">
      <formula>IF(RIGHT(TEXT(AU141,"0.#"),1)=".",TRUE,FALSE)</formula>
    </cfRule>
  </conditionalFormatting>
  <conditionalFormatting sqref="AE175">
    <cfRule type="expression" dxfId="409" priority="455">
      <formula>IF(RIGHT(TEXT(AE175,"0.#"),1)=".",FALSE,TRUE)</formula>
    </cfRule>
    <cfRule type="expression" dxfId="408" priority="456">
      <formula>IF(RIGHT(TEXT(AE175,"0.#"),1)=".",TRUE,FALSE)</formula>
    </cfRule>
  </conditionalFormatting>
  <conditionalFormatting sqref="AM177">
    <cfRule type="expression" dxfId="407" priority="439">
      <formula>IF(RIGHT(TEXT(AM177,"0.#"),1)=".",FALSE,TRUE)</formula>
    </cfRule>
    <cfRule type="expression" dxfId="406" priority="440">
      <formula>IF(RIGHT(TEXT(AM177,"0.#"),1)=".",TRUE,FALSE)</formula>
    </cfRule>
  </conditionalFormatting>
  <conditionalFormatting sqref="AE176">
    <cfRule type="expression" dxfId="405" priority="453">
      <formula>IF(RIGHT(TEXT(AE176,"0.#"),1)=".",FALSE,TRUE)</formula>
    </cfRule>
    <cfRule type="expression" dxfId="404" priority="454">
      <formula>IF(RIGHT(TEXT(AE176,"0.#"),1)=".",TRUE,FALSE)</formula>
    </cfRule>
  </conditionalFormatting>
  <conditionalFormatting sqref="AE177">
    <cfRule type="expression" dxfId="403" priority="451">
      <formula>IF(RIGHT(TEXT(AE177,"0.#"),1)=".",FALSE,TRUE)</formula>
    </cfRule>
    <cfRule type="expression" dxfId="402" priority="452">
      <formula>IF(RIGHT(TEXT(AE177,"0.#"),1)=".",TRUE,FALSE)</formula>
    </cfRule>
  </conditionalFormatting>
  <conditionalFormatting sqref="AI177">
    <cfRule type="expression" dxfId="401" priority="449">
      <formula>IF(RIGHT(TEXT(AI177,"0.#"),1)=".",FALSE,TRUE)</formula>
    </cfRule>
    <cfRule type="expression" dxfId="400" priority="450">
      <formula>IF(RIGHT(TEXT(AI177,"0.#"),1)=".",TRUE,FALSE)</formula>
    </cfRule>
  </conditionalFormatting>
  <conditionalFormatting sqref="AI176">
    <cfRule type="expression" dxfId="399" priority="447">
      <formula>IF(RIGHT(TEXT(AI176,"0.#"),1)=".",FALSE,TRUE)</formula>
    </cfRule>
    <cfRule type="expression" dxfId="398" priority="448">
      <formula>IF(RIGHT(TEXT(AI176,"0.#"),1)=".",TRUE,FALSE)</formula>
    </cfRule>
  </conditionalFormatting>
  <conditionalFormatting sqref="AI175">
    <cfRule type="expression" dxfId="397" priority="445">
      <formula>IF(RIGHT(TEXT(AI175,"0.#"),1)=".",FALSE,TRUE)</formula>
    </cfRule>
    <cfRule type="expression" dxfId="396" priority="446">
      <formula>IF(RIGHT(TEXT(AI175,"0.#"),1)=".",TRUE,FALSE)</formula>
    </cfRule>
  </conditionalFormatting>
  <conditionalFormatting sqref="AM175">
    <cfRule type="expression" dxfId="395" priority="443">
      <formula>IF(RIGHT(TEXT(AM175,"0.#"),1)=".",FALSE,TRUE)</formula>
    </cfRule>
    <cfRule type="expression" dxfId="394" priority="444">
      <formula>IF(RIGHT(TEXT(AM175,"0.#"),1)=".",TRUE,FALSE)</formula>
    </cfRule>
  </conditionalFormatting>
  <conditionalFormatting sqref="AM176">
    <cfRule type="expression" dxfId="393" priority="441">
      <formula>IF(RIGHT(TEXT(AM176,"0.#"),1)=".",FALSE,TRUE)</formula>
    </cfRule>
    <cfRule type="expression" dxfId="392" priority="442">
      <formula>IF(RIGHT(TEXT(AM176,"0.#"),1)=".",TRUE,FALSE)</formula>
    </cfRule>
  </conditionalFormatting>
  <conditionalFormatting sqref="AQ175:AQ177">
    <cfRule type="expression" dxfId="391" priority="437">
      <formula>IF(RIGHT(TEXT(AQ175,"0.#"),1)=".",FALSE,TRUE)</formula>
    </cfRule>
    <cfRule type="expression" dxfId="390" priority="438">
      <formula>IF(RIGHT(TEXT(AQ175,"0.#"),1)=".",TRUE,FALSE)</formula>
    </cfRule>
  </conditionalFormatting>
  <conditionalFormatting sqref="AU175:AU177">
    <cfRule type="expression" dxfId="389" priority="435">
      <formula>IF(RIGHT(TEXT(AU175,"0.#"),1)=".",FALSE,TRUE)</formula>
    </cfRule>
    <cfRule type="expression" dxfId="388" priority="436">
      <formula>IF(RIGHT(TEXT(AU175,"0.#"),1)=".",TRUE,FALSE)</formula>
    </cfRule>
  </conditionalFormatting>
  <conditionalFormatting sqref="AE61">
    <cfRule type="expression" dxfId="387" priority="389">
      <formula>IF(RIGHT(TEXT(AE61,"0.#"),1)=".",FALSE,TRUE)</formula>
    </cfRule>
    <cfRule type="expression" dxfId="386" priority="390">
      <formula>IF(RIGHT(TEXT(AE61,"0.#"),1)=".",TRUE,FALSE)</formula>
    </cfRule>
  </conditionalFormatting>
  <conditionalFormatting sqref="AE62">
    <cfRule type="expression" dxfId="385" priority="387">
      <formula>IF(RIGHT(TEXT(AE62,"0.#"),1)=".",FALSE,TRUE)</formula>
    </cfRule>
    <cfRule type="expression" dxfId="384" priority="388">
      <formula>IF(RIGHT(TEXT(AE62,"0.#"),1)=".",TRUE,FALSE)</formula>
    </cfRule>
  </conditionalFormatting>
  <conditionalFormatting sqref="AM61">
    <cfRule type="expression" dxfId="383" priority="377">
      <formula>IF(RIGHT(TEXT(AM61,"0.#"),1)=".",FALSE,TRUE)</formula>
    </cfRule>
    <cfRule type="expression" dxfId="382" priority="378">
      <formula>IF(RIGHT(TEXT(AM61,"0.#"),1)=".",TRUE,FALSE)</formula>
    </cfRule>
  </conditionalFormatting>
  <conditionalFormatting sqref="AE63">
    <cfRule type="expression" dxfId="381" priority="385">
      <formula>IF(RIGHT(TEXT(AE63,"0.#"),1)=".",FALSE,TRUE)</formula>
    </cfRule>
    <cfRule type="expression" dxfId="380" priority="386">
      <formula>IF(RIGHT(TEXT(AE63,"0.#"),1)=".",TRUE,FALSE)</formula>
    </cfRule>
  </conditionalFormatting>
  <conditionalFormatting sqref="AI63">
    <cfRule type="expression" dxfId="379" priority="383">
      <formula>IF(RIGHT(TEXT(AI63,"0.#"),1)=".",FALSE,TRUE)</formula>
    </cfRule>
    <cfRule type="expression" dxfId="378" priority="384">
      <formula>IF(RIGHT(TEXT(AI63,"0.#"),1)=".",TRUE,FALSE)</formula>
    </cfRule>
  </conditionalFormatting>
  <conditionalFormatting sqref="AI62">
    <cfRule type="expression" dxfId="377" priority="381">
      <formula>IF(RIGHT(TEXT(AI62,"0.#"),1)=".",FALSE,TRUE)</formula>
    </cfRule>
    <cfRule type="expression" dxfId="376" priority="382">
      <formula>IF(RIGHT(TEXT(AI62,"0.#"),1)=".",TRUE,FALSE)</formula>
    </cfRule>
  </conditionalFormatting>
  <conditionalFormatting sqref="AI61">
    <cfRule type="expression" dxfId="375" priority="379">
      <formula>IF(RIGHT(TEXT(AI61,"0.#"),1)=".",FALSE,TRUE)</formula>
    </cfRule>
    <cfRule type="expression" dxfId="374" priority="380">
      <formula>IF(RIGHT(TEXT(AI61,"0.#"),1)=".",TRUE,FALSE)</formula>
    </cfRule>
  </conditionalFormatting>
  <conditionalFormatting sqref="AM62">
    <cfRule type="expression" dxfId="373" priority="375">
      <formula>IF(RIGHT(TEXT(AM62,"0.#"),1)=".",FALSE,TRUE)</formula>
    </cfRule>
    <cfRule type="expression" dxfId="372" priority="376">
      <formula>IF(RIGHT(TEXT(AM62,"0.#"),1)=".",TRUE,FALSE)</formula>
    </cfRule>
  </conditionalFormatting>
  <conditionalFormatting sqref="AM63">
    <cfRule type="expression" dxfId="371" priority="373">
      <formula>IF(RIGHT(TEXT(AM63,"0.#"),1)=".",FALSE,TRUE)</formula>
    </cfRule>
    <cfRule type="expression" dxfId="370" priority="374">
      <formula>IF(RIGHT(TEXT(AM63,"0.#"),1)=".",TRUE,FALSE)</formula>
    </cfRule>
  </conditionalFormatting>
  <conditionalFormatting sqref="AQ61:AQ63">
    <cfRule type="expression" dxfId="369" priority="371">
      <formula>IF(RIGHT(TEXT(AQ61,"0.#"),1)=".",FALSE,TRUE)</formula>
    </cfRule>
    <cfRule type="expression" dxfId="368" priority="372">
      <formula>IF(RIGHT(TEXT(AQ61,"0.#"),1)=".",TRUE,FALSE)</formula>
    </cfRule>
  </conditionalFormatting>
  <conditionalFormatting sqref="AU61:AU63">
    <cfRule type="expression" dxfId="367" priority="369">
      <formula>IF(RIGHT(TEXT(AU61,"0.#"),1)=".",FALSE,TRUE)</formula>
    </cfRule>
    <cfRule type="expression" dxfId="366" priority="370">
      <formula>IF(RIGHT(TEXT(AU61,"0.#"),1)=".",TRUE,FALSE)</formula>
    </cfRule>
  </conditionalFormatting>
  <conditionalFormatting sqref="AE95">
    <cfRule type="expression" dxfId="365" priority="367">
      <formula>IF(RIGHT(TEXT(AE95,"0.#"),1)=".",FALSE,TRUE)</formula>
    </cfRule>
    <cfRule type="expression" dxfId="364" priority="368">
      <formula>IF(RIGHT(TEXT(AE95,"0.#"),1)=".",TRUE,FALSE)</formula>
    </cfRule>
  </conditionalFormatting>
  <conditionalFormatting sqref="AE96">
    <cfRule type="expression" dxfId="363" priority="365">
      <formula>IF(RIGHT(TEXT(AE96,"0.#"),1)=".",FALSE,TRUE)</formula>
    </cfRule>
    <cfRule type="expression" dxfId="362" priority="366">
      <formula>IF(RIGHT(TEXT(AE96,"0.#"),1)=".",TRUE,FALSE)</formula>
    </cfRule>
  </conditionalFormatting>
  <conditionalFormatting sqref="AM95">
    <cfRule type="expression" dxfId="361" priority="355">
      <formula>IF(RIGHT(TEXT(AM95,"0.#"),1)=".",FALSE,TRUE)</formula>
    </cfRule>
    <cfRule type="expression" dxfId="360" priority="356">
      <formula>IF(RIGHT(TEXT(AM95,"0.#"),1)=".",TRUE,FALSE)</formula>
    </cfRule>
  </conditionalFormatting>
  <conditionalFormatting sqref="AE97">
    <cfRule type="expression" dxfId="359" priority="363">
      <formula>IF(RIGHT(TEXT(AE97,"0.#"),1)=".",FALSE,TRUE)</formula>
    </cfRule>
    <cfRule type="expression" dxfId="358" priority="364">
      <formula>IF(RIGHT(TEXT(AE97,"0.#"),1)=".",TRUE,FALSE)</formula>
    </cfRule>
  </conditionalFormatting>
  <conditionalFormatting sqref="AI97">
    <cfRule type="expression" dxfId="357" priority="361">
      <formula>IF(RIGHT(TEXT(AI97,"0.#"),1)=".",FALSE,TRUE)</formula>
    </cfRule>
    <cfRule type="expression" dxfId="356" priority="362">
      <formula>IF(RIGHT(TEXT(AI97,"0.#"),1)=".",TRUE,FALSE)</formula>
    </cfRule>
  </conditionalFormatting>
  <conditionalFormatting sqref="AI96">
    <cfRule type="expression" dxfId="355" priority="359">
      <formula>IF(RIGHT(TEXT(AI96,"0.#"),1)=".",FALSE,TRUE)</formula>
    </cfRule>
    <cfRule type="expression" dxfId="354" priority="360">
      <formula>IF(RIGHT(TEXT(AI96,"0.#"),1)=".",TRUE,FALSE)</formula>
    </cfRule>
  </conditionalFormatting>
  <conditionalFormatting sqref="AI95">
    <cfRule type="expression" dxfId="353" priority="357">
      <formula>IF(RIGHT(TEXT(AI95,"0.#"),1)=".",FALSE,TRUE)</formula>
    </cfRule>
    <cfRule type="expression" dxfId="352" priority="358">
      <formula>IF(RIGHT(TEXT(AI95,"0.#"),1)=".",TRUE,FALSE)</formula>
    </cfRule>
  </conditionalFormatting>
  <conditionalFormatting sqref="AM96">
    <cfRule type="expression" dxfId="351" priority="353">
      <formula>IF(RIGHT(TEXT(AM96,"0.#"),1)=".",FALSE,TRUE)</formula>
    </cfRule>
    <cfRule type="expression" dxfId="350" priority="354">
      <formula>IF(RIGHT(TEXT(AM96,"0.#"),1)=".",TRUE,FALSE)</formula>
    </cfRule>
  </conditionalFormatting>
  <conditionalFormatting sqref="AM97">
    <cfRule type="expression" dxfId="349" priority="351">
      <formula>IF(RIGHT(TEXT(AM97,"0.#"),1)=".",FALSE,TRUE)</formula>
    </cfRule>
    <cfRule type="expression" dxfId="348" priority="352">
      <formula>IF(RIGHT(TEXT(AM97,"0.#"),1)=".",TRUE,FALSE)</formula>
    </cfRule>
  </conditionalFormatting>
  <conditionalFormatting sqref="AQ95:AQ97">
    <cfRule type="expression" dxfId="347" priority="349">
      <formula>IF(RIGHT(TEXT(AQ95,"0.#"),1)=".",FALSE,TRUE)</formula>
    </cfRule>
    <cfRule type="expression" dxfId="346" priority="350">
      <formula>IF(RIGHT(TEXT(AQ95,"0.#"),1)=".",TRUE,FALSE)</formula>
    </cfRule>
  </conditionalFormatting>
  <conditionalFormatting sqref="AU95:AU97">
    <cfRule type="expression" dxfId="345" priority="347">
      <formula>IF(RIGHT(TEXT(AU95,"0.#"),1)=".",FALSE,TRUE)</formula>
    </cfRule>
    <cfRule type="expression" dxfId="344" priority="348">
      <formula>IF(RIGHT(TEXT(AU95,"0.#"),1)=".",TRUE,FALSE)</formula>
    </cfRule>
  </conditionalFormatting>
  <conditionalFormatting sqref="AE129">
    <cfRule type="expression" dxfId="343" priority="345">
      <formula>IF(RIGHT(TEXT(AE129,"0.#"),1)=".",FALSE,TRUE)</formula>
    </cfRule>
    <cfRule type="expression" dxfId="342" priority="346">
      <formula>IF(RIGHT(TEXT(AE129,"0.#"),1)=".",TRUE,FALSE)</formula>
    </cfRule>
  </conditionalFormatting>
  <conditionalFormatting sqref="AE130">
    <cfRule type="expression" dxfId="341" priority="343">
      <formula>IF(RIGHT(TEXT(AE130,"0.#"),1)=".",FALSE,TRUE)</formula>
    </cfRule>
    <cfRule type="expression" dxfId="340" priority="344">
      <formula>IF(RIGHT(TEXT(AE130,"0.#"),1)=".",TRUE,FALSE)</formula>
    </cfRule>
  </conditionalFormatting>
  <conditionalFormatting sqref="AM129">
    <cfRule type="expression" dxfId="339" priority="333">
      <formula>IF(RIGHT(TEXT(AM129,"0.#"),1)=".",FALSE,TRUE)</formula>
    </cfRule>
    <cfRule type="expression" dxfId="338" priority="334">
      <formula>IF(RIGHT(TEXT(AM129,"0.#"),1)=".",TRUE,FALSE)</formula>
    </cfRule>
  </conditionalFormatting>
  <conditionalFormatting sqref="AE131">
    <cfRule type="expression" dxfId="337" priority="341">
      <formula>IF(RIGHT(TEXT(AE131,"0.#"),1)=".",FALSE,TRUE)</formula>
    </cfRule>
    <cfRule type="expression" dxfId="336" priority="342">
      <formula>IF(RIGHT(TEXT(AE131,"0.#"),1)=".",TRUE,FALSE)</formula>
    </cfRule>
  </conditionalFormatting>
  <conditionalFormatting sqref="AI131">
    <cfRule type="expression" dxfId="335" priority="339">
      <formula>IF(RIGHT(TEXT(AI131,"0.#"),1)=".",FALSE,TRUE)</formula>
    </cfRule>
    <cfRule type="expression" dxfId="334" priority="340">
      <formula>IF(RIGHT(TEXT(AI131,"0.#"),1)=".",TRUE,FALSE)</formula>
    </cfRule>
  </conditionalFormatting>
  <conditionalFormatting sqref="AI130">
    <cfRule type="expression" dxfId="333" priority="337">
      <formula>IF(RIGHT(TEXT(AI130,"0.#"),1)=".",FALSE,TRUE)</formula>
    </cfRule>
    <cfRule type="expression" dxfId="332" priority="338">
      <formula>IF(RIGHT(TEXT(AI130,"0.#"),1)=".",TRUE,FALSE)</formula>
    </cfRule>
  </conditionalFormatting>
  <conditionalFormatting sqref="AI129">
    <cfRule type="expression" dxfId="331" priority="335">
      <formula>IF(RIGHT(TEXT(AI129,"0.#"),1)=".",FALSE,TRUE)</formula>
    </cfRule>
    <cfRule type="expression" dxfId="330" priority="336">
      <formula>IF(RIGHT(TEXT(AI129,"0.#"),1)=".",TRUE,FALSE)</formula>
    </cfRule>
  </conditionalFormatting>
  <conditionalFormatting sqref="AM130">
    <cfRule type="expression" dxfId="329" priority="331">
      <formula>IF(RIGHT(TEXT(AM130,"0.#"),1)=".",FALSE,TRUE)</formula>
    </cfRule>
    <cfRule type="expression" dxfId="328" priority="332">
      <formula>IF(RIGHT(TEXT(AM130,"0.#"),1)=".",TRUE,FALSE)</formula>
    </cfRule>
  </conditionalFormatting>
  <conditionalFormatting sqref="AM131">
    <cfRule type="expression" dxfId="327" priority="329">
      <formula>IF(RIGHT(TEXT(AM131,"0.#"),1)=".",FALSE,TRUE)</formula>
    </cfRule>
    <cfRule type="expression" dxfId="326" priority="330">
      <formula>IF(RIGHT(TEXT(AM131,"0.#"),1)=".",TRUE,FALSE)</formula>
    </cfRule>
  </conditionalFormatting>
  <conditionalFormatting sqref="AQ129:AQ131">
    <cfRule type="expression" dxfId="325" priority="327">
      <formula>IF(RIGHT(TEXT(AQ129,"0.#"),1)=".",FALSE,TRUE)</formula>
    </cfRule>
    <cfRule type="expression" dxfId="324" priority="328">
      <formula>IF(RIGHT(TEXT(AQ129,"0.#"),1)=".",TRUE,FALSE)</formula>
    </cfRule>
  </conditionalFormatting>
  <conditionalFormatting sqref="AU129:AU131">
    <cfRule type="expression" dxfId="323" priority="325">
      <formula>IF(RIGHT(TEXT(AU129,"0.#"),1)=".",FALSE,TRUE)</formula>
    </cfRule>
    <cfRule type="expression" dxfId="322" priority="326">
      <formula>IF(RIGHT(TEXT(AU129,"0.#"),1)=".",TRUE,FALSE)</formula>
    </cfRule>
  </conditionalFormatting>
  <conditionalFormatting sqref="AE163">
    <cfRule type="expression" dxfId="321" priority="323">
      <formula>IF(RIGHT(TEXT(AE163,"0.#"),1)=".",FALSE,TRUE)</formula>
    </cfRule>
    <cfRule type="expression" dxfId="320" priority="324">
      <formula>IF(RIGHT(TEXT(AE163,"0.#"),1)=".",TRUE,FALSE)</formula>
    </cfRule>
  </conditionalFormatting>
  <conditionalFormatting sqref="AE164">
    <cfRule type="expression" dxfId="319" priority="321">
      <formula>IF(RIGHT(TEXT(AE164,"0.#"),1)=".",FALSE,TRUE)</formula>
    </cfRule>
    <cfRule type="expression" dxfId="318" priority="322">
      <formula>IF(RIGHT(TEXT(AE164,"0.#"),1)=".",TRUE,FALSE)</formula>
    </cfRule>
  </conditionalFormatting>
  <conditionalFormatting sqref="AM163">
    <cfRule type="expression" dxfId="317" priority="311">
      <formula>IF(RIGHT(TEXT(AM163,"0.#"),1)=".",FALSE,TRUE)</formula>
    </cfRule>
    <cfRule type="expression" dxfId="316" priority="312">
      <formula>IF(RIGHT(TEXT(AM163,"0.#"),1)=".",TRUE,FALSE)</formula>
    </cfRule>
  </conditionalFormatting>
  <conditionalFormatting sqref="AE165">
    <cfRule type="expression" dxfId="315" priority="319">
      <formula>IF(RIGHT(TEXT(AE165,"0.#"),1)=".",FALSE,TRUE)</formula>
    </cfRule>
    <cfRule type="expression" dxfId="314" priority="320">
      <formula>IF(RIGHT(TEXT(AE165,"0.#"),1)=".",TRUE,FALSE)</formula>
    </cfRule>
  </conditionalFormatting>
  <conditionalFormatting sqref="AI165">
    <cfRule type="expression" dxfId="313" priority="317">
      <formula>IF(RIGHT(TEXT(AI165,"0.#"),1)=".",FALSE,TRUE)</formula>
    </cfRule>
    <cfRule type="expression" dxfId="312" priority="318">
      <formula>IF(RIGHT(TEXT(AI165,"0.#"),1)=".",TRUE,FALSE)</formula>
    </cfRule>
  </conditionalFormatting>
  <conditionalFormatting sqref="AI164">
    <cfRule type="expression" dxfId="311" priority="315">
      <formula>IF(RIGHT(TEXT(AI164,"0.#"),1)=".",FALSE,TRUE)</formula>
    </cfRule>
    <cfRule type="expression" dxfId="310" priority="316">
      <formula>IF(RIGHT(TEXT(AI164,"0.#"),1)=".",TRUE,FALSE)</formula>
    </cfRule>
  </conditionalFormatting>
  <conditionalFormatting sqref="AI163">
    <cfRule type="expression" dxfId="309" priority="313">
      <formula>IF(RIGHT(TEXT(AI163,"0.#"),1)=".",FALSE,TRUE)</formula>
    </cfRule>
    <cfRule type="expression" dxfId="308" priority="314">
      <formula>IF(RIGHT(TEXT(AI163,"0.#"),1)=".",TRUE,FALSE)</formula>
    </cfRule>
  </conditionalFormatting>
  <conditionalFormatting sqref="AM164">
    <cfRule type="expression" dxfId="307" priority="309">
      <formula>IF(RIGHT(TEXT(AM164,"0.#"),1)=".",FALSE,TRUE)</formula>
    </cfRule>
    <cfRule type="expression" dxfId="306" priority="310">
      <formula>IF(RIGHT(TEXT(AM164,"0.#"),1)=".",TRUE,FALSE)</formula>
    </cfRule>
  </conditionalFormatting>
  <conditionalFormatting sqref="AM165">
    <cfRule type="expression" dxfId="305" priority="307">
      <formula>IF(RIGHT(TEXT(AM165,"0.#"),1)=".",FALSE,TRUE)</formula>
    </cfRule>
    <cfRule type="expression" dxfId="304" priority="308">
      <formula>IF(RIGHT(TEXT(AM165,"0.#"),1)=".",TRUE,FALSE)</formula>
    </cfRule>
  </conditionalFormatting>
  <conditionalFormatting sqref="AQ163:AQ165">
    <cfRule type="expression" dxfId="303" priority="305">
      <formula>IF(RIGHT(TEXT(AQ163,"0.#"),1)=".",FALSE,TRUE)</formula>
    </cfRule>
    <cfRule type="expression" dxfId="302" priority="306">
      <formula>IF(RIGHT(TEXT(AQ163,"0.#"),1)=".",TRUE,FALSE)</formula>
    </cfRule>
  </conditionalFormatting>
  <conditionalFormatting sqref="AU163:AU165">
    <cfRule type="expression" dxfId="301" priority="303">
      <formula>IF(RIGHT(TEXT(AU163,"0.#"),1)=".",FALSE,TRUE)</formula>
    </cfRule>
    <cfRule type="expression" dxfId="300" priority="304">
      <formula>IF(RIGHT(TEXT(AU163,"0.#"),1)=".",TRUE,FALSE)</formula>
    </cfRule>
  </conditionalFormatting>
  <conditionalFormatting sqref="AE197">
    <cfRule type="expression" dxfId="299" priority="301">
      <formula>IF(RIGHT(TEXT(AE197,"0.#"),1)=".",FALSE,TRUE)</formula>
    </cfRule>
    <cfRule type="expression" dxfId="298" priority="302">
      <formula>IF(RIGHT(TEXT(AE197,"0.#"),1)=".",TRUE,FALSE)</formula>
    </cfRule>
  </conditionalFormatting>
  <conditionalFormatting sqref="AE198">
    <cfRule type="expression" dxfId="297" priority="299">
      <formula>IF(RIGHT(TEXT(AE198,"0.#"),1)=".",FALSE,TRUE)</formula>
    </cfRule>
    <cfRule type="expression" dxfId="296" priority="300">
      <formula>IF(RIGHT(TEXT(AE198,"0.#"),1)=".",TRUE,FALSE)</formula>
    </cfRule>
  </conditionalFormatting>
  <conditionalFormatting sqref="AM197">
    <cfRule type="expression" dxfId="295" priority="289">
      <formula>IF(RIGHT(TEXT(AM197,"0.#"),1)=".",FALSE,TRUE)</formula>
    </cfRule>
    <cfRule type="expression" dxfId="294" priority="290">
      <formula>IF(RIGHT(TEXT(AM197,"0.#"),1)=".",TRUE,FALSE)</formula>
    </cfRule>
  </conditionalFormatting>
  <conditionalFormatting sqref="AE199">
    <cfRule type="expression" dxfId="293" priority="297">
      <formula>IF(RIGHT(TEXT(AE199,"0.#"),1)=".",FALSE,TRUE)</formula>
    </cfRule>
    <cfRule type="expression" dxfId="292" priority="298">
      <formula>IF(RIGHT(TEXT(AE199,"0.#"),1)=".",TRUE,FALSE)</formula>
    </cfRule>
  </conditionalFormatting>
  <conditionalFormatting sqref="AI199">
    <cfRule type="expression" dxfId="291" priority="295">
      <formula>IF(RIGHT(TEXT(AI199,"0.#"),1)=".",FALSE,TRUE)</formula>
    </cfRule>
    <cfRule type="expression" dxfId="290" priority="296">
      <formula>IF(RIGHT(TEXT(AI199,"0.#"),1)=".",TRUE,FALSE)</formula>
    </cfRule>
  </conditionalFormatting>
  <conditionalFormatting sqref="AI198">
    <cfRule type="expression" dxfId="289" priority="293">
      <formula>IF(RIGHT(TEXT(AI198,"0.#"),1)=".",FALSE,TRUE)</formula>
    </cfRule>
    <cfRule type="expression" dxfId="288" priority="294">
      <formula>IF(RIGHT(TEXT(AI198,"0.#"),1)=".",TRUE,FALSE)</formula>
    </cfRule>
  </conditionalFormatting>
  <conditionalFormatting sqref="AI197">
    <cfRule type="expression" dxfId="287" priority="291">
      <formula>IF(RIGHT(TEXT(AI197,"0.#"),1)=".",FALSE,TRUE)</formula>
    </cfRule>
    <cfRule type="expression" dxfId="286" priority="292">
      <formula>IF(RIGHT(TEXT(AI197,"0.#"),1)=".",TRUE,FALSE)</formula>
    </cfRule>
  </conditionalFormatting>
  <conditionalFormatting sqref="AM198">
    <cfRule type="expression" dxfId="285" priority="287">
      <formula>IF(RIGHT(TEXT(AM198,"0.#"),1)=".",FALSE,TRUE)</formula>
    </cfRule>
    <cfRule type="expression" dxfId="284" priority="288">
      <formula>IF(RIGHT(TEXT(AM198,"0.#"),1)=".",TRUE,FALSE)</formula>
    </cfRule>
  </conditionalFormatting>
  <conditionalFormatting sqref="AM199">
    <cfRule type="expression" dxfId="283" priority="285">
      <formula>IF(RIGHT(TEXT(AM199,"0.#"),1)=".",FALSE,TRUE)</formula>
    </cfRule>
    <cfRule type="expression" dxfId="282" priority="286">
      <formula>IF(RIGHT(TEXT(AM199,"0.#"),1)=".",TRUE,FALSE)</formula>
    </cfRule>
  </conditionalFormatting>
  <conditionalFormatting sqref="AQ197:AQ199">
    <cfRule type="expression" dxfId="281" priority="283">
      <formula>IF(RIGHT(TEXT(AQ197,"0.#"),1)=".",FALSE,TRUE)</formula>
    </cfRule>
    <cfRule type="expression" dxfId="280" priority="284">
      <formula>IF(RIGHT(TEXT(AQ197,"0.#"),1)=".",TRUE,FALSE)</formula>
    </cfRule>
  </conditionalFormatting>
  <conditionalFormatting sqref="AU197:AU199">
    <cfRule type="expression" dxfId="279" priority="281">
      <formula>IF(RIGHT(TEXT(AU197,"0.#"),1)=".",FALSE,TRUE)</formula>
    </cfRule>
    <cfRule type="expression" dxfId="278" priority="282">
      <formula>IF(RIGHT(TEXT(AU197,"0.#"),1)=".",TRUE,FALSE)</formula>
    </cfRule>
  </conditionalFormatting>
  <conditionalFormatting sqref="AE134 AQ134">
    <cfRule type="expression" dxfId="277" priority="279">
      <formula>IF(RIGHT(TEXT(AE134,"0.#"),1)=".",FALSE,TRUE)</formula>
    </cfRule>
    <cfRule type="expression" dxfId="276" priority="280">
      <formula>IF(RIGHT(TEXT(AE134,"0.#"),1)=".",TRUE,FALSE)</formula>
    </cfRule>
  </conditionalFormatting>
  <conditionalFormatting sqref="AI134">
    <cfRule type="expression" dxfId="275" priority="277">
      <formula>IF(RIGHT(TEXT(AI134,"0.#"),1)=".",FALSE,TRUE)</formula>
    </cfRule>
    <cfRule type="expression" dxfId="274" priority="278">
      <formula>IF(RIGHT(TEXT(AI134,"0.#"),1)=".",TRUE,FALSE)</formula>
    </cfRule>
  </conditionalFormatting>
  <conditionalFormatting sqref="AM134">
    <cfRule type="expression" dxfId="273" priority="275">
      <formula>IF(RIGHT(TEXT(AM134,"0.#"),1)=".",FALSE,TRUE)</formula>
    </cfRule>
    <cfRule type="expression" dxfId="272" priority="276">
      <formula>IF(RIGHT(TEXT(AM134,"0.#"),1)=".",TRUE,FALSE)</formula>
    </cfRule>
  </conditionalFormatting>
  <conditionalFormatting sqref="AE135">
    <cfRule type="expression" dxfId="271" priority="273">
      <formula>IF(RIGHT(TEXT(AE135,"0.#"),1)=".",FALSE,TRUE)</formula>
    </cfRule>
    <cfRule type="expression" dxfId="270" priority="274">
      <formula>IF(RIGHT(TEXT(AE135,"0.#"),1)=".",TRUE,FALSE)</formula>
    </cfRule>
  </conditionalFormatting>
  <conditionalFormatting sqref="AI135">
    <cfRule type="expression" dxfId="269" priority="271">
      <formula>IF(RIGHT(TEXT(AI135,"0.#"),1)=".",FALSE,TRUE)</formula>
    </cfRule>
    <cfRule type="expression" dxfId="268" priority="272">
      <formula>IF(RIGHT(TEXT(AI135,"0.#"),1)=".",TRUE,FALSE)</formula>
    </cfRule>
  </conditionalFormatting>
  <conditionalFormatting sqref="AM135">
    <cfRule type="expression" dxfId="267" priority="269">
      <formula>IF(RIGHT(TEXT(AM135,"0.#"),1)=".",FALSE,TRUE)</formula>
    </cfRule>
    <cfRule type="expression" dxfId="266" priority="270">
      <formula>IF(RIGHT(TEXT(AM135,"0.#"),1)=".",TRUE,FALSE)</formula>
    </cfRule>
  </conditionalFormatting>
  <conditionalFormatting sqref="AQ135">
    <cfRule type="expression" dxfId="265" priority="267">
      <formula>IF(RIGHT(TEXT(AQ135,"0.#"),1)=".",FALSE,TRUE)</formula>
    </cfRule>
    <cfRule type="expression" dxfId="264" priority="268">
      <formula>IF(RIGHT(TEXT(AQ135,"0.#"),1)=".",TRUE,FALSE)</formula>
    </cfRule>
  </conditionalFormatting>
  <conditionalFormatting sqref="AU134">
    <cfRule type="expression" dxfId="263" priority="265">
      <formula>IF(RIGHT(TEXT(AU134,"0.#"),1)=".",FALSE,TRUE)</formula>
    </cfRule>
    <cfRule type="expression" dxfId="262" priority="266">
      <formula>IF(RIGHT(TEXT(AU134,"0.#"),1)=".",TRUE,FALSE)</formula>
    </cfRule>
  </conditionalFormatting>
  <conditionalFormatting sqref="AU135">
    <cfRule type="expression" dxfId="261" priority="263">
      <formula>IF(RIGHT(TEXT(AU135,"0.#"),1)=".",FALSE,TRUE)</formula>
    </cfRule>
    <cfRule type="expression" dxfId="260" priority="264">
      <formula>IF(RIGHT(TEXT(AU135,"0.#"),1)=".",TRUE,FALSE)</formula>
    </cfRule>
  </conditionalFormatting>
  <conditionalFormatting sqref="AE168 AQ168">
    <cfRule type="expression" dxfId="259" priority="261">
      <formula>IF(RIGHT(TEXT(AE168,"0.#"),1)=".",FALSE,TRUE)</formula>
    </cfRule>
    <cfRule type="expression" dxfId="258" priority="262">
      <formula>IF(RIGHT(TEXT(AE168,"0.#"),1)=".",TRUE,FALSE)</formula>
    </cfRule>
  </conditionalFormatting>
  <conditionalFormatting sqref="AI168">
    <cfRule type="expression" dxfId="257" priority="259">
      <formula>IF(RIGHT(TEXT(AI168,"0.#"),1)=".",FALSE,TRUE)</formula>
    </cfRule>
    <cfRule type="expression" dxfId="256" priority="260">
      <formula>IF(RIGHT(TEXT(AI168,"0.#"),1)=".",TRUE,FALSE)</formula>
    </cfRule>
  </conditionalFormatting>
  <conditionalFormatting sqref="AM168">
    <cfRule type="expression" dxfId="255" priority="257">
      <formula>IF(RIGHT(TEXT(AM168,"0.#"),1)=".",FALSE,TRUE)</formula>
    </cfRule>
    <cfRule type="expression" dxfId="254" priority="258">
      <formula>IF(RIGHT(TEXT(AM168,"0.#"),1)=".",TRUE,FALSE)</formula>
    </cfRule>
  </conditionalFormatting>
  <conditionalFormatting sqref="AE169">
    <cfRule type="expression" dxfId="253" priority="255">
      <formula>IF(RIGHT(TEXT(AE169,"0.#"),1)=".",FALSE,TRUE)</formula>
    </cfRule>
    <cfRule type="expression" dxfId="252" priority="256">
      <formula>IF(RIGHT(TEXT(AE169,"0.#"),1)=".",TRUE,FALSE)</formula>
    </cfRule>
  </conditionalFormatting>
  <conditionalFormatting sqref="AI169">
    <cfRule type="expression" dxfId="251" priority="253">
      <formula>IF(RIGHT(TEXT(AI169,"0.#"),1)=".",FALSE,TRUE)</formula>
    </cfRule>
    <cfRule type="expression" dxfId="250" priority="254">
      <formula>IF(RIGHT(TEXT(AI169,"0.#"),1)=".",TRUE,FALSE)</formula>
    </cfRule>
  </conditionalFormatting>
  <conditionalFormatting sqref="AM169">
    <cfRule type="expression" dxfId="249" priority="251">
      <formula>IF(RIGHT(TEXT(AM169,"0.#"),1)=".",FALSE,TRUE)</formula>
    </cfRule>
    <cfRule type="expression" dxfId="248" priority="252">
      <formula>IF(RIGHT(TEXT(AM169,"0.#"),1)=".",TRUE,FALSE)</formula>
    </cfRule>
  </conditionalFormatting>
  <conditionalFormatting sqref="AQ169">
    <cfRule type="expression" dxfId="247" priority="249">
      <formula>IF(RIGHT(TEXT(AQ169,"0.#"),1)=".",FALSE,TRUE)</formula>
    </cfRule>
    <cfRule type="expression" dxfId="246" priority="250">
      <formula>IF(RIGHT(TEXT(AQ169,"0.#"),1)=".",TRUE,FALSE)</formula>
    </cfRule>
  </conditionalFormatting>
  <conditionalFormatting sqref="AU168">
    <cfRule type="expression" dxfId="245" priority="247">
      <formula>IF(RIGHT(TEXT(AU168,"0.#"),1)=".",FALSE,TRUE)</formula>
    </cfRule>
    <cfRule type="expression" dxfId="244" priority="248">
      <formula>IF(RIGHT(TEXT(AU168,"0.#"),1)=".",TRUE,FALSE)</formula>
    </cfRule>
  </conditionalFormatting>
  <conditionalFormatting sqref="AU169">
    <cfRule type="expression" dxfId="243" priority="245">
      <formula>IF(RIGHT(TEXT(AU169,"0.#"),1)=".",FALSE,TRUE)</formula>
    </cfRule>
    <cfRule type="expression" dxfId="242" priority="246">
      <formula>IF(RIGHT(TEXT(AU169,"0.#"),1)=".",TRUE,FALSE)</formula>
    </cfRule>
  </conditionalFormatting>
  <conditionalFormatting sqref="AE90">
    <cfRule type="expression" dxfId="241" priority="243">
      <formula>IF(RIGHT(TEXT(AE90,"0.#"),1)=".",FALSE,TRUE)</formula>
    </cfRule>
    <cfRule type="expression" dxfId="240" priority="244">
      <formula>IF(RIGHT(TEXT(AE90,"0.#"),1)=".",TRUE,FALSE)</formula>
    </cfRule>
  </conditionalFormatting>
  <conditionalFormatting sqref="AE91">
    <cfRule type="expression" dxfId="239" priority="241">
      <formula>IF(RIGHT(TEXT(AE91,"0.#"),1)=".",FALSE,TRUE)</formula>
    </cfRule>
    <cfRule type="expression" dxfId="238" priority="242">
      <formula>IF(RIGHT(TEXT(AE91,"0.#"),1)=".",TRUE,FALSE)</formula>
    </cfRule>
  </conditionalFormatting>
  <conditionalFormatting sqref="AM90">
    <cfRule type="expression" dxfId="237" priority="231">
      <formula>IF(RIGHT(TEXT(AM90,"0.#"),1)=".",FALSE,TRUE)</formula>
    </cfRule>
    <cfRule type="expression" dxfId="236" priority="232">
      <formula>IF(RIGHT(TEXT(AM90,"0.#"),1)=".",TRUE,FALSE)</formula>
    </cfRule>
  </conditionalFormatting>
  <conditionalFormatting sqref="AE92">
    <cfRule type="expression" dxfId="235" priority="239">
      <formula>IF(RIGHT(TEXT(AE92,"0.#"),1)=".",FALSE,TRUE)</formula>
    </cfRule>
    <cfRule type="expression" dxfId="234" priority="240">
      <formula>IF(RIGHT(TEXT(AE92,"0.#"),1)=".",TRUE,FALSE)</formula>
    </cfRule>
  </conditionalFormatting>
  <conditionalFormatting sqref="AI92">
    <cfRule type="expression" dxfId="233" priority="237">
      <formula>IF(RIGHT(TEXT(AI92,"0.#"),1)=".",FALSE,TRUE)</formula>
    </cfRule>
    <cfRule type="expression" dxfId="232" priority="238">
      <formula>IF(RIGHT(TEXT(AI92,"0.#"),1)=".",TRUE,FALSE)</formula>
    </cfRule>
  </conditionalFormatting>
  <conditionalFormatting sqref="AI91">
    <cfRule type="expression" dxfId="231" priority="235">
      <formula>IF(RIGHT(TEXT(AI91,"0.#"),1)=".",FALSE,TRUE)</formula>
    </cfRule>
    <cfRule type="expression" dxfId="230" priority="236">
      <formula>IF(RIGHT(TEXT(AI91,"0.#"),1)=".",TRUE,FALSE)</formula>
    </cfRule>
  </conditionalFormatting>
  <conditionalFormatting sqref="AI90">
    <cfRule type="expression" dxfId="229" priority="233">
      <formula>IF(RIGHT(TEXT(AI90,"0.#"),1)=".",FALSE,TRUE)</formula>
    </cfRule>
    <cfRule type="expression" dxfId="228" priority="234">
      <formula>IF(RIGHT(TEXT(AI90,"0.#"),1)=".",TRUE,FALSE)</formula>
    </cfRule>
  </conditionalFormatting>
  <conditionalFormatting sqref="AM91">
    <cfRule type="expression" dxfId="227" priority="229">
      <formula>IF(RIGHT(TEXT(AM91,"0.#"),1)=".",FALSE,TRUE)</formula>
    </cfRule>
    <cfRule type="expression" dxfId="226" priority="230">
      <formula>IF(RIGHT(TEXT(AM91,"0.#"),1)=".",TRUE,FALSE)</formula>
    </cfRule>
  </conditionalFormatting>
  <conditionalFormatting sqref="AM92">
    <cfRule type="expression" dxfId="225" priority="227">
      <formula>IF(RIGHT(TEXT(AM92,"0.#"),1)=".",FALSE,TRUE)</formula>
    </cfRule>
    <cfRule type="expression" dxfId="224" priority="228">
      <formula>IF(RIGHT(TEXT(AM92,"0.#"),1)=".",TRUE,FALSE)</formula>
    </cfRule>
  </conditionalFormatting>
  <conditionalFormatting sqref="AQ90:AQ92">
    <cfRule type="expression" dxfId="223" priority="225">
      <formula>IF(RIGHT(TEXT(AQ90,"0.#"),1)=".",FALSE,TRUE)</formula>
    </cfRule>
    <cfRule type="expression" dxfId="222" priority="226">
      <formula>IF(RIGHT(TEXT(AQ90,"0.#"),1)=".",TRUE,FALSE)</formula>
    </cfRule>
  </conditionalFormatting>
  <conditionalFormatting sqref="AU90:AU92">
    <cfRule type="expression" dxfId="221" priority="223">
      <formula>IF(RIGHT(TEXT(AU90,"0.#"),1)=".",FALSE,TRUE)</formula>
    </cfRule>
    <cfRule type="expression" dxfId="220" priority="224">
      <formula>IF(RIGHT(TEXT(AU90,"0.#"),1)=".",TRUE,FALSE)</formula>
    </cfRule>
  </conditionalFormatting>
  <conditionalFormatting sqref="AE85">
    <cfRule type="expression" dxfId="219" priority="221">
      <formula>IF(RIGHT(TEXT(AE85,"0.#"),1)=".",FALSE,TRUE)</formula>
    </cfRule>
    <cfRule type="expression" dxfId="218" priority="222">
      <formula>IF(RIGHT(TEXT(AE85,"0.#"),1)=".",TRUE,FALSE)</formula>
    </cfRule>
  </conditionalFormatting>
  <conditionalFormatting sqref="AE86">
    <cfRule type="expression" dxfId="217" priority="219">
      <formula>IF(RIGHT(TEXT(AE86,"0.#"),1)=".",FALSE,TRUE)</formula>
    </cfRule>
    <cfRule type="expression" dxfId="216" priority="220">
      <formula>IF(RIGHT(TEXT(AE86,"0.#"),1)=".",TRUE,FALSE)</formula>
    </cfRule>
  </conditionalFormatting>
  <conditionalFormatting sqref="AM85">
    <cfRule type="expression" dxfId="215" priority="209">
      <formula>IF(RIGHT(TEXT(AM85,"0.#"),1)=".",FALSE,TRUE)</formula>
    </cfRule>
    <cfRule type="expression" dxfId="214" priority="210">
      <formula>IF(RIGHT(TEXT(AM85,"0.#"),1)=".",TRUE,FALSE)</formula>
    </cfRule>
  </conditionalFormatting>
  <conditionalFormatting sqref="AE87">
    <cfRule type="expression" dxfId="213" priority="217">
      <formula>IF(RIGHT(TEXT(AE87,"0.#"),1)=".",FALSE,TRUE)</formula>
    </cfRule>
    <cfRule type="expression" dxfId="212" priority="218">
      <formula>IF(RIGHT(TEXT(AE87,"0.#"),1)=".",TRUE,FALSE)</formula>
    </cfRule>
  </conditionalFormatting>
  <conditionalFormatting sqref="AI87">
    <cfRule type="expression" dxfId="211" priority="215">
      <formula>IF(RIGHT(TEXT(AI87,"0.#"),1)=".",FALSE,TRUE)</formula>
    </cfRule>
    <cfRule type="expression" dxfId="210" priority="216">
      <formula>IF(RIGHT(TEXT(AI87,"0.#"),1)=".",TRUE,FALSE)</formula>
    </cfRule>
  </conditionalFormatting>
  <conditionalFormatting sqref="AI86">
    <cfRule type="expression" dxfId="209" priority="213">
      <formula>IF(RIGHT(TEXT(AI86,"0.#"),1)=".",FALSE,TRUE)</formula>
    </cfRule>
    <cfRule type="expression" dxfId="208" priority="214">
      <formula>IF(RIGHT(TEXT(AI86,"0.#"),1)=".",TRUE,FALSE)</formula>
    </cfRule>
  </conditionalFormatting>
  <conditionalFormatting sqref="AI85">
    <cfRule type="expression" dxfId="207" priority="211">
      <formula>IF(RIGHT(TEXT(AI85,"0.#"),1)=".",FALSE,TRUE)</formula>
    </cfRule>
    <cfRule type="expression" dxfId="206" priority="212">
      <formula>IF(RIGHT(TEXT(AI85,"0.#"),1)=".",TRUE,FALSE)</formula>
    </cfRule>
  </conditionalFormatting>
  <conditionalFormatting sqref="AM86">
    <cfRule type="expression" dxfId="205" priority="207">
      <formula>IF(RIGHT(TEXT(AM86,"0.#"),1)=".",FALSE,TRUE)</formula>
    </cfRule>
    <cfRule type="expression" dxfId="204" priority="208">
      <formula>IF(RIGHT(TEXT(AM86,"0.#"),1)=".",TRUE,FALSE)</formula>
    </cfRule>
  </conditionalFormatting>
  <conditionalFormatting sqref="AM87">
    <cfRule type="expression" dxfId="203" priority="205">
      <formula>IF(RIGHT(TEXT(AM87,"0.#"),1)=".",FALSE,TRUE)</formula>
    </cfRule>
    <cfRule type="expression" dxfId="202" priority="206">
      <formula>IF(RIGHT(TEXT(AM87,"0.#"),1)=".",TRUE,FALSE)</formula>
    </cfRule>
  </conditionalFormatting>
  <conditionalFormatting sqref="AQ85:AQ87">
    <cfRule type="expression" dxfId="201" priority="203">
      <formula>IF(RIGHT(TEXT(AQ85,"0.#"),1)=".",FALSE,TRUE)</formula>
    </cfRule>
    <cfRule type="expression" dxfId="200" priority="204">
      <formula>IF(RIGHT(TEXT(AQ85,"0.#"),1)=".",TRUE,FALSE)</formula>
    </cfRule>
  </conditionalFormatting>
  <conditionalFormatting sqref="AU85:AU87">
    <cfRule type="expression" dxfId="199" priority="201">
      <formula>IF(RIGHT(TEXT(AU85,"0.#"),1)=".",FALSE,TRUE)</formula>
    </cfRule>
    <cfRule type="expression" dxfId="198" priority="202">
      <formula>IF(RIGHT(TEXT(AU85,"0.#"),1)=".",TRUE,FALSE)</formula>
    </cfRule>
  </conditionalFormatting>
  <conditionalFormatting sqref="AE124">
    <cfRule type="expression" dxfId="197" priority="199">
      <formula>IF(RIGHT(TEXT(AE124,"0.#"),1)=".",FALSE,TRUE)</formula>
    </cfRule>
    <cfRule type="expression" dxfId="196" priority="200">
      <formula>IF(RIGHT(TEXT(AE124,"0.#"),1)=".",TRUE,FALSE)</formula>
    </cfRule>
  </conditionalFormatting>
  <conditionalFormatting sqref="AE125">
    <cfRule type="expression" dxfId="195" priority="197">
      <formula>IF(RIGHT(TEXT(AE125,"0.#"),1)=".",FALSE,TRUE)</formula>
    </cfRule>
    <cfRule type="expression" dxfId="194" priority="198">
      <formula>IF(RIGHT(TEXT(AE125,"0.#"),1)=".",TRUE,FALSE)</formula>
    </cfRule>
  </conditionalFormatting>
  <conditionalFormatting sqref="AM124">
    <cfRule type="expression" dxfId="193" priority="187">
      <formula>IF(RIGHT(TEXT(AM124,"0.#"),1)=".",FALSE,TRUE)</formula>
    </cfRule>
    <cfRule type="expression" dxfId="192" priority="188">
      <formula>IF(RIGHT(TEXT(AM124,"0.#"),1)=".",TRUE,FALSE)</formula>
    </cfRule>
  </conditionalFormatting>
  <conditionalFormatting sqref="AE126">
    <cfRule type="expression" dxfId="191" priority="195">
      <formula>IF(RIGHT(TEXT(AE126,"0.#"),1)=".",FALSE,TRUE)</formula>
    </cfRule>
    <cfRule type="expression" dxfId="190" priority="196">
      <formula>IF(RIGHT(TEXT(AE126,"0.#"),1)=".",TRUE,FALSE)</formula>
    </cfRule>
  </conditionalFormatting>
  <conditionalFormatting sqref="AI126">
    <cfRule type="expression" dxfId="189" priority="193">
      <formula>IF(RIGHT(TEXT(AI126,"0.#"),1)=".",FALSE,TRUE)</formula>
    </cfRule>
    <cfRule type="expression" dxfId="188" priority="194">
      <formula>IF(RIGHT(TEXT(AI126,"0.#"),1)=".",TRUE,FALSE)</formula>
    </cfRule>
  </conditionalFormatting>
  <conditionalFormatting sqref="AI125">
    <cfRule type="expression" dxfId="187" priority="191">
      <formula>IF(RIGHT(TEXT(AI125,"0.#"),1)=".",FALSE,TRUE)</formula>
    </cfRule>
    <cfRule type="expression" dxfId="186" priority="192">
      <formula>IF(RIGHT(TEXT(AI125,"0.#"),1)=".",TRUE,FALSE)</formula>
    </cfRule>
  </conditionalFormatting>
  <conditionalFormatting sqref="AI124">
    <cfRule type="expression" dxfId="185" priority="189">
      <formula>IF(RIGHT(TEXT(AI124,"0.#"),1)=".",FALSE,TRUE)</formula>
    </cfRule>
    <cfRule type="expression" dxfId="184" priority="190">
      <formula>IF(RIGHT(TEXT(AI124,"0.#"),1)=".",TRUE,FALSE)</formula>
    </cfRule>
  </conditionalFormatting>
  <conditionalFormatting sqref="AM125">
    <cfRule type="expression" dxfId="183" priority="185">
      <formula>IF(RIGHT(TEXT(AM125,"0.#"),1)=".",FALSE,TRUE)</formula>
    </cfRule>
    <cfRule type="expression" dxfId="182" priority="186">
      <formula>IF(RIGHT(TEXT(AM125,"0.#"),1)=".",TRUE,FALSE)</formula>
    </cfRule>
  </conditionalFormatting>
  <conditionalFormatting sqref="AM126">
    <cfRule type="expression" dxfId="181" priority="183">
      <formula>IF(RIGHT(TEXT(AM126,"0.#"),1)=".",FALSE,TRUE)</formula>
    </cfRule>
    <cfRule type="expression" dxfId="180" priority="184">
      <formula>IF(RIGHT(TEXT(AM126,"0.#"),1)=".",TRUE,FALSE)</formula>
    </cfRule>
  </conditionalFormatting>
  <conditionalFormatting sqref="AQ124:AQ126">
    <cfRule type="expression" dxfId="179" priority="181">
      <formula>IF(RIGHT(TEXT(AQ124,"0.#"),1)=".",FALSE,TRUE)</formula>
    </cfRule>
    <cfRule type="expression" dxfId="178" priority="182">
      <formula>IF(RIGHT(TEXT(AQ124,"0.#"),1)=".",TRUE,FALSE)</formula>
    </cfRule>
  </conditionalFormatting>
  <conditionalFormatting sqref="AU124:AU126">
    <cfRule type="expression" dxfId="177" priority="179">
      <formula>IF(RIGHT(TEXT(AU124,"0.#"),1)=".",FALSE,TRUE)</formula>
    </cfRule>
    <cfRule type="expression" dxfId="176" priority="180">
      <formula>IF(RIGHT(TEXT(AU124,"0.#"),1)=".",TRUE,FALSE)</formula>
    </cfRule>
  </conditionalFormatting>
  <conditionalFormatting sqref="AE119">
    <cfRule type="expression" dxfId="175" priority="177">
      <formula>IF(RIGHT(TEXT(AE119,"0.#"),1)=".",FALSE,TRUE)</formula>
    </cfRule>
    <cfRule type="expression" dxfId="174" priority="178">
      <formula>IF(RIGHT(TEXT(AE119,"0.#"),1)=".",TRUE,FALSE)</formula>
    </cfRule>
  </conditionalFormatting>
  <conditionalFormatting sqref="AE120">
    <cfRule type="expression" dxfId="173" priority="175">
      <formula>IF(RIGHT(TEXT(AE120,"0.#"),1)=".",FALSE,TRUE)</formula>
    </cfRule>
    <cfRule type="expression" dxfId="172" priority="176">
      <formula>IF(RIGHT(TEXT(AE120,"0.#"),1)=".",TRUE,FALSE)</formula>
    </cfRule>
  </conditionalFormatting>
  <conditionalFormatting sqref="AM119">
    <cfRule type="expression" dxfId="171" priority="165">
      <formula>IF(RIGHT(TEXT(AM119,"0.#"),1)=".",FALSE,TRUE)</formula>
    </cfRule>
    <cfRule type="expression" dxfId="170" priority="166">
      <formula>IF(RIGHT(TEXT(AM119,"0.#"),1)=".",TRUE,FALSE)</formula>
    </cfRule>
  </conditionalFormatting>
  <conditionalFormatting sqref="AE121">
    <cfRule type="expression" dxfId="169" priority="173">
      <formula>IF(RIGHT(TEXT(AE121,"0.#"),1)=".",FALSE,TRUE)</formula>
    </cfRule>
    <cfRule type="expression" dxfId="168" priority="174">
      <formula>IF(RIGHT(TEXT(AE121,"0.#"),1)=".",TRUE,FALSE)</formula>
    </cfRule>
  </conditionalFormatting>
  <conditionalFormatting sqref="AI121">
    <cfRule type="expression" dxfId="167" priority="171">
      <formula>IF(RIGHT(TEXT(AI121,"0.#"),1)=".",FALSE,TRUE)</formula>
    </cfRule>
    <cfRule type="expression" dxfId="166" priority="172">
      <formula>IF(RIGHT(TEXT(AI121,"0.#"),1)=".",TRUE,FALSE)</formula>
    </cfRule>
  </conditionalFormatting>
  <conditionalFormatting sqref="AI120">
    <cfRule type="expression" dxfId="165" priority="169">
      <formula>IF(RIGHT(TEXT(AI120,"0.#"),1)=".",FALSE,TRUE)</formula>
    </cfRule>
    <cfRule type="expression" dxfId="164" priority="170">
      <formula>IF(RIGHT(TEXT(AI120,"0.#"),1)=".",TRUE,FALSE)</formula>
    </cfRule>
  </conditionalFormatting>
  <conditionalFormatting sqref="AI119">
    <cfRule type="expression" dxfId="163" priority="167">
      <formula>IF(RIGHT(TEXT(AI119,"0.#"),1)=".",FALSE,TRUE)</formula>
    </cfRule>
    <cfRule type="expression" dxfId="162" priority="168">
      <formula>IF(RIGHT(TEXT(AI119,"0.#"),1)=".",TRUE,FALSE)</formula>
    </cfRule>
  </conditionalFormatting>
  <conditionalFormatting sqref="AM120">
    <cfRule type="expression" dxfId="161" priority="163">
      <formula>IF(RIGHT(TEXT(AM120,"0.#"),1)=".",FALSE,TRUE)</formula>
    </cfRule>
    <cfRule type="expression" dxfId="160" priority="164">
      <formula>IF(RIGHT(TEXT(AM120,"0.#"),1)=".",TRUE,FALSE)</formula>
    </cfRule>
  </conditionalFormatting>
  <conditionalFormatting sqref="AM121">
    <cfRule type="expression" dxfId="159" priority="161">
      <formula>IF(RIGHT(TEXT(AM121,"0.#"),1)=".",FALSE,TRUE)</formula>
    </cfRule>
    <cfRule type="expression" dxfId="158" priority="162">
      <formula>IF(RIGHT(TEXT(AM121,"0.#"),1)=".",TRUE,FALSE)</formula>
    </cfRule>
  </conditionalFormatting>
  <conditionalFormatting sqref="AQ119:AQ121">
    <cfRule type="expression" dxfId="157" priority="159">
      <formula>IF(RIGHT(TEXT(AQ119,"0.#"),1)=".",FALSE,TRUE)</formula>
    </cfRule>
    <cfRule type="expression" dxfId="156" priority="160">
      <formula>IF(RIGHT(TEXT(AQ119,"0.#"),1)=".",TRUE,FALSE)</formula>
    </cfRule>
  </conditionalFormatting>
  <conditionalFormatting sqref="AU119:AU121">
    <cfRule type="expression" dxfId="155" priority="157">
      <formula>IF(RIGHT(TEXT(AU119,"0.#"),1)=".",FALSE,TRUE)</formula>
    </cfRule>
    <cfRule type="expression" dxfId="154" priority="158">
      <formula>IF(RIGHT(TEXT(AU119,"0.#"),1)=".",TRUE,FALSE)</formula>
    </cfRule>
  </conditionalFormatting>
  <conditionalFormatting sqref="AE158">
    <cfRule type="expression" dxfId="153" priority="155">
      <formula>IF(RIGHT(TEXT(AE158,"0.#"),1)=".",FALSE,TRUE)</formula>
    </cfRule>
    <cfRule type="expression" dxfId="152" priority="156">
      <formula>IF(RIGHT(TEXT(AE158,"0.#"),1)=".",TRUE,FALSE)</formula>
    </cfRule>
  </conditionalFormatting>
  <conditionalFormatting sqref="AE159">
    <cfRule type="expression" dxfId="151" priority="153">
      <formula>IF(RIGHT(TEXT(AE159,"0.#"),1)=".",FALSE,TRUE)</formula>
    </cfRule>
    <cfRule type="expression" dxfId="150" priority="154">
      <formula>IF(RIGHT(TEXT(AE159,"0.#"),1)=".",TRUE,FALSE)</formula>
    </cfRule>
  </conditionalFormatting>
  <conditionalFormatting sqref="AM158">
    <cfRule type="expression" dxfId="149" priority="143">
      <formula>IF(RIGHT(TEXT(AM158,"0.#"),1)=".",FALSE,TRUE)</formula>
    </cfRule>
    <cfRule type="expression" dxfId="148" priority="144">
      <formula>IF(RIGHT(TEXT(AM158,"0.#"),1)=".",TRUE,FALSE)</formula>
    </cfRule>
  </conditionalFormatting>
  <conditionalFormatting sqref="AE160">
    <cfRule type="expression" dxfId="147" priority="151">
      <formula>IF(RIGHT(TEXT(AE160,"0.#"),1)=".",FALSE,TRUE)</formula>
    </cfRule>
    <cfRule type="expression" dxfId="146" priority="152">
      <formula>IF(RIGHT(TEXT(AE160,"0.#"),1)=".",TRUE,FALSE)</formula>
    </cfRule>
  </conditionalFormatting>
  <conditionalFormatting sqref="AI160">
    <cfRule type="expression" dxfId="145" priority="149">
      <formula>IF(RIGHT(TEXT(AI160,"0.#"),1)=".",FALSE,TRUE)</formula>
    </cfRule>
    <cfRule type="expression" dxfId="144" priority="150">
      <formula>IF(RIGHT(TEXT(AI160,"0.#"),1)=".",TRUE,FALSE)</formula>
    </cfRule>
  </conditionalFormatting>
  <conditionalFormatting sqref="AI159">
    <cfRule type="expression" dxfId="143" priority="147">
      <formula>IF(RIGHT(TEXT(AI159,"0.#"),1)=".",FALSE,TRUE)</formula>
    </cfRule>
    <cfRule type="expression" dxfId="142" priority="148">
      <formula>IF(RIGHT(TEXT(AI159,"0.#"),1)=".",TRUE,FALSE)</formula>
    </cfRule>
  </conditionalFormatting>
  <conditionalFormatting sqref="AI158">
    <cfRule type="expression" dxfId="141" priority="145">
      <formula>IF(RIGHT(TEXT(AI158,"0.#"),1)=".",FALSE,TRUE)</formula>
    </cfRule>
    <cfRule type="expression" dxfId="140" priority="146">
      <formula>IF(RIGHT(TEXT(AI158,"0.#"),1)=".",TRUE,FALSE)</formula>
    </cfRule>
  </conditionalFormatting>
  <conditionalFormatting sqref="AM159">
    <cfRule type="expression" dxfId="139" priority="141">
      <formula>IF(RIGHT(TEXT(AM159,"0.#"),1)=".",FALSE,TRUE)</formula>
    </cfRule>
    <cfRule type="expression" dxfId="138" priority="142">
      <formula>IF(RIGHT(TEXT(AM159,"0.#"),1)=".",TRUE,FALSE)</formula>
    </cfRule>
  </conditionalFormatting>
  <conditionalFormatting sqref="AM160">
    <cfRule type="expression" dxfId="137" priority="139">
      <formula>IF(RIGHT(TEXT(AM160,"0.#"),1)=".",FALSE,TRUE)</formula>
    </cfRule>
    <cfRule type="expression" dxfId="136" priority="140">
      <formula>IF(RIGHT(TEXT(AM160,"0.#"),1)=".",TRUE,FALSE)</formula>
    </cfRule>
  </conditionalFormatting>
  <conditionalFormatting sqref="AQ158:AQ160">
    <cfRule type="expression" dxfId="135" priority="137">
      <formula>IF(RIGHT(TEXT(AQ158,"0.#"),1)=".",FALSE,TRUE)</formula>
    </cfRule>
    <cfRule type="expression" dxfId="134" priority="138">
      <formula>IF(RIGHT(TEXT(AQ158,"0.#"),1)=".",TRUE,FALSE)</formula>
    </cfRule>
  </conditionalFormatting>
  <conditionalFormatting sqref="AU158:AU160">
    <cfRule type="expression" dxfId="133" priority="135">
      <formula>IF(RIGHT(TEXT(AU158,"0.#"),1)=".",FALSE,TRUE)</formula>
    </cfRule>
    <cfRule type="expression" dxfId="132" priority="136">
      <formula>IF(RIGHT(TEXT(AU158,"0.#"),1)=".",TRUE,FALSE)</formula>
    </cfRule>
  </conditionalFormatting>
  <conditionalFormatting sqref="AE153">
    <cfRule type="expression" dxfId="131" priority="133">
      <formula>IF(RIGHT(TEXT(AE153,"0.#"),1)=".",FALSE,TRUE)</formula>
    </cfRule>
    <cfRule type="expression" dxfId="130" priority="134">
      <formula>IF(RIGHT(TEXT(AE153,"0.#"),1)=".",TRUE,FALSE)</formula>
    </cfRule>
  </conditionalFormatting>
  <conditionalFormatting sqref="AE154">
    <cfRule type="expression" dxfId="129" priority="131">
      <formula>IF(RIGHT(TEXT(AE154,"0.#"),1)=".",FALSE,TRUE)</formula>
    </cfRule>
    <cfRule type="expression" dxfId="128" priority="132">
      <formula>IF(RIGHT(TEXT(AE154,"0.#"),1)=".",TRUE,FALSE)</formula>
    </cfRule>
  </conditionalFormatting>
  <conditionalFormatting sqref="AM153">
    <cfRule type="expression" dxfId="127" priority="121">
      <formula>IF(RIGHT(TEXT(AM153,"0.#"),1)=".",FALSE,TRUE)</formula>
    </cfRule>
    <cfRule type="expression" dxfId="126" priority="122">
      <formula>IF(RIGHT(TEXT(AM153,"0.#"),1)=".",TRUE,FALSE)</formula>
    </cfRule>
  </conditionalFormatting>
  <conditionalFormatting sqref="AE155">
    <cfRule type="expression" dxfId="125" priority="129">
      <formula>IF(RIGHT(TEXT(AE155,"0.#"),1)=".",FALSE,TRUE)</formula>
    </cfRule>
    <cfRule type="expression" dxfId="124" priority="130">
      <formula>IF(RIGHT(TEXT(AE155,"0.#"),1)=".",TRUE,FALSE)</formula>
    </cfRule>
  </conditionalFormatting>
  <conditionalFormatting sqref="AI155">
    <cfRule type="expression" dxfId="123" priority="127">
      <formula>IF(RIGHT(TEXT(AI155,"0.#"),1)=".",FALSE,TRUE)</formula>
    </cfRule>
    <cfRule type="expression" dxfId="122" priority="128">
      <formula>IF(RIGHT(TEXT(AI155,"0.#"),1)=".",TRUE,FALSE)</formula>
    </cfRule>
  </conditionalFormatting>
  <conditionalFormatting sqref="AI154">
    <cfRule type="expression" dxfId="121" priority="125">
      <formula>IF(RIGHT(TEXT(AI154,"0.#"),1)=".",FALSE,TRUE)</formula>
    </cfRule>
    <cfRule type="expression" dxfId="120" priority="126">
      <formula>IF(RIGHT(TEXT(AI154,"0.#"),1)=".",TRUE,FALSE)</formula>
    </cfRule>
  </conditionalFormatting>
  <conditionalFormatting sqref="AI153">
    <cfRule type="expression" dxfId="119" priority="123">
      <formula>IF(RIGHT(TEXT(AI153,"0.#"),1)=".",FALSE,TRUE)</formula>
    </cfRule>
    <cfRule type="expression" dxfId="118" priority="124">
      <formula>IF(RIGHT(TEXT(AI153,"0.#"),1)=".",TRUE,FALSE)</formula>
    </cfRule>
  </conditionalFormatting>
  <conditionalFormatting sqref="AM154">
    <cfRule type="expression" dxfId="117" priority="119">
      <formula>IF(RIGHT(TEXT(AM154,"0.#"),1)=".",FALSE,TRUE)</formula>
    </cfRule>
    <cfRule type="expression" dxfId="116" priority="120">
      <formula>IF(RIGHT(TEXT(AM154,"0.#"),1)=".",TRUE,FALSE)</formula>
    </cfRule>
  </conditionalFormatting>
  <conditionalFormatting sqref="AM155">
    <cfRule type="expression" dxfId="115" priority="117">
      <formula>IF(RIGHT(TEXT(AM155,"0.#"),1)=".",FALSE,TRUE)</formula>
    </cfRule>
    <cfRule type="expression" dxfId="114" priority="118">
      <formula>IF(RIGHT(TEXT(AM155,"0.#"),1)=".",TRUE,FALSE)</formula>
    </cfRule>
  </conditionalFormatting>
  <conditionalFormatting sqref="AQ153:AQ155">
    <cfRule type="expression" dxfId="113" priority="115">
      <formula>IF(RIGHT(TEXT(AQ153,"0.#"),1)=".",FALSE,TRUE)</formula>
    </cfRule>
    <cfRule type="expression" dxfId="112" priority="116">
      <formula>IF(RIGHT(TEXT(AQ153,"0.#"),1)=".",TRUE,FALSE)</formula>
    </cfRule>
  </conditionalFormatting>
  <conditionalFormatting sqref="AU153:AU155">
    <cfRule type="expression" dxfId="111" priority="113">
      <formula>IF(RIGHT(TEXT(AU153,"0.#"),1)=".",FALSE,TRUE)</formula>
    </cfRule>
    <cfRule type="expression" dxfId="110" priority="114">
      <formula>IF(RIGHT(TEXT(AU153,"0.#"),1)=".",TRUE,FALSE)</formula>
    </cfRule>
  </conditionalFormatting>
  <conditionalFormatting sqref="AE192">
    <cfRule type="expression" dxfId="109" priority="111">
      <formula>IF(RIGHT(TEXT(AE192,"0.#"),1)=".",FALSE,TRUE)</formula>
    </cfRule>
    <cfRule type="expression" dxfId="108" priority="112">
      <formula>IF(RIGHT(TEXT(AE192,"0.#"),1)=".",TRUE,FALSE)</formula>
    </cfRule>
  </conditionalFormatting>
  <conditionalFormatting sqref="AE193">
    <cfRule type="expression" dxfId="107" priority="109">
      <formula>IF(RIGHT(TEXT(AE193,"0.#"),1)=".",FALSE,TRUE)</formula>
    </cfRule>
    <cfRule type="expression" dxfId="106" priority="110">
      <formula>IF(RIGHT(TEXT(AE193,"0.#"),1)=".",TRUE,FALSE)</formula>
    </cfRule>
  </conditionalFormatting>
  <conditionalFormatting sqref="AM192">
    <cfRule type="expression" dxfId="105" priority="99">
      <formula>IF(RIGHT(TEXT(AM192,"0.#"),1)=".",FALSE,TRUE)</formula>
    </cfRule>
    <cfRule type="expression" dxfId="104" priority="100">
      <formula>IF(RIGHT(TEXT(AM192,"0.#"),1)=".",TRUE,FALSE)</formula>
    </cfRule>
  </conditionalFormatting>
  <conditionalFormatting sqref="AE194">
    <cfRule type="expression" dxfId="103" priority="107">
      <formula>IF(RIGHT(TEXT(AE194,"0.#"),1)=".",FALSE,TRUE)</formula>
    </cfRule>
    <cfRule type="expression" dxfId="102" priority="108">
      <formula>IF(RIGHT(TEXT(AE194,"0.#"),1)=".",TRUE,FALSE)</formula>
    </cfRule>
  </conditionalFormatting>
  <conditionalFormatting sqref="AI194">
    <cfRule type="expression" dxfId="101" priority="105">
      <formula>IF(RIGHT(TEXT(AI194,"0.#"),1)=".",FALSE,TRUE)</formula>
    </cfRule>
    <cfRule type="expression" dxfId="100" priority="106">
      <formula>IF(RIGHT(TEXT(AI194,"0.#"),1)=".",TRUE,FALSE)</formula>
    </cfRule>
  </conditionalFormatting>
  <conditionalFormatting sqref="AI193">
    <cfRule type="expression" dxfId="99" priority="103">
      <formula>IF(RIGHT(TEXT(AI193,"0.#"),1)=".",FALSE,TRUE)</formula>
    </cfRule>
    <cfRule type="expression" dxfId="98" priority="104">
      <formula>IF(RIGHT(TEXT(AI193,"0.#"),1)=".",TRUE,FALSE)</formula>
    </cfRule>
  </conditionalFormatting>
  <conditionalFormatting sqref="AI192">
    <cfRule type="expression" dxfId="97" priority="101">
      <formula>IF(RIGHT(TEXT(AI192,"0.#"),1)=".",FALSE,TRUE)</formula>
    </cfRule>
    <cfRule type="expression" dxfId="96" priority="102">
      <formula>IF(RIGHT(TEXT(AI192,"0.#"),1)=".",TRUE,FALSE)</formula>
    </cfRule>
  </conditionalFormatting>
  <conditionalFormatting sqref="AM193">
    <cfRule type="expression" dxfId="95" priority="97">
      <formula>IF(RIGHT(TEXT(AM193,"0.#"),1)=".",FALSE,TRUE)</formula>
    </cfRule>
    <cfRule type="expression" dxfId="94" priority="98">
      <formula>IF(RIGHT(TEXT(AM193,"0.#"),1)=".",TRUE,FALSE)</formula>
    </cfRule>
  </conditionalFormatting>
  <conditionalFormatting sqref="AM194">
    <cfRule type="expression" dxfId="93" priority="95">
      <formula>IF(RIGHT(TEXT(AM194,"0.#"),1)=".",FALSE,TRUE)</formula>
    </cfRule>
    <cfRule type="expression" dxfId="92" priority="96">
      <formula>IF(RIGHT(TEXT(AM194,"0.#"),1)=".",TRUE,FALSE)</formula>
    </cfRule>
  </conditionalFormatting>
  <conditionalFormatting sqref="AQ192:AQ194">
    <cfRule type="expression" dxfId="91" priority="93">
      <formula>IF(RIGHT(TEXT(AQ192,"0.#"),1)=".",FALSE,TRUE)</formula>
    </cfRule>
    <cfRule type="expression" dxfId="90" priority="94">
      <formula>IF(RIGHT(TEXT(AQ192,"0.#"),1)=".",TRUE,FALSE)</formula>
    </cfRule>
  </conditionalFormatting>
  <conditionalFormatting sqref="AU192:AU194">
    <cfRule type="expression" dxfId="89" priority="91">
      <formula>IF(RIGHT(TEXT(AU192,"0.#"),1)=".",FALSE,TRUE)</formula>
    </cfRule>
    <cfRule type="expression" dxfId="88" priority="92">
      <formula>IF(RIGHT(TEXT(AU192,"0.#"),1)=".",TRUE,FALSE)</formula>
    </cfRule>
  </conditionalFormatting>
  <conditionalFormatting sqref="AE187">
    <cfRule type="expression" dxfId="87" priority="89">
      <formula>IF(RIGHT(TEXT(AE187,"0.#"),1)=".",FALSE,TRUE)</formula>
    </cfRule>
    <cfRule type="expression" dxfId="86" priority="90">
      <formula>IF(RIGHT(TEXT(AE187,"0.#"),1)=".",TRUE,FALSE)</formula>
    </cfRule>
  </conditionalFormatting>
  <conditionalFormatting sqref="AE188">
    <cfRule type="expression" dxfId="85" priority="87">
      <formula>IF(RIGHT(TEXT(AE188,"0.#"),1)=".",FALSE,TRUE)</formula>
    </cfRule>
    <cfRule type="expression" dxfId="84" priority="88">
      <formula>IF(RIGHT(TEXT(AE188,"0.#"),1)=".",TRUE,FALSE)</formula>
    </cfRule>
  </conditionalFormatting>
  <conditionalFormatting sqref="AM187">
    <cfRule type="expression" dxfId="83" priority="77">
      <formula>IF(RIGHT(TEXT(AM187,"0.#"),1)=".",FALSE,TRUE)</formula>
    </cfRule>
    <cfRule type="expression" dxfId="82" priority="78">
      <formula>IF(RIGHT(TEXT(AM187,"0.#"),1)=".",TRUE,FALSE)</formula>
    </cfRule>
  </conditionalFormatting>
  <conditionalFormatting sqref="AE189">
    <cfRule type="expression" dxfId="81" priority="85">
      <formula>IF(RIGHT(TEXT(AE189,"0.#"),1)=".",FALSE,TRUE)</formula>
    </cfRule>
    <cfRule type="expression" dxfId="80" priority="86">
      <formula>IF(RIGHT(TEXT(AE189,"0.#"),1)=".",TRUE,FALSE)</formula>
    </cfRule>
  </conditionalFormatting>
  <conditionalFormatting sqref="AI189">
    <cfRule type="expression" dxfId="79" priority="83">
      <formula>IF(RIGHT(TEXT(AI189,"0.#"),1)=".",FALSE,TRUE)</formula>
    </cfRule>
    <cfRule type="expression" dxfId="78" priority="84">
      <formula>IF(RIGHT(TEXT(AI189,"0.#"),1)=".",TRUE,FALSE)</formula>
    </cfRule>
  </conditionalFormatting>
  <conditionalFormatting sqref="AI188">
    <cfRule type="expression" dxfId="77" priority="81">
      <formula>IF(RIGHT(TEXT(AI188,"0.#"),1)=".",FALSE,TRUE)</formula>
    </cfRule>
    <cfRule type="expression" dxfId="76" priority="82">
      <formula>IF(RIGHT(TEXT(AI188,"0.#"),1)=".",TRUE,FALSE)</formula>
    </cfRule>
  </conditionalFormatting>
  <conditionalFormatting sqref="AI187">
    <cfRule type="expression" dxfId="75" priority="79">
      <formula>IF(RIGHT(TEXT(AI187,"0.#"),1)=".",FALSE,TRUE)</formula>
    </cfRule>
    <cfRule type="expression" dxfId="74" priority="80">
      <formula>IF(RIGHT(TEXT(AI187,"0.#"),1)=".",TRUE,FALSE)</formula>
    </cfRule>
  </conditionalFormatting>
  <conditionalFormatting sqref="AM188">
    <cfRule type="expression" dxfId="73" priority="75">
      <formula>IF(RIGHT(TEXT(AM188,"0.#"),1)=".",FALSE,TRUE)</formula>
    </cfRule>
    <cfRule type="expression" dxfId="72" priority="76">
      <formula>IF(RIGHT(TEXT(AM188,"0.#"),1)=".",TRUE,FALSE)</formula>
    </cfRule>
  </conditionalFormatting>
  <conditionalFormatting sqref="AM189">
    <cfRule type="expression" dxfId="71" priority="73">
      <formula>IF(RIGHT(TEXT(AM189,"0.#"),1)=".",FALSE,TRUE)</formula>
    </cfRule>
    <cfRule type="expression" dxfId="70" priority="74">
      <formula>IF(RIGHT(TEXT(AM189,"0.#"),1)=".",TRUE,FALSE)</formula>
    </cfRule>
  </conditionalFormatting>
  <conditionalFormatting sqref="AQ187:AQ189">
    <cfRule type="expression" dxfId="69" priority="71">
      <formula>IF(RIGHT(TEXT(AQ187,"0.#"),1)=".",FALSE,TRUE)</formula>
    </cfRule>
    <cfRule type="expression" dxfId="68" priority="72">
      <formula>IF(RIGHT(TEXT(AQ187,"0.#"),1)=".",TRUE,FALSE)</formula>
    </cfRule>
  </conditionalFormatting>
  <conditionalFormatting sqref="AU187:AU189">
    <cfRule type="expression" dxfId="67" priority="69">
      <formula>IF(RIGHT(TEXT(AU187,"0.#"),1)=".",FALSE,TRUE)</formula>
    </cfRule>
    <cfRule type="expression" dxfId="66" priority="70">
      <formula>IF(RIGHT(TEXT(AU187,"0.#"),1)=".",TRUE,FALSE)</formula>
    </cfRule>
  </conditionalFormatting>
  <conditionalFormatting sqref="AE56">
    <cfRule type="expression" dxfId="65" priority="67">
      <formula>IF(RIGHT(TEXT(AE56,"0.#"),1)=".",FALSE,TRUE)</formula>
    </cfRule>
    <cfRule type="expression" dxfId="64" priority="68">
      <formula>IF(RIGHT(TEXT(AE56,"0.#"),1)=".",TRUE,FALSE)</formula>
    </cfRule>
  </conditionalFormatting>
  <conditionalFormatting sqref="AE57">
    <cfRule type="expression" dxfId="63" priority="65">
      <formula>IF(RIGHT(TEXT(AE57,"0.#"),1)=".",FALSE,TRUE)</formula>
    </cfRule>
    <cfRule type="expression" dxfId="62" priority="66">
      <formula>IF(RIGHT(TEXT(AE57,"0.#"),1)=".",TRUE,FALSE)</formula>
    </cfRule>
  </conditionalFormatting>
  <conditionalFormatting sqref="AM56">
    <cfRule type="expression" dxfId="61" priority="55">
      <formula>IF(RIGHT(TEXT(AM56,"0.#"),1)=".",FALSE,TRUE)</formula>
    </cfRule>
    <cfRule type="expression" dxfId="60" priority="56">
      <formula>IF(RIGHT(TEXT(AM56,"0.#"),1)=".",TRUE,FALSE)</formula>
    </cfRule>
  </conditionalFormatting>
  <conditionalFormatting sqref="AE58">
    <cfRule type="expression" dxfId="59" priority="63">
      <formula>IF(RIGHT(TEXT(AE58,"0.#"),1)=".",FALSE,TRUE)</formula>
    </cfRule>
    <cfRule type="expression" dxfId="58" priority="64">
      <formula>IF(RIGHT(TEXT(AE58,"0.#"),1)=".",TRUE,FALSE)</formula>
    </cfRule>
  </conditionalFormatting>
  <conditionalFormatting sqref="AI58">
    <cfRule type="expression" dxfId="57" priority="61">
      <formula>IF(RIGHT(TEXT(AI58,"0.#"),1)=".",FALSE,TRUE)</formula>
    </cfRule>
    <cfRule type="expression" dxfId="56" priority="62">
      <formula>IF(RIGHT(TEXT(AI58,"0.#"),1)=".",TRUE,FALSE)</formula>
    </cfRule>
  </conditionalFormatting>
  <conditionalFormatting sqref="AI57">
    <cfRule type="expression" dxfId="55" priority="59">
      <formula>IF(RIGHT(TEXT(AI57,"0.#"),1)=".",FALSE,TRUE)</formula>
    </cfRule>
    <cfRule type="expression" dxfId="54" priority="60">
      <formula>IF(RIGHT(TEXT(AI57,"0.#"),1)=".",TRUE,FALSE)</formula>
    </cfRule>
  </conditionalFormatting>
  <conditionalFormatting sqref="AI56">
    <cfRule type="expression" dxfId="53" priority="57">
      <formula>IF(RIGHT(TEXT(AI56,"0.#"),1)=".",FALSE,TRUE)</formula>
    </cfRule>
    <cfRule type="expression" dxfId="52" priority="58">
      <formula>IF(RIGHT(TEXT(AI56,"0.#"),1)=".",TRUE,FALSE)</formula>
    </cfRule>
  </conditionalFormatting>
  <conditionalFormatting sqref="AM57">
    <cfRule type="expression" dxfId="51" priority="53">
      <formula>IF(RIGHT(TEXT(AM57,"0.#"),1)=".",FALSE,TRUE)</formula>
    </cfRule>
    <cfRule type="expression" dxfId="50" priority="54">
      <formula>IF(RIGHT(TEXT(AM57,"0.#"),1)=".",TRUE,FALSE)</formula>
    </cfRule>
  </conditionalFormatting>
  <conditionalFormatting sqref="AM58">
    <cfRule type="expression" dxfId="49" priority="51">
      <formula>IF(RIGHT(TEXT(AM58,"0.#"),1)=".",FALSE,TRUE)</formula>
    </cfRule>
    <cfRule type="expression" dxfId="48" priority="52">
      <formula>IF(RIGHT(TEXT(AM58,"0.#"),1)=".",TRUE,FALSE)</formula>
    </cfRule>
  </conditionalFormatting>
  <conditionalFormatting sqref="AQ56:AQ58">
    <cfRule type="expression" dxfId="47" priority="49">
      <formula>IF(RIGHT(TEXT(AQ56,"0.#"),1)=".",FALSE,TRUE)</formula>
    </cfRule>
    <cfRule type="expression" dxfId="46" priority="50">
      <formula>IF(RIGHT(TEXT(AQ56,"0.#"),1)=".",TRUE,FALSE)</formula>
    </cfRule>
  </conditionalFormatting>
  <conditionalFormatting sqref="AU56:AU58">
    <cfRule type="expression" dxfId="45" priority="47">
      <formula>IF(RIGHT(TEXT(AU56,"0.#"),1)=".",FALSE,TRUE)</formula>
    </cfRule>
    <cfRule type="expression" dxfId="44" priority="48">
      <formula>IF(RIGHT(TEXT(AU56,"0.#"),1)=".",TRUE,FALSE)</formula>
    </cfRule>
  </conditionalFormatting>
  <conditionalFormatting sqref="AE51">
    <cfRule type="expression" dxfId="43" priority="45">
      <formula>IF(RIGHT(TEXT(AE51,"0.#"),1)=".",FALSE,TRUE)</formula>
    </cfRule>
    <cfRule type="expression" dxfId="42" priority="46">
      <formula>IF(RIGHT(TEXT(AE51,"0.#"),1)=".",TRUE,FALSE)</formula>
    </cfRule>
  </conditionalFormatting>
  <conditionalFormatting sqref="AE52">
    <cfRule type="expression" dxfId="41" priority="43">
      <formula>IF(RIGHT(TEXT(AE52,"0.#"),1)=".",FALSE,TRUE)</formula>
    </cfRule>
    <cfRule type="expression" dxfId="40" priority="44">
      <formula>IF(RIGHT(TEXT(AE52,"0.#"),1)=".",TRUE,FALSE)</formula>
    </cfRule>
  </conditionalFormatting>
  <conditionalFormatting sqref="AM51">
    <cfRule type="expression" dxfId="39" priority="33">
      <formula>IF(RIGHT(TEXT(AM51,"0.#"),1)=".",FALSE,TRUE)</formula>
    </cfRule>
    <cfRule type="expression" dxfId="38" priority="34">
      <formula>IF(RIGHT(TEXT(AM51,"0.#"),1)=".",TRUE,FALSE)</formula>
    </cfRule>
  </conditionalFormatting>
  <conditionalFormatting sqref="AE53">
    <cfRule type="expression" dxfId="37" priority="41">
      <formula>IF(RIGHT(TEXT(AE53,"0.#"),1)=".",FALSE,TRUE)</formula>
    </cfRule>
    <cfRule type="expression" dxfId="36" priority="42">
      <formula>IF(RIGHT(TEXT(AE53,"0.#"),1)=".",TRUE,FALSE)</formula>
    </cfRule>
  </conditionalFormatting>
  <conditionalFormatting sqref="AI53">
    <cfRule type="expression" dxfId="35" priority="39">
      <formula>IF(RIGHT(TEXT(AI53,"0.#"),1)=".",FALSE,TRUE)</formula>
    </cfRule>
    <cfRule type="expression" dxfId="34" priority="40">
      <formula>IF(RIGHT(TEXT(AI53,"0.#"),1)=".",TRUE,FALSE)</formula>
    </cfRule>
  </conditionalFormatting>
  <conditionalFormatting sqref="AI52">
    <cfRule type="expression" dxfId="33" priority="37">
      <formula>IF(RIGHT(TEXT(AI52,"0.#"),1)=".",FALSE,TRUE)</formula>
    </cfRule>
    <cfRule type="expression" dxfId="32" priority="38">
      <formula>IF(RIGHT(TEXT(AI52,"0.#"),1)=".",TRUE,FALSE)</formula>
    </cfRule>
  </conditionalFormatting>
  <conditionalFormatting sqref="AI51">
    <cfRule type="expression" dxfId="31" priority="35">
      <formula>IF(RIGHT(TEXT(AI51,"0.#"),1)=".",FALSE,TRUE)</formula>
    </cfRule>
    <cfRule type="expression" dxfId="30" priority="36">
      <formula>IF(RIGHT(TEXT(AI51,"0.#"),1)=".",TRUE,FALSE)</formula>
    </cfRule>
  </conditionalFormatting>
  <conditionalFormatting sqref="AM52">
    <cfRule type="expression" dxfId="29" priority="31">
      <formula>IF(RIGHT(TEXT(AM52,"0.#"),1)=".",FALSE,TRUE)</formula>
    </cfRule>
    <cfRule type="expression" dxfId="28" priority="32">
      <formula>IF(RIGHT(TEXT(AM52,"0.#"),1)=".",TRUE,FALSE)</formula>
    </cfRule>
  </conditionalFormatting>
  <conditionalFormatting sqref="AM53">
    <cfRule type="expression" dxfId="27" priority="29">
      <formula>IF(RIGHT(TEXT(AM53,"0.#"),1)=".",FALSE,TRUE)</formula>
    </cfRule>
    <cfRule type="expression" dxfId="26" priority="30">
      <formula>IF(RIGHT(TEXT(AM53,"0.#"),1)=".",TRUE,FALSE)</formula>
    </cfRule>
  </conditionalFormatting>
  <conditionalFormatting sqref="AQ51:AQ53">
    <cfRule type="expression" dxfId="25" priority="27">
      <formula>IF(RIGHT(TEXT(AQ51,"0.#"),1)=".",FALSE,TRUE)</formula>
    </cfRule>
    <cfRule type="expression" dxfId="24" priority="28">
      <formula>IF(RIGHT(TEXT(AQ51,"0.#"),1)=".",TRUE,FALSE)</formula>
    </cfRule>
  </conditionalFormatting>
  <conditionalFormatting sqref="AU51:AU53">
    <cfRule type="expression" dxfId="23" priority="25">
      <formula>IF(RIGHT(TEXT(AU51,"0.#"),1)=".",FALSE,TRUE)</formula>
    </cfRule>
    <cfRule type="expression" dxfId="22" priority="26">
      <formula>IF(RIGHT(TEXT(AU51,"0.#"),1)=".",TRUE,FALSE)</formula>
    </cfRule>
  </conditionalFormatting>
  <conditionalFormatting sqref="W25:W27">
    <cfRule type="expression" dxfId="21" priority="23">
      <formula>IF(RIGHT(TEXT(W25,"0.#"),1)=".",FALSE,TRUE)</formula>
    </cfRule>
    <cfRule type="expression" dxfId="20" priority="24">
      <formula>IF(RIGHT(TEXT(W25,"0.#"),1)=".",TRUE,FALSE)</formula>
    </cfRule>
  </conditionalFormatting>
  <conditionalFormatting sqref="AE32">
    <cfRule type="expression" dxfId="19" priority="21">
      <formula>IF(RIGHT(TEXT(AE32,"0.#"),1)=".",FALSE,TRUE)</formula>
    </cfRule>
    <cfRule type="expression" dxfId="18" priority="22">
      <formula>IF(RIGHT(TEXT(AE32,"0.#"),1)=".",TRUE,FALSE)</formula>
    </cfRule>
  </conditionalFormatting>
  <conditionalFormatting sqref="AI32">
    <cfRule type="expression" dxfId="17" priority="19">
      <formula>IF(RIGHT(TEXT(AI32,"0.#"),1)=".",FALSE,TRUE)</formula>
    </cfRule>
    <cfRule type="expression" dxfId="16" priority="20">
      <formula>IF(RIGHT(TEXT(AI32,"0.#"),1)=".",TRUE,FALSE)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I33">
    <cfRule type="expression" dxfId="13" priority="15">
      <formula>IF(RIGHT(TEXT(AI33,"0.#"),1)=".",FALSE,TRUE)</formula>
    </cfRule>
    <cfRule type="expression" dxfId="12" priority="16">
      <formula>IF(RIGHT(TEXT(AI33,"0.#"),1)=".",TRUE,FALSE)</formula>
    </cfRule>
  </conditionalFormatting>
  <conditionalFormatting sqref="AL401:AO401">
    <cfRule type="expression" dxfId="11" priority="11">
      <formula>IF(AND(AL401&gt;=0, RIGHT(TEXT(AL401,"0.#"),1)&lt;&gt;"."),TRUE,FALSE)</formula>
    </cfRule>
    <cfRule type="expression" dxfId="10" priority="12">
      <formula>IF(AND(AL401&gt;=0, RIGHT(TEXT(AL401,"0.#"),1)="."),TRUE,FALSE)</formula>
    </cfRule>
    <cfRule type="expression" dxfId="9" priority="13">
      <formula>IF(AND(AL401&lt;0, RIGHT(TEXT(AL401,"0.#"),1)&lt;&gt;"."),TRUE,FALSE)</formula>
    </cfRule>
    <cfRule type="expression" dxfId="8" priority="14">
      <formula>IF(AND(AL401&lt;0, RIGHT(TEXT(AL401,"0.#"),1)="."),TRUE,FALSE)</formula>
    </cfRule>
  </conditionalFormatting>
  <conditionalFormatting sqref="Y402">
    <cfRule type="expression" dxfId="7" priority="3">
      <formula>IF(RIGHT(TEXT(Y402,"0.#"),1)=".",FALSE,TRUE)</formula>
    </cfRule>
    <cfRule type="expression" dxfId="6" priority="4">
      <formula>IF(RIGHT(TEXT(Y402,"0.#"),1)=".",TRUE,FALSE)</formula>
    </cfRule>
  </conditionalFormatting>
  <conditionalFormatting sqref="AL402:AO402">
    <cfRule type="expression" dxfId="5" priority="5">
      <formula>IF(AND(AL402&gt;=0, RIGHT(TEXT(AL402,"0.#"),1)&lt;&gt;"."),TRUE,FALSE)</formula>
    </cfRule>
    <cfRule type="expression" dxfId="4" priority="6">
      <formula>IF(AND(AL402&gt;=0, RIGHT(TEXT(AL402,"0.#"),1)="."),TRUE,FALSE)</formula>
    </cfRule>
    <cfRule type="expression" dxfId="3" priority="7">
      <formula>IF(AND(AL402&lt;0, RIGHT(TEXT(AL402,"0.#"),1)&lt;&gt;"."),TRUE,FALSE)</formula>
    </cfRule>
    <cfRule type="expression" dxfId="2" priority="8">
      <formula>IF(AND(AL402&lt;0, RIGHT(TEXT(AL402,"0.#"),1)="."),TRUE,FALSE)</formula>
    </cfRule>
  </conditionalFormatting>
  <conditionalFormatting sqref="Y401">
    <cfRule type="expression" dxfId="1" priority="1">
      <formula>IF(RIGHT(TEXT(Y401,"0.#"),1)=".",FALSE,TRUE)</formula>
    </cfRule>
    <cfRule type="expression" dxfId="0" priority="2">
      <formula>IF(RIGHT(TEXT(Y401,"0.#"),1)=".",TRUE,FALSE)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46" max="49"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632</v>
      </c>
      <c r="M2" s="13" t="str">
        <f>IF(L2="","",K2)</f>
        <v>社会保障</v>
      </c>
      <c r="N2" s="13" t="str">
        <f>IF(M2="","",IF(N1&lt;&gt;"",CONCATENATE(N1,"、",M2),M2))</f>
        <v>社会保障</v>
      </c>
      <c r="O2" s="13"/>
      <c r="P2" s="12" t="s">
        <v>69</v>
      </c>
      <c r="Q2" s="17" t="s">
        <v>632</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632</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632</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2022-06-08T07:22:57Z</cp:lastPrinted>
  <dcterms:created xsi:type="dcterms:W3CDTF">2012-03-13T00:50:25Z</dcterms:created>
  <dcterms:modified xsi:type="dcterms:W3CDTF">2022-08-10T09:35:04Z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