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38" i="11"/>
  <c r="AY323" i="11"/>
  <c r="AY327" i="11"/>
  <c r="AY331" i="11"/>
  <c r="AY337" i="11"/>
  <c r="AY324" i="11"/>
  <c r="AY332" i="11"/>
  <c r="AY340" i="11"/>
  <c r="AY325" i="11"/>
  <c r="AY329" i="11"/>
  <c r="AY333"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6" i="11"/>
  <c r="AY175" i="11"/>
  <c r="AY174" i="11"/>
  <c r="AY173" i="11"/>
  <c r="AY178" i="11" s="1"/>
  <c r="AY171" i="1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3" i="11" s="1"/>
  <c r="AY119" i="11"/>
  <c r="AY118" i="11"/>
  <c r="AY115" i="11"/>
  <c r="AY114" i="11"/>
  <c r="AY112" i="11"/>
  <c r="AY116" i="11" s="1"/>
  <c r="AY99" i="11"/>
  <c r="AY101" i="11" s="1"/>
  <c r="AY98" i="11"/>
  <c r="AY102" i="11"/>
  <c r="AY104" i="11" s="1"/>
  <c r="AY100" i="11" l="1"/>
  <c r="AY131" i="11"/>
  <c r="AY143" i="11"/>
  <c r="AY137" i="11"/>
  <c r="AY120" i="11"/>
  <c r="AY124" i="11"/>
  <c r="AY113" i="11"/>
  <c r="AY117" i="11"/>
  <c r="AY121" i="11"/>
  <c r="AY125" i="11"/>
  <c r="AY129" i="11"/>
  <c r="AY151" i="11"/>
  <c r="AY155" i="11"/>
  <c r="AY164" i="11"/>
  <c r="AY141" i="11"/>
  <c r="AY145" i="11"/>
  <c r="AY135" i="11"/>
  <c r="AY177" i="11"/>
  <c r="AY126"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1" i="11"/>
  <c r="AY90" i="11"/>
  <c r="AY89" i="11"/>
  <c r="AY88" i="11"/>
  <c r="AY92" i="11" s="1"/>
  <c r="AY78" i="11"/>
  <c r="AY79" i="11" s="1"/>
  <c r="AY44" i="11"/>
  <c r="AY52" i="11" s="1"/>
  <c r="AY82" i="11" l="1"/>
  <c r="AY83" i="11"/>
  <c r="AY87" i="11"/>
  <c r="AY80" i="11"/>
  <c r="AY84" i="11"/>
  <c r="AY96" i="11"/>
  <c r="AY55" i="11"/>
  <c r="AY81" i="11"/>
  <c r="AY85" i="11"/>
  <c r="AY97" i="11"/>
  <c r="AY86"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<sst xmlns="http://schemas.openxmlformats.org/spreadsheetml/2006/main" count="1326" uniqueCount="684">
  <si>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</si>
  <si>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</si>
  <si>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</si>
  <si>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</si>
  <si>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</si>
  <si>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</si>
  <si>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</si>
  <si>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</si>
  <si>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</si>
  <si>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</si>
  <si>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</si>
  <si>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</si>
  <si>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</si>
  <si>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</si>
  <si>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</si>
  <si>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</si>
  <si>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</si>
  <si>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</si>
  <si>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</si>
  <si>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</si>
  <si>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</si>
  <si>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</si>
  <si>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</si>
  <si>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</si>
  <si>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</si>
  <si>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</si>
  <si>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</si>
  <si>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</si>
  <si>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</si>
  <si>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</si>
  <si>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</si>
  <si>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</si>
  <si>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</si>
  <si>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</si>
  <si>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</si>
  <si>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</si>
  <si>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</si>
  <si>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</si>
  <si>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</si>
  <si>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</si>
  <si>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</si>
  <si>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</si>
  <si>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</si>
  <si>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</si>
  <si>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</si>
  <si>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</si>
  <si>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</si>
  <si>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</si>
  <si>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</si>
  <si>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</si>
  <si>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</si>
  <si>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</si>
  <si>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</si>
  <si>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</si>
  <si>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</si>
  <si>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</si>
  <si>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</si>
  <si>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</si>
  <si>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</si>
  <si>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</si>
  <si>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</si>
  <si>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</si>
  <si>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</si>
  <si>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</si>
  <si>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</si>
  <si>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</si>
  <si>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</si>
  <si>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</si>
  <si>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</si>
  <si>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</si>
  <si>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</si>
  <si>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</si>
  <si>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</si>
  <si>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</si>
  <si>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</si>
  <si>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</si>
  <si>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</si>
  <si>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</si>
  <si>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</si>
  <si>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</si>
  <si>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</si>
  <si>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</si>
  <si>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</si>
  <si>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</si>
  <si>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</si>
  <si>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</si>
  <si>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</si>
  <si>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</si>
  <si>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</si>
  <si>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</si>
  <si>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</si>
  <si>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</si>
  <si>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</si>
  <si>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</si>
  <si>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</si>
  <si>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</si>
  <si>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</si>
  <si>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</si>
  <si>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</si>
  <si>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</si>
  <si>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</si>
  <si>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</si>
  <si>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</si>
  <si>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</si>
  <si>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</si>
  <si>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</si>
  <si>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</si>
  <si>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</si>
  <si>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</si>
  <si>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</si>
  <si>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</si>
  <si>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</si>
  <si>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</si>
  <si>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</si>
  <si>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</si>
  <si>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</si>
  <si>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</si>
  <si>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</si>
  <si>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</si>
  <si>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</si>
  <si>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</si>
  <si>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</si>
  <si>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</si>
  <si>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</si>
  <si>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</si>
  <si>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</si>
  <si>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</si>
  <si>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</si>
  <si>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</si>
  <si>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</si>
  <si>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</si>
  <si>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</si>
  <si>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</si>
  <si>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</si>
  <si>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</si>
  <si>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</si>
  <si>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</si>
  <si>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</si>
  <si>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</si>
  <si>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</si>
  <si>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</si>
  <si>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</si>
  <si>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</si>
  <si>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</si>
  <si>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</si>
  <si>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</si>
  <si>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</si>
  <si>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</si>
  <si>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</si>
  <si>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</si>
  <si>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</si>
  <si>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</si>
  <si>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</si>
  <si>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</si>
  <si>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</si>
  <si>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</si>
  <si>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</si>
  <si>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</si>
  <si>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</si>
  <si>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</si>
  <si>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</si>
  <si>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</si>
  <si>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</si>
  <si>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</si>
  <si>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</si>
  <si>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</si>
  <si>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</si>
  <si>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</si>
  <si>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</si>
  <si>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</si>
  <si>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</si>
  <si>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</si>
  <si>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</si>
  <si>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</si>
  <si>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</si>
  <si>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</si>
  <si>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</si>
  <si>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</si>
  <si>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</si>
  <si>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</si>
  <si>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</si>
  <si>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</si>
  <si>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</si>
  <si>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</si>
  <si>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</si>
  <si>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</si>
  <si>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</si>
  <si>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</si>
  <si>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</si>
  <si>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</si>
  <si>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</si>
  <si>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</si>
  <si>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</si>
  <si>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</si>
  <si>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</si>
  <si>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</si>
  <si>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</si>
  <si>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</si>
  <si>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</si>
  <si>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</si>
  <si>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</si>
  <si>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</si>
  <si>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</si>
  <si>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</si>
  <si>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</si>
  <si>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</si>
  <si>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</si>
  <si>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</si>
  <si>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</si>
  <si>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</si>
  <si>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</si>
  <si>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</si>
  <si>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</si>
  <si>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</si>
  <si>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</si>
  <si>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</si>
  <si>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</si>
  <si>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</si>
  <si>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</si>
  <si>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</si>
  <si>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</si>
  <si>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</si>
  <si>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</si>
  <si>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</si>
  <si>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</si>
  <si>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</si>
  <si>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</si>
  <si>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</si>
  <si>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</si>
  <si>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</si>
  <si>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</si>
  <si>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</si>
  <si>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</si>
  <si>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</si>
  <si>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</si>
  <si>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</si>
  <si>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</si>
  <si>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</si>
  <si>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</si>
  <si>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</si>
  <si>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</si>
  <si>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</si>
  <si>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</si>
  <si>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</si>
  <si>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</si>
  <si>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</si>
  <si>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</si>
  <si>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</si>
  <si>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</si>
  <si>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</si>
  <si>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</si>
  <si>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</si>
  <si>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</si>
  <si>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</si>
  <si>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</si>
  <si>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</si>
  <si>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</si>
  <si>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</si>
  <si>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</si>
  <si>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</si>
  <si>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</si>
  <si>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</si>
  <si>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</si>
  <si>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</si>
  <si>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</si>
  <si>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</si>
  <si>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</si>
  <si>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</si>
  <si>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</si>
  <si>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</si>
  <si>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</si>
  <si>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</si>
  <si>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</si>
  <si>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</si>
  <si>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</si>
  <si>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</si>
  <si>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</si>
  <si>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</si>
  <si>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</si>
  <si>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</si>
  <si>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</si>
  <si>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</si>
  <si>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</si>
  <si>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</si>
  <si>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</si>
  <si>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</si>
  <si>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</si>
  <si>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</si>
  <si>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</si>
  <si>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</si>
  <si>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</si>
  <si>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</si>
  <si>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</si>
  <si>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</si>
  <si>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</si>
  <si>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</si>
  <si>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</si>
  <si>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</si>
  <si>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</si>
  <si>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</si>
  <si>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</si>
  <si>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</si>
  <si>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</si>
  <si>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</si>
  <si>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</si>
  <si>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</si>
  <si>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</si>
  <si>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</si>
  <si>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</si>
  <si>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</si>
  <si>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</si>
  <si>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</si>
  <si>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</si>
  <si>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</si>
  <si>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</si>
  <si>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</si>
  <si>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</si>
  <si>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</si>
  <si>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</si>
  <si>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</si>
  <si>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</si>
  <si>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</si>
  <si>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</si>
  <si>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</si>
  <si>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</si>
  <si>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</si>
  <si>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</si>
  <si>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</si>
  <si>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</si>
  <si>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</si>
  <si>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</si>
  <si>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</si>
  <si>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</si>
  <si>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</si>
  <si>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</si>
  <si>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</si>
  <si>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</si>
  <si>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</si>
  <si>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</si>
  <si>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</si>
  <si>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</si>
  <si>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</si>
  <si>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</si>
  <si>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</si>
  <si>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</si>
  <si>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</si>
  <si>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</si>
  <si>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</si>
  <si>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</si>
  <si>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</si>
  <si>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</si>
  <si>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</si>
  <si>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</si>
  <si>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</si>
  <si>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</si>
  <si>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</si>
  <si>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</si>
  <si>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</si>
  <si>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</si>
  <si>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</si>
  <si>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</si>
  <si>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</si>
  <si>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</si>
  <si>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</si>
  <si>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</si>
  <si>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</si>
  <si>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</si>
  <si>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</si>
  <si>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</si>
  <si>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</si>
  <si>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</si>
  <si>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</si>
  <si>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</si>
  <si>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</si>
  <si>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</si>
  <si>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</si>
  <si>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</si>
  <si>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</si>
  <si>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</si>
  <si>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</si>
  <si>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</si>
  <si>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</si>
  <si>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</si>
  <si>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</si>
  <si>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</si>
  <si>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</si>
  <si>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</si>
  <si>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</si>
  <si>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</si>
  <si>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</si>
  <si>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</si>
  <si>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</si>
  <si>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</si>
  <si>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</si>
  <si>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</si>
  <si>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</si>
  <si>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</si>
  <si>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</si>
  <si>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</si>
  <si>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</si>
  <si>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</si>
  <si>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</si>
  <si>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</si>
  <si>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</si>
  <si>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</si>
  <si>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</si>
  <si>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</si>
  <si>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</si>
  <si>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</si>
  <si>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</si>
  <si>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</si>
  <si>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</si>
  <si>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</si>
  <si>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</si>
  <si>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</si>
  <si>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</si>
  <si>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</si>
  <si>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</si>
  <si>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</si>
  <si>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</si>
  <si>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</si>
  <si>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</si>
  <si>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</si>
  <si>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</si>
  <si>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</si>
  <si>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</si>
  <si>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</si>
  <si>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</si>
  <si>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</si>
  <si>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</si>
  <si>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</si>
  <si>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</si>
  <si>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</si>
  <si>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</si>
  <si>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</si>
  <si>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</si>
  <si>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</si>
  <si>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</si>
  <si>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</si>
  <si>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</si>
  <si>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</si>
  <si>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</si>
  <si>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</si>
  <si>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</si>
  <si>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</si>
  <si>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</si>
  <si>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</si>
  <si>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</si>
  <si>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</si>
  <si>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</si>
  <si>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</si>
  <si>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</si>
  <si>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</si>
  <si>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</si>
  <si>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</si>
  <si>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</si>
  <si>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</si>
  <si>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</si>
  <si>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</si>
  <si>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</si>
  <si>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</si>
  <si>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</si>
  <si>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</si>
  <si>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</si>
  <si>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</si>
  <si>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</si>
  <si>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</si>
  <si>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</si>
  <si>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</si>
  <si>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</si>
  <si>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</si>
  <si>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</si>
  <si>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</si>
  <si>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</si>
  <si>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</si>
  <si>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</si>
  <si>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</si>
  <si>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</si>
  <si>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</si>
  <si>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</si>
  <si>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</si>
  <si>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</si>
  <si>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</si>
  <si>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</si>
  <si>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</si>
  <si>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</si>
  <si>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</si>
  <si>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</si>
  <si>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</si>
  <si>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</si>
  <si>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</si>
  <si>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</si>
  <si>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</si>
  <si>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</si>
  <si>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</si>
  <si>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</si>
  <si>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</si>
  <si>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</si>
  <si>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</si>
  <si>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</si>
  <si>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</si>
  <si>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</si>
  <si>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</si>
  <si>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</si>
  <si>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</si>
  <si>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</si>
  <si>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</si>
  <si>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</si>
  <si>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</si>
  <si>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</si>
  <si>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</si>
  <si>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</si>
  <si>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</si>
  <si>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</si>
  <si>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</si>
  <si>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</si>
  <si>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</si>
  <si>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</si>
  <si>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</si>
  <si>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</si>
  <si>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</si>
  <si>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</si>
  <si>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</si>
  <si>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</si>
  <si>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</si>
  <si>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</si>
  <si>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</si>
  <si>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</si>
  <si>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</si>
  <si>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</si>
  <si>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</si>
  <si>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</si>
  <si>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</si>
  <si>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</si>
  <si>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</si>
  <si>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</si>
  <si>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</si>
  <si>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</si>
  <si>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</si>
  <si>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</si>
  <si>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</si>
  <si>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</si>
  <si>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</si>
  <si>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</si>
  <si>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</si>
  <si>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</si>
  <si>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</si>
  <si>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</si>
  <si>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</si>
  <si>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</si>
  <si>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</si>
  <si>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</si>
  <si>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</si>
  <si>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</si>
  <si>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</si>
  <si>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</si>
  <si>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</si>
  <si>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</si>
  <si>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</si>
  <si>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</si>
  <si>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</si>
  <si>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</si>
  <si>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</si>
  <si>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</si>
  <si>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</si>
  <si>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</si>
  <si>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</si>
  <si>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</si>
  <si>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</si>
  <si>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</si>
  <si>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</si>
  <si>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</si>
  <si>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</si>
  <si>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</si>
  <si>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</si>
  <si>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</si>
  <si>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</si>
  <si>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</si>
  <si>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</si>
  <si>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</si>
  <si>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</si>
  <si>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</si>
  <si>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</si>
  <si>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</si>
  <si>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</si>
  <si>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</si>
  <si>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</si>
  <si>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</si>
  <si>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</si>
  <si>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</si>
  <si>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</si>
  <si>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</si>
  <si>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</si>
  <si>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</si>
  <si>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</si>
  <si>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</si>
  <si>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</si>
  <si>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</si>
  <si>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</si>
  <si>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</si>
  <si>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</si>
  <si>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</si>
  <si>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</si>
  <si>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</si>
  <si>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</si>
  <si>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</si>
  <si>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</si>
  <si>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</si>
  <si>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</si>
  <si>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平成28年度</t>
  </si>
  <si>
    <t>終了予定なし</t>
  </si>
  <si>
    <t>総務課
労災管理課
労働保険徴収課</t>
  </si>
  <si>
    <t>労働者災害補償保険法第29条第１項第３号
労働保険の保険料の徴収等に関する法律第10条第１項</t>
  </si>
  <si>
    <t>-</t>
  </si>
  <si>
    <t>労働災害防止対策委託
事業費</t>
  </si>
  <si>
    <t>保険給付業務委託費</t>
  </si>
  <si>
    <t>労働保険加入促進等
業務委託費</t>
  </si>
  <si>
    <t>電話対応終了まで労働基準監督署に転送せずコールセンターで対応する割合を一定以上とする。</t>
  </si>
  <si>
    <t>電話対応終了まで労働基準監督署に転送せずコールセンターで対応する割合（※）
（コールセンターのみで対応した電話件数/応答件数）
（※）職員を指名した入電を除いた割合とする。</t>
  </si>
  <si>
    <t>委託事業実施結果報告書</t>
  </si>
  <si>
    <t>オペレーター着信件数に対する応答件数の割合</t>
  </si>
  <si>
    <t>円/件</t>
  </si>
  <si>
    <t>　　X/Y</t>
    <phoneticPr fontId="5"/>
  </si>
  <si>
    <t>1,130,775,376/
2,270,629</t>
  </si>
  <si>
    <t>1,003,223,936/
3,040,691</t>
  </si>
  <si>
    <t>／　</t>
    <phoneticPr fontId="5"/>
  </si>
  <si>
    <t>新28－020</t>
  </si>
  <si>
    <t>新28－0017</t>
  </si>
  <si>
    <t>0368</t>
  </si>
  <si>
    <t>0375</t>
  </si>
  <si>
    <t>○</t>
  </si>
  <si>
    <t>労働基準行政関係相談業務等の外部委託化経費</t>
    <rPh sb="12" eb="13">
      <t>トウ</t>
    </rPh>
    <phoneticPr fontId="5"/>
  </si>
  <si>
    <t>厚労</t>
    <rPh sb="0" eb="2">
      <t>コウロウ</t>
    </rPh>
    <phoneticPr fontId="5"/>
  </si>
  <si>
    <t>点検対象外</t>
    <rPh sb="0" eb="2">
      <t>テンケン</t>
    </rPh>
    <rPh sb="2" eb="5">
      <t>タイショウガイ</t>
    </rPh>
    <phoneticPr fontId="5"/>
  </si>
  <si>
    <t>-</t>
    <phoneticPr fontId="5"/>
  </si>
  <si>
    <t>2021</t>
    <phoneticPr fontId="5"/>
  </si>
  <si>
    <t>20</t>
    <phoneticPr fontId="5"/>
  </si>
  <si>
    <t>施策大目標２　労働者が安全で健康に働くことができる職場づくりを推進すること
施策大目標３　労働災害に被災した労働者等に対し必要な保険給付を行うとともに、その社会復帰の促進等を図ること
施策大目標１　労働条件の確保・改善を図ること</t>
    <phoneticPr fontId="5"/>
  </si>
  <si>
    <t>施策目標Ⅲ－２－１　労働者が安全で健康に働くことができる職場づくりを推進すること
施策目標Ⅲ－３－１　被災労働者等の迅速かつ公正な保護を図るため、必要な保険給付及び特定石綿被害建設業務労働者等に対する給付金等の支給を行うこと
施策目標Ⅲ－１－１　労働条件の確保・改善を図ること</t>
    <phoneticPr fontId="5"/>
  </si>
  <si>
    <t>２ページ
１ページ
１ページ</t>
    <phoneticPr fontId="5"/>
  </si>
  <si>
    <t>https://www.mhlw.go.jp/wp/seisaku/hyouka/dl/r03_jizenbunseki/III-2-1.pdf
https://www.mhlw.go.jp/wp/seisaku/hyouka/dl/r03_jizenbunseki/III-3-1.pdf
https://www.mhlw.go.jp/wp/seisaku/hyouka/dl/r03_jizenbunseki/III-1-1.pdf</t>
    <phoneticPr fontId="5"/>
  </si>
  <si>
    <t>-</t>
    <phoneticPr fontId="5"/>
  </si>
  <si>
    <t>‐</t>
  </si>
  <si>
    <t>労働者の長時間労働の是正や健康・安全の確保等は斉一的に実施される必要があるため、国が実施すべき事業である。</t>
    <rPh sb="21" eb="22">
      <t>トウ</t>
    </rPh>
    <phoneticPr fontId="5"/>
  </si>
  <si>
    <t>労働者の長時間労働の是正や健康・安全の確保のために事業場に対する指導体制の強化を図ることは優先度の高い事業である。</t>
    <phoneticPr fontId="5"/>
  </si>
  <si>
    <t>一般競争入札（総合評価落札方式）によりコスト削減に努めており、妥当である。</t>
    <phoneticPr fontId="5"/>
  </si>
  <si>
    <t>本事業の実施に当たり、真に必要な経費を支出している。</t>
    <phoneticPr fontId="5"/>
  </si>
  <si>
    <t>コスト削減や業務の効率化を図るため、毎月１回、委託先と受託者との間で連絡会議を開催し、不断の見直しを図っている。</t>
    <phoneticPr fontId="5"/>
  </si>
  <si>
    <t>コールセンターのオペレーター向けに作成した研修資料やFAQを活用するなど、コールセンターでの相談対応の一次完結率を高め、労働基準監督署業務の効率化、ひいては事業場に対する指導体制の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シドウ</t>
    </rPh>
    <rPh sb="87" eb="89">
      <t>タイセイ</t>
    </rPh>
    <rPh sb="90" eb="92">
      <t>キョウカ</t>
    </rPh>
    <rPh sb="93" eb="94">
      <t>ハカ</t>
    </rPh>
    <phoneticPr fontId="5"/>
  </si>
  <si>
    <t>有</t>
  </si>
  <si>
    <t>A.ソフトバンク（株）</t>
    <rPh sb="9" eb="10">
      <t>カブ</t>
    </rPh>
    <phoneticPr fontId="5"/>
  </si>
  <si>
    <t>事業費</t>
    <rPh sb="0" eb="2">
      <t>ジギョウ</t>
    </rPh>
    <phoneticPr fontId="5"/>
  </si>
  <si>
    <t>コールセンター設置・運営費用</t>
    <rPh sb="7" eb="9">
      <t>セッチ</t>
    </rPh>
    <rPh sb="10" eb="12">
      <t>ウンエイ</t>
    </rPh>
    <rPh sb="12" eb="14">
      <t>ヒヨウ</t>
    </rPh>
    <phoneticPr fontId="5"/>
  </si>
  <si>
    <t>消費税</t>
    <rPh sb="0" eb="3">
      <t>ショウヒゼイ</t>
    </rPh>
    <phoneticPr fontId="5"/>
  </si>
  <si>
    <t>コールセンター設置・運営
事業</t>
    <rPh sb="7" eb="9">
      <t>セッチ</t>
    </rPh>
    <rPh sb="10" eb="12">
      <t>ウンエイ</t>
    </rPh>
    <rPh sb="13" eb="15">
      <t>ジギョウ</t>
    </rPh>
    <phoneticPr fontId="5"/>
  </si>
  <si>
    <t>国庫債務負担行為等</t>
  </si>
  <si>
    <t>B.（株）東京リーガルマインド</t>
    <phoneticPr fontId="5"/>
  </si>
  <si>
    <t>事業費</t>
    <rPh sb="0" eb="3">
      <t>ジギョウヒ</t>
    </rPh>
    <phoneticPr fontId="5"/>
  </si>
  <si>
    <t>管理費</t>
    <rPh sb="0" eb="3">
      <t>カンリヒ</t>
    </rPh>
    <phoneticPr fontId="5"/>
  </si>
  <si>
    <t>消費税</t>
    <rPh sb="0" eb="3">
      <t>ショウヒゼイ</t>
    </rPh>
    <phoneticPr fontId="5"/>
  </si>
  <si>
    <t>マニュアル作成、印刷費用</t>
    <rPh sb="5" eb="7">
      <t>サクセイ</t>
    </rPh>
    <rPh sb="8" eb="10">
      <t>インサツ</t>
    </rPh>
    <rPh sb="10" eb="12">
      <t>ヒヨウ</t>
    </rPh>
    <phoneticPr fontId="5"/>
  </si>
  <si>
    <t>情報公開に係るマニュアル作成</t>
    <rPh sb="0" eb="2">
      <t>ジョウホウ</t>
    </rPh>
    <rPh sb="2" eb="4">
      <t>コウカイ</t>
    </rPh>
    <rPh sb="5" eb="6">
      <t>カカ</t>
    </rPh>
    <rPh sb="12" eb="14">
      <t>サクセイ</t>
    </rPh>
    <phoneticPr fontId="5"/>
  </si>
  <si>
    <t>管理費</t>
    <rPh sb="0" eb="3">
      <t>カンリヒ</t>
    </rPh>
    <phoneticPr fontId="5"/>
  </si>
  <si>
    <t>1,003,223,936/
3,084,827</t>
    <phoneticPr fontId="5"/>
  </si>
  <si>
    <t>オペレーターの能力向上など効率的な運営に向けた検討を引き続き行う。</t>
    <phoneticPr fontId="5"/>
  </si>
  <si>
    <t>労働基準監督署等における電話対応業務等の負担軽減</t>
    <rPh sb="18" eb="19">
      <t>ナド</t>
    </rPh>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</si>
  <si>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t>
    </rPh>
    <rPh sb="21" eb="23">
      <t>ミア</t>
    </rPh>
    <phoneticPr fontId="5"/>
  </si>
  <si>
    <t xml:space="preserve">コールセンターを設置し、労働基準監督署等に入電した電話について一元的に対応する。
</t>
    <phoneticPr fontId="5"/>
  </si>
  <si>
    <t>コールセンターを外部に設置すること等は、労働基準監督署における業務の効率化を図るものであり、ひいては事業場に対する指導体制を強化することとなり、労働者の長時間労働の是正や健康・安全の確保等に資するものであり、社会のニーズを反映している。</t>
    <rPh sb="17" eb="18">
      <t>トウ</t>
    </rPh>
    <rPh sb="76" eb="79">
      <t>チョウジカン</t>
    </rPh>
    <rPh sb="79" eb="81">
      <t>ロウドウ</t>
    </rPh>
    <rPh sb="82" eb="84">
      <t>ゼセイ</t>
    </rPh>
    <rPh sb="93" eb="94">
      <t>トウ</t>
    </rPh>
    <phoneticPr fontId="5"/>
  </si>
  <si>
    <t>-</t>
    <phoneticPr fontId="5"/>
  </si>
  <si>
    <t>電話相談件数や適用事業場数が多いなど、業務繁忙になっている労働基準監督署等に入電した電話について、平成28年度からコールセンターを設置し、以下の内容を一元的に対応する。
①労働基準監督署等の業務内容、所在地、開閉庁時間等に係る一般的な問い合わせ
②法令の一般的な解釈、各種届出の様式及び記入方法等に係る問い合わせ
③労働基準監督署に対する苦情や意見
④特定の職員に対する電話や指導を受けた事業場からの問い合わせ等、個別事案について、該当の労働基準監督署への取り次ぎ
また、都道府県労働局労働基準部職員向けの開示請求処理マニュアルを、最新の開示請求の状況を踏まえて改訂する。</t>
    <rPh sb="253" eb="255">
      <t>カイジ</t>
    </rPh>
    <rPh sb="255" eb="257">
      <t>セイキュウ</t>
    </rPh>
    <rPh sb="257" eb="259">
      <t>ショリ</t>
    </rPh>
    <rPh sb="266" eb="268">
      <t>サイシン</t>
    </rPh>
    <rPh sb="269" eb="271">
      <t>カイジ</t>
    </rPh>
    <rPh sb="271" eb="273">
      <t>セイキュウ</t>
    </rPh>
    <rPh sb="274" eb="276">
      <t>ジョウキョウ</t>
    </rPh>
    <rPh sb="277" eb="278">
      <t>フ</t>
    </rPh>
    <phoneticPr fontId="5"/>
  </si>
  <si>
    <t>活動実績は活動見込を上回っており、見込みに見合ったものとなっている。</t>
    <rPh sb="0" eb="2">
      <t>カツドウ</t>
    </rPh>
    <rPh sb="2" eb="4">
      <t>ジッセキ</t>
    </rPh>
    <rPh sb="5" eb="7">
      <t>カツドウ</t>
    </rPh>
    <rPh sb="7" eb="9">
      <t>ミコ</t>
    </rPh>
    <rPh sb="10" eb="12">
      <t>ウワマワ</t>
    </rPh>
    <rPh sb="17" eb="19">
      <t>ミコ</t>
    </rPh>
    <rPh sb="21" eb="23">
      <t>ミア</t>
    </rPh>
    <phoneticPr fontId="5"/>
  </si>
  <si>
    <t>成果実績及び活動実績について当初の見込みを上回っていることから、適正に実施している。</t>
    <phoneticPr fontId="5"/>
  </si>
  <si>
    <t>引き続き、必要な予算額を確保し、適正な執行に努めること。</t>
    <phoneticPr fontId="5"/>
  </si>
  <si>
    <t>古舘　哲生
平嶋　壮州
片淵　仁文</t>
    <rPh sb="0" eb="2">
      <t>フルタチ</t>
    </rPh>
    <rPh sb="3" eb="5">
      <t>テツオ</t>
    </rPh>
    <phoneticPr fontId="5"/>
  </si>
  <si>
    <t>労働基準監督署等における電話相談業務の外部委託化（コールセンターの設置）（以下「コールセンター事業」という。）及び開示請求業務のマニュアル作成（以下「開示請求関係事業」という。）を行うことにより、限られた人員の中で事業場に対する指導業務等を効率的に行う体制整備を図る。</t>
    <rPh sb="37" eb="39">
      <t>イカ</t>
    </rPh>
    <rPh sb="47" eb="49">
      <t>ジギョウ</t>
    </rPh>
    <rPh sb="55" eb="56">
      <t>オヨ</t>
    </rPh>
    <rPh sb="57" eb="59">
      <t>カイジ</t>
    </rPh>
    <rPh sb="59" eb="61">
      <t>セイキュウ</t>
    </rPh>
    <rPh sb="61" eb="63">
      <t>ギョウム</t>
    </rPh>
    <rPh sb="69" eb="71">
      <t>サクセイ</t>
    </rPh>
    <rPh sb="72" eb="74">
      <t>イカ</t>
    </rPh>
    <rPh sb="75" eb="77">
      <t>カイジ</t>
    </rPh>
    <rPh sb="77" eb="79">
      <t>セイキュウ</t>
    </rPh>
    <rPh sb="79" eb="81">
      <t>カンケイ</t>
    </rPh>
    <rPh sb="81" eb="83">
      <t>ジギョウ</t>
    </rPh>
    <phoneticPr fontId="5"/>
  </si>
  <si>
    <t>単位当たりコスト＝X/Y
X：「執行（見込）額」
Y：「コールセンターにおける対応件数」　　　　　　　　　　　　</t>
    <rPh sb="2" eb="3">
      <t>ア</t>
    </rPh>
    <phoneticPr fontId="5"/>
  </si>
  <si>
    <t>　開示請求関係事業については、一般競争入札（総合評価落札方式）を採用しており、競争性は確保され、支出先の選定は妥当であると考えている。
　一者応札への対応については、公示期間の確保、公示後の早期かつ幅広い声掛けを行うなどにより複数入札となるように努める。
　また、入札を行ったところ１者のみ応札があったが不落となったため、応札のあった１者から再度見積を徴した上で契約候補者としたものである。実勢価格が予定価格に係る積算を上回ったものであり、今後はこの調達結果を踏まえ、より精緻な積算を行う。
　なお、コールセンター事業については国庫債務負担行為の歳出化分となる。</t>
    <rPh sb="1" eb="3">
      <t>カイジ</t>
    </rPh>
    <rPh sb="3" eb="5">
      <t>セイキュウ</t>
    </rPh>
    <rPh sb="5" eb="7">
      <t>カンケイ</t>
    </rPh>
    <rPh sb="7" eb="9">
      <t>ジギョウ</t>
    </rPh>
    <rPh sb="22" eb="24">
      <t>ソウゴウ</t>
    </rPh>
    <rPh sb="24" eb="26">
      <t>ヒョウカ</t>
    </rPh>
    <rPh sb="52" eb="54">
      <t>センテイ</t>
    </rPh>
    <rPh sb="257" eb="259">
      <t>ジギョウ</t>
    </rPh>
    <rPh sb="264" eb="266">
      <t>コッコ</t>
    </rPh>
    <rPh sb="266" eb="268">
      <t>サイム</t>
    </rPh>
    <rPh sb="268" eb="270">
      <t>フタン</t>
    </rPh>
    <rPh sb="270" eb="272">
      <t>コウイ</t>
    </rPh>
    <rPh sb="273" eb="275">
      <t>サイシュツ</t>
    </rPh>
    <rPh sb="275" eb="276">
      <t>カ</t>
    </rPh>
    <rPh sb="276" eb="277">
      <t>ブン</t>
    </rPh>
    <phoneticPr fontId="5"/>
  </si>
  <si>
    <t>本事業は労働災害防止や労災保険給付等に係る相談等業務を行うものであり、経費の一部を事業者から徴収した労働保険料から支出することから、受益者との負担関係は妥当である。</t>
    <rPh sb="11" eb="13">
      <t>ロウサイ</t>
    </rPh>
    <rPh sb="13" eb="15">
      <t>ホケン</t>
    </rPh>
    <rPh sb="15" eb="17">
      <t>キュウフ</t>
    </rPh>
    <rPh sb="17" eb="18">
      <t>トウ</t>
    </rPh>
    <rPh sb="19" eb="20">
      <t>カカ</t>
    </rPh>
    <rPh sb="21" eb="23">
      <t>ソウダン</t>
    </rPh>
    <rPh sb="23" eb="24">
      <t>トウ</t>
    </rPh>
    <rPh sb="24" eb="26">
      <t>ギョウム</t>
    </rPh>
    <phoneticPr fontId="5"/>
  </si>
  <si>
    <t>消費税</t>
    <rPh sb="0" eb="3">
      <t>ショウヒゼイ</t>
    </rPh>
    <phoneticPr fontId="5"/>
  </si>
  <si>
    <t>-</t>
    <phoneticPr fontId="5"/>
  </si>
  <si>
    <t>令和６年３月までコールセンターを実施し、さらに令和６年４月からも継続してコールセンターを実施するために新たな調達先の選定を行い、令和５年度中に全国の対象署へ電話機器設置等の構築工事を行うことによる増。</t>
    <rPh sb="0" eb="2">
      <t>レイワ</t>
    </rPh>
    <rPh sb="3" eb="4">
      <t>ネン</t>
    </rPh>
    <rPh sb="5" eb="6">
      <t>ガツ</t>
    </rPh>
    <rPh sb="16" eb="18">
      <t>ジッシ</t>
    </rPh>
    <rPh sb="23" eb="25">
      <t>レイワ</t>
    </rPh>
    <rPh sb="26" eb="27">
      <t>ネン</t>
    </rPh>
    <rPh sb="28" eb="29">
      <t>ガツ</t>
    </rPh>
    <rPh sb="32" eb="34">
      <t>ケイゾク</t>
    </rPh>
    <rPh sb="44" eb="46">
      <t>ジッシ</t>
    </rPh>
    <rPh sb="98" eb="99">
      <t>ゾウ</t>
    </rPh>
    <phoneticPr fontId="5"/>
  </si>
  <si>
    <t>ソフトバンク株式会社</t>
    <phoneticPr fontId="5"/>
  </si>
  <si>
    <t>株式会社東京リーガルマインド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</si>
</sst>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87048</xdr:colOff>
      <xdr:row>276</xdr:row>
      <xdr:rowOff>114300</xdr:rowOff>
    </xdr:from>
    <xdr:to>
      <xdr:col>51</xdr:col>
      <xdr:colOff>81940</xdr:colOff>
      <xdr:row>279</xdr:row>
      <xdr:rowOff>300353</xdr:rowOff>
    </xdr:to>
    <xdr:sp macro="" textlink="">
      <xdr:nvSpPr>
        <xdr:cNvPr id="28" name="正方形/長方形 27"/>
        <xdr:cNvSpPr/>
      </xdr:nvSpPr>
      <xdr:spPr>
        <a:xfrm>
          <a:off x="6722798" y="42796883"/>
          <a:ext cx="3720225" cy="1233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4400">
              <a:solidFill>
                <a:sysClr val="windowText" lastClr="000000"/>
              </a:solidFill>
            </a:rPr>
            <a:t>【</a:t>
          </a:r>
          <a:r>
            <a:rPr kumimoji="1" lang="ja-JP" altLang="en-US" sz="4400">
              <a:solidFill>
                <a:sysClr val="windowText" lastClr="000000"/>
              </a:solidFill>
            </a:rPr>
            <a:t>　　　　　</a:t>
          </a:r>
          <a:r>
            <a:rPr kumimoji="1" lang="ja-JP" altLang="en-US" sz="4400" baseline="0">
              <a:solidFill>
                <a:sysClr val="windowText" lastClr="000000"/>
              </a:solidFill>
            </a:rPr>
            <a:t>  </a:t>
          </a:r>
          <a:r>
            <a:rPr kumimoji="1" lang="en-US" altLang="ja-JP" sz="4400">
              <a:solidFill>
                <a:sysClr val="windowText" lastClr="000000"/>
              </a:solidFill>
            </a:rPr>
            <a:t>】</a:t>
          </a:r>
          <a:endParaRPr kumimoji="1" lang="ja-JP" altLang="en-US" sz="4400">
            <a:solidFill>
              <a:sysClr val="windowText" lastClr="000000"/>
            </a:solidFill>
          </a:endParaRPr>
        </a:p>
      </xdr:txBody>
    </xdr:sp>
    <xdr:clientData/>
  </xdr:twoCellAnchor>
  <xdr:twoCellAnchor>
    <xdr:from>
      <xdr:col>20</xdr:col>
      <xdr:colOff>28575</xdr:colOff>
      <xdr:row>269</xdr:row>
      <xdr:rowOff>123825</xdr:rowOff>
    </xdr:from>
    <xdr:to>
      <xdr:col>40</xdr:col>
      <xdr:colOff>30718</xdr:colOff>
      <xdr:row>273</xdr:row>
      <xdr:rowOff>53186</xdr:rowOff>
    </xdr:to>
    <xdr:sp macro="" textlink="">
      <xdr:nvSpPr>
        <xdr:cNvPr id="12" name="テキスト ボックス 11"/>
        <xdr:cNvSpPr txBox="1"/>
      </xdr:nvSpPr>
      <xdr:spPr>
        <a:xfrm>
          <a:off x="4029075" y="40081200"/>
          <a:ext cx="4002643" cy="1129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1,009</a:t>
          </a:r>
          <a:r>
            <a:rPr kumimoji="1" lang="ja-JP" altLang="en-US" sz="1600">
              <a:latin typeface="+mj-ea"/>
              <a:ea typeface="+mj-ea"/>
            </a:rPr>
            <a:t>百万円）</a:t>
          </a:r>
        </a:p>
      </xdr:txBody>
    </xdr:sp>
    <xdr:clientData/>
  </xdr:twoCellAnchor>
  <xdr:twoCellAnchor>
    <xdr:from>
      <xdr:col>9</xdr:col>
      <xdr:colOff>169333</xdr:colOff>
      <xdr:row>278</xdr:row>
      <xdr:rowOff>322579</xdr:rowOff>
    </xdr:from>
    <xdr:to>
      <xdr:col>29</xdr:col>
      <xdr:colOff>84666</xdr:colOff>
      <xdr:row>282</xdr:row>
      <xdr:rowOff>28574</xdr:rowOff>
    </xdr:to>
    <xdr:sp macro="" textlink="">
      <xdr:nvSpPr>
        <xdr:cNvPr id="13" name="テキスト ボックス 12"/>
        <xdr:cNvSpPr txBox="1"/>
      </xdr:nvSpPr>
      <xdr:spPr>
        <a:xfrm>
          <a:off x="1979083" y="43703662"/>
          <a:ext cx="3937000" cy="1102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ソフトバンク（株）</a:t>
          </a:r>
          <a:endParaRPr kumimoji="1" lang="en-US" altLang="ja-JP" sz="1600">
            <a:latin typeface="+mj-ea"/>
            <a:ea typeface="+mj-ea"/>
          </a:endParaRPr>
        </a:p>
        <a:p>
          <a:pPr algn="ctr"/>
          <a:r>
            <a:rPr kumimoji="1" lang="ja-JP" altLang="en-US" sz="1600">
              <a:latin typeface="+mj-ea"/>
              <a:ea typeface="+mj-ea"/>
            </a:rPr>
            <a:t>（</a:t>
          </a:r>
          <a:r>
            <a:rPr kumimoji="1" lang="en-US" altLang="ja-JP" sz="1600">
              <a:latin typeface="+mj-ea"/>
              <a:ea typeface="+mj-ea"/>
            </a:rPr>
            <a:t>1,003</a:t>
          </a:r>
          <a:r>
            <a:rPr kumimoji="1" lang="ja-JP" altLang="en-US" sz="1600">
              <a:latin typeface="+mj-ea"/>
              <a:ea typeface="+mj-ea"/>
            </a:rPr>
            <a:t>百万円）</a:t>
          </a:r>
        </a:p>
      </xdr:txBody>
    </xdr:sp>
    <xdr:clientData/>
  </xdr:twoCellAnchor>
  <xdr:twoCellAnchor>
    <xdr:from>
      <xdr:col>22</xdr:col>
      <xdr:colOff>88032</xdr:colOff>
      <xdr:row>273</xdr:row>
      <xdr:rowOff>170770</xdr:rowOff>
    </xdr:from>
    <xdr:to>
      <xdr:col>37</xdr:col>
      <xdr:colOff>117686</xdr:colOff>
      <xdr:row>274</xdr:row>
      <xdr:rowOff>121444</xdr:rowOff>
    </xdr:to>
    <xdr:sp macro="" textlink="">
      <xdr:nvSpPr>
        <xdr:cNvPr id="14" name="大かっこ 13"/>
        <xdr:cNvSpPr/>
      </xdr:nvSpPr>
      <xdr:spPr>
        <a:xfrm>
          <a:off x="4488582" y="41328295"/>
          <a:ext cx="3030029" cy="3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12</xdr:col>
      <xdr:colOff>104776</xdr:colOff>
      <xdr:row>277</xdr:row>
      <xdr:rowOff>202835</xdr:rowOff>
    </xdr:from>
    <xdr:to>
      <xdr:col>26</xdr:col>
      <xdr:colOff>50008</xdr:colOff>
      <xdr:row>278</xdr:row>
      <xdr:rowOff>193990</xdr:rowOff>
    </xdr:to>
    <xdr:sp macro="" textlink="">
      <xdr:nvSpPr>
        <xdr:cNvPr id="16" name="正方形/長方形 15"/>
        <xdr:cNvSpPr/>
      </xdr:nvSpPr>
      <xdr:spPr>
        <a:xfrm>
          <a:off x="2505076" y="42770060"/>
          <a:ext cx="2745582" cy="343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国庫債務負担行為の歳出化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9525</xdr:colOff>
      <xdr:row>282</xdr:row>
      <xdr:rowOff>152400</xdr:rowOff>
    </xdr:from>
    <xdr:to>
      <xdr:col>27</xdr:col>
      <xdr:colOff>190500</xdr:colOff>
      <xdr:row>284</xdr:row>
      <xdr:rowOff>266700</xdr:rowOff>
    </xdr:to>
    <xdr:sp macro="" textlink="">
      <xdr:nvSpPr>
        <xdr:cNvPr id="17" name="大かっこ 16"/>
        <xdr:cNvSpPr/>
      </xdr:nvSpPr>
      <xdr:spPr>
        <a:xfrm>
          <a:off x="2209800" y="44605575"/>
          <a:ext cx="33813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コールセンター設置・</a:t>
          </a:r>
        </a:p>
        <a:p>
          <a:pPr algn="ctr"/>
          <a:r>
            <a:rPr kumimoji="1" lang="ja-JP" altLang="en-US" sz="1100"/>
            <a:t>運営業務</a:t>
          </a:r>
        </a:p>
      </xdr:txBody>
    </xdr:sp>
    <xdr:clientData/>
  </xdr:twoCellAnchor>
  <xdr:twoCellAnchor>
    <xdr:from>
      <xdr:col>29</xdr:col>
      <xdr:colOff>44895</xdr:colOff>
      <xdr:row>274</xdr:row>
      <xdr:rowOff>171010</xdr:rowOff>
    </xdr:from>
    <xdr:to>
      <xdr:col>39</xdr:col>
      <xdr:colOff>161925</xdr:colOff>
      <xdr:row>276</xdr:row>
      <xdr:rowOff>228600</xdr:rowOff>
    </xdr:to>
    <xdr:cxnSp macro="">
      <xdr:nvCxnSpPr>
        <xdr:cNvPr id="21" name="直線矢印コネクタ 20"/>
        <xdr:cNvCxnSpPr/>
      </xdr:nvCxnSpPr>
      <xdr:spPr>
        <a:xfrm>
          <a:off x="5845620" y="41680960"/>
          <a:ext cx="2117280" cy="762440"/>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12701</xdr:colOff>
      <xdr:row>279</xdr:row>
      <xdr:rowOff>23814</xdr:rowOff>
    </xdr:from>
    <xdr:to>
      <xdr:col>48</xdr:col>
      <xdr:colOff>116416</xdr:colOff>
      <xdr:row>281</xdr:row>
      <xdr:rowOff>280988</xdr:rowOff>
    </xdr:to>
    <xdr:sp macro="" textlink="">
      <xdr:nvSpPr>
        <xdr:cNvPr id="22" name="テキスト ボックス 21"/>
        <xdr:cNvSpPr txBox="1"/>
      </xdr:nvSpPr>
      <xdr:spPr>
        <a:xfrm>
          <a:off x="6648451" y="43754147"/>
          <a:ext cx="3119965" cy="955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Ｂ</a:t>
          </a:r>
          <a:r>
            <a:rPr kumimoji="1" lang="en-US" altLang="ja-JP" sz="1600">
              <a:latin typeface="+mj-ea"/>
              <a:ea typeface="+mj-ea"/>
            </a:rPr>
            <a:t>.</a:t>
          </a:r>
          <a:r>
            <a:rPr kumimoji="1" lang="ja-JP" altLang="en-US" sz="1600">
              <a:latin typeface="+mj-ea"/>
              <a:ea typeface="+mj-ea"/>
            </a:rPr>
            <a:t>（株）東京リーガルマインド</a:t>
          </a:r>
          <a:endParaRPr kumimoji="1" lang="en-US" altLang="ja-JP" sz="1600">
            <a:latin typeface="+mj-ea"/>
            <a:ea typeface="+mj-ea"/>
          </a:endParaRPr>
        </a:p>
        <a:p>
          <a:pPr algn="ctr"/>
          <a:r>
            <a:rPr kumimoji="1" lang="ja-JP" altLang="en-US" sz="1600">
              <a:latin typeface="+mj-ea"/>
              <a:ea typeface="+mj-ea"/>
            </a:rPr>
            <a:t>（６百万円）</a:t>
          </a:r>
        </a:p>
      </xdr:txBody>
    </xdr:sp>
    <xdr:clientData/>
  </xdr:twoCellAnchor>
  <xdr:twoCellAnchor>
    <xdr:from>
      <xdr:col>33</xdr:col>
      <xdr:colOff>149226</xdr:colOff>
      <xdr:row>282</xdr:row>
      <xdr:rowOff>91103</xdr:rowOff>
    </xdr:from>
    <xdr:to>
      <xdr:col>47</xdr:col>
      <xdr:colOff>169334</xdr:colOff>
      <xdr:row>284</xdr:row>
      <xdr:rowOff>293952</xdr:rowOff>
    </xdr:to>
    <xdr:sp macro="" textlink="">
      <xdr:nvSpPr>
        <xdr:cNvPr id="23" name="大かっこ 22"/>
        <xdr:cNvSpPr/>
      </xdr:nvSpPr>
      <xdr:spPr>
        <a:xfrm>
          <a:off x="6784976" y="44869186"/>
          <a:ext cx="2835275" cy="901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r>
            <a:rPr kumimoji="1" lang="ja-JP" altLang="en-US" sz="1100"/>
            <a:t>情報公開に係る労働局労働基準部</a:t>
          </a:r>
          <a:endParaRPr kumimoji="1" lang="en-US" altLang="ja-JP" sz="1100"/>
        </a:p>
        <a:p>
          <a:pPr algn="ctr"/>
          <a:r>
            <a:rPr kumimoji="1" lang="ja-JP" altLang="en-US" sz="1100"/>
            <a:t>職員</a:t>
          </a:r>
          <a:r>
            <a:rPr kumimoji="1" lang="ja-JP" altLang="en-US" sz="1050"/>
            <a:t>向け</a:t>
          </a:r>
          <a:r>
            <a:rPr kumimoji="1" lang="ja-JP" altLang="en-US" sz="1100"/>
            <a:t>マニュアル作成</a:t>
          </a:r>
        </a:p>
      </xdr:txBody>
    </xdr:sp>
    <xdr:clientData/>
  </xdr:twoCellAnchor>
  <xdr:twoCellAnchor>
    <xdr:from>
      <xdr:col>18</xdr:col>
      <xdr:colOff>107156</xdr:colOff>
      <xdr:row>274</xdr:row>
      <xdr:rowOff>161925</xdr:rowOff>
    </xdr:from>
    <xdr:to>
      <xdr:col>29</xdr:col>
      <xdr:colOff>59532</xdr:colOff>
      <xdr:row>276</xdr:row>
      <xdr:rowOff>204787</xdr:rowOff>
    </xdr:to>
    <xdr:cxnSp macro="">
      <xdr:nvCxnSpPr>
        <xdr:cNvPr id="26" name="直線矢印コネクタ 25"/>
        <xdr:cNvCxnSpPr/>
      </xdr:nvCxnSpPr>
      <xdr:spPr>
        <a:xfrm flipH="1">
          <a:off x="3707606" y="41671875"/>
          <a:ext cx="2152651" cy="747712"/>
        </a:xfrm>
        <a:prstGeom prst="straightConnector1">
          <a:avLst/>
        </a:prstGeom>
        <a:ln w="254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15612</xdr:colOff>
      <xdr:row>277</xdr:row>
      <xdr:rowOff>19315</xdr:rowOff>
    </xdr:from>
    <xdr:to>
      <xdr:col>49</xdr:col>
      <xdr:colOff>180977</xdr:colOff>
      <xdr:row>279</xdr:row>
      <xdr:rowOff>53864</xdr:rowOff>
    </xdr:to>
    <xdr:sp macro="" textlink="">
      <xdr:nvSpPr>
        <xdr:cNvPr id="27" name="正方形/長方形 26"/>
        <xdr:cNvSpPr/>
      </xdr:nvSpPr>
      <xdr:spPr>
        <a:xfrm>
          <a:off x="7053529" y="43051148"/>
          <a:ext cx="2980531" cy="733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一般競争入札（総合評価落札方式）</a:t>
          </a:r>
          <a:endParaRPr kumimoji="1" lang="en-US" altLang="ja-JP" sz="1100">
            <a:solidFill>
              <a:sysClr val="windowText" lastClr="000000"/>
            </a:solidFill>
          </a:endParaRPr>
        </a:p>
        <a:p>
          <a:pPr algn="l"/>
          <a:r>
            <a:rPr kumimoji="1" lang="ja-JP" altLang="en-US" sz="1100">
              <a:solidFill>
                <a:sysClr val="windowText" lastClr="000000"/>
              </a:solidFill>
            </a:rPr>
            <a:t>実施後不落であったため随意契約</a:t>
          </a:r>
          <a:endParaRPr kumimoji="1" lang="en-US" altLang="ja-JP" sz="1100">
            <a:solidFill>
              <a:sysClr val="windowText" lastClr="000000"/>
            </a:solidFill>
          </a:endParaRPr>
        </a:p>
        <a:p>
          <a:pPr algn="l"/>
          <a:r>
            <a:rPr kumimoji="1" lang="ja-JP" altLang="en-US" sz="1100">
              <a:solidFill>
                <a:sysClr val="windowText" lastClr="000000"/>
              </a:solidFill>
            </a:rPr>
            <a:t>（予算決算及び会計令第</a:t>
          </a:r>
          <a:r>
            <a:rPr kumimoji="1" lang="en-US" altLang="ja-JP" sz="1100">
              <a:solidFill>
                <a:sysClr val="windowText" lastClr="000000"/>
              </a:solidFill>
              <a:latin typeface="+mn-ea"/>
              <a:ea typeface="+mn-ea"/>
            </a:rPr>
            <a:t>99</a:t>
          </a:r>
          <a:r>
            <a:rPr kumimoji="1" lang="ja-JP" altLang="en-US" sz="1100">
              <a:solidFill>
                <a:sysClr val="windowText" lastClr="000000"/>
              </a:solidFill>
            </a:rPr>
            <a:t>条の２）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632</v>
      </c>
      <c r="AK2" s="172"/>
      <c r="AL2" s="172"/>
      <c r="AM2" s="172"/>
      <c r="AN2" s="75" t="s">
        <v>284</v>
      </c>
      <c r="AO2" s="172">
        <v>21</v>
      </c>
      <c r="AP2" s="172"/>
      <c r="AQ2" s="172"/>
      <c r="AR2" s="76" t="s">
        <v>284</v>
      </c>
      <c r="AS2" s="173">
        <v>502</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46.5"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674</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労働保険特別会計労災勘定、労働保険特別会計徴収勘定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4.5" customHeight="1" x14ac:dyDescent="0.15">
      <c r="A10" s="234" t="s">
        <v>27</v>
      </c>
      <c r="B10" s="235"/>
      <c r="C10" s="235"/>
      <c r="D10" s="235"/>
      <c r="E10" s="235"/>
      <c r="F10" s="235"/>
      <c r="G10" s="236" t="s">
        <v>670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1470</v>
      </c>
      <c r="Q13" s="217"/>
      <c r="R13" s="217"/>
      <c r="S13" s="217"/>
      <c r="T13" s="217"/>
      <c r="U13" s="217"/>
      <c r="V13" s="218"/>
      <c r="W13" s="216">
        <v>1003</v>
      </c>
      <c r="X13" s="217"/>
      <c r="Y13" s="217"/>
      <c r="Z13" s="217"/>
      <c r="AA13" s="217"/>
      <c r="AB13" s="217"/>
      <c r="AC13" s="218"/>
      <c r="AD13" s="216">
        <v>1003</v>
      </c>
      <c r="AE13" s="217"/>
      <c r="AF13" s="217"/>
      <c r="AG13" s="217"/>
      <c r="AH13" s="217"/>
      <c r="AI13" s="217"/>
      <c r="AJ13" s="218"/>
      <c r="AK13" s="216">
        <v>1021</v>
      </c>
      <c r="AL13" s="217"/>
      <c r="AM13" s="217"/>
      <c r="AN13" s="217"/>
      <c r="AO13" s="217"/>
      <c r="AP13" s="217"/>
      <c r="AQ13" s="218"/>
      <c r="AR13" s="228">
        <v>2028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634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634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v>6</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1470</v>
      </c>
      <c r="Q18" s="261"/>
      <c r="R18" s="261"/>
      <c r="S18" s="261"/>
      <c r="T18" s="261"/>
      <c r="U18" s="261"/>
      <c r="V18" s="262"/>
      <c r="W18" s="260">
        <f>SUM(W13:AC17)</f>
        <v>1003</v>
      </c>
      <c r="X18" s="261"/>
      <c r="Y18" s="261"/>
      <c r="Z18" s="261"/>
      <c r="AA18" s="261"/>
      <c r="AB18" s="261"/>
      <c r="AC18" s="262"/>
      <c r="AD18" s="260">
        <f>SUM(AD13:AJ17)</f>
        <v>1009</v>
      </c>
      <c r="AE18" s="261"/>
      <c r="AF18" s="261"/>
      <c r="AG18" s="261"/>
      <c r="AH18" s="261"/>
      <c r="AI18" s="261"/>
      <c r="AJ18" s="262"/>
      <c r="AK18" s="260">
        <f>SUM(AK13:AQ17)</f>
        <v>1021</v>
      </c>
      <c r="AL18" s="261"/>
      <c r="AM18" s="261"/>
      <c r="AN18" s="261"/>
      <c r="AO18" s="261"/>
      <c r="AP18" s="261"/>
      <c r="AQ18" s="262"/>
      <c r="AR18" s="260">
        <f>SUM(AR13:AX17)</f>
        <v>2028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1180</v>
      </c>
      <c r="Q19" s="217"/>
      <c r="R19" s="217"/>
      <c r="S19" s="217"/>
      <c r="T19" s="217"/>
      <c r="U19" s="217"/>
      <c r="V19" s="218"/>
      <c r="W19" s="216">
        <v>1003</v>
      </c>
      <c r="X19" s="217"/>
      <c r="Y19" s="217"/>
      <c r="Z19" s="217"/>
      <c r="AA19" s="217"/>
      <c r="AB19" s="217"/>
      <c r="AC19" s="218"/>
      <c r="AD19" s="216">
        <v>1009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0.80272108843537415</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0.80272108843537415</v>
      </c>
      <c r="Q21" s="292"/>
      <c r="R21" s="292"/>
      <c r="S21" s="292"/>
      <c r="T21" s="292"/>
      <c r="U21" s="292"/>
      <c r="V21" s="292"/>
      <c r="W21" s="292">
        <f>IF(W19=0, "-", SUM(W19)/SUM(W13,W14))</f>
        <v>1</v>
      </c>
      <c r="X21" s="292"/>
      <c r="Y21" s="292"/>
      <c r="Z21" s="292"/>
      <c r="AA21" s="292"/>
      <c r="AB21" s="292"/>
      <c r="AC21" s="292"/>
      <c r="AD21" s="292">
        <f>IF(AD19=0, "-", SUM(AD19)/SUM(AD13,AD14))</f>
        <v>1.0059820538384845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8.5" customHeight="1" x14ac:dyDescent="0.15">
      <c r="A23" s="303"/>
      <c r="B23" s="304"/>
      <c r="C23" s="304"/>
      <c r="D23" s="304"/>
      <c r="E23" s="304"/>
      <c r="F23" s="305"/>
      <c r="G23" s="277" t="s">
        <v>614</v>
      </c>
      <c r="H23" s="278"/>
      <c r="I23" s="278"/>
      <c r="J23" s="278"/>
      <c r="K23" s="278"/>
      <c r="L23" s="278"/>
      <c r="M23" s="278"/>
      <c r="N23" s="278"/>
      <c r="O23" s="279"/>
      <c r="P23" s="228">
        <v>561</v>
      </c>
      <c r="Q23" s="229"/>
      <c r="R23" s="229"/>
      <c r="S23" s="229"/>
      <c r="T23" s="229"/>
      <c r="U23" s="229"/>
      <c r="V23" s="280"/>
      <c r="W23" s="228">
        <v>564</v>
      </c>
      <c r="X23" s="229"/>
      <c r="Y23" s="229"/>
      <c r="Z23" s="229"/>
      <c r="AA23" s="229"/>
      <c r="AB23" s="229"/>
      <c r="AC23" s="280"/>
      <c r="AD23" s="281" t="s">
        <v>681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8.5" customHeight="1" x14ac:dyDescent="0.15">
      <c r="A24" s="303"/>
      <c r="B24" s="304"/>
      <c r="C24" s="304"/>
      <c r="D24" s="304"/>
      <c r="E24" s="304"/>
      <c r="F24" s="305"/>
      <c r="G24" s="287" t="s">
        <v>615</v>
      </c>
      <c r="H24" s="288"/>
      <c r="I24" s="288"/>
      <c r="J24" s="288"/>
      <c r="K24" s="288"/>
      <c r="L24" s="288"/>
      <c r="M24" s="288"/>
      <c r="N24" s="288"/>
      <c r="O24" s="289"/>
      <c r="P24" s="216">
        <v>249</v>
      </c>
      <c r="Q24" s="217"/>
      <c r="R24" s="217"/>
      <c r="S24" s="217"/>
      <c r="T24" s="217"/>
      <c r="U24" s="217"/>
      <c r="V24" s="218"/>
      <c r="W24" s="216">
        <v>1083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8.5" customHeight="1" x14ac:dyDescent="0.15">
      <c r="A25" s="303"/>
      <c r="B25" s="304"/>
      <c r="C25" s="304"/>
      <c r="D25" s="304"/>
      <c r="E25" s="304"/>
      <c r="F25" s="305"/>
      <c r="G25" s="287" t="s">
        <v>616</v>
      </c>
      <c r="H25" s="288"/>
      <c r="I25" s="288"/>
      <c r="J25" s="288"/>
      <c r="K25" s="288"/>
      <c r="L25" s="288"/>
      <c r="M25" s="288"/>
      <c r="N25" s="288"/>
      <c r="O25" s="289"/>
      <c r="P25" s="216">
        <v>211</v>
      </c>
      <c r="Q25" s="217"/>
      <c r="R25" s="217"/>
      <c r="S25" s="217"/>
      <c r="T25" s="217"/>
      <c r="U25" s="217"/>
      <c r="V25" s="218"/>
      <c r="W25" s="216">
        <v>381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8.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1021</v>
      </c>
      <c r="Q29" s="331"/>
      <c r="R29" s="331"/>
      <c r="S29" s="331"/>
      <c r="T29" s="331"/>
      <c r="U29" s="331"/>
      <c r="V29" s="332"/>
      <c r="W29" s="333">
        <f>AR13</f>
        <v>2028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665</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251</v>
      </c>
      <c r="AC32" s="370"/>
      <c r="AD32" s="370"/>
      <c r="AE32" s="371">
        <v>98</v>
      </c>
      <c r="AF32" s="371"/>
      <c r="AG32" s="371"/>
      <c r="AH32" s="371"/>
      <c r="AI32" s="371">
        <v>97.6</v>
      </c>
      <c r="AJ32" s="371"/>
      <c r="AK32" s="371"/>
      <c r="AL32" s="371"/>
      <c r="AM32" s="371">
        <v>97.6</v>
      </c>
      <c r="AN32" s="371"/>
      <c r="AO32" s="371"/>
      <c r="AP32" s="371"/>
      <c r="AQ32" s="371" t="s">
        <v>634</v>
      </c>
      <c r="AR32" s="371"/>
      <c r="AS32" s="371"/>
      <c r="AT32" s="371"/>
      <c r="AU32" s="405" t="s">
        <v>634</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251</v>
      </c>
      <c r="AC33" s="370"/>
      <c r="AD33" s="370"/>
      <c r="AE33" s="371">
        <v>97</v>
      </c>
      <c r="AF33" s="371"/>
      <c r="AG33" s="371"/>
      <c r="AH33" s="371"/>
      <c r="AI33" s="371">
        <v>97</v>
      </c>
      <c r="AJ33" s="371"/>
      <c r="AK33" s="371"/>
      <c r="AL33" s="371"/>
      <c r="AM33" s="371">
        <v>97</v>
      </c>
      <c r="AN33" s="371"/>
      <c r="AO33" s="371"/>
      <c r="AP33" s="371"/>
      <c r="AQ33" s="371">
        <v>97</v>
      </c>
      <c r="AR33" s="371"/>
      <c r="AS33" s="371"/>
      <c r="AT33" s="371"/>
      <c r="AU33" s="405">
        <v>97</v>
      </c>
      <c r="AV33" s="406"/>
      <c r="AW33" s="406"/>
      <c r="AX33" s="407"/>
    </row>
    <row r="34" spans="1:51" ht="23.25" customHeight="1" x14ac:dyDescent="0.15">
      <c r="A34" s="439" t="s">
        <v>581</v>
      </c>
      <c r="B34" s="440"/>
      <c r="C34" s="440"/>
      <c r="D34" s="440"/>
      <c r="E34" s="440"/>
      <c r="F34" s="441"/>
      <c r="G34" s="223" t="s">
        <v>582</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42"/>
      <c r="B35" s="443"/>
      <c r="C35" s="443"/>
      <c r="D35" s="443"/>
      <c r="E35" s="443"/>
      <c r="F35" s="444"/>
      <c r="G35" s="394" t="s">
        <v>676</v>
      </c>
      <c r="H35" s="395"/>
      <c r="I35" s="395"/>
      <c r="J35" s="395"/>
      <c r="K35" s="395"/>
      <c r="L35" s="395"/>
      <c r="M35" s="395"/>
      <c r="N35" s="395"/>
      <c r="O35" s="395"/>
      <c r="P35" s="395"/>
      <c r="Q35" s="395"/>
      <c r="R35" s="395"/>
      <c r="S35" s="395"/>
      <c r="T35" s="395"/>
      <c r="U35" s="395"/>
      <c r="V35" s="395"/>
      <c r="W35" s="395"/>
      <c r="X35" s="395"/>
      <c r="Y35" s="419" t="s">
        <v>581</v>
      </c>
      <c r="Z35" s="420"/>
      <c r="AA35" s="421"/>
      <c r="AB35" s="422" t="s">
        <v>621</v>
      </c>
      <c r="AC35" s="423"/>
      <c r="AD35" s="424"/>
      <c r="AE35" s="398">
        <v>498</v>
      </c>
      <c r="AF35" s="398"/>
      <c r="AG35" s="398"/>
      <c r="AH35" s="398"/>
      <c r="AI35" s="398">
        <v>330</v>
      </c>
      <c r="AJ35" s="398"/>
      <c r="AK35" s="398"/>
      <c r="AL35" s="398"/>
      <c r="AM35" s="398">
        <v>325</v>
      </c>
      <c r="AN35" s="398"/>
      <c r="AO35" s="398"/>
      <c r="AP35" s="398"/>
      <c r="AQ35" s="389">
        <v>325</v>
      </c>
      <c r="AR35" s="372"/>
      <c r="AS35" s="372"/>
      <c r="AT35" s="372"/>
      <c r="AU35" s="372"/>
      <c r="AV35" s="372"/>
      <c r="AW35" s="372"/>
      <c r="AX35" s="373"/>
    </row>
    <row r="36" spans="1:51" ht="46.5" customHeight="1" x14ac:dyDescent="0.15">
      <c r="A36" s="445"/>
      <c r="B36" s="208"/>
      <c r="C36" s="208"/>
      <c r="D36" s="208"/>
      <c r="E36" s="208"/>
      <c r="F36" s="446"/>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622</v>
      </c>
      <c r="AC36" s="426"/>
      <c r="AD36" s="427"/>
      <c r="AE36" s="430" t="s">
        <v>623</v>
      </c>
      <c r="AF36" s="428"/>
      <c r="AG36" s="428"/>
      <c r="AH36" s="428"/>
      <c r="AI36" s="430" t="s">
        <v>624</v>
      </c>
      <c r="AJ36" s="428"/>
      <c r="AK36" s="428"/>
      <c r="AL36" s="428"/>
      <c r="AM36" s="430" t="s">
        <v>663</v>
      </c>
      <c r="AN36" s="428"/>
      <c r="AO36" s="428"/>
      <c r="AP36" s="428"/>
      <c r="AQ36" s="431" t="s">
        <v>663</v>
      </c>
      <c r="AR36" s="432"/>
      <c r="AS36" s="432"/>
      <c r="AT36" s="432"/>
      <c r="AU36" s="432"/>
      <c r="AV36" s="432"/>
      <c r="AW36" s="432"/>
      <c r="AX36" s="433"/>
    </row>
    <row r="37" spans="1:51" ht="18.75" customHeight="1" x14ac:dyDescent="0.15">
      <c r="A37" s="470" t="s">
        <v>236</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416</v>
      </c>
      <c r="AF37" s="488"/>
      <c r="AG37" s="488"/>
      <c r="AH37" s="489"/>
      <c r="AI37" s="492" t="s">
        <v>568</v>
      </c>
      <c r="AJ37" s="492"/>
      <c r="AK37" s="492"/>
      <c r="AL37" s="487"/>
      <c r="AM37" s="492" t="s">
        <v>384</v>
      </c>
      <c r="AN37" s="492"/>
      <c r="AO37" s="492"/>
      <c r="AP37" s="487"/>
      <c r="AQ37" s="460" t="s">
        <v>174</v>
      </c>
      <c r="AR37" s="461"/>
      <c r="AS37" s="461"/>
      <c r="AT37" s="462"/>
      <c r="AU37" s="322" t="s">
        <v>128</v>
      </c>
      <c r="AV37" s="322"/>
      <c r="AW37" s="322"/>
      <c r="AX37" s="327"/>
    </row>
    <row r="38" spans="1:51" ht="18.75" customHeight="1" x14ac:dyDescent="0.15">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2"/>
      <c r="AC38" s="490"/>
      <c r="AD38" s="491"/>
      <c r="AE38" s="402"/>
      <c r="AF38" s="490"/>
      <c r="AG38" s="490"/>
      <c r="AH38" s="491"/>
      <c r="AI38" s="493"/>
      <c r="AJ38" s="493"/>
      <c r="AK38" s="493"/>
      <c r="AL38" s="402"/>
      <c r="AM38" s="493"/>
      <c r="AN38" s="493"/>
      <c r="AO38" s="493"/>
      <c r="AP38" s="402"/>
      <c r="AQ38" s="434" t="s">
        <v>613</v>
      </c>
      <c r="AR38" s="435"/>
      <c r="AS38" s="436" t="s">
        <v>175</v>
      </c>
      <c r="AT38" s="437"/>
      <c r="AU38" s="438">
        <v>4</v>
      </c>
      <c r="AV38" s="438"/>
      <c r="AW38" s="324" t="s">
        <v>166</v>
      </c>
      <c r="AX38" s="329"/>
    </row>
    <row r="39" spans="1:51" ht="42.75" customHeight="1" x14ac:dyDescent="0.15">
      <c r="A39" s="476"/>
      <c r="B39" s="474"/>
      <c r="C39" s="474"/>
      <c r="D39" s="474"/>
      <c r="E39" s="474"/>
      <c r="F39" s="475"/>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251</v>
      </c>
      <c r="AC39" s="388"/>
      <c r="AD39" s="388"/>
      <c r="AE39" s="389">
        <v>23.6</v>
      </c>
      <c r="AF39" s="372"/>
      <c r="AG39" s="372"/>
      <c r="AH39" s="372"/>
      <c r="AI39" s="389">
        <v>23.3</v>
      </c>
      <c r="AJ39" s="372"/>
      <c r="AK39" s="372"/>
      <c r="AL39" s="372"/>
      <c r="AM39" s="389">
        <v>22.1</v>
      </c>
      <c r="AN39" s="372"/>
      <c r="AO39" s="372"/>
      <c r="AP39" s="372"/>
      <c r="AQ39" s="391" t="s">
        <v>613</v>
      </c>
      <c r="AR39" s="392"/>
      <c r="AS39" s="392"/>
      <c r="AT39" s="393"/>
      <c r="AU39" s="372" t="s">
        <v>613</v>
      </c>
      <c r="AV39" s="372"/>
      <c r="AW39" s="372"/>
      <c r="AX39" s="373"/>
    </row>
    <row r="40" spans="1:51" ht="42.75" customHeight="1" x14ac:dyDescent="0.15">
      <c r="A40" s="477"/>
      <c r="B40" s="478"/>
      <c r="C40" s="478"/>
      <c r="D40" s="478"/>
      <c r="E40" s="478"/>
      <c r="F40" s="479"/>
      <c r="G40" s="377"/>
      <c r="H40" s="378"/>
      <c r="I40" s="378"/>
      <c r="J40" s="378"/>
      <c r="K40" s="378"/>
      <c r="L40" s="378"/>
      <c r="M40" s="378"/>
      <c r="N40" s="378"/>
      <c r="O40" s="379"/>
      <c r="P40" s="383"/>
      <c r="Q40" s="383"/>
      <c r="R40" s="383"/>
      <c r="S40" s="383"/>
      <c r="T40" s="383"/>
      <c r="U40" s="383"/>
      <c r="V40" s="383"/>
      <c r="W40" s="383"/>
      <c r="X40" s="384"/>
      <c r="Y40" s="222" t="s">
        <v>50</v>
      </c>
      <c r="Z40" s="223"/>
      <c r="AA40" s="252"/>
      <c r="AB40" s="450" t="s">
        <v>251</v>
      </c>
      <c r="AC40" s="450"/>
      <c r="AD40" s="450"/>
      <c r="AE40" s="389">
        <v>20</v>
      </c>
      <c r="AF40" s="372"/>
      <c r="AG40" s="372"/>
      <c r="AH40" s="372"/>
      <c r="AI40" s="389">
        <v>20</v>
      </c>
      <c r="AJ40" s="372"/>
      <c r="AK40" s="372"/>
      <c r="AL40" s="372"/>
      <c r="AM40" s="389">
        <v>20</v>
      </c>
      <c r="AN40" s="372"/>
      <c r="AO40" s="372"/>
      <c r="AP40" s="372"/>
      <c r="AQ40" s="391" t="s">
        <v>613</v>
      </c>
      <c r="AR40" s="392"/>
      <c r="AS40" s="392"/>
      <c r="AT40" s="393"/>
      <c r="AU40" s="372">
        <v>20</v>
      </c>
      <c r="AV40" s="372"/>
      <c r="AW40" s="372"/>
      <c r="AX40" s="373"/>
    </row>
    <row r="41" spans="1:51" ht="42.75" customHeight="1" x14ac:dyDescent="0.15">
      <c r="A41" s="476"/>
      <c r="B41" s="474"/>
      <c r="C41" s="474"/>
      <c r="D41" s="474"/>
      <c r="E41" s="474"/>
      <c r="F41" s="475"/>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118</v>
      </c>
      <c r="AF41" s="372"/>
      <c r="AG41" s="372"/>
      <c r="AH41" s="372"/>
      <c r="AI41" s="389">
        <v>117</v>
      </c>
      <c r="AJ41" s="372"/>
      <c r="AK41" s="372"/>
      <c r="AL41" s="372"/>
      <c r="AM41" s="389">
        <v>111</v>
      </c>
      <c r="AN41" s="372"/>
      <c r="AO41" s="372"/>
      <c r="AP41" s="372"/>
      <c r="AQ41" s="391" t="s">
        <v>613</v>
      </c>
      <c r="AR41" s="392"/>
      <c r="AS41" s="392"/>
      <c r="AT41" s="393"/>
      <c r="AU41" s="372" t="s">
        <v>613</v>
      </c>
      <c r="AV41" s="372"/>
      <c r="AW41" s="372"/>
      <c r="AX41" s="373"/>
    </row>
    <row r="42" spans="1:51" ht="23.25" customHeight="1" x14ac:dyDescent="0.15">
      <c r="A42" s="464" t="s">
        <v>260</v>
      </c>
      <c r="B42" s="458"/>
      <c r="C42" s="458"/>
      <c r="D42" s="458"/>
      <c r="E42" s="458"/>
      <c r="F42" s="459"/>
      <c r="G42" s="500" t="s">
        <v>619</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7"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7" t="s">
        <v>138</v>
      </c>
      <c r="C49" s="458"/>
      <c r="D49" s="458"/>
      <c r="E49" s="458"/>
      <c r="F49" s="459"/>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5" t="s">
        <v>416</v>
      </c>
      <c r="AF49" s="415"/>
      <c r="AG49" s="415"/>
      <c r="AH49" s="415"/>
      <c r="AI49" s="415" t="s">
        <v>568</v>
      </c>
      <c r="AJ49" s="415"/>
      <c r="AK49" s="415"/>
      <c r="AL49" s="415"/>
      <c r="AM49" s="415" t="s">
        <v>384</v>
      </c>
      <c r="AN49" s="415"/>
      <c r="AO49" s="415"/>
      <c r="AP49" s="415"/>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0"/>
      <c r="AD50" s="491"/>
      <c r="AE50" s="415"/>
      <c r="AF50" s="415"/>
      <c r="AG50" s="415"/>
      <c r="AH50" s="415"/>
      <c r="AI50" s="415"/>
      <c r="AJ50" s="415"/>
      <c r="AK50" s="415"/>
      <c r="AL50" s="415"/>
      <c r="AM50" s="415"/>
      <c r="AN50" s="415"/>
      <c r="AO50" s="415"/>
      <c r="AP50" s="415"/>
      <c r="AQ50" s="499"/>
      <c r="AR50" s="438"/>
      <c r="AS50" s="436" t="s">
        <v>175</v>
      </c>
      <c r="AT50" s="437"/>
      <c r="AU50" s="438"/>
      <c r="AV50" s="438"/>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898" t="s">
        <v>57</v>
      </c>
      <c r="Z51" s="899"/>
      <c r="AA51" s="90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1"/>
      <c r="H52" s="383"/>
      <c r="I52" s="383"/>
      <c r="J52" s="383"/>
      <c r="K52" s="383"/>
      <c r="L52" s="383"/>
      <c r="M52" s="383"/>
      <c r="N52" s="383"/>
      <c r="O52" s="384"/>
      <c r="P52" s="453"/>
      <c r="Q52" s="453"/>
      <c r="R52" s="453"/>
      <c r="S52" s="453"/>
      <c r="T52" s="453"/>
      <c r="U52" s="453"/>
      <c r="V52" s="453"/>
      <c r="W52" s="453"/>
      <c r="X52" s="454"/>
      <c r="Y52" s="902" t="s">
        <v>50</v>
      </c>
      <c r="Z52" s="789"/>
      <c r="AA52" s="790"/>
      <c r="AB52" s="450"/>
      <c r="AC52" s="450"/>
      <c r="AD52" s="450"/>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902" t="s">
        <v>13</v>
      </c>
      <c r="Z53" s="789"/>
      <c r="AA53" s="790"/>
      <c r="AB53" s="903" t="s">
        <v>14</v>
      </c>
      <c r="AC53" s="903"/>
      <c r="AD53" s="903"/>
      <c r="AE53" s="567"/>
      <c r="AF53" s="568"/>
      <c r="AG53" s="568"/>
      <c r="AH53" s="568"/>
      <c r="AI53" s="567"/>
      <c r="AJ53" s="568"/>
      <c r="AK53" s="568"/>
      <c r="AL53" s="568"/>
      <c r="AM53" s="567"/>
      <c r="AN53" s="568"/>
      <c r="AO53" s="568"/>
      <c r="AP53" s="568"/>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7" t="s">
        <v>138</v>
      </c>
      <c r="C54" s="458"/>
      <c r="D54" s="458"/>
      <c r="E54" s="458"/>
      <c r="F54" s="459"/>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5" t="s">
        <v>416</v>
      </c>
      <c r="AF54" s="415"/>
      <c r="AG54" s="415"/>
      <c r="AH54" s="415"/>
      <c r="AI54" s="415" t="s">
        <v>568</v>
      </c>
      <c r="AJ54" s="415"/>
      <c r="AK54" s="415"/>
      <c r="AL54" s="415"/>
      <c r="AM54" s="415" t="s">
        <v>384</v>
      </c>
      <c r="AN54" s="415"/>
      <c r="AO54" s="415"/>
      <c r="AP54" s="415"/>
      <c r="AQ54" s="494" t="s">
        <v>174</v>
      </c>
      <c r="AR54" s="495"/>
      <c r="AS54" s="495"/>
      <c r="AT54" s="496"/>
      <c r="AU54" s="497" t="s">
        <v>128</v>
      </c>
      <c r="AV54" s="497"/>
      <c r="AW54" s="497"/>
      <c r="AX54" s="498"/>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0"/>
      <c r="AD55" s="491"/>
      <c r="AE55" s="415"/>
      <c r="AF55" s="415"/>
      <c r="AG55" s="415"/>
      <c r="AH55" s="415"/>
      <c r="AI55" s="415"/>
      <c r="AJ55" s="415"/>
      <c r="AK55" s="415"/>
      <c r="AL55" s="415"/>
      <c r="AM55" s="415"/>
      <c r="AN55" s="415"/>
      <c r="AO55" s="415"/>
      <c r="AP55" s="415"/>
      <c r="AQ55" s="499"/>
      <c r="AR55" s="438"/>
      <c r="AS55" s="436" t="s">
        <v>175</v>
      </c>
      <c r="AT55" s="437"/>
      <c r="AU55" s="438"/>
      <c r="AV55" s="438"/>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898" t="s">
        <v>57</v>
      </c>
      <c r="Z56" s="899"/>
      <c r="AA56" s="90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1"/>
      <c r="H57" s="383"/>
      <c r="I57" s="383"/>
      <c r="J57" s="383"/>
      <c r="K57" s="383"/>
      <c r="L57" s="383"/>
      <c r="M57" s="383"/>
      <c r="N57" s="383"/>
      <c r="O57" s="384"/>
      <c r="P57" s="453"/>
      <c r="Q57" s="453"/>
      <c r="R57" s="453"/>
      <c r="S57" s="453"/>
      <c r="T57" s="453"/>
      <c r="U57" s="453"/>
      <c r="V57" s="453"/>
      <c r="W57" s="453"/>
      <c r="X57" s="454"/>
      <c r="Y57" s="902" t="s">
        <v>50</v>
      </c>
      <c r="Z57" s="789"/>
      <c r="AA57" s="790"/>
      <c r="AB57" s="450"/>
      <c r="AC57" s="450"/>
      <c r="AD57" s="450"/>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902" t="s">
        <v>13</v>
      </c>
      <c r="Z58" s="789"/>
      <c r="AA58" s="790"/>
      <c r="AB58" s="903" t="s">
        <v>14</v>
      </c>
      <c r="AC58" s="903"/>
      <c r="AD58" s="903"/>
      <c r="AE58" s="567"/>
      <c r="AF58" s="568"/>
      <c r="AG58" s="568"/>
      <c r="AH58" s="568"/>
      <c r="AI58" s="567"/>
      <c r="AJ58" s="568"/>
      <c r="AK58" s="568"/>
      <c r="AL58" s="568"/>
      <c r="AM58" s="567"/>
      <c r="AN58" s="568"/>
      <c r="AO58" s="568"/>
      <c r="AP58" s="568"/>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7" t="s">
        <v>138</v>
      </c>
      <c r="C59" s="458"/>
      <c r="D59" s="458"/>
      <c r="E59" s="458"/>
      <c r="F59" s="459"/>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5" t="s">
        <v>416</v>
      </c>
      <c r="AF59" s="415"/>
      <c r="AG59" s="415"/>
      <c r="AH59" s="415"/>
      <c r="AI59" s="415" t="s">
        <v>568</v>
      </c>
      <c r="AJ59" s="415"/>
      <c r="AK59" s="415"/>
      <c r="AL59" s="415"/>
      <c r="AM59" s="415" t="s">
        <v>384</v>
      </c>
      <c r="AN59" s="415"/>
      <c r="AO59" s="415"/>
      <c r="AP59" s="415"/>
      <c r="AQ59" s="494" t="s">
        <v>174</v>
      </c>
      <c r="AR59" s="495"/>
      <c r="AS59" s="495"/>
      <c r="AT59" s="496"/>
      <c r="AU59" s="497" t="s">
        <v>128</v>
      </c>
      <c r="AV59" s="497"/>
      <c r="AW59" s="497"/>
      <c r="AX59" s="498"/>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0"/>
      <c r="AD60" s="491"/>
      <c r="AE60" s="415"/>
      <c r="AF60" s="415"/>
      <c r="AG60" s="415"/>
      <c r="AH60" s="415"/>
      <c r="AI60" s="415"/>
      <c r="AJ60" s="415"/>
      <c r="AK60" s="415"/>
      <c r="AL60" s="415"/>
      <c r="AM60" s="415"/>
      <c r="AN60" s="415"/>
      <c r="AO60" s="415"/>
      <c r="AP60" s="415"/>
      <c r="AQ60" s="499"/>
      <c r="AR60" s="438"/>
      <c r="AS60" s="436" t="s">
        <v>175</v>
      </c>
      <c r="AT60" s="437"/>
      <c r="AU60" s="438"/>
      <c r="AV60" s="438"/>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898" t="s">
        <v>57</v>
      </c>
      <c r="Z61" s="899"/>
      <c r="AA61" s="90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1"/>
      <c r="H62" s="383"/>
      <c r="I62" s="383"/>
      <c r="J62" s="383"/>
      <c r="K62" s="383"/>
      <c r="L62" s="383"/>
      <c r="M62" s="383"/>
      <c r="N62" s="383"/>
      <c r="O62" s="384"/>
      <c r="P62" s="453"/>
      <c r="Q62" s="453"/>
      <c r="R62" s="453"/>
      <c r="S62" s="453"/>
      <c r="T62" s="453"/>
      <c r="U62" s="453"/>
      <c r="V62" s="453"/>
      <c r="W62" s="453"/>
      <c r="X62" s="454"/>
      <c r="Y62" s="902" t="s">
        <v>50</v>
      </c>
      <c r="Z62" s="789"/>
      <c r="AA62" s="790"/>
      <c r="AB62" s="450"/>
      <c r="AC62" s="450"/>
      <c r="AD62" s="450"/>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1"/>
      <c r="C63" s="892"/>
      <c r="D63" s="892"/>
      <c r="E63" s="892"/>
      <c r="F63" s="893"/>
      <c r="G63" s="141"/>
      <c r="H63" s="142"/>
      <c r="I63" s="142"/>
      <c r="J63" s="142"/>
      <c r="K63" s="142"/>
      <c r="L63" s="142"/>
      <c r="M63" s="142"/>
      <c r="N63" s="142"/>
      <c r="O63" s="143"/>
      <c r="P63" s="455"/>
      <c r="Q63" s="455"/>
      <c r="R63" s="455"/>
      <c r="S63" s="455"/>
      <c r="T63" s="455"/>
      <c r="U63" s="455"/>
      <c r="V63" s="455"/>
      <c r="W63" s="455"/>
      <c r="X63" s="456"/>
      <c r="Y63" s="902" t="s">
        <v>13</v>
      </c>
      <c r="Z63" s="789"/>
      <c r="AA63" s="790"/>
      <c r="AB63" s="903" t="s">
        <v>14</v>
      </c>
      <c r="AC63" s="903"/>
      <c r="AD63" s="903"/>
      <c r="AE63" s="567"/>
      <c r="AF63" s="568"/>
      <c r="AG63" s="568"/>
      <c r="AH63" s="568"/>
      <c r="AI63" s="567"/>
      <c r="AJ63" s="568"/>
      <c r="AK63" s="568"/>
      <c r="AL63" s="568"/>
      <c r="AM63" s="567"/>
      <c r="AN63" s="568"/>
      <c r="AO63" s="568"/>
      <c r="AP63" s="568"/>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9" t="s">
        <v>581</v>
      </c>
      <c r="B68" s="440"/>
      <c r="C68" s="440"/>
      <c r="D68" s="440"/>
      <c r="E68" s="440"/>
      <c r="F68" s="441"/>
      <c r="G68" s="223" t="s">
        <v>582</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2"/>
      <c r="B69" s="443"/>
      <c r="C69" s="443"/>
      <c r="D69" s="443"/>
      <c r="E69" s="443"/>
      <c r="F69" s="444"/>
      <c r="G69" s="394" t="s">
        <v>625</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5"/>
      <c r="B70" s="208"/>
      <c r="C70" s="208"/>
      <c r="D70" s="208"/>
      <c r="E70" s="208"/>
      <c r="F70" s="446"/>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3"/>
      <c r="AY70">
        <f>$AY$68</f>
        <v>0</v>
      </c>
    </row>
    <row r="71" spans="1:51" ht="18.75" hidden="1" customHeight="1" x14ac:dyDescent="0.15">
      <c r="A71" s="506" t="s">
        <v>236</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5" t="s">
        <v>416</v>
      </c>
      <c r="AF71" s="415"/>
      <c r="AG71" s="415"/>
      <c r="AH71" s="415"/>
      <c r="AI71" s="415" t="s">
        <v>568</v>
      </c>
      <c r="AJ71" s="415"/>
      <c r="AK71" s="415"/>
      <c r="AL71" s="415"/>
      <c r="AM71" s="415" t="s">
        <v>384</v>
      </c>
      <c r="AN71" s="415"/>
      <c r="AO71" s="415"/>
      <c r="AP71" s="415"/>
      <c r="AQ71" s="460" t="s">
        <v>174</v>
      </c>
      <c r="AR71" s="461"/>
      <c r="AS71" s="461"/>
      <c r="AT71" s="462"/>
      <c r="AU71" s="322" t="s">
        <v>128</v>
      </c>
      <c r="AV71" s="322"/>
      <c r="AW71" s="322"/>
      <c r="AX71" s="327"/>
      <c r="AY71">
        <f>COUNTA($G$73)</f>
        <v>0</v>
      </c>
    </row>
    <row r="72" spans="1:51" ht="18.75" hidden="1" customHeight="1" x14ac:dyDescent="0.15">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2"/>
      <c r="AC72" s="490"/>
      <c r="AD72" s="491"/>
      <c r="AE72" s="415"/>
      <c r="AF72" s="415"/>
      <c r="AG72" s="415"/>
      <c r="AH72" s="415"/>
      <c r="AI72" s="415"/>
      <c r="AJ72" s="415"/>
      <c r="AK72" s="415"/>
      <c r="AL72" s="415"/>
      <c r="AM72" s="415"/>
      <c r="AN72" s="415"/>
      <c r="AO72" s="415"/>
      <c r="AP72" s="415"/>
      <c r="AQ72" s="434"/>
      <c r="AR72" s="435"/>
      <c r="AS72" s="436" t="s">
        <v>175</v>
      </c>
      <c r="AT72" s="437"/>
      <c r="AU72" s="438">
        <v>4</v>
      </c>
      <c r="AV72" s="438"/>
      <c r="AW72" s="324" t="s">
        <v>166</v>
      </c>
      <c r="AX72" s="329"/>
      <c r="AY72">
        <f t="shared" ref="AY72:AY77" si="1">$AY$71</f>
        <v>0</v>
      </c>
    </row>
    <row r="73" spans="1:51" ht="23.25" hidden="1" customHeight="1" x14ac:dyDescent="0.15">
      <c r="A73" s="512"/>
      <c r="B73" s="510"/>
      <c r="C73" s="510"/>
      <c r="D73" s="510"/>
      <c r="E73" s="510"/>
      <c r="F73" s="511"/>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3"/>
      <c r="B74" s="514"/>
      <c r="C74" s="514"/>
      <c r="D74" s="514"/>
      <c r="E74" s="514"/>
      <c r="F74" s="515"/>
      <c r="G74" s="377"/>
      <c r="H74" s="378"/>
      <c r="I74" s="378"/>
      <c r="J74" s="378"/>
      <c r="K74" s="378"/>
      <c r="L74" s="378"/>
      <c r="M74" s="378"/>
      <c r="N74" s="378"/>
      <c r="O74" s="379"/>
      <c r="P74" s="383"/>
      <c r="Q74" s="383"/>
      <c r="R74" s="383"/>
      <c r="S74" s="383"/>
      <c r="T74" s="383"/>
      <c r="U74" s="383"/>
      <c r="V74" s="383"/>
      <c r="W74" s="383"/>
      <c r="X74" s="384"/>
      <c r="Y74" s="222" t="s">
        <v>50</v>
      </c>
      <c r="Z74" s="223"/>
      <c r="AA74" s="252"/>
      <c r="AB74" s="450"/>
      <c r="AC74" s="450"/>
      <c r="AD74" s="450"/>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2"/>
      <c r="B75" s="510"/>
      <c r="C75" s="510"/>
      <c r="D75" s="510"/>
      <c r="E75" s="510"/>
      <c r="F75" s="511"/>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4" t="s">
        <v>260</v>
      </c>
      <c r="B76" s="458"/>
      <c r="C76" s="458"/>
      <c r="D76" s="458"/>
      <c r="E76" s="458"/>
      <c r="F76" s="459"/>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x14ac:dyDescent="0.15">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7" t="s">
        <v>138</v>
      </c>
      <c r="C83" s="458"/>
      <c r="D83" s="458"/>
      <c r="E83" s="458"/>
      <c r="F83" s="459"/>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5" t="s">
        <v>416</v>
      </c>
      <c r="AF83" s="415"/>
      <c r="AG83" s="415"/>
      <c r="AH83" s="415"/>
      <c r="AI83" s="415" t="s">
        <v>568</v>
      </c>
      <c r="AJ83" s="415"/>
      <c r="AK83" s="415"/>
      <c r="AL83" s="415"/>
      <c r="AM83" s="415" t="s">
        <v>384</v>
      </c>
      <c r="AN83" s="415"/>
      <c r="AO83" s="415"/>
      <c r="AP83" s="415"/>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0"/>
      <c r="AD84" s="491"/>
      <c r="AE84" s="415"/>
      <c r="AF84" s="415"/>
      <c r="AG84" s="415"/>
      <c r="AH84" s="415"/>
      <c r="AI84" s="415"/>
      <c r="AJ84" s="415"/>
      <c r="AK84" s="415"/>
      <c r="AL84" s="415"/>
      <c r="AM84" s="415"/>
      <c r="AN84" s="415"/>
      <c r="AO84" s="415"/>
      <c r="AP84" s="415"/>
      <c r="AQ84" s="499"/>
      <c r="AR84" s="438"/>
      <c r="AS84" s="436" t="s">
        <v>175</v>
      </c>
      <c r="AT84" s="437"/>
      <c r="AU84" s="438"/>
      <c r="AV84" s="438"/>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898" t="s">
        <v>57</v>
      </c>
      <c r="Z85" s="899"/>
      <c r="AA85" s="90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1"/>
      <c r="H86" s="383"/>
      <c r="I86" s="383"/>
      <c r="J86" s="383"/>
      <c r="K86" s="383"/>
      <c r="L86" s="383"/>
      <c r="M86" s="383"/>
      <c r="N86" s="383"/>
      <c r="O86" s="384"/>
      <c r="P86" s="453"/>
      <c r="Q86" s="453"/>
      <c r="R86" s="453"/>
      <c r="S86" s="453"/>
      <c r="T86" s="453"/>
      <c r="U86" s="453"/>
      <c r="V86" s="453"/>
      <c r="W86" s="453"/>
      <c r="X86" s="454"/>
      <c r="Y86" s="902" t="s">
        <v>50</v>
      </c>
      <c r="Z86" s="789"/>
      <c r="AA86" s="790"/>
      <c r="AB86" s="450"/>
      <c r="AC86" s="450"/>
      <c r="AD86" s="450"/>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902" t="s">
        <v>13</v>
      </c>
      <c r="Z87" s="789"/>
      <c r="AA87" s="790"/>
      <c r="AB87" s="903" t="s">
        <v>14</v>
      </c>
      <c r="AC87" s="903"/>
      <c r="AD87" s="903"/>
      <c r="AE87" s="567"/>
      <c r="AF87" s="568"/>
      <c r="AG87" s="568"/>
      <c r="AH87" s="568"/>
      <c r="AI87" s="567"/>
      <c r="AJ87" s="568"/>
      <c r="AK87" s="568"/>
      <c r="AL87" s="568"/>
      <c r="AM87" s="567"/>
      <c r="AN87" s="568"/>
      <c r="AO87" s="568"/>
      <c r="AP87" s="568"/>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7" t="s">
        <v>138</v>
      </c>
      <c r="C88" s="458"/>
      <c r="D88" s="458"/>
      <c r="E88" s="458"/>
      <c r="F88" s="459"/>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5" t="s">
        <v>416</v>
      </c>
      <c r="AF88" s="415"/>
      <c r="AG88" s="415"/>
      <c r="AH88" s="415"/>
      <c r="AI88" s="415" t="s">
        <v>568</v>
      </c>
      <c r="AJ88" s="415"/>
      <c r="AK88" s="415"/>
      <c r="AL88" s="415"/>
      <c r="AM88" s="415" t="s">
        <v>384</v>
      </c>
      <c r="AN88" s="415"/>
      <c r="AO88" s="415"/>
      <c r="AP88" s="415"/>
      <c r="AQ88" s="494" t="s">
        <v>174</v>
      </c>
      <c r="AR88" s="495"/>
      <c r="AS88" s="495"/>
      <c r="AT88" s="496"/>
      <c r="AU88" s="497" t="s">
        <v>128</v>
      </c>
      <c r="AV88" s="497"/>
      <c r="AW88" s="497"/>
      <c r="AX88" s="498"/>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0"/>
      <c r="AD89" s="491"/>
      <c r="AE89" s="415"/>
      <c r="AF89" s="415"/>
      <c r="AG89" s="415"/>
      <c r="AH89" s="415"/>
      <c r="AI89" s="415"/>
      <c r="AJ89" s="415"/>
      <c r="AK89" s="415"/>
      <c r="AL89" s="415"/>
      <c r="AM89" s="415"/>
      <c r="AN89" s="415"/>
      <c r="AO89" s="415"/>
      <c r="AP89" s="415"/>
      <c r="AQ89" s="499"/>
      <c r="AR89" s="438"/>
      <c r="AS89" s="436" t="s">
        <v>175</v>
      </c>
      <c r="AT89" s="437"/>
      <c r="AU89" s="438"/>
      <c r="AV89" s="438"/>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898" t="s">
        <v>57</v>
      </c>
      <c r="Z90" s="899"/>
      <c r="AA90" s="90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1"/>
      <c r="H91" s="383"/>
      <c r="I91" s="383"/>
      <c r="J91" s="383"/>
      <c r="K91" s="383"/>
      <c r="L91" s="383"/>
      <c r="M91" s="383"/>
      <c r="N91" s="383"/>
      <c r="O91" s="384"/>
      <c r="P91" s="453"/>
      <c r="Q91" s="453"/>
      <c r="R91" s="453"/>
      <c r="S91" s="453"/>
      <c r="T91" s="453"/>
      <c r="U91" s="453"/>
      <c r="V91" s="453"/>
      <c r="W91" s="453"/>
      <c r="X91" s="454"/>
      <c r="Y91" s="902" t="s">
        <v>50</v>
      </c>
      <c r="Z91" s="789"/>
      <c r="AA91" s="790"/>
      <c r="AB91" s="450"/>
      <c r="AC91" s="450"/>
      <c r="AD91" s="450"/>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902" t="s">
        <v>13</v>
      </c>
      <c r="Z92" s="789"/>
      <c r="AA92" s="790"/>
      <c r="AB92" s="903" t="s">
        <v>14</v>
      </c>
      <c r="AC92" s="903"/>
      <c r="AD92" s="903"/>
      <c r="AE92" s="567"/>
      <c r="AF92" s="568"/>
      <c r="AG92" s="568"/>
      <c r="AH92" s="568"/>
      <c r="AI92" s="567"/>
      <c r="AJ92" s="568"/>
      <c r="AK92" s="568"/>
      <c r="AL92" s="568"/>
      <c r="AM92" s="567"/>
      <c r="AN92" s="568"/>
      <c r="AO92" s="568"/>
      <c r="AP92" s="568"/>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5" t="s">
        <v>416</v>
      </c>
      <c r="AF93" s="415"/>
      <c r="AG93" s="415"/>
      <c r="AH93" s="415"/>
      <c r="AI93" s="415" t="s">
        <v>568</v>
      </c>
      <c r="AJ93" s="415"/>
      <c r="AK93" s="415"/>
      <c r="AL93" s="415"/>
      <c r="AM93" s="415" t="s">
        <v>384</v>
      </c>
      <c r="AN93" s="415"/>
      <c r="AO93" s="415"/>
      <c r="AP93" s="415"/>
      <c r="AQ93" s="494" t="s">
        <v>174</v>
      </c>
      <c r="AR93" s="495"/>
      <c r="AS93" s="495"/>
      <c r="AT93" s="496"/>
      <c r="AU93" s="497" t="s">
        <v>128</v>
      </c>
      <c r="AV93" s="497"/>
      <c r="AW93" s="497"/>
      <c r="AX93" s="498"/>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0"/>
      <c r="AD94" s="491"/>
      <c r="AE94" s="415"/>
      <c r="AF94" s="415"/>
      <c r="AG94" s="415"/>
      <c r="AH94" s="415"/>
      <c r="AI94" s="415"/>
      <c r="AJ94" s="415"/>
      <c r="AK94" s="415"/>
      <c r="AL94" s="415"/>
      <c r="AM94" s="415"/>
      <c r="AN94" s="415"/>
      <c r="AO94" s="415"/>
      <c r="AP94" s="415"/>
      <c r="AQ94" s="499"/>
      <c r="AR94" s="438"/>
      <c r="AS94" s="436" t="s">
        <v>175</v>
      </c>
      <c r="AT94" s="437"/>
      <c r="AU94" s="438"/>
      <c r="AV94" s="438"/>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898" t="s">
        <v>57</v>
      </c>
      <c r="Z95" s="899"/>
      <c r="AA95" s="90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1"/>
      <c r="H96" s="383"/>
      <c r="I96" s="383"/>
      <c r="J96" s="383"/>
      <c r="K96" s="383"/>
      <c r="L96" s="383"/>
      <c r="M96" s="383"/>
      <c r="N96" s="383"/>
      <c r="O96" s="384"/>
      <c r="P96" s="453"/>
      <c r="Q96" s="453"/>
      <c r="R96" s="453"/>
      <c r="S96" s="453"/>
      <c r="T96" s="453"/>
      <c r="U96" s="453"/>
      <c r="V96" s="453"/>
      <c r="W96" s="453"/>
      <c r="X96" s="454"/>
      <c r="Y96" s="902" t="s">
        <v>50</v>
      </c>
      <c r="Z96" s="789"/>
      <c r="AA96" s="790"/>
      <c r="AB96" s="450"/>
      <c r="AC96" s="450"/>
      <c r="AD96" s="450"/>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1"/>
      <c r="C97" s="892"/>
      <c r="D97" s="892"/>
      <c r="E97" s="892"/>
      <c r="F97" s="893"/>
      <c r="G97" s="141"/>
      <c r="H97" s="142"/>
      <c r="I97" s="142"/>
      <c r="J97" s="142"/>
      <c r="K97" s="142"/>
      <c r="L97" s="142"/>
      <c r="M97" s="142"/>
      <c r="N97" s="142"/>
      <c r="O97" s="143"/>
      <c r="P97" s="455"/>
      <c r="Q97" s="455"/>
      <c r="R97" s="455"/>
      <c r="S97" s="455"/>
      <c r="T97" s="455"/>
      <c r="U97" s="455"/>
      <c r="V97" s="455"/>
      <c r="W97" s="455"/>
      <c r="X97" s="456"/>
      <c r="Y97" s="902" t="s">
        <v>13</v>
      </c>
      <c r="Z97" s="789"/>
      <c r="AA97" s="790"/>
      <c r="AB97" s="903" t="s">
        <v>14</v>
      </c>
      <c r="AC97" s="903"/>
      <c r="AD97" s="903"/>
      <c r="AE97" s="567"/>
      <c r="AF97" s="568"/>
      <c r="AG97" s="568"/>
      <c r="AH97" s="568"/>
      <c r="AI97" s="567"/>
      <c r="AJ97" s="568"/>
      <c r="AK97" s="568"/>
      <c r="AL97" s="568"/>
      <c r="AM97" s="567"/>
      <c r="AN97" s="568"/>
      <c r="AO97" s="568"/>
      <c r="AP97" s="568"/>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4" t="s">
        <v>581</v>
      </c>
      <c r="B102" s="341"/>
      <c r="C102" s="341"/>
      <c r="D102" s="341"/>
      <c r="E102" s="341"/>
      <c r="F102" s="465"/>
      <c r="G102" s="223" t="s">
        <v>582</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6"/>
      <c r="B103" s="322"/>
      <c r="C103" s="322"/>
      <c r="D103" s="322"/>
      <c r="E103" s="322"/>
      <c r="F103" s="467"/>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8"/>
      <c r="B104" s="324"/>
      <c r="C104" s="324"/>
      <c r="D104" s="324"/>
      <c r="E104" s="324"/>
      <c r="F104" s="469"/>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3"/>
      <c r="AY104">
        <f>$AY$102</f>
        <v>0</v>
      </c>
    </row>
    <row r="105" spans="1:60" ht="18.75" hidden="1" customHeight="1" x14ac:dyDescent="0.15">
      <c r="A105" s="506" t="s">
        <v>236</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5" t="s">
        <v>416</v>
      </c>
      <c r="AF105" s="415"/>
      <c r="AG105" s="415"/>
      <c r="AH105" s="415"/>
      <c r="AI105" s="415" t="s">
        <v>568</v>
      </c>
      <c r="AJ105" s="415"/>
      <c r="AK105" s="415"/>
      <c r="AL105" s="415"/>
      <c r="AM105" s="415" t="s">
        <v>384</v>
      </c>
      <c r="AN105" s="415"/>
      <c r="AO105" s="415"/>
      <c r="AP105" s="415"/>
      <c r="AQ105" s="460" t="s">
        <v>174</v>
      </c>
      <c r="AR105" s="461"/>
      <c r="AS105" s="461"/>
      <c r="AT105" s="462"/>
      <c r="AU105" s="322" t="s">
        <v>128</v>
      </c>
      <c r="AV105" s="322"/>
      <c r="AW105" s="322"/>
      <c r="AX105" s="327"/>
      <c r="AY105">
        <f>COUNTA($G$107)</f>
        <v>0</v>
      </c>
    </row>
    <row r="106" spans="1:60" ht="18.75" hidden="1" customHeight="1" x14ac:dyDescent="0.15">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2"/>
      <c r="AC106" s="490"/>
      <c r="AD106" s="491"/>
      <c r="AE106" s="415"/>
      <c r="AF106" s="415"/>
      <c r="AG106" s="415"/>
      <c r="AH106" s="415"/>
      <c r="AI106" s="415"/>
      <c r="AJ106" s="415"/>
      <c r="AK106" s="415"/>
      <c r="AL106" s="415"/>
      <c r="AM106" s="415"/>
      <c r="AN106" s="415"/>
      <c r="AO106" s="415"/>
      <c r="AP106" s="415"/>
      <c r="AQ106" s="434"/>
      <c r="AR106" s="435"/>
      <c r="AS106" s="436" t="s">
        <v>175</v>
      </c>
      <c r="AT106" s="437"/>
      <c r="AU106" s="438">
        <v>4</v>
      </c>
      <c r="AV106" s="438"/>
      <c r="AW106" s="324" t="s">
        <v>166</v>
      </c>
      <c r="AX106" s="329"/>
      <c r="AY106">
        <f t="shared" ref="AY106:AY111" si="3">$AY$105</f>
        <v>0</v>
      </c>
    </row>
    <row r="107" spans="1:60" ht="23.25" hidden="1" customHeight="1" x14ac:dyDescent="0.15">
      <c r="A107" s="512"/>
      <c r="B107" s="510"/>
      <c r="C107" s="510"/>
      <c r="D107" s="510"/>
      <c r="E107" s="510"/>
      <c r="F107" s="511"/>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3"/>
      <c r="B108" s="514"/>
      <c r="C108" s="514"/>
      <c r="D108" s="514"/>
      <c r="E108" s="514"/>
      <c r="F108" s="515"/>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50"/>
      <c r="AC108" s="450"/>
      <c r="AD108" s="450"/>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2"/>
      <c r="B109" s="510"/>
      <c r="C109" s="510"/>
      <c r="D109" s="510"/>
      <c r="E109" s="510"/>
      <c r="F109" s="511"/>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4" t="s">
        <v>260</v>
      </c>
      <c r="B110" s="458"/>
      <c r="C110" s="458"/>
      <c r="D110" s="458"/>
      <c r="E110" s="458"/>
      <c r="F110" s="459"/>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7" t="s">
        <v>138</v>
      </c>
      <c r="C117" s="458"/>
      <c r="D117" s="458"/>
      <c r="E117" s="458"/>
      <c r="F117" s="459"/>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5" t="s">
        <v>416</v>
      </c>
      <c r="AF117" s="415"/>
      <c r="AG117" s="415"/>
      <c r="AH117" s="415"/>
      <c r="AI117" s="415" t="s">
        <v>568</v>
      </c>
      <c r="AJ117" s="415"/>
      <c r="AK117" s="415"/>
      <c r="AL117" s="415"/>
      <c r="AM117" s="415" t="s">
        <v>384</v>
      </c>
      <c r="AN117" s="415"/>
      <c r="AO117" s="415"/>
      <c r="AP117" s="415"/>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0"/>
      <c r="AD118" s="491"/>
      <c r="AE118" s="415"/>
      <c r="AF118" s="415"/>
      <c r="AG118" s="415"/>
      <c r="AH118" s="415"/>
      <c r="AI118" s="415"/>
      <c r="AJ118" s="415"/>
      <c r="AK118" s="415"/>
      <c r="AL118" s="415"/>
      <c r="AM118" s="415"/>
      <c r="AN118" s="415"/>
      <c r="AO118" s="415"/>
      <c r="AP118" s="415"/>
      <c r="AQ118" s="499"/>
      <c r="AR118" s="438"/>
      <c r="AS118" s="436" t="s">
        <v>175</v>
      </c>
      <c r="AT118" s="437"/>
      <c r="AU118" s="438"/>
      <c r="AV118" s="438"/>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898" t="s">
        <v>57</v>
      </c>
      <c r="Z119" s="899"/>
      <c r="AA119" s="90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1"/>
      <c r="H120" s="383"/>
      <c r="I120" s="383"/>
      <c r="J120" s="383"/>
      <c r="K120" s="383"/>
      <c r="L120" s="383"/>
      <c r="M120" s="383"/>
      <c r="N120" s="383"/>
      <c r="O120" s="384"/>
      <c r="P120" s="453"/>
      <c r="Q120" s="453"/>
      <c r="R120" s="453"/>
      <c r="S120" s="453"/>
      <c r="T120" s="453"/>
      <c r="U120" s="453"/>
      <c r="V120" s="453"/>
      <c r="W120" s="453"/>
      <c r="X120" s="454"/>
      <c r="Y120" s="902" t="s">
        <v>50</v>
      </c>
      <c r="Z120" s="789"/>
      <c r="AA120" s="790"/>
      <c r="AB120" s="450"/>
      <c r="AC120" s="450"/>
      <c r="AD120" s="450"/>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902" t="s">
        <v>13</v>
      </c>
      <c r="Z121" s="789"/>
      <c r="AA121" s="790"/>
      <c r="AB121" s="903" t="s">
        <v>14</v>
      </c>
      <c r="AC121" s="903"/>
      <c r="AD121" s="903"/>
      <c r="AE121" s="567"/>
      <c r="AF121" s="568"/>
      <c r="AG121" s="568"/>
      <c r="AH121" s="568"/>
      <c r="AI121" s="567"/>
      <c r="AJ121" s="568"/>
      <c r="AK121" s="568"/>
      <c r="AL121" s="568"/>
      <c r="AM121" s="567"/>
      <c r="AN121" s="568"/>
      <c r="AO121" s="568"/>
      <c r="AP121" s="568"/>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7" t="s">
        <v>138</v>
      </c>
      <c r="C122" s="458"/>
      <c r="D122" s="458"/>
      <c r="E122" s="458"/>
      <c r="F122" s="459"/>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5" t="s">
        <v>416</v>
      </c>
      <c r="AF122" s="415"/>
      <c r="AG122" s="415"/>
      <c r="AH122" s="415"/>
      <c r="AI122" s="415" t="s">
        <v>568</v>
      </c>
      <c r="AJ122" s="415"/>
      <c r="AK122" s="415"/>
      <c r="AL122" s="415"/>
      <c r="AM122" s="415" t="s">
        <v>384</v>
      </c>
      <c r="AN122" s="415"/>
      <c r="AO122" s="415"/>
      <c r="AP122" s="415"/>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0"/>
      <c r="AD123" s="491"/>
      <c r="AE123" s="415"/>
      <c r="AF123" s="415"/>
      <c r="AG123" s="415"/>
      <c r="AH123" s="415"/>
      <c r="AI123" s="415"/>
      <c r="AJ123" s="415"/>
      <c r="AK123" s="415"/>
      <c r="AL123" s="415"/>
      <c r="AM123" s="415"/>
      <c r="AN123" s="415"/>
      <c r="AO123" s="415"/>
      <c r="AP123" s="415"/>
      <c r="AQ123" s="499"/>
      <c r="AR123" s="438"/>
      <c r="AS123" s="436" t="s">
        <v>175</v>
      </c>
      <c r="AT123" s="437"/>
      <c r="AU123" s="438"/>
      <c r="AV123" s="438"/>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898" t="s">
        <v>57</v>
      </c>
      <c r="Z124" s="899"/>
      <c r="AA124" s="90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1"/>
      <c r="H125" s="383"/>
      <c r="I125" s="383"/>
      <c r="J125" s="383"/>
      <c r="K125" s="383"/>
      <c r="L125" s="383"/>
      <c r="M125" s="383"/>
      <c r="N125" s="383"/>
      <c r="O125" s="384"/>
      <c r="P125" s="453"/>
      <c r="Q125" s="453"/>
      <c r="R125" s="453"/>
      <c r="S125" s="453"/>
      <c r="T125" s="453"/>
      <c r="U125" s="453"/>
      <c r="V125" s="453"/>
      <c r="W125" s="453"/>
      <c r="X125" s="454"/>
      <c r="Y125" s="902" t="s">
        <v>50</v>
      </c>
      <c r="Z125" s="789"/>
      <c r="AA125" s="790"/>
      <c r="AB125" s="450"/>
      <c r="AC125" s="450"/>
      <c r="AD125" s="450"/>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902" t="s">
        <v>13</v>
      </c>
      <c r="Z126" s="789"/>
      <c r="AA126" s="790"/>
      <c r="AB126" s="903" t="s">
        <v>14</v>
      </c>
      <c r="AC126" s="903"/>
      <c r="AD126" s="903"/>
      <c r="AE126" s="567"/>
      <c r="AF126" s="568"/>
      <c r="AG126" s="568"/>
      <c r="AH126" s="568"/>
      <c r="AI126" s="567"/>
      <c r="AJ126" s="568"/>
      <c r="AK126" s="568"/>
      <c r="AL126" s="568"/>
      <c r="AM126" s="567"/>
      <c r="AN126" s="568"/>
      <c r="AO126" s="568"/>
      <c r="AP126" s="568"/>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7" t="s">
        <v>138</v>
      </c>
      <c r="C127" s="458"/>
      <c r="D127" s="458"/>
      <c r="E127" s="458"/>
      <c r="F127" s="459"/>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5" t="s">
        <v>416</v>
      </c>
      <c r="AF127" s="415"/>
      <c r="AG127" s="415"/>
      <c r="AH127" s="415"/>
      <c r="AI127" s="415" t="s">
        <v>568</v>
      </c>
      <c r="AJ127" s="415"/>
      <c r="AK127" s="415"/>
      <c r="AL127" s="415"/>
      <c r="AM127" s="415" t="s">
        <v>384</v>
      </c>
      <c r="AN127" s="415"/>
      <c r="AO127" s="415"/>
      <c r="AP127" s="415"/>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0"/>
      <c r="AD128" s="491"/>
      <c r="AE128" s="415"/>
      <c r="AF128" s="415"/>
      <c r="AG128" s="415"/>
      <c r="AH128" s="415"/>
      <c r="AI128" s="415"/>
      <c r="AJ128" s="415"/>
      <c r="AK128" s="415"/>
      <c r="AL128" s="415"/>
      <c r="AM128" s="415"/>
      <c r="AN128" s="415"/>
      <c r="AO128" s="415"/>
      <c r="AP128" s="415"/>
      <c r="AQ128" s="499"/>
      <c r="AR128" s="438"/>
      <c r="AS128" s="436" t="s">
        <v>175</v>
      </c>
      <c r="AT128" s="437"/>
      <c r="AU128" s="438"/>
      <c r="AV128" s="438"/>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898" t="s">
        <v>57</v>
      </c>
      <c r="Z129" s="899"/>
      <c r="AA129" s="90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1"/>
      <c r="H130" s="383"/>
      <c r="I130" s="383"/>
      <c r="J130" s="383"/>
      <c r="K130" s="383"/>
      <c r="L130" s="383"/>
      <c r="M130" s="383"/>
      <c r="N130" s="383"/>
      <c r="O130" s="384"/>
      <c r="P130" s="453"/>
      <c r="Q130" s="453"/>
      <c r="R130" s="453"/>
      <c r="S130" s="453"/>
      <c r="T130" s="453"/>
      <c r="U130" s="453"/>
      <c r="V130" s="453"/>
      <c r="W130" s="453"/>
      <c r="X130" s="454"/>
      <c r="Y130" s="902" t="s">
        <v>50</v>
      </c>
      <c r="Z130" s="789"/>
      <c r="AA130" s="790"/>
      <c r="AB130" s="450"/>
      <c r="AC130" s="450"/>
      <c r="AD130" s="450"/>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1"/>
      <c r="C131" s="892"/>
      <c r="D131" s="892"/>
      <c r="E131" s="892"/>
      <c r="F131" s="893"/>
      <c r="G131" s="141"/>
      <c r="H131" s="142"/>
      <c r="I131" s="142"/>
      <c r="J131" s="142"/>
      <c r="K131" s="142"/>
      <c r="L131" s="142"/>
      <c r="M131" s="142"/>
      <c r="N131" s="142"/>
      <c r="O131" s="143"/>
      <c r="P131" s="455"/>
      <c r="Q131" s="455"/>
      <c r="R131" s="455"/>
      <c r="S131" s="455"/>
      <c r="T131" s="455"/>
      <c r="U131" s="455"/>
      <c r="V131" s="455"/>
      <c r="W131" s="455"/>
      <c r="X131" s="456"/>
      <c r="Y131" s="902" t="s">
        <v>13</v>
      </c>
      <c r="Z131" s="789"/>
      <c r="AA131" s="790"/>
      <c r="AB131" s="903" t="s">
        <v>14</v>
      </c>
      <c r="AC131" s="903"/>
      <c r="AD131" s="903"/>
      <c r="AE131" s="567"/>
      <c r="AF131" s="568"/>
      <c r="AG131" s="568"/>
      <c r="AH131" s="568"/>
      <c r="AI131" s="567"/>
      <c r="AJ131" s="568"/>
      <c r="AK131" s="568"/>
      <c r="AL131" s="568"/>
      <c r="AM131" s="567"/>
      <c r="AN131" s="568"/>
      <c r="AO131" s="568"/>
      <c r="AP131" s="568"/>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4" t="s">
        <v>581</v>
      </c>
      <c r="B136" s="341"/>
      <c r="C136" s="341"/>
      <c r="D136" s="341"/>
      <c r="E136" s="341"/>
      <c r="F136" s="465"/>
      <c r="G136" s="223" t="s">
        <v>582</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6"/>
      <c r="B137" s="322"/>
      <c r="C137" s="322"/>
      <c r="D137" s="322"/>
      <c r="E137" s="322"/>
      <c r="F137" s="467"/>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8"/>
      <c r="B138" s="324"/>
      <c r="C138" s="324"/>
      <c r="D138" s="324"/>
      <c r="E138" s="324"/>
      <c r="F138" s="469"/>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3"/>
      <c r="AY138">
        <f>$AY$136</f>
        <v>0</v>
      </c>
    </row>
    <row r="139" spans="1:60" ht="18.75" hidden="1" customHeight="1" x14ac:dyDescent="0.15">
      <c r="A139" s="506" t="s">
        <v>236</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5" t="s">
        <v>416</v>
      </c>
      <c r="AF139" s="415"/>
      <c r="AG139" s="415"/>
      <c r="AH139" s="415"/>
      <c r="AI139" s="415" t="s">
        <v>568</v>
      </c>
      <c r="AJ139" s="415"/>
      <c r="AK139" s="415"/>
      <c r="AL139" s="415"/>
      <c r="AM139" s="415" t="s">
        <v>384</v>
      </c>
      <c r="AN139" s="415"/>
      <c r="AO139" s="415"/>
      <c r="AP139" s="415"/>
      <c r="AQ139" s="460" t="s">
        <v>174</v>
      </c>
      <c r="AR139" s="461"/>
      <c r="AS139" s="461"/>
      <c r="AT139" s="462"/>
      <c r="AU139" s="322" t="s">
        <v>128</v>
      </c>
      <c r="AV139" s="322"/>
      <c r="AW139" s="322"/>
      <c r="AX139" s="327"/>
      <c r="AY139">
        <f>COUNTA($G$141)</f>
        <v>0</v>
      </c>
    </row>
    <row r="140" spans="1:60" ht="18.75" hidden="1" customHeight="1" x14ac:dyDescent="0.15">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2"/>
      <c r="AC140" s="490"/>
      <c r="AD140" s="491"/>
      <c r="AE140" s="415"/>
      <c r="AF140" s="415"/>
      <c r="AG140" s="415"/>
      <c r="AH140" s="415"/>
      <c r="AI140" s="415"/>
      <c r="AJ140" s="415"/>
      <c r="AK140" s="415"/>
      <c r="AL140" s="415"/>
      <c r="AM140" s="415"/>
      <c r="AN140" s="415"/>
      <c r="AO140" s="415"/>
      <c r="AP140" s="415"/>
      <c r="AQ140" s="434"/>
      <c r="AR140" s="435"/>
      <c r="AS140" s="436" t="s">
        <v>175</v>
      </c>
      <c r="AT140" s="437"/>
      <c r="AU140" s="438">
        <v>4</v>
      </c>
      <c r="AV140" s="438"/>
      <c r="AW140" s="324" t="s">
        <v>166</v>
      </c>
      <c r="AX140" s="329"/>
      <c r="AY140">
        <f t="shared" ref="AY140:AY145" si="5">$AY$139</f>
        <v>0</v>
      </c>
    </row>
    <row r="141" spans="1:60" ht="23.25" hidden="1" customHeight="1" x14ac:dyDescent="0.15">
      <c r="A141" s="512"/>
      <c r="B141" s="510"/>
      <c r="C141" s="510"/>
      <c r="D141" s="510"/>
      <c r="E141" s="510"/>
      <c r="F141" s="511"/>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3"/>
      <c r="B142" s="514"/>
      <c r="C142" s="514"/>
      <c r="D142" s="514"/>
      <c r="E142" s="514"/>
      <c r="F142" s="515"/>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50"/>
      <c r="AC142" s="450"/>
      <c r="AD142" s="450"/>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2"/>
      <c r="B143" s="510"/>
      <c r="C143" s="510"/>
      <c r="D143" s="510"/>
      <c r="E143" s="510"/>
      <c r="F143" s="511"/>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4" t="s">
        <v>260</v>
      </c>
      <c r="B144" s="458"/>
      <c r="C144" s="458"/>
      <c r="D144" s="458"/>
      <c r="E144" s="458"/>
      <c r="F144" s="459"/>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7" t="s">
        <v>138</v>
      </c>
      <c r="C151" s="458"/>
      <c r="D151" s="458"/>
      <c r="E151" s="458"/>
      <c r="F151" s="459"/>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5" t="s">
        <v>416</v>
      </c>
      <c r="AF151" s="415"/>
      <c r="AG151" s="415"/>
      <c r="AH151" s="415"/>
      <c r="AI151" s="415" t="s">
        <v>568</v>
      </c>
      <c r="AJ151" s="415"/>
      <c r="AK151" s="415"/>
      <c r="AL151" s="415"/>
      <c r="AM151" s="415" t="s">
        <v>384</v>
      </c>
      <c r="AN151" s="415"/>
      <c r="AO151" s="415"/>
      <c r="AP151" s="415"/>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0"/>
      <c r="AD152" s="491"/>
      <c r="AE152" s="415"/>
      <c r="AF152" s="415"/>
      <c r="AG152" s="415"/>
      <c r="AH152" s="415"/>
      <c r="AI152" s="415"/>
      <c r="AJ152" s="415"/>
      <c r="AK152" s="415"/>
      <c r="AL152" s="415"/>
      <c r="AM152" s="415"/>
      <c r="AN152" s="415"/>
      <c r="AO152" s="415"/>
      <c r="AP152" s="415"/>
      <c r="AQ152" s="499"/>
      <c r="AR152" s="438"/>
      <c r="AS152" s="436" t="s">
        <v>175</v>
      </c>
      <c r="AT152" s="437"/>
      <c r="AU152" s="438"/>
      <c r="AV152" s="438"/>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898" t="s">
        <v>57</v>
      </c>
      <c r="Z153" s="899"/>
      <c r="AA153" s="90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1"/>
      <c r="H154" s="383"/>
      <c r="I154" s="383"/>
      <c r="J154" s="383"/>
      <c r="K154" s="383"/>
      <c r="L154" s="383"/>
      <c r="M154" s="383"/>
      <c r="N154" s="383"/>
      <c r="O154" s="384"/>
      <c r="P154" s="453"/>
      <c r="Q154" s="453"/>
      <c r="R154" s="453"/>
      <c r="S154" s="453"/>
      <c r="T154" s="453"/>
      <c r="U154" s="453"/>
      <c r="V154" s="453"/>
      <c r="W154" s="453"/>
      <c r="X154" s="454"/>
      <c r="Y154" s="902" t="s">
        <v>50</v>
      </c>
      <c r="Z154" s="789"/>
      <c r="AA154" s="790"/>
      <c r="AB154" s="450"/>
      <c r="AC154" s="450"/>
      <c r="AD154" s="450"/>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902" t="s">
        <v>13</v>
      </c>
      <c r="Z155" s="789"/>
      <c r="AA155" s="790"/>
      <c r="AB155" s="903" t="s">
        <v>14</v>
      </c>
      <c r="AC155" s="903"/>
      <c r="AD155" s="903"/>
      <c r="AE155" s="567"/>
      <c r="AF155" s="568"/>
      <c r="AG155" s="568"/>
      <c r="AH155" s="568"/>
      <c r="AI155" s="567"/>
      <c r="AJ155" s="568"/>
      <c r="AK155" s="568"/>
      <c r="AL155" s="568"/>
      <c r="AM155" s="567"/>
      <c r="AN155" s="568"/>
      <c r="AO155" s="568"/>
      <c r="AP155" s="568"/>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7" t="s">
        <v>138</v>
      </c>
      <c r="C156" s="458"/>
      <c r="D156" s="458"/>
      <c r="E156" s="458"/>
      <c r="F156" s="459"/>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5" t="s">
        <v>416</v>
      </c>
      <c r="AF156" s="415"/>
      <c r="AG156" s="415"/>
      <c r="AH156" s="415"/>
      <c r="AI156" s="415" t="s">
        <v>568</v>
      </c>
      <c r="AJ156" s="415"/>
      <c r="AK156" s="415"/>
      <c r="AL156" s="415"/>
      <c r="AM156" s="415" t="s">
        <v>384</v>
      </c>
      <c r="AN156" s="415"/>
      <c r="AO156" s="415"/>
      <c r="AP156" s="415"/>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0"/>
      <c r="AD157" s="491"/>
      <c r="AE157" s="415"/>
      <c r="AF157" s="415"/>
      <c r="AG157" s="415"/>
      <c r="AH157" s="415"/>
      <c r="AI157" s="415"/>
      <c r="AJ157" s="415"/>
      <c r="AK157" s="415"/>
      <c r="AL157" s="415"/>
      <c r="AM157" s="415"/>
      <c r="AN157" s="415"/>
      <c r="AO157" s="415"/>
      <c r="AP157" s="415"/>
      <c r="AQ157" s="499"/>
      <c r="AR157" s="438"/>
      <c r="AS157" s="436" t="s">
        <v>175</v>
      </c>
      <c r="AT157" s="437"/>
      <c r="AU157" s="438"/>
      <c r="AV157" s="438"/>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898" t="s">
        <v>57</v>
      </c>
      <c r="Z158" s="899"/>
      <c r="AA158" s="90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1"/>
      <c r="H159" s="383"/>
      <c r="I159" s="383"/>
      <c r="J159" s="383"/>
      <c r="K159" s="383"/>
      <c r="L159" s="383"/>
      <c r="M159" s="383"/>
      <c r="N159" s="383"/>
      <c r="O159" s="384"/>
      <c r="P159" s="453"/>
      <c r="Q159" s="453"/>
      <c r="R159" s="453"/>
      <c r="S159" s="453"/>
      <c r="T159" s="453"/>
      <c r="U159" s="453"/>
      <c r="V159" s="453"/>
      <c r="W159" s="453"/>
      <c r="X159" s="454"/>
      <c r="Y159" s="902" t="s">
        <v>50</v>
      </c>
      <c r="Z159" s="789"/>
      <c r="AA159" s="790"/>
      <c r="AB159" s="450"/>
      <c r="AC159" s="450"/>
      <c r="AD159" s="450"/>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902" t="s">
        <v>13</v>
      </c>
      <c r="Z160" s="789"/>
      <c r="AA160" s="790"/>
      <c r="AB160" s="903" t="s">
        <v>14</v>
      </c>
      <c r="AC160" s="903"/>
      <c r="AD160" s="903"/>
      <c r="AE160" s="567"/>
      <c r="AF160" s="568"/>
      <c r="AG160" s="568"/>
      <c r="AH160" s="568"/>
      <c r="AI160" s="567"/>
      <c r="AJ160" s="568"/>
      <c r="AK160" s="568"/>
      <c r="AL160" s="568"/>
      <c r="AM160" s="567"/>
      <c r="AN160" s="568"/>
      <c r="AO160" s="568"/>
      <c r="AP160" s="568"/>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7" t="s">
        <v>138</v>
      </c>
      <c r="C161" s="458"/>
      <c r="D161" s="458"/>
      <c r="E161" s="458"/>
      <c r="F161" s="459"/>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5" t="s">
        <v>416</v>
      </c>
      <c r="AF161" s="415"/>
      <c r="AG161" s="415"/>
      <c r="AH161" s="415"/>
      <c r="AI161" s="415" t="s">
        <v>568</v>
      </c>
      <c r="AJ161" s="415"/>
      <c r="AK161" s="415"/>
      <c r="AL161" s="415"/>
      <c r="AM161" s="415" t="s">
        <v>384</v>
      </c>
      <c r="AN161" s="415"/>
      <c r="AO161" s="415"/>
      <c r="AP161" s="415"/>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0"/>
      <c r="AD162" s="491"/>
      <c r="AE162" s="415"/>
      <c r="AF162" s="415"/>
      <c r="AG162" s="415"/>
      <c r="AH162" s="415"/>
      <c r="AI162" s="415"/>
      <c r="AJ162" s="415"/>
      <c r="AK162" s="415"/>
      <c r="AL162" s="415"/>
      <c r="AM162" s="415"/>
      <c r="AN162" s="415"/>
      <c r="AO162" s="415"/>
      <c r="AP162" s="415"/>
      <c r="AQ162" s="499"/>
      <c r="AR162" s="438"/>
      <c r="AS162" s="436" t="s">
        <v>175</v>
      </c>
      <c r="AT162" s="437"/>
      <c r="AU162" s="438"/>
      <c r="AV162" s="438"/>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898" t="s">
        <v>57</v>
      </c>
      <c r="Z163" s="899"/>
      <c r="AA163" s="90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1"/>
      <c r="H164" s="383"/>
      <c r="I164" s="383"/>
      <c r="J164" s="383"/>
      <c r="K164" s="383"/>
      <c r="L164" s="383"/>
      <c r="M164" s="383"/>
      <c r="N164" s="383"/>
      <c r="O164" s="384"/>
      <c r="P164" s="453"/>
      <c r="Q164" s="453"/>
      <c r="R164" s="453"/>
      <c r="S164" s="453"/>
      <c r="T164" s="453"/>
      <c r="U164" s="453"/>
      <c r="V164" s="453"/>
      <c r="W164" s="453"/>
      <c r="X164" s="454"/>
      <c r="Y164" s="902" t="s">
        <v>50</v>
      </c>
      <c r="Z164" s="789"/>
      <c r="AA164" s="790"/>
      <c r="AB164" s="450"/>
      <c r="AC164" s="450"/>
      <c r="AD164" s="450"/>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4" t="s">
        <v>581</v>
      </c>
      <c r="B170" s="341"/>
      <c r="C170" s="341"/>
      <c r="D170" s="341"/>
      <c r="E170" s="341"/>
      <c r="F170" s="465"/>
      <c r="G170" s="223" t="s">
        <v>582</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6"/>
      <c r="B171" s="322"/>
      <c r="C171" s="322"/>
      <c r="D171" s="322"/>
      <c r="E171" s="322"/>
      <c r="F171" s="467"/>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8"/>
      <c r="B172" s="324"/>
      <c r="C172" s="324"/>
      <c r="D172" s="324"/>
      <c r="E172" s="324"/>
      <c r="F172" s="469"/>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3"/>
      <c r="AY172">
        <f>$AY$170</f>
        <v>0</v>
      </c>
    </row>
    <row r="173" spans="1:60" ht="18.75" hidden="1" customHeight="1" x14ac:dyDescent="0.15">
      <c r="A173" s="506" t="s">
        <v>236</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5" t="s">
        <v>416</v>
      </c>
      <c r="AF173" s="415"/>
      <c r="AG173" s="415"/>
      <c r="AH173" s="415"/>
      <c r="AI173" s="415" t="s">
        <v>568</v>
      </c>
      <c r="AJ173" s="415"/>
      <c r="AK173" s="415"/>
      <c r="AL173" s="415"/>
      <c r="AM173" s="415" t="s">
        <v>384</v>
      </c>
      <c r="AN173" s="415"/>
      <c r="AO173" s="415"/>
      <c r="AP173" s="415"/>
      <c r="AQ173" s="460" t="s">
        <v>174</v>
      </c>
      <c r="AR173" s="461"/>
      <c r="AS173" s="461"/>
      <c r="AT173" s="462"/>
      <c r="AU173" s="322" t="s">
        <v>128</v>
      </c>
      <c r="AV173" s="322"/>
      <c r="AW173" s="322"/>
      <c r="AX173" s="327"/>
      <c r="AY173">
        <f>COUNTA($G$175)</f>
        <v>0</v>
      </c>
    </row>
    <row r="174" spans="1:60" ht="18.75" hidden="1" customHeight="1" x14ac:dyDescent="0.15">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2"/>
      <c r="AC174" s="490"/>
      <c r="AD174" s="491"/>
      <c r="AE174" s="415"/>
      <c r="AF174" s="415"/>
      <c r="AG174" s="415"/>
      <c r="AH174" s="415"/>
      <c r="AI174" s="415"/>
      <c r="AJ174" s="415"/>
      <c r="AK174" s="415"/>
      <c r="AL174" s="415"/>
      <c r="AM174" s="415"/>
      <c r="AN174" s="415"/>
      <c r="AO174" s="415"/>
      <c r="AP174" s="415"/>
      <c r="AQ174" s="434"/>
      <c r="AR174" s="435"/>
      <c r="AS174" s="436" t="s">
        <v>175</v>
      </c>
      <c r="AT174" s="437"/>
      <c r="AU174" s="438">
        <v>4</v>
      </c>
      <c r="AV174" s="438"/>
      <c r="AW174" s="324" t="s">
        <v>166</v>
      </c>
      <c r="AX174" s="329"/>
      <c r="AY174">
        <f t="shared" ref="AY174:AY179" si="7">$AY$173</f>
        <v>0</v>
      </c>
    </row>
    <row r="175" spans="1:60" ht="23.25" hidden="1" customHeight="1" x14ac:dyDescent="0.15">
      <c r="A175" s="512"/>
      <c r="B175" s="510"/>
      <c r="C175" s="510"/>
      <c r="D175" s="510"/>
      <c r="E175" s="510"/>
      <c r="F175" s="511"/>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3"/>
      <c r="B176" s="514"/>
      <c r="C176" s="514"/>
      <c r="D176" s="514"/>
      <c r="E176" s="514"/>
      <c r="F176" s="515"/>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50"/>
      <c r="AC176" s="450"/>
      <c r="AD176" s="450"/>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2"/>
      <c r="B177" s="510"/>
      <c r="C177" s="510"/>
      <c r="D177" s="510"/>
      <c r="E177" s="510"/>
      <c r="F177" s="511"/>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4" t="s">
        <v>260</v>
      </c>
      <c r="B178" s="458"/>
      <c r="C178" s="458"/>
      <c r="D178" s="458"/>
      <c r="E178" s="458"/>
      <c r="F178" s="459"/>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7" t="s">
        <v>138</v>
      </c>
      <c r="C185" s="458"/>
      <c r="D185" s="458"/>
      <c r="E185" s="458"/>
      <c r="F185" s="459"/>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5" t="s">
        <v>416</v>
      </c>
      <c r="AF185" s="415"/>
      <c r="AG185" s="415"/>
      <c r="AH185" s="415"/>
      <c r="AI185" s="415" t="s">
        <v>568</v>
      </c>
      <c r="AJ185" s="415"/>
      <c r="AK185" s="415"/>
      <c r="AL185" s="415"/>
      <c r="AM185" s="415" t="s">
        <v>384</v>
      </c>
      <c r="AN185" s="415"/>
      <c r="AO185" s="415"/>
      <c r="AP185" s="415"/>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0"/>
      <c r="AD186" s="491"/>
      <c r="AE186" s="415"/>
      <c r="AF186" s="415"/>
      <c r="AG186" s="415"/>
      <c r="AH186" s="415"/>
      <c r="AI186" s="415"/>
      <c r="AJ186" s="415"/>
      <c r="AK186" s="415"/>
      <c r="AL186" s="415"/>
      <c r="AM186" s="415"/>
      <c r="AN186" s="415"/>
      <c r="AO186" s="415"/>
      <c r="AP186" s="415"/>
      <c r="AQ186" s="499"/>
      <c r="AR186" s="438"/>
      <c r="AS186" s="436" t="s">
        <v>175</v>
      </c>
      <c r="AT186" s="437"/>
      <c r="AU186" s="438"/>
      <c r="AV186" s="438"/>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898" t="s">
        <v>57</v>
      </c>
      <c r="Z187" s="899"/>
      <c r="AA187" s="90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1"/>
      <c r="H188" s="383"/>
      <c r="I188" s="383"/>
      <c r="J188" s="383"/>
      <c r="K188" s="383"/>
      <c r="L188" s="383"/>
      <c r="M188" s="383"/>
      <c r="N188" s="383"/>
      <c r="O188" s="384"/>
      <c r="P188" s="453"/>
      <c r="Q188" s="453"/>
      <c r="R188" s="453"/>
      <c r="S188" s="453"/>
      <c r="T188" s="453"/>
      <c r="U188" s="453"/>
      <c r="V188" s="453"/>
      <c r="W188" s="453"/>
      <c r="X188" s="454"/>
      <c r="Y188" s="902" t="s">
        <v>50</v>
      </c>
      <c r="Z188" s="789"/>
      <c r="AA188" s="790"/>
      <c r="AB188" s="450"/>
      <c r="AC188" s="450"/>
      <c r="AD188" s="450"/>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902" t="s">
        <v>13</v>
      </c>
      <c r="Z189" s="789"/>
      <c r="AA189" s="790"/>
      <c r="AB189" s="903" t="s">
        <v>14</v>
      </c>
      <c r="AC189" s="903"/>
      <c r="AD189" s="903"/>
      <c r="AE189" s="567"/>
      <c r="AF189" s="568"/>
      <c r="AG189" s="568"/>
      <c r="AH189" s="568"/>
      <c r="AI189" s="567"/>
      <c r="AJ189" s="568"/>
      <c r="AK189" s="568"/>
      <c r="AL189" s="568"/>
      <c r="AM189" s="567"/>
      <c r="AN189" s="568"/>
      <c r="AO189" s="568"/>
      <c r="AP189" s="568"/>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7" t="s">
        <v>138</v>
      </c>
      <c r="C190" s="458"/>
      <c r="D190" s="458"/>
      <c r="E190" s="458"/>
      <c r="F190" s="459"/>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5" t="s">
        <v>416</v>
      </c>
      <c r="AF190" s="415"/>
      <c r="AG190" s="415"/>
      <c r="AH190" s="415"/>
      <c r="AI190" s="415" t="s">
        <v>568</v>
      </c>
      <c r="AJ190" s="415"/>
      <c r="AK190" s="415"/>
      <c r="AL190" s="415"/>
      <c r="AM190" s="415" t="s">
        <v>384</v>
      </c>
      <c r="AN190" s="415"/>
      <c r="AO190" s="415"/>
      <c r="AP190" s="415"/>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0"/>
      <c r="AD191" s="491"/>
      <c r="AE191" s="415"/>
      <c r="AF191" s="415"/>
      <c r="AG191" s="415"/>
      <c r="AH191" s="415"/>
      <c r="AI191" s="415"/>
      <c r="AJ191" s="415"/>
      <c r="AK191" s="415"/>
      <c r="AL191" s="415"/>
      <c r="AM191" s="415"/>
      <c r="AN191" s="415"/>
      <c r="AO191" s="415"/>
      <c r="AP191" s="415"/>
      <c r="AQ191" s="499"/>
      <c r="AR191" s="438"/>
      <c r="AS191" s="436" t="s">
        <v>175</v>
      </c>
      <c r="AT191" s="437"/>
      <c r="AU191" s="438"/>
      <c r="AV191" s="438"/>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898" t="s">
        <v>57</v>
      </c>
      <c r="Z192" s="899"/>
      <c r="AA192" s="90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1"/>
      <c r="H193" s="383"/>
      <c r="I193" s="383"/>
      <c r="J193" s="383"/>
      <c r="K193" s="383"/>
      <c r="L193" s="383"/>
      <c r="M193" s="383"/>
      <c r="N193" s="383"/>
      <c r="O193" s="384"/>
      <c r="P193" s="453"/>
      <c r="Q193" s="453"/>
      <c r="R193" s="453"/>
      <c r="S193" s="453"/>
      <c r="T193" s="453"/>
      <c r="U193" s="453"/>
      <c r="V193" s="453"/>
      <c r="W193" s="453"/>
      <c r="X193" s="454"/>
      <c r="Y193" s="902" t="s">
        <v>50</v>
      </c>
      <c r="Z193" s="789"/>
      <c r="AA193" s="790"/>
      <c r="AB193" s="450"/>
      <c r="AC193" s="450"/>
      <c r="AD193" s="450"/>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902" t="s">
        <v>13</v>
      </c>
      <c r="Z194" s="789"/>
      <c r="AA194" s="790"/>
      <c r="AB194" s="903" t="s">
        <v>14</v>
      </c>
      <c r="AC194" s="903"/>
      <c r="AD194" s="903"/>
      <c r="AE194" s="567"/>
      <c r="AF194" s="568"/>
      <c r="AG194" s="568"/>
      <c r="AH194" s="568"/>
      <c r="AI194" s="567"/>
      <c r="AJ194" s="568"/>
      <c r="AK194" s="568"/>
      <c r="AL194" s="568"/>
      <c r="AM194" s="567"/>
      <c r="AN194" s="568"/>
      <c r="AO194" s="568"/>
      <c r="AP194" s="568"/>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7" t="s">
        <v>138</v>
      </c>
      <c r="C195" s="458"/>
      <c r="D195" s="458"/>
      <c r="E195" s="458"/>
      <c r="F195" s="459"/>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5" t="s">
        <v>416</v>
      </c>
      <c r="AF195" s="415"/>
      <c r="AG195" s="415"/>
      <c r="AH195" s="415"/>
      <c r="AI195" s="415" t="s">
        <v>568</v>
      </c>
      <c r="AJ195" s="415"/>
      <c r="AK195" s="415"/>
      <c r="AL195" s="415"/>
      <c r="AM195" s="415" t="s">
        <v>384</v>
      </c>
      <c r="AN195" s="415"/>
      <c r="AO195" s="415"/>
      <c r="AP195" s="415"/>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0"/>
      <c r="AD196" s="491"/>
      <c r="AE196" s="415"/>
      <c r="AF196" s="415"/>
      <c r="AG196" s="415"/>
      <c r="AH196" s="415"/>
      <c r="AI196" s="415"/>
      <c r="AJ196" s="415"/>
      <c r="AK196" s="415"/>
      <c r="AL196" s="415"/>
      <c r="AM196" s="415"/>
      <c r="AN196" s="415"/>
      <c r="AO196" s="415"/>
      <c r="AP196" s="415"/>
      <c r="AQ196" s="499"/>
      <c r="AR196" s="438"/>
      <c r="AS196" s="436" t="s">
        <v>175</v>
      </c>
      <c r="AT196" s="437"/>
      <c r="AU196" s="438"/>
      <c r="AV196" s="438"/>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898" t="s">
        <v>57</v>
      </c>
      <c r="Z197" s="899"/>
      <c r="AA197" s="90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1"/>
      <c r="H198" s="383"/>
      <c r="I198" s="383"/>
      <c r="J198" s="383"/>
      <c r="K198" s="383"/>
      <c r="L198" s="383"/>
      <c r="M198" s="383"/>
      <c r="N198" s="383"/>
      <c r="O198" s="384"/>
      <c r="P198" s="453"/>
      <c r="Q198" s="453"/>
      <c r="R198" s="453"/>
      <c r="S198" s="453"/>
      <c r="T198" s="453"/>
      <c r="U198" s="453"/>
      <c r="V198" s="453"/>
      <c r="W198" s="453"/>
      <c r="X198" s="454"/>
      <c r="Y198" s="902" t="s">
        <v>50</v>
      </c>
      <c r="Z198" s="789"/>
      <c r="AA198" s="790"/>
      <c r="AB198" s="450"/>
      <c r="AC198" s="450"/>
      <c r="AD198" s="450"/>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5" t="s">
        <v>416</v>
      </c>
      <c r="AF200" s="415"/>
      <c r="AG200" s="415"/>
      <c r="AH200" s="415"/>
      <c r="AI200" s="415" t="s">
        <v>568</v>
      </c>
      <c r="AJ200" s="415"/>
      <c r="AK200" s="415"/>
      <c r="AL200" s="415"/>
      <c r="AM200" s="415" t="s">
        <v>384</v>
      </c>
      <c r="AN200" s="415"/>
      <c r="AO200" s="415"/>
      <c r="AP200" s="415"/>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4"/>
      <c r="AR201" s="435"/>
      <c r="AS201" s="436" t="s">
        <v>175</v>
      </c>
      <c r="AT201" s="437"/>
      <c r="AU201" s="438"/>
      <c r="AV201" s="438"/>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250</v>
      </c>
      <c r="AC202" s="545"/>
      <c r="AD202" s="545"/>
      <c r="AE202" s="389"/>
      <c r="AF202" s="372"/>
      <c r="AG202" s="372"/>
      <c r="AH202" s="372"/>
      <c r="AI202" s="389"/>
      <c r="AJ202" s="372"/>
      <c r="AK202" s="372"/>
      <c r="AL202" s="372"/>
      <c r="AM202" s="389"/>
      <c r="AN202" s="372"/>
      <c r="AO202" s="372"/>
      <c r="AP202" s="372"/>
      <c r="AQ202" s="389"/>
      <c r="AR202" s="372"/>
      <c r="AS202" s="372"/>
      <c r="AT202" s="565"/>
      <c r="AU202" s="372"/>
      <c r="AV202" s="372"/>
      <c r="AW202" s="372"/>
      <c r="AX202" s="373"/>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250</v>
      </c>
      <c r="AC203" s="588"/>
      <c r="AD203" s="588"/>
      <c r="AE203" s="389"/>
      <c r="AF203" s="372"/>
      <c r="AG203" s="372"/>
      <c r="AH203" s="372"/>
      <c r="AI203" s="389"/>
      <c r="AJ203" s="372"/>
      <c r="AK203" s="372"/>
      <c r="AL203" s="372"/>
      <c r="AM203" s="389"/>
      <c r="AN203" s="372"/>
      <c r="AO203" s="372"/>
      <c r="AP203" s="372"/>
      <c r="AQ203" s="389"/>
      <c r="AR203" s="372"/>
      <c r="AS203" s="372"/>
      <c r="AT203" s="565"/>
      <c r="AU203" s="372"/>
      <c r="AV203" s="372"/>
      <c r="AW203" s="372"/>
      <c r="AX203" s="373"/>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251</v>
      </c>
      <c r="AC204" s="566"/>
      <c r="AD204" s="566"/>
      <c r="AE204" s="567"/>
      <c r="AF204" s="568"/>
      <c r="AG204" s="568"/>
      <c r="AH204" s="568"/>
      <c r="AI204" s="567"/>
      <c r="AJ204" s="568"/>
      <c r="AK204" s="568"/>
      <c r="AL204" s="568"/>
      <c r="AM204" s="567"/>
      <c r="AN204" s="568"/>
      <c r="AO204" s="568"/>
      <c r="AP204" s="568"/>
      <c r="AQ204" s="389"/>
      <c r="AR204" s="372"/>
      <c r="AS204" s="372"/>
      <c r="AT204" s="565"/>
      <c r="AU204" s="372"/>
      <c r="AV204" s="372"/>
      <c r="AW204" s="372"/>
      <c r="AX204" s="373"/>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249</v>
      </c>
      <c r="X205" s="579"/>
      <c r="Y205" s="543" t="s">
        <v>12</v>
      </c>
      <c r="Z205" s="543"/>
      <c r="AA205" s="544"/>
      <c r="AB205" s="545" t="s">
        <v>250</v>
      </c>
      <c r="AC205" s="545"/>
      <c r="AD205" s="545"/>
      <c r="AE205" s="389"/>
      <c r="AF205" s="372"/>
      <c r="AG205" s="372"/>
      <c r="AH205" s="372"/>
      <c r="AI205" s="389"/>
      <c r="AJ205" s="372"/>
      <c r="AK205" s="372"/>
      <c r="AL205" s="372"/>
      <c r="AM205" s="389"/>
      <c r="AN205" s="372"/>
      <c r="AO205" s="372"/>
      <c r="AP205" s="372"/>
      <c r="AQ205" s="389"/>
      <c r="AR205" s="372"/>
      <c r="AS205" s="372"/>
      <c r="AT205" s="565"/>
      <c r="AU205" s="372"/>
      <c r="AV205" s="372"/>
      <c r="AW205" s="372"/>
      <c r="AX205" s="373"/>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250</v>
      </c>
      <c r="AC206" s="588"/>
      <c r="AD206" s="588"/>
      <c r="AE206" s="389"/>
      <c r="AF206" s="372"/>
      <c r="AG206" s="372"/>
      <c r="AH206" s="372"/>
      <c r="AI206" s="389"/>
      <c r="AJ206" s="372"/>
      <c r="AK206" s="372"/>
      <c r="AL206" s="372"/>
      <c r="AM206" s="389"/>
      <c r="AN206" s="372"/>
      <c r="AO206" s="372"/>
      <c r="AP206" s="372"/>
      <c r="AQ206" s="389"/>
      <c r="AR206" s="372"/>
      <c r="AS206" s="372"/>
      <c r="AT206" s="565"/>
      <c r="AU206" s="372"/>
      <c r="AV206" s="372"/>
      <c r="AW206" s="372"/>
      <c r="AX206" s="373"/>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251</v>
      </c>
      <c r="AC207" s="566"/>
      <c r="AD207" s="566"/>
      <c r="AE207" s="567"/>
      <c r="AF207" s="568"/>
      <c r="AG207" s="568"/>
      <c r="AH207" s="568"/>
      <c r="AI207" s="567"/>
      <c r="AJ207" s="568"/>
      <c r="AK207" s="568"/>
      <c r="AL207" s="568"/>
      <c r="AM207" s="567"/>
      <c r="AN207" s="568"/>
      <c r="AO207" s="568"/>
      <c r="AP207" s="587"/>
      <c r="AQ207" s="389"/>
      <c r="AR207" s="372"/>
      <c r="AS207" s="372"/>
      <c r="AT207" s="565"/>
      <c r="AU207" s="372"/>
      <c r="AV207" s="372"/>
      <c r="AW207" s="372"/>
      <c r="AX207" s="373"/>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416</v>
      </c>
      <c r="AF208" s="136"/>
      <c r="AG208" s="136"/>
      <c r="AH208" s="136"/>
      <c r="AI208" s="415" t="s">
        <v>568</v>
      </c>
      <c r="AJ208" s="415"/>
      <c r="AK208" s="415"/>
      <c r="AL208" s="415"/>
      <c r="AM208" s="415" t="s">
        <v>384</v>
      </c>
      <c r="AN208" s="415"/>
      <c r="AO208" s="415"/>
      <c r="AP208" s="415"/>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28"/>
      <c r="AC209" s="324"/>
      <c r="AD209" s="325"/>
      <c r="AE209" s="136"/>
      <c r="AF209" s="136"/>
      <c r="AG209" s="136"/>
      <c r="AH209" s="136"/>
      <c r="AI209" s="415"/>
      <c r="AJ209" s="415"/>
      <c r="AK209" s="415"/>
      <c r="AL209" s="415"/>
      <c r="AM209" s="415"/>
      <c r="AN209" s="415"/>
      <c r="AO209" s="415"/>
      <c r="AP209" s="415"/>
      <c r="AQ209" s="434"/>
      <c r="AR209" s="435"/>
      <c r="AS209" s="436" t="s">
        <v>175</v>
      </c>
      <c r="AT209" s="437"/>
      <c r="AU209" s="434"/>
      <c r="AV209" s="435"/>
      <c r="AW209" s="436"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9"/>
      <c r="B211" s="570"/>
      <c r="C211" s="570"/>
      <c r="D211" s="570"/>
      <c r="E211" s="570"/>
      <c r="F211" s="571"/>
      <c r="G211" s="606"/>
      <c r="H211" s="383"/>
      <c r="I211" s="383"/>
      <c r="J211" s="383"/>
      <c r="K211" s="383"/>
      <c r="L211" s="383"/>
      <c r="M211" s="383"/>
      <c r="N211" s="383"/>
      <c r="O211" s="384"/>
      <c r="P211" s="383"/>
      <c r="Q211" s="383"/>
      <c r="R211" s="383"/>
      <c r="S211" s="383"/>
      <c r="T211" s="383"/>
      <c r="U211" s="383"/>
      <c r="V211" s="383"/>
      <c r="W211" s="383"/>
      <c r="X211" s="384"/>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3"/>
      <c r="Q212" s="383"/>
      <c r="R212" s="383"/>
      <c r="S212" s="383"/>
      <c r="T212" s="383"/>
      <c r="U212" s="383"/>
      <c r="V212" s="383"/>
      <c r="W212" s="383"/>
      <c r="X212" s="384"/>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2"/>
      <c r="AV212" s="372"/>
      <c r="AW212" s="372"/>
      <c r="AX212" s="373"/>
      <c r="AY212">
        <f>$AY$208</f>
        <v>0</v>
      </c>
    </row>
    <row r="213" spans="1:51" ht="69.75" hidden="1" customHeight="1" x14ac:dyDescent="0.15">
      <c r="A213" s="648" t="s">
        <v>263</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576</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t="s">
        <v>231</v>
      </c>
      <c r="AS214" s="664"/>
      <c r="AT214" s="665"/>
      <c r="AU214" s="665"/>
      <c r="AV214" s="665"/>
      <c r="AW214" s="665"/>
      <c r="AX214" s="666"/>
      <c r="AY214">
        <f>COUNTIF($AR$214,"☑")</f>
        <v>0</v>
      </c>
    </row>
    <row r="215" spans="1:51" ht="45" customHeight="1" x14ac:dyDescent="0.15">
      <c r="A215" s="654" t="s">
        <v>283</v>
      </c>
      <c r="B215" s="655"/>
      <c r="C215" s="657" t="s">
        <v>178</v>
      </c>
      <c r="D215" s="655"/>
      <c r="E215" s="658" t="s">
        <v>194</v>
      </c>
      <c r="F215" s="659"/>
      <c r="G215" s="660" t="s">
        <v>637</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63.75" customHeight="1" x14ac:dyDescent="0.15">
      <c r="A216" s="656"/>
      <c r="B216" s="644"/>
      <c r="C216" s="643"/>
      <c r="D216" s="644"/>
      <c r="E216" s="457" t="s">
        <v>193</v>
      </c>
      <c r="F216" s="459"/>
      <c r="G216" s="138" t="s">
        <v>638</v>
      </c>
      <c r="H216" s="139"/>
      <c r="I216" s="139"/>
      <c r="J216" s="139"/>
      <c r="K216" s="139"/>
      <c r="L216" s="139"/>
      <c r="M216" s="139"/>
      <c r="N216" s="139"/>
      <c r="O216" s="139"/>
      <c r="P216" s="139"/>
      <c r="Q216" s="139"/>
      <c r="R216" s="139"/>
      <c r="S216" s="139"/>
      <c r="T216" s="139"/>
      <c r="U216" s="139"/>
      <c r="V216" s="140"/>
      <c r="W216" s="632" t="s">
        <v>586</v>
      </c>
      <c r="X216" s="633"/>
      <c r="Y216" s="633"/>
      <c r="Z216" s="633"/>
      <c r="AA216" s="634"/>
      <c r="AB216" s="635" t="s">
        <v>640</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63.75" customHeight="1" x14ac:dyDescent="0.15">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587</v>
      </c>
      <c r="X217" s="639"/>
      <c r="Y217" s="639"/>
      <c r="Z217" s="639"/>
      <c r="AA217" s="640"/>
      <c r="AB217" s="635" t="s">
        <v>639</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599</v>
      </c>
      <c r="D218" s="642"/>
      <c r="E218" s="457" t="s">
        <v>279</v>
      </c>
      <c r="F218" s="459"/>
      <c r="G218" s="622" t="s">
        <v>181</v>
      </c>
      <c r="H218" s="623"/>
      <c r="I218" s="623"/>
      <c r="J218" s="645" t="s">
        <v>634</v>
      </c>
      <c r="K218" s="646"/>
      <c r="L218" s="646"/>
      <c r="M218" s="646"/>
      <c r="N218" s="646"/>
      <c r="O218" s="646"/>
      <c r="P218" s="646"/>
      <c r="Q218" s="646"/>
      <c r="R218" s="646"/>
      <c r="S218" s="646"/>
      <c r="T218" s="647"/>
      <c r="U218" s="620" t="s">
        <v>634</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6"/>
      <c r="F219" s="318"/>
      <c r="G219" s="622" t="s">
        <v>600</v>
      </c>
      <c r="H219" s="623"/>
      <c r="I219" s="623"/>
      <c r="J219" s="623"/>
      <c r="K219" s="623"/>
      <c r="L219" s="623"/>
      <c r="M219" s="623"/>
      <c r="N219" s="623"/>
      <c r="O219" s="623"/>
      <c r="P219" s="623"/>
      <c r="Q219" s="623"/>
      <c r="R219" s="623"/>
      <c r="S219" s="623"/>
      <c r="T219" s="623"/>
      <c r="U219" s="619" t="s">
        <v>634</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9"/>
      <c r="F220" s="321"/>
      <c r="G220" s="622" t="s">
        <v>587</v>
      </c>
      <c r="H220" s="623"/>
      <c r="I220" s="623"/>
      <c r="J220" s="623"/>
      <c r="K220" s="623"/>
      <c r="L220" s="623"/>
      <c r="M220" s="623"/>
      <c r="N220" s="623"/>
      <c r="O220" s="623"/>
      <c r="P220" s="623"/>
      <c r="Q220" s="623"/>
      <c r="R220" s="623"/>
      <c r="S220" s="623"/>
      <c r="T220" s="623"/>
      <c r="U220" s="144" t="s">
        <v>634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81"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630</v>
      </c>
      <c r="AE223" s="710"/>
      <c r="AF223" s="710"/>
      <c r="AG223" s="711" t="s">
        <v>668</v>
      </c>
      <c r="AH223" s="712"/>
      <c r="AI223" s="712"/>
      <c r="AJ223" s="712"/>
      <c r="AK223" s="712"/>
      <c r="AL223" s="712"/>
      <c r="AM223" s="712"/>
      <c r="AN223" s="712"/>
      <c r="AO223" s="712"/>
      <c r="AP223" s="712"/>
      <c r="AQ223" s="712"/>
      <c r="AR223" s="712"/>
      <c r="AS223" s="712"/>
      <c r="AT223" s="712"/>
      <c r="AU223" s="712"/>
      <c r="AV223" s="712"/>
      <c r="AW223" s="712"/>
      <c r="AX223" s="713"/>
    </row>
    <row r="224" spans="1:51" ht="46.5"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630</v>
      </c>
      <c r="AE224" s="691"/>
      <c r="AF224" s="691"/>
      <c r="AG224" s="717" t="s">
        <v>643</v>
      </c>
      <c r="AH224" s="718"/>
      <c r="AI224" s="718"/>
      <c r="AJ224" s="718"/>
      <c r="AK224" s="718"/>
      <c r="AL224" s="718"/>
      <c r="AM224" s="718"/>
      <c r="AN224" s="718"/>
      <c r="AO224" s="718"/>
      <c r="AP224" s="718"/>
      <c r="AQ224" s="718"/>
      <c r="AR224" s="718"/>
      <c r="AS224" s="718"/>
      <c r="AT224" s="718"/>
      <c r="AU224" s="718"/>
      <c r="AV224" s="718"/>
      <c r="AW224" s="718"/>
      <c r="AX224" s="719"/>
    </row>
    <row r="225" spans="1:50" ht="55.5"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630</v>
      </c>
      <c r="AE225" s="724"/>
      <c r="AF225" s="724"/>
      <c r="AG225" s="681" t="s">
        <v>644</v>
      </c>
      <c r="AH225" s="383"/>
      <c r="AI225" s="383"/>
      <c r="AJ225" s="383"/>
      <c r="AK225" s="383"/>
      <c r="AL225" s="383"/>
      <c r="AM225" s="383"/>
      <c r="AN225" s="383"/>
      <c r="AO225" s="383"/>
      <c r="AP225" s="383"/>
      <c r="AQ225" s="383"/>
      <c r="AR225" s="383"/>
      <c r="AS225" s="383"/>
      <c r="AT225" s="383"/>
      <c r="AU225" s="383"/>
      <c r="AV225" s="383"/>
      <c r="AW225" s="383"/>
      <c r="AX225" s="682"/>
    </row>
    <row r="226" spans="1:50" ht="64.5"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630</v>
      </c>
      <c r="AE226" s="678"/>
      <c r="AF226" s="678"/>
      <c r="AG226" s="679" t="s">
        <v>677</v>
      </c>
      <c r="AH226" s="139"/>
      <c r="AI226" s="139"/>
      <c r="AJ226" s="139"/>
      <c r="AK226" s="139"/>
      <c r="AL226" s="139"/>
      <c r="AM226" s="139"/>
      <c r="AN226" s="139"/>
      <c r="AO226" s="139"/>
      <c r="AP226" s="139"/>
      <c r="AQ226" s="139"/>
      <c r="AR226" s="139"/>
      <c r="AS226" s="139"/>
      <c r="AT226" s="139"/>
      <c r="AU226" s="139"/>
      <c r="AV226" s="139"/>
      <c r="AW226" s="139"/>
      <c r="AX226" s="680"/>
    </row>
    <row r="227" spans="1:50" ht="64.5" customHeight="1" x14ac:dyDescent="0.15">
      <c r="A227" s="668"/>
      <c r="B227" s="669"/>
      <c r="C227" s="683"/>
      <c r="D227" s="684"/>
      <c r="E227" s="687" t="s">
        <v>261</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649</v>
      </c>
      <c r="AE227" s="691"/>
      <c r="AF227" s="692"/>
      <c r="AG227" s="681"/>
      <c r="AH227" s="383"/>
      <c r="AI227" s="383"/>
      <c r="AJ227" s="383"/>
      <c r="AK227" s="383"/>
      <c r="AL227" s="383"/>
      <c r="AM227" s="383"/>
      <c r="AN227" s="383"/>
      <c r="AO227" s="383"/>
      <c r="AP227" s="383"/>
      <c r="AQ227" s="383"/>
      <c r="AR227" s="383"/>
      <c r="AS227" s="383"/>
      <c r="AT227" s="383"/>
      <c r="AU227" s="383"/>
      <c r="AV227" s="383"/>
      <c r="AW227" s="383"/>
      <c r="AX227" s="682"/>
    </row>
    <row r="228" spans="1:50" ht="64.5" customHeight="1" x14ac:dyDescent="0.15">
      <c r="A228" s="668"/>
      <c r="B228" s="669"/>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649</v>
      </c>
      <c r="AE228" s="697"/>
      <c r="AF228" s="697"/>
      <c r="AG228" s="681"/>
      <c r="AH228" s="383"/>
      <c r="AI228" s="383"/>
      <c r="AJ228" s="383"/>
      <c r="AK228" s="383"/>
      <c r="AL228" s="383"/>
      <c r="AM228" s="383"/>
      <c r="AN228" s="383"/>
      <c r="AO228" s="383"/>
      <c r="AP228" s="383"/>
      <c r="AQ228" s="383"/>
      <c r="AR228" s="383"/>
      <c r="AS228" s="383"/>
      <c r="AT228" s="383"/>
      <c r="AU228" s="383"/>
      <c r="AV228" s="383"/>
      <c r="AW228" s="383"/>
      <c r="AX228" s="682"/>
    </row>
    <row r="229" spans="1:50" ht="57.75" customHeight="1" x14ac:dyDescent="0.15">
      <c r="A229" s="668"/>
      <c r="B229" s="670"/>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630</v>
      </c>
      <c r="AE229" s="743"/>
      <c r="AF229" s="743"/>
      <c r="AG229" s="744" t="s">
        <v>678</v>
      </c>
      <c r="AH229" s="745"/>
      <c r="AI229" s="745"/>
      <c r="AJ229" s="745"/>
      <c r="AK229" s="745"/>
      <c r="AL229" s="745"/>
      <c r="AM229" s="745"/>
      <c r="AN229" s="745"/>
      <c r="AO229" s="745"/>
      <c r="AP229" s="745"/>
      <c r="AQ229" s="745"/>
      <c r="AR229" s="745"/>
      <c r="AS229" s="745"/>
      <c r="AT229" s="745"/>
      <c r="AU229" s="745"/>
      <c r="AV229" s="745"/>
      <c r="AW229" s="745"/>
      <c r="AX229" s="746"/>
    </row>
    <row r="230" spans="1:50" ht="30" customHeight="1" x14ac:dyDescent="0.15">
      <c r="A230" s="668"/>
      <c r="B230" s="670"/>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630</v>
      </c>
      <c r="AE230" s="691"/>
      <c r="AF230" s="691"/>
      <c r="AG230" s="717" t="s">
        <v>645</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8"/>
      <c r="B231" s="670"/>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642</v>
      </c>
      <c r="AE231" s="691"/>
      <c r="AF231" s="691"/>
      <c r="AG231" s="717" t="s">
        <v>284</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15">
      <c r="A232" s="668"/>
      <c r="B232" s="670"/>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630</v>
      </c>
      <c r="AE232" s="691"/>
      <c r="AF232" s="691"/>
      <c r="AG232" s="717" t="s">
        <v>646</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8"/>
      <c r="B233" s="670"/>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642</v>
      </c>
      <c r="AE233" s="724"/>
      <c r="AF233" s="724"/>
      <c r="AG233" s="739" t="s">
        <v>284</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8"/>
      <c r="B234" s="670"/>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642</v>
      </c>
      <c r="AE234" s="691"/>
      <c r="AF234" s="692"/>
      <c r="AG234" s="717" t="s">
        <v>284</v>
      </c>
      <c r="AH234" s="718"/>
      <c r="AI234" s="718"/>
      <c r="AJ234" s="718"/>
      <c r="AK234" s="718"/>
      <c r="AL234" s="718"/>
      <c r="AM234" s="718"/>
      <c r="AN234" s="718"/>
      <c r="AO234" s="718"/>
      <c r="AP234" s="718"/>
      <c r="AQ234" s="718"/>
      <c r="AR234" s="718"/>
      <c r="AS234" s="718"/>
      <c r="AT234" s="718"/>
      <c r="AU234" s="718"/>
      <c r="AV234" s="718"/>
      <c r="AW234" s="718"/>
      <c r="AX234" s="719"/>
    </row>
    <row r="235" spans="1:50" ht="45.75" customHeight="1" x14ac:dyDescent="0.15">
      <c r="A235" s="671"/>
      <c r="B235" s="672"/>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630</v>
      </c>
      <c r="AE235" s="732"/>
      <c r="AF235" s="733"/>
      <c r="AG235" s="734" t="s">
        <v>647</v>
      </c>
      <c r="AH235" s="735"/>
      <c r="AI235" s="735"/>
      <c r="AJ235" s="735"/>
      <c r="AK235" s="735"/>
      <c r="AL235" s="735"/>
      <c r="AM235" s="735"/>
      <c r="AN235" s="735"/>
      <c r="AO235" s="735"/>
      <c r="AP235" s="735"/>
      <c r="AQ235" s="735"/>
      <c r="AR235" s="735"/>
      <c r="AS235" s="735"/>
      <c r="AT235" s="735"/>
      <c r="AU235" s="735"/>
      <c r="AV235" s="735"/>
      <c r="AW235" s="735"/>
      <c r="AX235" s="736"/>
    </row>
    <row r="236" spans="1:50" ht="30.75"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630</v>
      </c>
      <c r="AE236" s="743"/>
      <c r="AF236" s="753"/>
      <c r="AG236" s="744" t="s">
        <v>666</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8"/>
      <c r="B237" s="670"/>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642</v>
      </c>
      <c r="AE237" s="758"/>
      <c r="AF237" s="758"/>
      <c r="AG237" s="717" t="s">
        <v>284</v>
      </c>
      <c r="AH237" s="718"/>
      <c r="AI237" s="718"/>
      <c r="AJ237" s="718"/>
      <c r="AK237" s="718"/>
      <c r="AL237" s="718"/>
      <c r="AM237" s="718"/>
      <c r="AN237" s="718"/>
      <c r="AO237" s="718"/>
      <c r="AP237" s="718"/>
      <c r="AQ237" s="718"/>
      <c r="AR237" s="718"/>
      <c r="AS237" s="718"/>
      <c r="AT237" s="718"/>
      <c r="AU237" s="718"/>
      <c r="AV237" s="718"/>
      <c r="AW237" s="718"/>
      <c r="AX237" s="719"/>
    </row>
    <row r="238" spans="1:50" ht="30.75" customHeight="1" x14ac:dyDescent="0.15">
      <c r="A238" s="668"/>
      <c r="B238" s="670"/>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630</v>
      </c>
      <c r="AE238" s="691"/>
      <c r="AF238" s="691"/>
      <c r="AG238" s="717" t="s">
        <v>671</v>
      </c>
      <c r="AH238" s="718"/>
      <c r="AI238" s="718"/>
      <c r="AJ238" s="718"/>
      <c r="AK238" s="718"/>
      <c r="AL238" s="718"/>
      <c r="AM238" s="718"/>
      <c r="AN238" s="718"/>
      <c r="AO238" s="718"/>
      <c r="AP238" s="718"/>
      <c r="AQ238" s="718"/>
      <c r="AR238" s="718"/>
      <c r="AS238" s="718"/>
      <c r="AT238" s="718"/>
      <c r="AU238" s="718"/>
      <c r="AV238" s="718"/>
      <c r="AW238" s="718"/>
      <c r="AX238" s="719"/>
    </row>
    <row r="239" spans="1:50" ht="66" customHeight="1" x14ac:dyDescent="0.15">
      <c r="A239" s="671"/>
      <c r="B239" s="672"/>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630</v>
      </c>
      <c r="AE239" s="691"/>
      <c r="AF239" s="691"/>
      <c r="AG239" s="747" t="s">
        <v>648</v>
      </c>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4"/>
      <c r="AD240" s="677" t="s">
        <v>642</v>
      </c>
      <c r="AE240" s="678"/>
      <c r="AF240" s="770"/>
      <c r="AG240" s="679" t="s">
        <v>641</v>
      </c>
      <c r="AH240" s="139"/>
      <c r="AI240" s="139"/>
      <c r="AJ240" s="139"/>
      <c r="AK240" s="139"/>
      <c r="AL240" s="139"/>
      <c r="AM240" s="139"/>
      <c r="AN240" s="139"/>
      <c r="AO240" s="139"/>
      <c r="AP240" s="139"/>
      <c r="AQ240" s="139"/>
      <c r="AR240" s="139"/>
      <c r="AS240" s="139"/>
      <c r="AT240" s="139"/>
      <c r="AU240" s="139"/>
      <c r="AV240" s="139"/>
      <c r="AW240" s="139"/>
      <c r="AX240" s="680"/>
    </row>
    <row r="241" spans="1:50" ht="19.7" customHeight="1" x14ac:dyDescent="0.15">
      <c r="A241" s="764"/>
      <c r="B241" s="765"/>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81"/>
      <c r="AH241" s="383"/>
      <c r="AI241" s="383"/>
      <c r="AJ241" s="383"/>
      <c r="AK241" s="383"/>
      <c r="AL241" s="383"/>
      <c r="AM241" s="383"/>
      <c r="AN241" s="383"/>
      <c r="AO241" s="383"/>
      <c r="AP241" s="383"/>
      <c r="AQ241" s="383"/>
      <c r="AR241" s="383"/>
      <c r="AS241" s="383"/>
      <c r="AT241" s="383"/>
      <c r="AU241" s="383"/>
      <c r="AV241" s="383"/>
      <c r="AW241" s="383"/>
      <c r="AX241" s="682"/>
    </row>
    <row r="242" spans="1:50" ht="24.75" hidden="1"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1"/>
      <c r="AH242" s="383"/>
      <c r="AI242" s="383"/>
      <c r="AJ242" s="383"/>
      <c r="AK242" s="383"/>
      <c r="AL242" s="383"/>
      <c r="AM242" s="383"/>
      <c r="AN242" s="383"/>
      <c r="AO242" s="383"/>
      <c r="AP242" s="383"/>
      <c r="AQ242" s="383"/>
      <c r="AR242" s="383"/>
      <c r="AS242" s="383"/>
      <c r="AT242" s="383"/>
      <c r="AU242" s="383"/>
      <c r="AV242" s="383"/>
      <c r="AW242" s="383"/>
      <c r="AX242" s="682"/>
    </row>
    <row r="243" spans="1:50" ht="24.75" hidden="1"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1"/>
      <c r="AH243" s="383"/>
      <c r="AI243" s="383"/>
      <c r="AJ243" s="383"/>
      <c r="AK243" s="383"/>
      <c r="AL243" s="383"/>
      <c r="AM243" s="383"/>
      <c r="AN243" s="383"/>
      <c r="AO243" s="383"/>
      <c r="AP243" s="383"/>
      <c r="AQ243" s="383"/>
      <c r="AR243" s="383"/>
      <c r="AS243" s="383"/>
      <c r="AT243" s="383"/>
      <c r="AU243" s="383"/>
      <c r="AV243" s="383"/>
      <c r="AW243" s="383"/>
      <c r="AX243" s="682"/>
    </row>
    <row r="244" spans="1:50" ht="24.75" hidden="1"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1"/>
      <c r="AH244" s="383"/>
      <c r="AI244" s="383"/>
      <c r="AJ244" s="383"/>
      <c r="AK244" s="383"/>
      <c r="AL244" s="383"/>
      <c r="AM244" s="383"/>
      <c r="AN244" s="383"/>
      <c r="AO244" s="383"/>
      <c r="AP244" s="383"/>
      <c r="AQ244" s="383"/>
      <c r="AR244" s="383"/>
      <c r="AS244" s="383"/>
      <c r="AT244" s="383"/>
      <c r="AU244" s="383"/>
      <c r="AV244" s="383"/>
      <c r="AW244" s="383"/>
      <c r="AX244" s="682"/>
    </row>
    <row r="245" spans="1:50" ht="24.75" hidden="1"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1"/>
      <c r="AH245" s="383"/>
      <c r="AI245" s="383"/>
      <c r="AJ245" s="383"/>
      <c r="AK245" s="383"/>
      <c r="AL245" s="383"/>
      <c r="AM245" s="383"/>
      <c r="AN245" s="383"/>
      <c r="AO245" s="383"/>
      <c r="AP245" s="383"/>
      <c r="AQ245" s="383"/>
      <c r="AR245" s="383"/>
      <c r="AS245" s="383"/>
      <c r="AT245" s="383"/>
      <c r="AU245" s="383"/>
      <c r="AV245" s="383"/>
      <c r="AW245" s="383"/>
      <c r="AX245" s="682"/>
    </row>
    <row r="246" spans="1:50" ht="24.75" customHeight="1" x14ac:dyDescent="0.15">
      <c r="A246" s="766"/>
      <c r="B246" s="767"/>
      <c r="C246" s="771"/>
      <c r="D246" s="772"/>
      <c r="E246" s="88"/>
      <c r="F246" s="88"/>
      <c r="G246" s="88"/>
      <c r="H246" s="89"/>
      <c r="I246" s="89"/>
      <c r="J246" s="773"/>
      <c r="K246" s="773"/>
      <c r="L246" s="773"/>
      <c r="M246" s="84"/>
      <c r="N246" s="85"/>
      <c r="O246" s="98" t="s">
        <v>613</v>
      </c>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67.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9.25" customHeight="1" thickBot="1" x14ac:dyDescent="0.2">
      <c r="A250" s="112" t="s">
        <v>633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8" t="s">
        <v>680</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29.25" customHeight="1" thickBot="1" x14ac:dyDescent="0.2">
      <c r="A256" s="784" t="s">
        <v>634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277</v>
      </c>
      <c r="B258" s="789"/>
      <c r="C258" s="789"/>
      <c r="D258" s="790"/>
      <c r="E258" s="774" t="s">
        <v>613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6" t="s">
        <v>276</v>
      </c>
      <c r="B259" s="136"/>
      <c r="C259" s="136"/>
      <c r="D259" s="136"/>
      <c r="E259" s="774" t="s">
        <v>613</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6" t="s">
        <v>275</v>
      </c>
      <c r="B260" s="136"/>
      <c r="C260" s="136"/>
      <c r="D260" s="136"/>
      <c r="E260" s="774" t="s">
        <v>613</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6" t="s">
        <v>274</v>
      </c>
      <c r="B261" s="136"/>
      <c r="C261" s="136"/>
      <c r="D261" s="136"/>
      <c r="E261" s="774" t="s">
        <v>613</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6" t="s">
        <v>273</v>
      </c>
      <c r="B262" s="136"/>
      <c r="C262" s="136"/>
      <c r="D262" s="136"/>
      <c r="E262" s="774" t="s">
        <v>626</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6" t="s">
        <v>272</v>
      </c>
      <c r="B263" s="136"/>
      <c r="C263" s="136"/>
      <c r="D263" s="136"/>
      <c r="E263" s="774" t="s">
        <v>627</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6" t="s">
        <v>271</v>
      </c>
      <c r="B264" s="136"/>
      <c r="C264" s="136"/>
      <c r="D264" s="136"/>
      <c r="E264" s="774" t="s">
        <v>628</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6" t="s">
        <v>270</v>
      </c>
      <c r="B265" s="136"/>
      <c r="C265" s="136"/>
      <c r="D265" s="136"/>
      <c r="E265" s="774" t="s">
        <v>629</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416</v>
      </c>
      <c r="B266" s="136"/>
      <c r="C266" s="136"/>
      <c r="D266" s="136"/>
      <c r="E266" s="793" t="s">
        <v>607</v>
      </c>
      <c r="F266" s="794"/>
      <c r="G266" s="794"/>
      <c r="H266" s="77" t="str">
        <f>IF(E266="","","-")</f>
        <v>-</v>
      </c>
      <c r="I266" s="794"/>
      <c r="J266" s="794"/>
      <c r="K266" s="77" t="str">
        <f>IF(I266="","","-")</f>
        <v/>
      </c>
      <c r="L266" s="106">
        <v>446</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596</v>
      </c>
      <c r="B267" s="136"/>
      <c r="C267" s="136"/>
      <c r="D267" s="136"/>
      <c r="E267" s="793" t="s">
        <v>607</v>
      </c>
      <c r="F267" s="794"/>
      <c r="G267" s="794"/>
      <c r="H267" s="77"/>
      <c r="I267" s="794"/>
      <c r="J267" s="794"/>
      <c r="K267" s="77"/>
      <c r="L267" s="106">
        <v>448</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384</v>
      </c>
      <c r="B268" s="136"/>
      <c r="C268" s="136"/>
      <c r="D268" s="136"/>
      <c r="E268" s="796" t="s">
        <v>635</v>
      </c>
      <c r="F268" s="137"/>
      <c r="G268" s="794" t="s">
        <v>632</v>
      </c>
      <c r="H268" s="794"/>
      <c r="I268" s="794"/>
      <c r="J268" s="137" t="s">
        <v>636</v>
      </c>
      <c r="K268" s="137"/>
      <c r="L268" s="106">
        <v>505</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1.2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266</v>
      </c>
      <c r="B308" s="801"/>
      <c r="C308" s="801"/>
      <c r="D308" s="801"/>
      <c r="E308" s="801"/>
      <c r="F308" s="802"/>
      <c r="G308" s="806" t="s">
        <v>650</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656</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x14ac:dyDescent="0.15">
      <c r="A310" s="803"/>
      <c r="B310" s="804"/>
      <c r="C310" s="804"/>
      <c r="D310" s="804"/>
      <c r="E310" s="804"/>
      <c r="F310" s="805"/>
      <c r="G310" s="827" t="s">
        <v>651</v>
      </c>
      <c r="H310" s="828"/>
      <c r="I310" s="828"/>
      <c r="J310" s="828"/>
      <c r="K310" s="829"/>
      <c r="L310" s="830" t="s">
        <v>652</v>
      </c>
      <c r="M310" s="831"/>
      <c r="N310" s="831"/>
      <c r="O310" s="831"/>
      <c r="P310" s="831"/>
      <c r="Q310" s="831"/>
      <c r="R310" s="831"/>
      <c r="S310" s="831"/>
      <c r="T310" s="831"/>
      <c r="U310" s="831"/>
      <c r="V310" s="831"/>
      <c r="W310" s="831"/>
      <c r="X310" s="832"/>
      <c r="Y310" s="833">
        <v>912</v>
      </c>
      <c r="Z310" s="834"/>
      <c r="AA310" s="834"/>
      <c r="AB310" s="835"/>
      <c r="AC310" s="827" t="s">
        <v>657</v>
      </c>
      <c r="AD310" s="828"/>
      <c r="AE310" s="828"/>
      <c r="AF310" s="828"/>
      <c r="AG310" s="829"/>
      <c r="AH310" s="830" t="s">
        <v>660</v>
      </c>
      <c r="AI310" s="831"/>
      <c r="AJ310" s="831"/>
      <c r="AK310" s="831"/>
      <c r="AL310" s="831"/>
      <c r="AM310" s="831"/>
      <c r="AN310" s="831"/>
      <c r="AO310" s="831"/>
      <c r="AP310" s="831"/>
      <c r="AQ310" s="831"/>
      <c r="AR310" s="831"/>
      <c r="AS310" s="831"/>
      <c r="AT310" s="832"/>
      <c r="AU310" s="833">
        <v>4</v>
      </c>
      <c r="AV310" s="834"/>
      <c r="AW310" s="834"/>
      <c r="AX310" s="836"/>
    </row>
    <row r="311" spans="1:50" ht="24.75" customHeight="1" x14ac:dyDescent="0.15">
      <c r="A311" s="803"/>
      <c r="B311" s="804"/>
      <c r="C311" s="804"/>
      <c r="D311" s="804"/>
      <c r="E311" s="804"/>
      <c r="F311" s="805"/>
      <c r="G311" s="813" t="s">
        <v>653</v>
      </c>
      <c r="H311" s="814"/>
      <c r="I311" s="814"/>
      <c r="J311" s="814"/>
      <c r="K311" s="815"/>
      <c r="L311" s="816" t="s">
        <v>653</v>
      </c>
      <c r="M311" s="817"/>
      <c r="N311" s="817"/>
      <c r="O311" s="817"/>
      <c r="P311" s="817"/>
      <c r="Q311" s="817"/>
      <c r="R311" s="817"/>
      <c r="S311" s="817"/>
      <c r="T311" s="817"/>
      <c r="U311" s="817"/>
      <c r="V311" s="817"/>
      <c r="W311" s="817"/>
      <c r="X311" s="818"/>
      <c r="Y311" s="819">
        <v>91</v>
      </c>
      <c r="Z311" s="820"/>
      <c r="AA311" s="820"/>
      <c r="AB311" s="821"/>
      <c r="AC311" s="813" t="s">
        <v>658</v>
      </c>
      <c r="AD311" s="814"/>
      <c r="AE311" s="814"/>
      <c r="AF311" s="814"/>
      <c r="AG311" s="815"/>
      <c r="AH311" s="816" t="s">
        <v>662</v>
      </c>
      <c r="AI311" s="817"/>
      <c r="AJ311" s="817"/>
      <c r="AK311" s="817"/>
      <c r="AL311" s="817"/>
      <c r="AM311" s="817"/>
      <c r="AN311" s="817"/>
      <c r="AO311" s="817"/>
      <c r="AP311" s="817"/>
      <c r="AQ311" s="817"/>
      <c r="AR311" s="817"/>
      <c r="AS311" s="817"/>
      <c r="AT311" s="818"/>
      <c r="AU311" s="819">
        <v>1</v>
      </c>
      <c r="AV311" s="820"/>
      <c r="AW311" s="820"/>
      <c r="AX311" s="822"/>
    </row>
    <row r="312" spans="1:50" ht="24.75" customHeight="1" x14ac:dyDescent="0.15">
      <c r="A312" s="803"/>
      <c r="B312" s="804"/>
      <c r="C312" s="804"/>
      <c r="D312" s="804"/>
      <c r="E312" s="804"/>
      <c r="F312" s="805"/>
      <c r="G312" s="813" t="s">
        <v>669</v>
      </c>
      <c r="H312" s="814"/>
      <c r="I312" s="814"/>
      <c r="J312" s="814"/>
      <c r="K312" s="815"/>
      <c r="L312" s="816" t="s">
        <v>669</v>
      </c>
      <c r="M312" s="817"/>
      <c r="N312" s="817"/>
      <c r="O312" s="817"/>
      <c r="P312" s="817"/>
      <c r="Q312" s="817"/>
      <c r="R312" s="817"/>
      <c r="S312" s="817"/>
      <c r="T312" s="817"/>
      <c r="U312" s="817"/>
      <c r="V312" s="817"/>
      <c r="W312" s="817"/>
      <c r="X312" s="818"/>
      <c r="Y312" s="819" t="s">
        <v>669</v>
      </c>
      <c r="Z312" s="820"/>
      <c r="AA312" s="820"/>
      <c r="AB312" s="821"/>
      <c r="AC312" s="813" t="s">
        <v>659</v>
      </c>
      <c r="AD312" s="814"/>
      <c r="AE312" s="814"/>
      <c r="AF312" s="814"/>
      <c r="AG312" s="815"/>
      <c r="AH312" s="816" t="s">
        <v>679</v>
      </c>
      <c r="AI312" s="817"/>
      <c r="AJ312" s="817"/>
      <c r="AK312" s="817"/>
      <c r="AL312" s="817"/>
      <c r="AM312" s="817"/>
      <c r="AN312" s="817"/>
      <c r="AO312" s="817"/>
      <c r="AP312" s="817"/>
      <c r="AQ312" s="817"/>
      <c r="AR312" s="817"/>
      <c r="AS312" s="817"/>
      <c r="AT312" s="818"/>
      <c r="AU312" s="819">
        <v>1</v>
      </c>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customHeight="1" x14ac:dyDescent="0.15">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1003</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6</v>
      </c>
      <c r="AV320" s="843"/>
      <c r="AW320" s="843"/>
      <c r="AX320" s="845"/>
    </row>
    <row r="321" spans="1:51" ht="24.75" hidden="1" customHeight="1" x14ac:dyDescent="0.15">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0</v>
      </c>
    </row>
    <row r="323" spans="1:51" ht="24.75" hidden="1" customHeight="1" x14ac:dyDescent="0.15">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1"/>
        <v>0</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0</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0</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0</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0</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0</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0</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0</v>
      </c>
    </row>
    <row r="333" spans="1:51" ht="24.75" hidden="1" customHeight="1" thickBot="1" x14ac:dyDescent="0.2">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46" t="s">
        <v>577</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230</v>
      </c>
      <c r="AD365" s="852"/>
      <c r="AE365" s="852"/>
      <c r="AF365" s="852"/>
      <c r="AG365" s="852"/>
      <c r="AH365" s="853" t="s">
        <v>248</v>
      </c>
      <c r="AI365" s="851"/>
      <c r="AJ365" s="851"/>
      <c r="AK365" s="851"/>
      <c r="AL365" s="851" t="s">
        <v>19</v>
      </c>
      <c r="AM365" s="851"/>
      <c r="AN365" s="851"/>
      <c r="AO365" s="855"/>
      <c r="AP365" s="876" t="s">
        <v>198</v>
      </c>
      <c r="AQ365" s="876"/>
      <c r="AR365" s="876"/>
      <c r="AS365" s="876"/>
      <c r="AT365" s="876"/>
      <c r="AU365" s="876"/>
      <c r="AV365" s="876"/>
      <c r="AW365" s="876"/>
      <c r="AX365" s="876"/>
    </row>
    <row r="366" spans="1:51" ht="30" customHeight="1" x14ac:dyDescent="0.15">
      <c r="A366" s="862">
        <v>1</v>
      </c>
      <c r="B366" s="862">
        <v>1</v>
      </c>
      <c r="C366" s="863" t="s">
        <v>682</v>
      </c>
      <c r="D366" s="864"/>
      <c r="E366" s="864"/>
      <c r="F366" s="864"/>
      <c r="G366" s="864"/>
      <c r="H366" s="864"/>
      <c r="I366" s="864"/>
      <c r="J366" s="865">
        <v>9010401052465</v>
      </c>
      <c r="K366" s="866"/>
      <c r="L366" s="866"/>
      <c r="M366" s="866"/>
      <c r="N366" s="866"/>
      <c r="O366" s="866"/>
      <c r="P366" s="877" t="s">
        <v>654</v>
      </c>
      <c r="Q366" s="878"/>
      <c r="R366" s="878"/>
      <c r="S366" s="878"/>
      <c r="T366" s="878"/>
      <c r="U366" s="878"/>
      <c r="V366" s="878"/>
      <c r="W366" s="878"/>
      <c r="X366" s="878"/>
      <c r="Y366" s="869">
        <v>1003</v>
      </c>
      <c r="Z366" s="870"/>
      <c r="AA366" s="870"/>
      <c r="AB366" s="871"/>
      <c r="AC366" s="879" t="s">
        <v>655</v>
      </c>
      <c r="AD366" s="880"/>
      <c r="AE366" s="880"/>
      <c r="AF366" s="880"/>
      <c r="AG366" s="880"/>
      <c r="AH366" s="856" t="s">
        <v>284</v>
      </c>
      <c r="AI366" s="857"/>
      <c r="AJ366" s="857"/>
      <c r="AK366" s="857"/>
      <c r="AL366" s="858" t="s">
        <v>284</v>
      </c>
      <c r="AM366" s="859"/>
      <c r="AN366" s="859"/>
      <c r="AO366" s="860"/>
      <c r="AP366" s="861" t="s">
        <v>284</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230</v>
      </c>
      <c r="AD398" s="852"/>
      <c r="AE398" s="852"/>
      <c r="AF398" s="852"/>
      <c r="AG398" s="852"/>
      <c r="AH398" s="853" t="s">
        <v>248</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30" customHeight="1" x14ac:dyDescent="0.15">
      <c r="A399" s="862">
        <v>1</v>
      </c>
      <c r="B399" s="862">
        <v>1</v>
      </c>
      <c r="C399" s="863" t="s">
        <v>683</v>
      </c>
      <c r="D399" s="864"/>
      <c r="E399" s="864"/>
      <c r="F399" s="864"/>
      <c r="G399" s="864"/>
      <c r="H399" s="864"/>
      <c r="I399" s="864"/>
      <c r="J399" s="865">
        <v>2010001093321</v>
      </c>
      <c r="K399" s="866"/>
      <c r="L399" s="866"/>
      <c r="M399" s="866"/>
      <c r="N399" s="866"/>
      <c r="O399" s="866"/>
      <c r="P399" s="877" t="s">
        <v>661</v>
      </c>
      <c r="Q399" s="878"/>
      <c r="R399" s="878"/>
      <c r="S399" s="878"/>
      <c r="T399" s="878"/>
      <c r="U399" s="878"/>
      <c r="V399" s="878"/>
      <c r="W399" s="878"/>
      <c r="X399" s="878"/>
      <c r="Y399" s="869">
        <v>6</v>
      </c>
      <c r="Z399" s="870"/>
      <c r="AA399" s="870"/>
      <c r="AB399" s="871"/>
      <c r="AC399" s="881" t="s">
        <v>259</v>
      </c>
      <c r="AD399" s="881"/>
      <c r="AE399" s="881"/>
      <c r="AF399" s="881"/>
      <c r="AG399" s="881"/>
      <c r="AH399" s="874">
        <v>1</v>
      </c>
      <c r="AI399" s="875"/>
      <c r="AJ399" s="875"/>
      <c r="AK399" s="875"/>
      <c r="AL399" s="858">
        <v>99.1</v>
      </c>
      <c r="AM399" s="859"/>
      <c r="AN399" s="859"/>
      <c r="AO399" s="860"/>
      <c r="AP399" s="861" t="s">
        <v>284</v>
      </c>
      <c r="AQ399" s="861"/>
      <c r="AR399" s="861"/>
      <c r="AS399" s="861"/>
      <c r="AT399" s="861"/>
      <c r="AU399" s="861"/>
      <c r="AV399" s="861"/>
      <c r="AW399" s="861"/>
      <c r="AX399" s="861"/>
      <c r="AY399">
        <f>$AY$396</f>
        <v>1</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230</v>
      </c>
      <c r="AD431" s="852"/>
      <c r="AE431" s="852"/>
      <c r="AF431" s="852"/>
      <c r="AG431" s="852"/>
      <c r="AH431" s="853" t="s">
        <v>248</v>
      </c>
      <c r="AI431" s="851"/>
      <c r="AJ431" s="851"/>
      <c r="AK431" s="851"/>
      <c r="AL431" s="851" t="s">
        <v>19</v>
      </c>
      <c r="AM431" s="851"/>
      <c r="AN431" s="851"/>
      <c r="AO431" s="855"/>
      <c r="AP431" s="876" t="s">
        <v>198</v>
      </c>
      <c r="AQ431" s="876"/>
      <c r="AR431" s="876"/>
      <c r="AS431" s="876"/>
      <c r="AT431" s="876"/>
      <c r="AU431" s="876"/>
      <c r="AV431" s="876"/>
      <c r="AW431" s="876"/>
      <c r="AX431" s="876"/>
      <c r="AY431">
        <f>$AY$429</f>
        <v>0</v>
      </c>
    </row>
    <row r="432" spans="1:51" ht="30" hidden="1" customHeight="1" x14ac:dyDescent="0.15">
      <c r="A432" s="862">
        <v>1</v>
      </c>
      <c r="B432" s="862">
        <v>1</v>
      </c>
      <c r="C432" s="864"/>
      <c r="D432" s="864"/>
      <c r="E432" s="864"/>
      <c r="F432" s="864"/>
      <c r="G432" s="864"/>
      <c r="H432" s="864"/>
      <c r="I432" s="864"/>
      <c r="J432" s="865"/>
      <c r="K432" s="866"/>
      <c r="L432" s="866"/>
      <c r="M432" s="866"/>
      <c r="N432" s="866"/>
      <c r="O432" s="866"/>
      <c r="P432" s="868"/>
      <c r="Q432" s="868"/>
      <c r="R432" s="868"/>
      <c r="S432" s="868"/>
      <c r="T432" s="868"/>
      <c r="U432" s="868"/>
      <c r="V432" s="868"/>
      <c r="W432" s="868"/>
      <c r="X432" s="868"/>
      <c r="Y432" s="869"/>
      <c r="Z432" s="870"/>
      <c r="AA432" s="870"/>
      <c r="AB432" s="871"/>
      <c r="AC432" s="872"/>
      <c r="AD432" s="873"/>
      <c r="AE432" s="873"/>
      <c r="AF432" s="873"/>
      <c r="AG432" s="873"/>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230</v>
      </c>
      <c r="AD464" s="852"/>
      <c r="AE464" s="852"/>
      <c r="AF464" s="852"/>
      <c r="AG464" s="852"/>
      <c r="AH464" s="853" t="s">
        <v>248</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230</v>
      </c>
      <c r="AD497" s="852"/>
      <c r="AE497" s="852"/>
      <c r="AF497" s="852"/>
      <c r="AG497" s="852"/>
      <c r="AH497" s="853" t="s">
        <v>248</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230</v>
      </c>
      <c r="AD530" s="852"/>
      <c r="AE530" s="852"/>
      <c r="AF530" s="852"/>
      <c r="AG530" s="852"/>
      <c r="AH530" s="853" t="s">
        <v>248</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230</v>
      </c>
      <c r="AD563" s="852"/>
      <c r="AE563" s="852"/>
      <c r="AF563" s="852"/>
      <c r="AG563" s="852"/>
      <c r="AH563" s="853" t="s">
        <v>248</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230</v>
      </c>
      <c r="AD596" s="852"/>
      <c r="AE596" s="852"/>
      <c r="AF596" s="852"/>
      <c r="AG596" s="852"/>
      <c r="AH596" s="853" t="s">
        <v>248</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82" t="s">
        <v>578</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232</v>
      </c>
      <c r="AM627" s="886"/>
      <c r="AN627" s="88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7"/>
      <c r="B630" s="887"/>
      <c r="C630" s="852" t="s">
        <v>192</v>
      </c>
      <c r="D630" s="888"/>
      <c r="E630" s="852" t="s">
        <v>191</v>
      </c>
      <c r="F630" s="888"/>
      <c r="G630" s="888"/>
      <c r="H630" s="888"/>
      <c r="I630" s="888"/>
      <c r="J630" s="852" t="s">
        <v>197</v>
      </c>
      <c r="K630" s="852"/>
      <c r="L630" s="852"/>
      <c r="M630" s="852"/>
      <c r="N630" s="852"/>
      <c r="O630" s="852"/>
      <c r="P630" s="852" t="s">
        <v>25</v>
      </c>
      <c r="Q630" s="852"/>
      <c r="R630" s="852"/>
      <c r="S630" s="852"/>
      <c r="T630" s="852"/>
      <c r="U630" s="852"/>
      <c r="V630" s="852"/>
      <c r="W630" s="852"/>
      <c r="X630" s="852"/>
      <c r="Y630" s="852" t="s">
        <v>199</v>
      </c>
      <c r="Z630" s="888"/>
      <c r="AA630" s="888"/>
      <c r="AB630" s="888"/>
      <c r="AC630" s="852" t="s">
        <v>180</v>
      </c>
      <c r="AD630" s="852"/>
      <c r="AE630" s="852"/>
      <c r="AF630" s="852"/>
      <c r="AG630" s="852"/>
      <c r="AH630" s="852" t="s">
        <v>187</v>
      </c>
      <c r="AI630" s="888"/>
      <c r="AJ630" s="888"/>
      <c r="AK630" s="888"/>
      <c r="AL630" s="888" t="s">
        <v>19</v>
      </c>
      <c r="AM630" s="888"/>
      <c r="AN630" s="888"/>
      <c r="AO630" s="887"/>
      <c r="AP630" s="876" t="s">
        <v>226</v>
      </c>
      <c r="AQ630" s="876"/>
      <c r="AR630" s="876"/>
      <c r="AS630" s="876"/>
      <c r="AT630" s="876"/>
      <c r="AU630" s="876"/>
      <c r="AV630" s="876"/>
      <c r="AW630" s="876"/>
      <c r="AX630" s="876"/>
    </row>
    <row r="631" spans="1:51" ht="30" customHeight="1" x14ac:dyDescent="0.15">
      <c r="A631" s="862">
        <v>1</v>
      </c>
      <c r="B631" s="862">
        <v>1</v>
      </c>
      <c r="C631" s="889"/>
      <c r="D631" s="889"/>
      <c r="E631" s="890" t="s">
        <v>634</v>
      </c>
      <c r="F631" s="890"/>
      <c r="G631" s="890"/>
      <c r="H631" s="890"/>
      <c r="I631" s="890"/>
      <c r="J631" s="865" t="s">
        <v>634</v>
      </c>
      <c r="K631" s="866"/>
      <c r="L631" s="866"/>
      <c r="M631" s="866"/>
      <c r="N631" s="866"/>
      <c r="O631" s="866"/>
      <c r="P631" s="868" t="s">
        <v>634</v>
      </c>
      <c r="Q631" s="868"/>
      <c r="R631" s="868"/>
      <c r="S631" s="868"/>
      <c r="T631" s="868"/>
      <c r="U631" s="868"/>
      <c r="V631" s="868"/>
      <c r="W631" s="868"/>
      <c r="X631" s="868"/>
      <c r="Y631" s="869" t="s">
        <v>634</v>
      </c>
      <c r="Z631" s="870"/>
      <c r="AA631" s="870"/>
      <c r="AB631" s="871"/>
      <c r="AC631" s="872" t="s">
        <v>634</v>
      </c>
      <c r="AD631" s="873"/>
      <c r="AE631" s="873"/>
      <c r="AF631" s="873"/>
      <c r="AG631" s="873"/>
      <c r="AH631" s="874" t="s">
        <v>634</v>
      </c>
      <c r="AI631" s="875"/>
      <c r="AJ631" s="875"/>
      <c r="AK631" s="875"/>
      <c r="AL631" s="858" t="s">
        <v>634</v>
      </c>
      <c r="AM631" s="859"/>
      <c r="AN631" s="859"/>
      <c r="AO631" s="860"/>
      <c r="AP631" s="861" t="s">
        <v>634</v>
      </c>
      <c r="AQ631" s="861"/>
      <c r="AR631" s="861"/>
      <c r="AS631" s="861"/>
      <c r="AT631" s="861"/>
      <c r="AU631" s="861"/>
      <c r="AV631" s="861"/>
      <c r="AW631" s="861"/>
      <c r="AX631" s="861"/>
    </row>
    <row r="632" spans="1:51" ht="30" hidden="1" customHeight="1" x14ac:dyDescent="0.15">
      <c r="A632" s="862">
        <v>2</v>
      </c>
      <c r="B632" s="862">
        <v>1</v>
      </c>
      <c r="C632" s="889"/>
      <c r="D632" s="889"/>
      <c r="E632" s="890"/>
      <c r="F632" s="890"/>
      <c r="G632" s="890"/>
      <c r="H632" s="890"/>
      <c r="I632" s="890"/>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9"/>
      <c r="D633" s="889"/>
      <c r="E633" s="890"/>
      <c r="F633" s="890"/>
      <c r="G633" s="890"/>
      <c r="H633" s="890"/>
      <c r="I633" s="890"/>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9"/>
      <c r="D634" s="889"/>
      <c r="E634" s="890"/>
      <c r="F634" s="890"/>
      <c r="G634" s="890"/>
      <c r="H634" s="890"/>
      <c r="I634" s="890"/>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9"/>
      <c r="D635" s="889"/>
      <c r="E635" s="890"/>
      <c r="F635" s="890"/>
      <c r="G635" s="890"/>
      <c r="H635" s="890"/>
      <c r="I635" s="890"/>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9"/>
      <c r="D636" s="889"/>
      <c r="E636" s="890"/>
      <c r="F636" s="890"/>
      <c r="G636" s="890"/>
      <c r="H636" s="890"/>
      <c r="I636" s="890"/>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9"/>
      <c r="D637" s="889"/>
      <c r="E637" s="890"/>
      <c r="F637" s="890"/>
      <c r="G637" s="890"/>
      <c r="H637" s="890"/>
      <c r="I637" s="890"/>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9"/>
      <c r="D638" s="889"/>
      <c r="E638" s="890"/>
      <c r="F638" s="890"/>
      <c r="G638" s="890"/>
      <c r="H638" s="890"/>
      <c r="I638" s="890"/>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9"/>
      <c r="D639" s="889"/>
      <c r="E639" s="890"/>
      <c r="F639" s="890"/>
      <c r="G639" s="890"/>
      <c r="H639" s="890"/>
      <c r="I639" s="890"/>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9"/>
      <c r="D640" s="889"/>
      <c r="E640" s="890"/>
      <c r="F640" s="890"/>
      <c r="G640" s="890"/>
      <c r="H640" s="890"/>
      <c r="I640" s="890"/>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9"/>
      <c r="D641" s="889"/>
      <c r="E641" s="890"/>
      <c r="F641" s="890"/>
      <c r="G641" s="890"/>
      <c r="H641" s="890"/>
      <c r="I641" s="890"/>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9"/>
      <c r="D642" s="889"/>
      <c r="E642" s="890"/>
      <c r="F642" s="890"/>
      <c r="G642" s="890"/>
      <c r="H642" s="890"/>
      <c r="I642" s="890"/>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9"/>
      <c r="D643" s="889"/>
      <c r="E643" s="890"/>
      <c r="F643" s="890"/>
      <c r="G643" s="890"/>
      <c r="H643" s="890"/>
      <c r="I643" s="890"/>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9"/>
      <c r="D644" s="889"/>
      <c r="E644" s="890"/>
      <c r="F644" s="890"/>
      <c r="G644" s="890"/>
      <c r="H644" s="890"/>
      <c r="I644" s="890"/>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9"/>
      <c r="D645" s="889"/>
      <c r="E645" s="890"/>
      <c r="F645" s="890"/>
      <c r="G645" s="890"/>
      <c r="H645" s="890"/>
      <c r="I645" s="890"/>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9"/>
      <c r="D646" s="889"/>
      <c r="E646" s="890"/>
      <c r="F646" s="890"/>
      <c r="G646" s="890"/>
      <c r="H646" s="890"/>
      <c r="I646" s="890"/>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9"/>
      <c r="D647" s="889"/>
      <c r="E647" s="890"/>
      <c r="F647" s="890"/>
      <c r="G647" s="890"/>
      <c r="H647" s="890"/>
      <c r="I647" s="890"/>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9"/>
      <c r="D648" s="889"/>
      <c r="E648" s="651"/>
      <c r="F648" s="890"/>
      <c r="G648" s="890"/>
      <c r="H648" s="890"/>
      <c r="I648" s="890"/>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9"/>
      <c r="D649" s="889"/>
      <c r="E649" s="890"/>
      <c r="F649" s="890"/>
      <c r="G649" s="890"/>
      <c r="H649" s="890"/>
      <c r="I649" s="890"/>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9"/>
      <c r="D650" s="889"/>
      <c r="E650" s="890"/>
      <c r="F650" s="890"/>
      <c r="G650" s="890"/>
      <c r="H650" s="890"/>
      <c r="I650" s="890"/>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9"/>
      <c r="D651" s="889"/>
      <c r="E651" s="890"/>
      <c r="F651" s="890"/>
      <c r="G651" s="890"/>
      <c r="H651" s="890"/>
      <c r="I651" s="890"/>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9"/>
      <c r="D652" s="889"/>
      <c r="E652" s="890"/>
      <c r="F652" s="890"/>
      <c r="G652" s="890"/>
      <c r="H652" s="890"/>
      <c r="I652" s="890"/>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9"/>
      <c r="D653" s="889"/>
      <c r="E653" s="890"/>
      <c r="F653" s="890"/>
      <c r="G653" s="890"/>
      <c r="H653" s="890"/>
      <c r="I653" s="890"/>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9"/>
      <c r="D654" s="889"/>
      <c r="E654" s="890"/>
      <c r="F654" s="890"/>
      <c r="G654" s="890"/>
      <c r="H654" s="890"/>
      <c r="I654" s="890"/>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9"/>
      <c r="D655" s="889"/>
      <c r="E655" s="890"/>
      <c r="F655" s="890"/>
      <c r="G655" s="890"/>
      <c r="H655" s="890"/>
      <c r="I655" s="890"/>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9"/>
      <c r="D656" s="889"/>
      <c r="E656" s="890"/>
      <c r="F656" s="890"/>
      <c r="G656" s="890"/>
      <c r="H656" s="890"/>
      <c r="I656" s="890"/>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9"/>
      <c r="D657" s="889"/>
      <c r="E657" s="890"/>
      <c r="F657" s="890"/>
      <c r="G657" s="890"/>
      <c r="H657" s="890"/>
      <c r="I657" s="890"/>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9"/>
      <c r="D658" s="889"/>
      <c r="E658" s="890"/>
      <c r="F658" s="890"/>
      <c r="G658" s="890"/>
      <c r="H658" s="890"/>
      <c r="I658" s="890"/>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9"/>
      <c r="D659" s="889"/>
      <c r="E659" s="890"/>
      <c r="F659" s="890"/>
      <c r="G659" s="890"/>
      <c r="H659" s="890"/>
      <c r="I659" s="890"/>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9"/>
      <c r="D660" s="889"/>
      <c r="E660" s="890"/>
      <c r="F660" s="890"/>
      <c r="G660" s="890"/>
      <c r="H660" s="890"/>
      <c r="I660" s="890"/>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37">
      <formula>IF(RIGHT(TEXT(P14,"0.#"),1)=".",FALSE,TRUE)</formula>
    </cfRule>
    <cfRule type="expression" dxfId="820" priority="938">
      <formula>IF(RIGHT(TEXT(P14,"0.#"),1)=".",TRUE,FALSE)</formula>
    </cfRule>
  </conditionalFormatting>
  <conditionalFormatting sqref="P18:AX18">
    <cfRule type="expression" dxfId="819" priority="935">
      <formula>IF(RIGHT(TEXT(P18,"0.#"),1)=".",FALSE,TRUE)</formula>
    </cfRule>
    <cfRule type="expression" dxfId="818" priority="936">
      <formula>IF(RIGHT(TEXT(P18,"0.#"),1)=".",TRUE,FALSE)</formula>
    </cfRule>
  </conditionalFormatting>
  <conditionalFormatting sqref="Y320">
    <cfRule type="expression" dxfId="817" priority="931">
      <formula>IF(RIGHT(TEXT(Y320,"0.#"),1)=".",FALSE,TRUE)</formula>
    </cfRule>
    <cfRule type="expression" dxfId="816" priority="932">
      <formula>IF(RIGHT(TEXT(Y320,"0.#"),1)=".",TRUE,FALSE)</formula>
    </cfRule>
  </conditionalFormatting>
  <conditionalFormatting sqref="Y351:Y358 Y349 Y338:Y345 Y336 Y325:Y332 Y323">
    <cfRule type="expression" dxfId="815" priority="911">
      <formula>IF(RIGHT(TEXT(Y323,"0.#"),1)=".",FALSE,TRUE)</formula>
    </cfRule>
    <cfRule type="expression" dxfId="814" priority="912">
      <formula>IF(RIGHT(TEXT(Y323,"0.#"),1)=".",TRUE,FALSE)</formula>
    </cfRule>
  </conditionalFormatting>
  <conditionalFormatting sqref="P16:AQ17 P15:AX15 P13:AX13">
    <cfRule type="expression" dxfId="813" priority="929">
      <formula>IF(RIGHT(TEXT(P13,"0.#"),1)=".",FALSE,TRUE)</formula>
    </cfRule>
    <cfRule type="expression" dxfId="812" priority="930">
      <formula>IF(RIGHT(TEXT(P13,"0.#"),1)=".",TRUE,FALSE)</formula>
    </cfRule>
  </conditionalFormatting>
  <conditionalFormatting sqref="P19:AJ19">
    <cfRule type="expression" dxfId="811" priority="927">
      <formula>IF(RIGHT(TEXT(P19,"0.#"),1)=".",FALSE,TRUE)</formula>
    </cfRule>
    <cfRule type="expression" dxfId="810" priority="928">
      <formula>IF(RIGHT(TEXT(P19,"0.#"),1)=".",TRUE,FALSE)</formula>
    </cfRule>
  </conditionalFormatting>
  <conditionalFormatting sqref="AE32 AQ32">
    <cfRule type="expression" dxfId="809" priority="925">
      <formula>IF(RIGHT(TEXT(AE32,"0.#"),1)=".",FALSE,TRUE)</formula>
    </cfRule>
    <cfRule type="expression" dxfId="808" priority="926">
      <formula>IF(RIGHT(TEXT(AE32,"0.#"),1)=".",TRUE,FALSE)</formula>
    </cfRule>
  </conditionalFormatting>
  <conditionalFormatting sqref="Y312:Y319">
    <cfRule type="expression" dxfId="807" priority="923">
      <formula>IF(RIGHT(TEXT(Y312,"0.#"),1)=".",FALSE,TRUE)</formula>
    </cfRule>
    <cfRule type="expression" dxfId="806" priority="924">
      <formula>IF(RIGHT(TEXT(Y312,"0.#"),1)=".",TRUE,FALSE)</formula>
    </cfRule>
  </conditionalFormatting>
  <conditionalFormatting sqref="AU311">
    <cfRule type="expression" dxfId="805" priority="921">
      <formula>IF(RIGHT(TEXT(AU311,"0.#"),1)=".",FALSE,TRUE)</formula>
    </cfRule>
    <cfRule type="expression" dxfId="804" priority="922">
      <formula>IF(RIGHT(TEXT(AU311,"0.#"),1)=".",TRUE,FALSE)</formula>
    </cfRule>
  </conditionalFormatting>
  <conditionalFormatting sqref="AU320">
    <cfRule type="expression" dxfId="803" priority="919">
      <formula>IF(RIGHT(TEXT(AU320,"0.#"),1)=".",FALSE,TRUE)</formula>
    </cfRule>
    <cfRule type="expression" dxfId="802" priority="920">
      <formula>IF(RIGHT(TEXT(AU320,"0.#"),1)=".",TRUE,FALSE)</formula>
    </cfRule>
  </conditionalFormatting>
  <conditionalFormatting sqref="AU312:AU319 AU310">
    <cfRule type="expression" dxfId="801" priority="917">
      <formula>IF(RIGHT(TEXT(AU310,"0.#"),1)=".",FALSE,TRUE)</formula>
    </cfRule>
    <cfRule type="expression" dxfId="800" priority="918">
      <formula>IF(RIGHT(TEXT(AU310,"0.#"),1)=".",TRUE,FALSE)</formula>
    </cfRule>
  </conditionalFormatting>
  <conditionalFormatting sqref="Y350 Y337 Y324">
    <cfRule type="expression" dxfId="799" priority="915">
      <formula>IF(RIGHT(TEXT(Y324,"0.#"),1)=".",FALSE,TRUE)</formula>
    </cfRule>
    <cfRule type="expression" dxfId="798" priority="916">
      <formula>IF(RIGHT(TEXT(Y324,"0.#"),1)=".",TRUE,FALSE)</formula>
    </cfRule>
  </conditionalFormatting>
  <conditionalFormatting sqref="Y359 Y346 Y333">
    <cfRule type="expression" dxfId="797" priority="913">
      <formula>IF(RIGHT(TEXT(Y333,"0.#"),1)=".",FALSE,TRUE)</formula>
    </cfRule>
    <cfRule type="expression" dxfId="796" priority="914">
      <formula>IF(RIGHT(TEXT(Y333,"0.#"),1)=".",TRUE,FALSE)</formula>
    </cfRule>
  </conditionalFormatting>
  <conditionalFormatting sqref="AU350 AU337 AU324">
    <cfRule type="expression" dxfId="795" priority="909">
      <formula>IF(RIGHT(TEXT(AU324,"0.#"),1)=".",FALSE,TRUE)</formula>
    </cfRule>
    <cfRule type="expression" dxfId="794" priority="910">
      <formula>IF(RIGHT(TEXT(AU324,"0.#"),1)=".",TRUE,FALSE)</formula>
    </cfRule>
  </conditionalFormatting>
  <conditionalFormatting sqref="AU359 AU346 AU333">
    <cfRule type="expression" dxfId="793" priority="907">
      <formula>IF(RIGHT(TEXT(AU333,"0.#"),1)=".",FALSE,TRUE)</formula>
    </cfRule>
    <cfRule type="expression" dxfId="792" priority="908">
      <formula>IF(RIGHT(TEXT(AU333,"0.#"),1)=".",TRUE,FALSE)</formula>
    </cfRule>
  </conditionalFormatting>
  <conditionalFormatting sqref="AU351:AU358 AU349 AU338:AU345 AU336 AU325:AU332 AU323">
    <cfRule type="expression" dxfId="791" priority="905">
      <formula>IF(RIGHT(TEXT(AU323,"0.#"),1)=".",FALSE,TRUE)</formula>
    </cfRule>
    <cfRule type="expression" dxfId="790" priority="906">
      <formula>IF(RIGHT(TEXT(AU323,"0.#"),1)=".",TRUE,FALSE)</formula>
    </cfRule>
  </conditionalFormatting>
  <conditionalFormatting sqref="AI32">
    <cfRule type="expression" dxfId="789" priority="903">
      <formula>IF(RIGHT(TEXT(AI32,"0.#"),1)=".",FALSE,TRUE)</formula>
    </cfRule>
    <cfRule type="expression" dxfId="788" priority="904">
      <formula>IF(RIGHT(TEXT(AI32,"0.#"),1)=".",TRUE,FALSE)</formula>
    </cfRule>
  </conditionalFormatting>
  <conditionalFormatting sqref="AE33">
    <cfRule type="expression" dxfId="787" priority="899">
      <formula>IF(RIGHT(TEXT(AE33,"0.#"),1)=".",FALSE,TRUE)</formula>
    </cfRule>
    <cfRule type="expression" dxfId="786" priority="900">
      <formula>IF(RIGHT(TEXT(AE33,"0.#"),1)=".",TRUE,FALSE)</formula>
    </cfRule>
  </conditionalFormatting>
  <conditionalFormatting sqref="AI33">
    <cfRule type="expression" dxfId="785" priority="897">
      <formula>IF(RIGHT(TEXT(AI33,"0.#"),1)=".",FALSE,TRUE)</formula>
    </cfRule>
    <cfRule type="expression" dxfId="784" priority="898">
      <formula>IF(RIGHT(TEXT(AI33,"0.#"),1)=".",TRUE,FALSE)</formula>
    </cfRule>
  </conditionalFormatting>
  <conditionalFormatting sqref="AM33">
    <cfRule type="expression" dxfId="783" priority="895">
      <formula>IF(RIGHT(TEXT(AM33,"0.#"),1)=".",FALSE,TRUE)</formula>
    </cfRule>
    <cfRule type="expression" dxfId="782" priority="896">
      <formula>IF(RIGHT(TEXT(AM33,"0.#"),1)=".",TRUE,FALSE)</formula>
    </cfRule>
  </conditionalFormatting>
  <conditionalFormatting sqref="AQ33">
    <cfRule type="expression" dxfId="781" priority="893">
      <formula>IF(RIGHT(TEXT(AQ33,"0.#"),1)=".",FALSE,TRUE)</formula>
    </cfRule>
    <cfRule type="expression" dxfId="780" priority="894">
      <formula>IF(RIGHT(TEXT(AQ33,"0.#"),1)=".",TRUE,FALSE)</formula>
    </cfRule>
  </conditionalFormatting>
  <conditionalFormatting sqref="AE210">
    <cfRule type="expression" dxfId="779" priority="891">
      <formula>IF(RIGHT(TEXT(AE210,"0.#"),1)=".",FALSE,TRUE)</formula>
    </cfRule>
    <cfRule type="expression" dxfId="778" priority="892">
      <formula>IF(RIGHT(TEXT(AE210,"0.#"),1)=".",TRUE,FALSE)</formula>
    </cfRule>
  </conditionalFormatting>
  <conditionalFormatting sqref="AE211">
    <cfRule type="expression" dxfId="777" priority="889">
      <formula>IF(RIGHT(TEXT(AE211,"0.#"),1)=".",FALSE,TRUE)</formula>
    </cfRule>
    <cfRule type="expression" dxfId="776" priority="890">
      <formula>IF(RIGHT(TEXT(AE211,"0.#"),1)=".",TRUE,FALSE)</formula>
    </cfRule>
  </conditionalFormatting>
  <conditionalFormatting sqref="AE212">
    <cfRule type="expression" dxfId="775" priority="887">
      <formula>IF(RIGHT(TEXT(AE212,"0.#"),1)=".",FALSE,TRUE)</formula>
    </cfRule>
    <cfRule type="expression" dxfId="774" priority="888">
      <formula>IF(RIGHT(TEXT(AE212,"0.#"),1)=".",TRUE,FALSE)</formula>
    </cfRule>
  </conditionalFormatting>
  <conditionalFormatting sqref="AI212">
    <cfRule type="expression" dxfId="773" priority="885">
      <formula>IF(RIGHT(TEXT(AI212,"0.#"),1)=".",FALSE,TRUE)</formula>
    </cfRule>
    <cfRule type="expression" dxfId="772" priority="886">
      <formula>IF(RIGHT(TEXT(AI212,"0.#"),1)=".",TRUE,FALSE)</formula>
    </cfRule>
  </conditionalFormatting>
  <conditionalFormatting sqref="AI211">
    <cfRule type="expression" dxfId="771" priority="883">
      <formula>IF(RIGHT(TEXT(AI211,"0.#"),1)=".",FALSE,TRUE)</formula>
    </cfRule>
    <cfRule type="expression" dxfId="770" priority="884">
      <formula>IF(RIGHT(TEXT(AI211,"0.#"),1)=".",TRUE,FALSE)</formula>
    </cfRule>
  </conditionalFormatting>
  <conditionalFormatting sqref="AI210">
    <cfRule type="expression" dxfId="769" priority="881">
      <formula>IF(RIGHT(TEXT(AI210,"0.#"),1)=".",FALSE,TRUE)</formula>
    </cfRule>
    <cfRule type="expression" dxfId="768" priority="882">
      <formula>IF(RIGHT(TEXT(AI210,"0.#"),1)=".",TRUE,FALSE)</formula>
    </cfRule>
  </conditionalFormatting>
  <conditionalFormatting sqref="AM210">
    <cfRule type="expression" dxfId="767" priority="879">
      <formula>IF(RIGHT(TEXT(AM210,"0.#"),1)=".",FALSE,TRUE)</formula>
    </cfRule>
    <cfRule type="expression" dxfId="766" priority="880">
      <formula>IF(RIGHT(TEXT(AM210,"0.#"),1)=".",TRUE,FALSE)</formula>
    </cfRule>
  </conditionalFormatting>
  <conditionalFormatting sqref="AM211">
    <cfRule type="expression" dxfId="765" priority="877">
      <formula>IF(RIGHT(TEXT(AM211,"0.#"),1)=".",FALSE,TRUE)</formula>
    </cfRule>
    <cfRule type="expression" dxfId="764" priority="878">
      <formula>IF(RIGHT(TEXT(AM211,"0.#"),1)=".",TRUE,FALSE)</formula>
    </cfRule>
  </conditionalFormatting>
  <conditionalFormatting sqref="AM212">
    <cfRule type="expression" dxfId="763" priority="875">
      <formula>IF(RIGHT(TEXT(AM212,"0.#"),1)=".",FALSE,TRUE)</formula>
    </cfRule>
    <cfRule type="expression" dxfId="762" priority="876">
      <formula>IF(RIGHT(TEXT(AM212,"0.#"),1)=".",TRUE,FALSE)</formula>
    </cfRule>
  </conditionalFormatting>
  <conditionalFormatting sqref="AL368:AO395">
    <cfRule type="expression" dxfId="761" priority="871">
      <formula>IF(AND(AL368&gt;=0, RIGHT(TEXT(AL368,"0.#"),1)&lt;&gt;"."),TRUE,FALSE)</formula>
    </cfRule>
    <cfRule type="expression" dxfId="760" priority="872">
      <formula>IF(AND(AL368&gt;=0, RIGHT(TEXT(AL368,"0.#"),1)="."),TRUE,FALSE)</formula>
    </cfRule>
    <cfRule type="expression" dxfId="759" priority="873">
      <formula>IF(AND(AL368&lt;0, RIGHT(TEXT(AL368,"0.#"),1)&lt;&gt;"."),TRUE,FALSE)</formula>
    </cfRule>
    <cfRule type="expression" dxfId="758" priority="874">
      <formula>IF(AND(AL368&lt;0, RIGHT(TEXT(AL368,"0.#"),1)="."),TRUE,FALSE)</formula>
    </cfRule>
  </conditionalFormatting>
  <conditionalFormatting sqref="AQ210:AQ212">
    <cfRule type="expression" dxfId="757" priority="869">
      <formula>IF(RIGHT(TEXT(AQ210,"0.#"),1)=".",FALSE,TRUE)</formula>
    </cfRule>
    <cfRule type="expression" dxfId="756" priority="870">
      <formula>IF(RIGHT(TEXT(AQ210,"0.#"),1)=".",TRUE,FALSE)</formula>
    </cfRule>
  </conditionalFormatting>
  <conditionalFormatting sqref="AU210:AU212">
    <cfRule type="expression" dxfId="755" priority="867">
      <formula>IF(RIGHT(TEXT(AU210,"0.#"),1)=".",FALSE,TRUE)</formula>
    </cfRule>
    <cfRule type="expression" dxfId="754" priority="868">
      <formula>IF(RIGHT(TEXT(AU210,"0.#"),1)=".",TRUE,FALSE)</formula>
    </cfRule>
  </conditionalFormatting>
  <conditionalFormatting sqref="Y368:Y395">
    <cfRule type="expression" dxfId="753" priority="865">
      <formula>IF(RIGHT(TEXT(Y368,"0.#"),1)=".",FALSE,TRUE)</formula>
    </cfRule>
    <cfRule type="expression" dxfId="752" priority="866">
      <formula>IF(RIGHT(TEXT(Y368,"0.#"),1)=".",TRUE,FALSE)</formula>
    </cfRule>
  </conditionalFormatting>
  <conditionalFormatting sqref="AL631:AO660">
    <cfRule type="expression" dxfId="751" priority="861">
      <formula>IF(AND(AL631&gt;=0, RIGHT(TEXT(AL631,"0.#"),1)&lt;&gt;"."),TRUE,FALSE)</formula>
    </cfRule>
    <cfRule type="expression" dxfId="750" priority="862">
      <formula>IF(AND(AL631&gt;=0, RIGHT(TEXT(AL631,"0.#"),1)="."),TRUE,FALSE)</formula>
    </cfRule>
    <cfRule type="expression" dxfId="749" priority="863">
      <formula>IF(AND(AL631&lt;0, RIGHT(TEXT(AL631,"0.#"),1)&lt;&gt;"."),TRUE,FALSE)</formula>
    </cfRule>
    <cfRule type="expression" dxfId="748" priority="864">
      <formula>IF(AND(AL631&lt;0, RIGHT(TEXT(AL631,"0.#"),1)="."),TRUE,FALSE)</formula>
    </cfRule>
  </conditionalFormatting>
  <conditionalFormatting sqref="Y631:Y660">
    <cfRule type="expression" dxfId="747" priority="859">
      <formula>IF(RIGHT(TEXT(Y631,"0.#"),1)=".",FALSE,TRUE)</formula>
    </cfRule>
    <cfRule type="expression" dxfId="746" priority="860">
      <formula>IF(RIGHT(TEXT(Y631,"0.#"),1)=".",TRUE,FALSE)</formula>
    </cfRule>
  </conditionalFormatting>
  <conditionalFormatting sqref="AL367:AO367">
    <cfRule type="expression" dxfId="745" priority="855">
      <formula>IF(AND(AL367&gt;=0, RIGHT(TEXT(AL367,"0.#"),1)&lt;&gt;"."),TRUE,FALSE)</formula>
    </cfRule>
    <cfRule type="expression" dxfId="744" priority="856">
      <formula>IF(AND(AL367&gt;=0, RIGHT(TEXT(AL367,"0.#"),1)="."),TRUE,FALSE)</formula>
    </cfRule>
    <cfRule type="expression" dxfId="743" priority="857">
      <formula>IF(AND(AL367&lt;0, RIGHT(TEXT(AL367,"0.#"),1)&lt;&gt;"."),TRUE,FALSE)</formula>
    </cfRule>
    <cfRule type="expression" dxfId="742" priority="858">
      <formula>IF(AND(AL367&lt;0, RIGHT(TEXT(AL367,"0.#"),1)="."),TRUE,FALSE)</formula>
    </cfRule>
  </conditionalFormatting>
  <conditionalFormatting sqref="Y367">
    <cfRule type="expression" dxfId="741" priority="853">
      <formula>IF(RIGHT(TEXT(Y367,"0.#"),1)=".",FALSE,TRUE)</formula>
    </cfRule>
    <cfRule type="expression" dxfId="740" priority="854">
      <formula>IF(RIGHT(TEXT(Y367,"0.#"),1)=".",TRUE,FALSE)</formula>
    </cfRule>
  </conditionalFormatting>
  <conditionalFormatting sqref="Y401:Y428">
    <cfRule type="expression" dxfId="739" priority="791">
      <formula>IF(RIGHT(TEXT(Y401,"0.#"),1)=".",FALSE,TRUE)</formula>
    </cfRule>
    <cfRule type="expression" dxfId="738" priority="792">
      <formula>IF(RIGHT(TEXT(Y401,"0.#"),1)=".",TRUE,FALSE)</formula>
    </cfRule>
  </conditionalFormatting>
  <conditionalFormatting sqref="Y400">
    <cfRule type="expression" dxfId="737" priority="785">
      <formula>IF(RIGHT(TEXT(Y400,"0.#"),1)=".",FALSE,TRUE)</formula>
    </cfRule>
    <cfRule type="expression" dxfId="736" priority="786">
      <formula>IF(RIGHT(TEXT(Y400,"0.#"),1)=".",TRUE,FALSE)</formula>
    </cfRule>
  </conditionalFormatting>
  <conditionalFormatting sqref="Y434:Y461">
    <cfRule type="expression" dxfId="735" priority="779">
      <formula>IF(RIGHT(TEXT(Y434,"0.#"),1)=".",FALSE,TRUE)</formula>
    </cfRule>
    <cfRule type="expression" dxfId="734" priority="780">
      <formula>IF(RIGHT(TEXT(Y434,"0.#"),1)=".",TRUE,FALSE)</formula>
    </cfRule>
  </conditionalFormatting>
  <conditionalFormatting sqref="Y432:Y433">
    <cfRule type="expression" dxfId="733" priority="773">
      <formula>IF(RIGHT(TEXT(Y432,"0.#"),1)=".",FALSE,TRUE)</formula>
    </cfRule>
    <cfRule type="expression" dxfId="732" priority="774">
      <formula>IF(RIGHT(TEXT(Y432,"0.#"),1)=".",TRUE,FALSE)</formula>
    </cfRule>
  </conditionalFormatting>
  <conditionalFormatting sqref="Y467:Y494">
    <cfRule type="expression" dxfId="731" priority="767">
      <formula>IF(RIGHT(TEXT(Y467,"0.#"),1)=".",FALSE,TRUE)</formula>
    </cfRule>
    <cfRule type="expression" dxfId="730" priority="768">
      <formula>IF(RIGHT(TEXT(Y467,"0.#"),1)=".",TRUE,FALSE)</formula>
    </cfRule>
  </conditionalFormatting>
  <conditionalFormatting sqref="Y465:Y466">
    <cfRule type="expression" dxfId="729" priority="761">
      <formula>IF(RIGHT(TEXT(Y465,"0.#"),1)=".",FALSE,TRUE)</formula>
    </cfRule>
    <cfRule type="expression" dxfId="728" priority="762">
      <formula>IF(RIGHT(TEXT(Y465,"0.#"),1)=".",TRUE,FALSE)</formula>
    </cfRule>
  </conditionalFormatting>
  <conditionalFormatting sqref="Y500:Y527">
    <cfRule type="expression" dxfId="727" priority="755">
      <formula>IF(RIGHT(TEXT(Y500,"0.#"),1)=".",FALSE,TRUE)</formula>
    </cfRule>
    <cfRule type="expression" dxfId="726" priority="756">
      <formula>IF(RIGHT(TEXT(Y500,"0.#"),1)=".",TRUE,FALSE)</formula>
    </cfRule>
  </conditionalFormatting>
  <conditionalFormatting sqref="Y498:Y499">
    <cfRule type="expression" dxfId="725" priority="749">
      <formula>IF(RIGHT(TEXT(Y498,"0.#"),1)=".",FALSE,TRUE)</formula>
    </cfRule>
    <cfRule type="expression" dxfId="724" priority="750">
      <formula>IF(RIGHT(TEXT(Y498,"0.#"),1)=".",TRUE,FALSE)</formula>
    </cfRule>
  </conditionalFormatting>
  <conditionalFormatting sqref="Y533:Y560">
    <cfRule type="expression" dxfId="723" priority="743">
      <formula>IF(RIGHT(TEXT(Y533,"0.#"),1)=".",FALSE,TRUE)</formula>
    </cfRule>
    <cfRule type="expression" dxfId="722" priority="744">
      <formula>IF(RIGHT(TEXT(Y533,"0.#"),1)=".",TRUE,FALSE)</formula>
    </cfRule>
  </conditionalFormatting>
  <conditionalFormatting sqref="W23">
    <cfRule type="expression" dxfId="721" priority="851">
      <formula>IF(RIGHT(TEXT(W23,"0.#"),1)=".",FALSE,TRUE)</formula>
    </cfRule>
    <cfRule type="expression" dxfId="720" priority="852">
      <formula>IF(RIGHT(TEXT(W23,"0.#"),1)=".",TRUE,FALSE)</formula>
    </cfRule>
  </conditionalFormatting>
  <conditionalFormatting sqref="W24:W27">
    <cfRule type="expression" dxfId="719" priority="849">
      <formula>IF(RIGHT(TEXT(W24,"0.#"),1)=".",FALSE,TRUE)</formula>
    </cfRule>
    <cfRule type="expression" dxfId="718" priority="850">
      <formula>IF(RIGHT(TEXT(W24,"0.#"),1)=".",TRUE,FALSE)</formula>
    </cfRule>
  </conditionalFormatting>
  <conditionalFormatting sqref="W28">
    <cfRule type="expression" dxfId="717" priority="847">
      <formula>IF(RIGHT(TEXT(W28,"0.#"),1)=".",FALSE,TRUE)</formula>
    </cfRule>
    <cfRule type="expression" dxfId="716" priority="848">
      <formula>IF(RIGHT(TEXT(W28,"0.#"),1)=".",TRUE,FALSE)</formula>
    </cfRule>
  </conditionalFormatting>
  <conditionalFormatting sqref="P23">
    <cfRule type="expression" dxfId="715" priority="845">
      <formula>IF(RIGHT(TEXT(P23,"0.#"),1)=".",FALSE,TRUE)</formula>
    </cfRule>
    <cfRule type="expression" dxfId="714" priority="846">
      <formula>IF(RIGHT(TEXT(P23,"0.#"),1)=".",TRUE,FALSE)</formula>
    </cfRule>
  </conditionalFormatting>
  <conditionalFormatting sqref="P24:P27">
    <cfRule type="expression" dxfId="713" priority="843">
      <formula>IF(RIGHT(TEXT(P24,"0.#"),1)=".",FALSE,TRUE)</formula>
    </cfRule>
    <cfRule type="expression" dxfId="712" priority="844">
      <formula>IF(RIGHT(TEXT(P24,"0.#"),1)=".",TRUE,FALSE)</formula>
    </cfRule>
  </conditionalFormatting>
  <conditionalFormatting sqref="P28">
    <cfRule type="expression" dxfId="711" priority="841">
      <formula>IF(RIGHT(TEXT(P28,"0.#"),1)=".",FALSE,TRUE)</formula>
    </cfRule>
    <cfRule type="expression" dxfId="710" priority="842">
      <formula>IF(RIGHT(TEXT(P28,"0.#"),1)=".",TRUE,FALSE)</formula>
    </cfRule>
  </conditionalFormatting>
  <conditionalFormatting sqref="AE202">
    <cfRule type="expression" dxfId="709" priority="839">
      <formula>IF(RIGHT(TEXT(AE202,"0.#"),1)=".",FALSE,TRUE)</formula>
    </cfRule>
    <cfRule type="expression" dxfId="708" priority="840">
      <formula>IF(RIGHT(TEXT(AE202,"0.#"),1)=".",TRUE,FALSE)</formula>
    </cfRule>
  </conditionalFormatting>
  <conditionalFormatting sqref="AE203">
    <cfRule type="expression" dxfId="707" priority="837">
      <formula>IF(RIGHT(TEXT(AE203,"0.#"),1)=".",FALSE,TRUE)</formula>
    </cfRule>
    <cfRule type="expression" dxfId="706" priority="838">
      <formula>IF(RIGHT(TEXT(AE203,"0.#"),1)=".",TRUE,FALSE)</formula>
    </cfRule>
  </conditionalFormatting>
  <conditionalFormatting sqref="AE204">
    <cfRule type="expression" dxfId="705" priority="835">
      <formula>IF(RIGHT(TEXT(AE204,"0.#"),1)=".",FALSE,TRUE)</formula>
    </cfRule>
    <cfRule type="expression" dxfId="704" priority="836">
      <formula>IF(RIGHT(TEXT(AE204,"0.#"),1)=".",TRUE,FALSE)</formula>
    </cfRule>
  </conditionalFormatting>
  <conditionalFormatting sqref="AI204">
    <cfRule type="expression" dxfId="703" priority="833">
      <formula>IF(RIGHT(TEXT(AI204,"0.#"),1)=".",FALSE,TRUE)</formula>
    </cfRule>
    <cfRule type="expression" dxfId="702" priority="834">
      <formula>IF(RIGHT(TEXT(AI204,"0.#"),1)=".",TRUE,FALSE)</formula>
    </cfRule>
  </conditionalFormatting>
  <conditionalFormatting sqref="AI203">
    <cfRule type="expression" dxfId="701" priority="831">
      <formula>IF(RIGHT(TEXT(AI203,"0.#"),1)=".",FALSE,TRUE)</formula>
    </cfRule>
    <cfRule type="expression" dxfId="700" priority="832">
      <formula>IF(RIGHT(TEXT(AI203,"0.#"),1)=".",TRUE,FALSE)</formula>
    </cfRule>
  </conditionalFormatting>
  <conditionalFormatting sqref="AI202">
    <cfRule type="expression" dxfId="699" priority="829">
      <formula>IF(RIGHT(TEXT(AI202,"0.#"),1)=".",FALSE,TRUE)</formula>
    </cfRule>
    <cfRule type="expression" dxfId="698" priority="830">
      <formula>IF(RIGHT(TEXT(AI202,"0.#"),1)=".",TRUE,FALSE)</formula>
    </cfRule>
  </conditionalFormatting>
  <conditionalFormatting sqref="AM202">
    <cfRule type="expression" dxfId="697" priority="827">
      <formula>IF(RIGHT(TEXT(AM202,"0.#"),1)=".",FALSE,TRUE)</formula>
    </cfRule>
    <cfRule type="expression" dxfId="696" priority="828">
      <formula>IF(RIGHT(TEXT(AM202,"0.#"),1)=".",TRUE,FALSE)</formula>
    </cfRule>
  </conditionalFormatting>
  <conditionalFormatting sqref="AM203">
    <cfRule type="expression" dxfId="695" priority="825">
      <formula>IF(RIGHT(TEXT(AM203,"0.#"),1)=".",FALSE,TRUE)</formula>
    </cfRule>
    <cfRule type="expression" dxfId="694" priority="826">
      <formula>IF(RIGHT(TEXT(AM203,"0.#"),1)=".",TRUE,FALSE)</formula>
    </cfRule>
  </conditionalFormatting>
  <conditionalFormatting sqref="AM204">
    <cfRule type="expression" dxfId="693" priority="823">
      <formula>IF(RIGHT(TEXT(AM204,"0.#"),1)=".",FALSE,TRUE)</formula>
    </cfRule>
    <cfRule type="expression" dxfId="692" priority="824">
      <formula>IF(RIGHT(TEXT(AM204,"0.#"),1)=".",TRUE,FALSE)</formula>
    </cfRule>
  </conditionalFormatting>
  <conditionalFormatting sqref="AQ202:AQ204">
    <cfRule type="expression" dxfId="691" priority="821">
      <formula>IF(RIGHT(TEXT(AQ202,"0.#"),1)=".",FALSE,TRUE)</formula>
    </cfRule>
    <cfRule type="expression" dxfId="690" priority="822">
      <formula>IF(RIGHT(TEXT(AQ202,"0.#"),1)=".",TRUE,FALSE)</formula>
    </cfRule>
  </conditionalFormatting>
  <conditionalFormatting sqref="AU202:AU204">
    <cfRule type="expression" dxfId="689" priority="819">
      <formula>IF(RIGHT(TEXT(AU202,"0.#"),1)=".",FALSE,TRUE)</formula>
    </cfRule>
    <cfRule type="expression" dxfId="688" priority="820">
      <formula>IF(RIGHT(TEXT(AU202,"0.#"),1)=".",TRUE,FALSE)</formula>
    </cfRule>
  </conditionalFormatting>
  <conditionalFormatting sqref="AE205">
    <cfRule type="expression" dxfId="687" priority="817">
      <formula>IF(RIGHT(TEXT(AE205,"0.#"),1)=".",FALSE,TRUE)</formula>
    </cfRule>
    <cfRule type="expression" dxfId="686" priority="818">
      <formula>IF(RIGHT(TEXT(AE205,"0.#"),1)=".",TRUE,FALSE)</formula>
    </cfRule>
  </conditionalFormatting>
  <conditionalFormatting sqref="AE206">
    <cfRule type="expression" dxfId="685" priority="815">
      <formula>IF(RIGHT(TEXT(AE206,"0.#"),1)=".",FALSE,TRUE)</formula>
    </cfRule>
    <cfRule type="expression" dxfId="684" priority="816">
      <formula>IF(RIGHT(TEXT(AE206,"0.#"),1)=".",TRUE,FALSE)</formula>
    </cfRule>
  </conditionalFormatting>
  <conditionalFormatting sqref="AE207">
    <cfRule type="expression" dxfId="683" priority="813">
      <formula>IF(RIGHT(TEXT(AE207,"0.#"),1)=".",FALSE,TRUE)</formula>
    </cfRule>
    <cfRule type="expression" dxfId="682" priority="814">
      <formula>IF(RIGHT(TEXT(AE207,"0.#"),1)=".",TRUE,FALSE)</formula>
    </cfRule>
  </conditionalFormatting>
  <conditionalFormatting sqref="AI207">
    <cfRule type="expression" dxfId="681" priority="811">
      <formula>IF(RIGHT(TEXT(AI207,"0.#"),1)=".",FALSE,TRUE)</formula>
    </cfRule>
    <cfRule type="expression" dxfId="680" priority="812">
      <formula>IF(RIGHT(TEXT(AI207,"0.#"),1)=".",TRUE,FALSE)</formula>
    </cfRule>
  </conditionalFormatting>
  <conditionalFormatting sqref="AI206">
    <cfRule type="expression" dxfId="679" priority="809">
      <formula>IF(RIGHT(TEXT(AI206,"0.#"),1)=".",FALSE,TRUE)</formula>
    </cfRule>
    <cfRule type="expression" dxfId="678" priority="810">
      <formula>IF(RIGHT(TEXT(AI206,"0.#"),1)=".",TRUE,FALSE)</formula>
    </cfRule>
  </conditionalFormatting>
  <conditionalFormatting sqref="AI205">
    <cfRule type="expression" dxfId="677" priority="807">
      <formula>IF(RIGHT(TEXT(AI205,"0.#"),1)=".",FALSE,TRUE)</formula>
    </cfRule>
    <cfRule type="expression" dxfId="676" priority="808">
      <formula>IF(RIGHT(TEXT(AI205,"0.#"),1)=".",TRUE,FALSE)</formula>
    </cfRule>
  </conditionalFormatting>
  <conditionalFormatting sqref="AM205">
    <cfRule type="expression" dxfId="675" priority="805">
      <formula>IF(RIGHT(TEXT(AM205,"0.#"),1)=".",FALSE,TRUE)</formula>
    </cfRule>
    <cfRule type="expression" dxfId="674" priority="806">
      <formula>IF(RIGHT(TEXT(AM205,"0.#"),1)=".",TRUE,FALSE)</formula>
    </cfRule>
  </conditionalFormatting>
  <conditionalFormatting sqref="AM206">
    <cfRule type="expression" dxfId="673" priority="803">
      <formula>IF(RIGHT(TEXT(AM206,"0.#"),1)=".",FALSE,TRUE)</formula>
    </cfRule>
    <cfRule type="expression" dxfId="672" priority="804">
      <formula>IF(RIGHT(TEXT(AM206,"0.#"),1)=".",TRUE,FALSE)</formula>
    </cfRule>
  </conditionalFormatting>
  <conditionalFormatting sqref="AM207">
    <cfRule type="expression" dxfId="671" priority="801">
      <formula>IF(RIGHT(TEXT(AM207,"0.#"),1)=".",FALSE,TRUE)</formula>
    </cfRule>
    <cfRule type="expression" dxfId="670" priority="802">
      <formula>IF(RIGHT(TEXT(AM207,"0.#"),1)=".",TRUE,FALSE)</formula>
    </cfRule>
  </conditionalFormatting>
  <conditionalFormatting sqref="AQ205:AQ207">
    <cfRule type="expression" dxfId="669" priority="799">
      <formula>IF(RIGHT(TEXT(AQ205,"0.#"),1)=".",FALSE,TRUE)</formula>
    </cfRule>
    <cfRule type="expression" dxfId="668" priority="800">
      <formula>IF(RIGHT(TEXT(AQ205,"0.#"),1)=".",TRUE,FALSE)</formula>
    </cfRule>
  </conditionalFormatting>
  <conditionalFormatting sqref="AU205:AU207">
    <cfRule type="expression" dxfId="667" priority="797">
      <formula>IF(RIGHT(TEXT(AU205,"0.#"),1)=".",FALSE,TRUE)</formula>
    </cfRule>
    <cfRule type="expression" dxfId="666" priority="798">
      <formula>IF(RIGHT(TEXT(AU205,"0.#"),1)=".",TRUE,FALSE)</formula>
    </cfRule>
  </conditionalFormatting>
  <conditionalFormatting sqref="AL401:AO428">
    <cfRule type="expression" dxfId="665" priority="793">
      <formula>IF(AND(AL401&gt;=0, RIGHT(TEXT(AL401,"0.#"),1)&lt;&gt;"."),TRUE,FALSE)</formula>
    </cfRule>
    <cfRule type="expression" dxfId="664" priority="794">
      <formula>IF(AND(AL401&gt;=0, RIGHT(TEXT(AL401,"0.#"),1)="."),TRUE,FALSE)</formula>
    </cfRule>
    <cfRule type="expression" dxfId="663" priority="795">
      <formula>IF(AND(AL401&lt;0, RIGHT(TEXT(AL401,"0.#"),1)&lt;&gt;"."),TRUE,FALSE)</formula>
    </cfRule>
    <cfRule type="expression" dxfId="662" priority="796">
      <formula>IF(AND(AL401&lt;0, RIGHT(TEXT(AL401,"0.#"),1)="."),TRUE,FALSE)</formula>
    </cfRule>
  </conditionalFormatting>
  <conditionalFormatting sqref="AL400:AO400">
    <cfRule type="expression" dxfId="661" priority="787">
      <formula>IF(AND(AL400&gt;=0, RIGHT(TEXT(AL400,"0.#"),1)&lt;&gt;"."),TRUE,FALSE)</formula>
    </cfRule>
    <cfRule type="expression" dxfId="660" priority="788">
      <formula>IF(AND(AL400&gt;=0, RIGHT(TEXT(AL400,"0.#"),1)="."),TRUE,FALSE)</formula>
    </cfRule>
    <cfRule type="expression" dxfId="659" priority="789">
      <formula>IF(AND(AL400&lt;0, RIGHT(TEXT(AL400,"0.#"),1)&lt;&gt;"."),TRUE,FALSE)</formula>
    </cfRule>
    <cfRule type="expression" dxfId="658" priority="790">
      <formula>IF(AND(AL400&lt;0, RIGHT(TEXT(AL400,"0.#"),1)="."),TRUE,FALSE)</formula>
    </cfRule>
  </conditionalFormatting>
  <conditionalFormatting sqref="AL434:AO461">
    <cfRule type="expression" dxfId="657" priority="781">
      <formula>IF(AND(AL434&gt;=0, RIGHT(TEXT(AL434,"0.#"),1)&lt;&gt;"."),TRUE,FALSE)</formula>
    </cfRule>
    <cfRule type="expression" dxfId="656" priority="782">
      <formula>IF(AND(AL434&gt;=0, RIGHT(TEXT(AL434,"0.#"),1)="."),TRUE,FALSE)</formula>
    </cfRule>
    <cfRule type="expression" dxfId="655" priority="783">
      <formula>IF(AND(AL434&lt;0, RIGHT(TEXT(AL434,"0.#"),1)&lt;&gt;"."),TRUE,FALSE)</formula>
    </cfRule>
    <cfRule type="expression" dxfId="654" priority="784">
      <formula>IF(AND(AL434&lt;0, RIGHT(TEXT(AL434,"0.#"),1)="."),TRUE,FALSE)</formula>
    </cfRule>
  </conditionalFormatting>
  <conditionalFormatting sqref="AL432:AO433">
    <cfRule type="expression" dxfId="653" priority="775">
      <formula>IF(AND(AL432&gt;=0, RIGHT(TEXT(AL432,"0.#"),1)&lt;&gt;"."),TRUE,FALSE)</formula>
    </cfRule>
    <cfRule type="expression" dxfId="652" priority="776">
      <formula>IF(AND(AL432&gt;=0, RIGHT(TEXT(AL432,"0.#"),1)="."),TRUE,FALSE)</formula>
    </cfRule>
    <cfRule type="expression" dxfId="651" priority="777">
      <formula>IF(AND(AL432&lt;0, RIGHT(TEXT(AL432,"0.#"),1)&lt;&gt;"."),TRUE,FALSE)</formula>
    </cfRule>
    <cfRule type="expression" dxfId="650" priority="778">
      <formula>IF(AND(AL432&lt;0, RIGHT(TEXT(AL432,"0.#"),1)="."),TRUE,FALSE)</formula>
    </cfRule>
  </conditionalFormatting>
  <conditionalFormatting sqref="AL467:AO494">
    <cfRule type="expression" dxfId="649" priority="769">
      <formula>IF(AND(AL467&gt;=0, RIGHT(TEXT(AL467,"0.#"),1)&lt;&gt;"."),TRUE,FALSE)</formula>
    </cfRule>
    <cfRule type="expression" dxfId="648" priority="770">
      <formula>IF(AND(AL467&gt;=0, RIGHT(TEXT(AL467,"0.#"),1)="."),TRUE,FALSE)</formula>
    </cfRule>
    <cfRule type="expression" dxfId="647" priority="771">
      <formula>IF(AND(AL467&lt;0, RIGHT(TEXT(AL467,"0.#"),1)&lt;&gt;"."),TRUE,FALSE)</formula>
    </cfRule>
    <cfRule type="expression" dxfId="646" priority="772">
      <formula>IF(AND(AL467&lt;0, RIGHT(TEXT(AL467,"0.#"),1)="."),TRUE,FALSE)</formula>
    </cfRule>
  </conditionalFormatting>
  <conditionalFormatting sqref="AL465:AO466">
    <cfRule type="expression" dxfId="645" priority="763">
      <formula>IF(AND(AL465&gt;=0, RIGHT(TEXT(AL465,"0.#"),1)&lt;&gt;"."),TRUE,FALSE)</formula>
    </cfRule>
    <cfRule type="expression" dxfId="644" priority="764">
      <formula>IF(AND(AL465&gt;=0, RIGHT(TEXT(AL465,"0.#"),1)="."),TRUE,FALSE)</formula>
    </cfRule>
    <cfRule type="expression" dxfId="643" priority="765">
      <formula>IF(AND(AL465&lt;0, RIGHT(TEXT(AL465,"0.#"),1)&lt;&gt;"."),TRUE,FALSE)</formula>
    </cfRule>
    <cfRule type="expression" dxfId="642" priority="766">
      <formula>IF(AND(AL465&lt;0, RIGHT(TEXT(AL465,"0.#"),1)="."),TRUE,FALSE)</formula>
    </cfRule>
  </conditionalFormatting>
  <conditionalFormatting sqref="AL500:AO527">
    <cfRule type="expression" dxfId="641" priority="757">
      <formula>IF(AND(AL500&gt;=0, RIGHT(TEXT(AL500,"0.#"),1)&lt;&gt;"."),TRUE,FALSE)</formula>
    </cfRule>
    <cfRule type="expression" dxfId="640" priority="758">
      <formula>IF(AND(AL500&gt;=0, RIGHT(TEXT(AL500,"0.#"),1)="."),TRUE,FALSE)</formula>
    </cfRule>
    <cfRule type="expression" dxfId="639" priority="759">
      <formula>IF(AND(AL500&lt;0, RIGHT(TEXT(AL500,"0.#"),1)&lt;&gt;"."),TRUE,FALSE)</formula>
    </cfRule>
    <cfRule type="expression" dxfId="638" priority="760">
      <formula>IF(AND(AL500&lt;0, RIGHT(TEXT(AL500,"0.#"),1)="."),TRUE,FALSE)</formula>
    </cfRule>
  </conditionalFormatting>
  <conditionalFormatting sqref="AL498:AO499">
    <cfRule type="expression" dxfId="637" priority="751">
      <formula>IF(AND(AL498&gt;=0, RIGHT(TEXT(AL498,"0.#"),1)&lt;&gt;"."),TRUE,FALSE)</formula>
    </cfRule>
    <cfRule type="expression" dxfId="636" priority="752">
      <formula>IF(AND(AL498&gt;=0, RIGHT(TEXT(AL498,"0.#"),1)="."),TRUE,FALSE)</formula>
    </cfRule>
    <cfRule type="expression" dxfId="635" priority="753">
      <formula>IF(AND(AL498&lt;0, RIGHT(TEXT(AL498,"0.#"),1)&lt;&gt;"."),TRUE,FALSE)</formula>
    </cfRule>
    <cfRule type="expression" dxfId="634" priority="754">
      <formula>IF(AND(AL498&lt;0, RIGHT(TEXT(AL498,"0.#"),1)="."),TRUE,FALSE)</formula>
    </cfRule>
  </conditionalFormatting>
  <conditionalFormatting sqref="AL533:AO560">
    <cfRule type="expression" dxfId="633" priority="745">
      <formula>IF(AND(AL533&gt;=0, RIGHT(TEXT(AL533,"0.#"),1)&lt;&gt;"."),TRUE,FALSE)</formula>
    </cfRule>
    <cfRule type="expression" dxfId="632" priority="746">
      <formula>IF(AND(AL533&gt;=0, RIGHT(TEXT(AL533,"0.#"),1)="."),TRUE,FALSE)</formula>
    </cfRule>
    <cfRule type="expression" dxfId="631" priority="747">
      <formula>IF(AND(AL533&lt;0, RIGHT(TEXT(AL533,"0.#"),1)&lt;&gt;"."),TRUE,FALSE)</formula>
    </cfRule>
    <cfRule type="expression" dxfId="630" priority="748">
      <formula>IF(AND(AL533&lt;0, RIGHT(TEXT(AL533,"0.#"),1)="."),TRUE,FALSE)</formula>
    </cfRule>
  </conditionalFormatting>
  <conditionalFormatting sqref="AL531:AO532">
    <cfRule type="expression" dxfId="629" priority="739">
      <formula>IF(AND(AL531&gt;=0, RIGHT(TEXT(AL531,"0.#"),1)&lt;&gt;"."),TRUE,FALSE)</formula>
    </cfRule>
    <cfRule type="expression" dxfId="628" priority="740">
      <formula>IF(AND(AL531&gt;=0, RIGHT(TEXT(AL531,"0.#"),1)="."),TRUE,FALSE)</formula>
    </cfRule>
    <cfRule type="expression" dxfId="627" priority="741">
      <formula>IF(AND(AL531&lt;0, RIGHT(TEXT(AL531,"0.#"),1)&lt;&gt;"."),TRUE,FALSE)</formula>
    </cfRule>
    <cfRule type="expression" dxfId="626" priority="742">
      <formula>IF(AND(AL531&lt;0, RIGHT(TEXT(AL531,"0.#"),1)="."),TRUE,FALSE)</formula>
    </cfRule>
  </conditionalFormatting>
  <conditionalFormatting sqref="Y531:Y532">
    <cfRule type="expression" dxfId="625" priority="737">
      <formula>IF(RIGHT(TEXT(Y531,"0.#"),1)=".",FALSE,TRUE)</formula>
    </cfRule>
    <cfRule type="expression" dxfId="624" priority="738">
      <formula>IF(RIGHT(TEXT(Y531,"0.#"),1)=".",TRUE,FALSE)</formula>
    </cfRule>
  </conditionalFormatting>
  <conditionalFormatting sqref="AL566:AO593">
    <cfRule type="expression" dxfId="623" priority="733">
      <formula>IF(AND(AL566&gt;=0, RIGHT(TEXT(AL566,"0.#"),1)&lt;&gt;"."),TRUE,FALSE)</formula>
    </cfRule>
    <cfRule type="expression" dxfId="622" priority="734">
      <formula>IF(AND(AL566&gt;=0, RIGHT(TEXT(AL566,"0.#"),1)="."),TRUE,FALSE)</formula>
    </cfRule>
    <cfRule type="expression" dxfId="621" priority="735">
      <formula>IF(AND(AL566&lt;0, RIGHT(TEXT(AL566,"0.#"),1)&lt;&gt;"."),TRUE,FALSE)</formula>
    </cfRule>
    <cfRule type="expression" dxfId="620" priority="736">
      <formula>IF(AND(AL566&lt;0, RIGHT(TEXT(AL566,"0.#"),1)="."),TRUE,FALSE)</formula>
    </cfRule>
  </conditionalFormatting>
  <conditionalFormatting sqref="Y566:Y593">
    <cfRule type="expression" dxfId="619" priority="731">
      <formula>IF(RIGHT(TEXT(Y566,"0.#"),1)=".",FALSE,TRUE)</formula>
    </cfRule>
    <cfRule type="expression" dxfId="618" priority="732">
      <formula>IF(RIGHT(TEXT(Y566,"0.#"),1)=".",TRUE,FALSE)</formula>
    </cfRule>
  </conditionalFormatting>
  <conditionalFormatting sqref="AL564:AO565">
    <cfRule type="expression" dxfId="617" priority="727">
      <formula>IF(AND(AL564&gt;=0, RIGHT(TEXT(AL564,"0.#"),1)&lt;&gt;"."),TRUE,FALSE)</formula>
    </cfRule>
    <cfRule type="expression" dxfId="616" priority="728">
      <formula>IF(AND(AL564&gt;=0, RIGHT(TEXT(AL564,"0.#"),1)="."),TRUE,FALSE)</formula>
    </cfRule>
    <cfRule type="expression" dxfId="615" priority="729">
      <formula>IF(AND(AL564&lt;0, RIGHT(TEXT(AL564,"0.#"),1)&lt;&gt;"."),TRUE,FALSE)</formula>
    </cfRule>
    <cfRule type="expression" dxfId="614" priority="730">
      <formula>IF(AND(AL564&lt;0, RIGHT(TEXT(AL564,"0.#"),1)="."),TRUE,FALSE)</formula>
    </cfRule>
  </conditionalFormatting>
  <conditionalFormatting sqref="Y564:Y565">
    <cfRule type="expression" dxfId="613" priority="725">
      <formula>IF(RIGHT(TEXT(Y564,"0.#"),1)=".",FALSE,TRUE)</formula>
    </cfRule>
    <cfRule type="expression" dxfId="612" priority="726">
      <formula>IF(RIGHT(TEXT(Y564,"0.#"),1)=".",TRUE,FALSE)</formula>
    </cfRule>
  </conditionalFormatting>
  <conditionalFormatting sqref="AL599:AO626">
    <cfRule type="expression" dxfId="611" priority="721">
      <formula>IF(AND(AL599&gt;=0, RIGHT(TEXT(AL599,"0.#"),1)&lt;&gt;"."),TRUE,FALSE)</formula>
    </cfRule>
    <cfRule type="expression" dxfId="610" priority="722">
      <formula>IF(AND(AL599&gt;=0, RIGHT(TEXT(AL599,"0.#"),1)="."),TRUE,FALSE)</formula>
    </cfRule>
    <cfRule type="expression" dxfId="609" priority="723">
      <formula>IF(AND(AL599&lt;0, RIGHT(TEXT(AL599,"0.#"),1)&lt;&gt;"."),TRUE,FALSE)</formula>
    </cfRule>
    <cfRule type="expression" dxfId="608" priority="724">
      <formula>IF(AND(AL599&lt;0, RIGHT(TEXT(AL599,"0.#"),1)="."),TRUE,FALSE)</formula>
    </cfRule>
  </conditionalFormatting>
  <conditionalFormatting sqref="Y599:Y626">
    <cfRule type="expression" dxfId="607" priority="719">
      <formula>IF(RIGHT(TEXT(Y599,"0.#"),1)=".",FALSE,TRUE)</formula>
    </cfRule>
    <cfRule type="expression" dxfId="606" priority="720">
      <formula>IF(RIGHT(TEXT(Y599,"0.#"),1)=".",TRUE,FALSE)</formula>
    </cfRule>
  </conditionalFormatting>
  <conditionalFormatting sqref="AL597:AO598">
    <cfRule type="expression" dxfId="605" priority="715">
      <formula>IF(AND(AL597&gt;=0, RIGHT(TEXT(AL597,"0.#"),1)&lt;&gt;"."),TRUE,FALSE)</formula>
    </cfRule>
    <cfRule type="expression" dxfId="604" priority="716">
      <formula>IF(AND(AL597&gt;=0, RIGHT(TEXT(AL597,"0.#"),1)="."),TRUE,FALSE)</formula>
    </cfRule>
    <cfRule type="expression" dxfId="603" priority="717">
      <formula>IF(AND(AL597&lt;0, RIGHT(TEXT(AL597,"0.#"),1)&lt;&gt;"."),TRUE,FALSE)</formula>
    </cfRule>
    <cfRule type="expression" dxfId="602" priority="718">
      <formula>IF(AND(AL597&lt;0, RIGHT(TEXT(AL597,"0.#"),1)="."),TRUE,FALSE)</formula>
    </cfRule>
  </conditionalFormatting>
  <conditionalFormatting sqref="Y597:Y598">
    <cfRule type="expression" dxfId="601" priority="713">
      <formula>IF(RIGHT(TEXT(Y597,"0.#"),1)=".",FALSE,TRUE)</formula>
    </cfRule>
    <cfRule type="expression" dxfId="600" priority="714">
      <formula>IF(RIGHT(TEXT(Y597,"0.#"),1)=".",TRUE,FALSE)</formula>
    </cfRule>
  </conditionalFormatting>
  <conditionalFormatting sqref="AU33">
    <cfRule type="expression" dxfId="599" priority="709">
      <formula>IF(RIGHT(TEXT(AU33,"0.#"),1)=".",FALSE,TRUE)</formula>
    </cfRule>
    <cfRule type="expression" dxfId="598" priority="710">
      <formula>IF(RIGHT(TEXT(AU33,"0.#"),1)=".",TRUE,FALSE)</formula>
    </cfRule>
  </conditionalFormatting>
  <conditionalFormatting sqref="AU32">
    <cfRule type="expression" dxfId="597" priority="711">
      <formula>IF(RIGHT(TEXT(AU32,"0.#"),1)=".",FALSE,TRUE)</formula>
    </cfRule>
    <cfRule type="expression" dxfId="596" priority="712">
      <formula>IF(RIGHT(TEXT(AU32,"0.#"),1)=".",TRUE,FALSE)</formula>
    </cfRule>
  </conditionalFormatting>
  <conditionalFormatting sqref="P29:AC29">
    <cfRule type="expression" dxfId="595" priority="707">
      <formula>IF(RIGHT(TEXT(P29,"0.#"),1)=".",FALSE,TRUE)</formula>
    </cfRule>
    <cfRule type="expression" dxfId="594" priority="708">
      <formula>IF(RIGHT(TEXT(P29,"0.#"),1)=".",TRUE,FALSE)</formula>
    </cfRule>
  </conditionalFormatting>
  <conditionalFormatting sqref="AE39">
    <cfRule type="expression" dxfId="593" priority="705">
      <formula>IF(RIGHT(TEXT(AE39,"0.#"),1)=".",FALSE,TRUE)</formula>
    </cfRule>
    <cfRule type="expression" dxfId="592" priority="706">
      <formula>IF(RIGHT(TEXT(AE39,"0.#"),1)=".",TRUE,FALSE)</formula>
    </cfRule>
  </conditionalFormatting>
  <conditionalFormatting sqref="AQ39:AQ41">
    <cfRule type="expression" dxfId="591" priority="687">
      <formula>IF(RIGHT(TEXT(AQ39,"0.#"),1)=".",FALSE,TRUE)</formula>
    </cfRule>
    <cfRule type="expression" dxfId="590" priority="688">
      <formula>IF(RIGHT(TEXT(AQ39,"0.#"),1)=".",TRUE,FALSE)</formula>
    </cfRule>
  </conditionalFormatting>
  <conditionalFormatting sqref="AU39:AU41">
    <cfRule type="expression" dxfId="589" priority="685">
      <formula>IF(RIGHT(TEXT(AU39,"0.#"),1)=".",FALSE,TRUE)</formula>
    </cfRule>
    <cfRule type="expression" dxfId="588" priority="686">
      <formula>IF(RIGHT(TEXT(AU39,"0.#"),1)=".",TRUE,FALSE)</formula>
    </cfRule>
  </conditionalFormatting>
  <conditionalFormatting sqref="AI41">
    <cfRule type="expression" dxfId="587" priority="699">
      <formula>IF(RIGHT(TEXT(AI41,"0.#"),1)=".",FALSE,TRUE)</formula>
    </cfRule>
    <cfRule type="expression" dxfId="586" priority="700">
      <formula>IF(RIGHT(TEXT(AI41,"0.#"),1)=".",TRUE,FALSE)</formula>
    </cfRule>
  </conditionalFormatting>
  <conditionalFormatting sqref="AE40">
    <cfRule type="expression" dxfId="585" priority="703">
      <formula>IF(RIGHT(TEXT(AE40,"0.#"),1)=".",FALSE,TRUE)</formula>
    </cfRule>
    <cfRule type="expression" dxfId="584" priority="704">
      <formula>IF(RIGHT(TEXT(AE40,"0.#"),1)=".",TRUE,FALSE)</formula>
    </cfRule>
  </conditionalFormatting>
  <conditionalFormatting sqref="AE41">
    <cfRule type="expression" dxfId="583" priority="701">
      <formula>IF(RIGHT(TEXT(AE41,"0.#"),1)=".",FALSE,TRUE)</formula>
    </cfRule>
    <cfRule type="expression" dxfId="582" priority="702">
      <formula>IF(RIGHT(TEXT(AE41,"0.#"),1)=".",TRUE,FALSE)</formula>
    </cfRule>
  </conditionalFormatting>
  <conditionalFormatting sqref="AI39">
    <cfRule type="expression" dxfId="581" priority="695">
      <formula>IF(RIGHT(TEXT(AI39,"0.#"),1)=".",FALSE,TRUE)</formula>
    </cfRule>
    <cfRule type="expression" dxfId="580" priority="696">
      <formula>IF(RIGHT(TEXT(AI39,"0.#"),1)=".",TRUE,FALSE)</formula>
    </cfRule>
  </conditionalFormatting>
  <conditionalFormatting sqref="AI40">
    <cfRule type="expression" dxfId="579" priority="697">
      <formula>IF(RIGHT(TEXT(AI40,"0.#"),1)=".",FALSE,TRUE)</formula>
    </cfRule>
    <cfRule type="expression" dxfId="578" priority="698">
      <formula>IF(RIGHT(TEXT(AI40,"0.#"),1)=".",TRUE,FALSE)</formula>
    </cfRule>
  </conditionalFormatting>
  <conditionalFormatting sqref="AM69">
    <cfRule type="expression" dxfId="577" priority="657">
      <formula>IF(RIGHT(TEXT(AM69,"0.#"),1)=".",FALSE,TRUE)</formula>
    </cfRule>
    <cfRule type="expression" dxfId="576" priority="658">
      <formula>IF(RIGHT(TEXT(AM69,"0.#"),1)=".",TRUE,FALSE)</formula>
    </cfRule>
  </conditionalFormatting>
  <conditionalFormatting sqref="AE70 AM70">
    <cfRule type="expression" dxfId="575" priority="655">
      <formula>IF(RIGHT(TEXT(AE70,"0.#"),1)=".",FALSE,TRUE)</formula>
    </cfRule>
    <cfRule type="expression" dxfId="574" priority="656">
      <formula>IF(RIGHT(TEXT(AE70,"0.#"),1)=".",TRUE,FALSE)</formula>
    </cfRule>
  </conditionalFormatting>
  <conditionalFormatting sqref="AI70">
    <cfRule type="expression" dxfId="573" priority="653">
      <formula>IF(RIGHT(TEXT(AI70,"0.#"),1)=".",FALSE,TRUE)</formula>
    </cfRule>
    <cfRule type="expression" dxfId="572" priority="654">
      <formula>IF(RIGHT(TEXT(AI70,"0.#"),1)=".",TRUE,FALSE)</formula>
    </cfRule>
  </conditionalFormatting>
  <conditionalFormatting sqref="AQ70">
    <cfRule type="expression" dxfId="571" priority="651">
      <formula>IF(RIGHT(TEXT(AQ70,"0.#"),1)=".",FALSE,TRUE)</formula>
    </cfRule>
    <cfRule type="expression" dxfId="570" priority="652">
      <formula>IF(RIGHT(TEXT(AQ70,"0.#"),1)=".",TRUE,FALSE)</formula>
    </cfRule>
  </conditionalFormatting>
  <conditionalFormatting sqref="AE69 AQ69">
    <cfRule type="expression" dxfId="569" priority="661">
      <formula>IF(RIGHT(TEXT(AE69,"0.#"),1)=".",FALSE,TRUE)</formula>
    </cfRule>
    <cfRule type="expression" dxfId="568" priority="662">
      <formula>IF(RIGHT(TEXT(AE69,"0.#"),1)=".",TRUE,FALSE)</formula>
    </cfRule>
  </conditionalFormatting>
  <conditionalFormatting sqref="AI69">
    <cfRule type="expression" dxfId="567" priority="659">
      <formula>IF(RIGHT(TEXT(AI69,"0.#"),1)=".",FALSE,TRUE)</formula>
    </cfRule>
    <cfRule type="expression" dxfId="566" priority="660">
      <formula>IF(RIGHT(TEXT(AI69,"0.#"),1)=".",TRUE,FALSE)</formula>
    </cfRule>
  </conditionalFormatting>
  <conditionalFormatting sqref="AE66 AQ66">
    <cfRule type="expression" dxfId="565" priority="649">
      <formula>IF(RIGHT(TEXT(AE66,"0.#"),1)=".",FALSE,TRUE)</formula>
    </cfRule>
    <cfRule type="expression" dxfId="564" priority="650">
      <formula>IF(RIGHT(TEXT(AE66,"0.#"),1)=".",TRUE,FALSE)</formula>
    </cfRule>
  </conditionalFormatting>
  <conditionalFormatting sqref="AI66">
    <cfRule type="expression" dxfId="563" priority="647">
      <formula>IF(RIGHT(TEXT(AI66,"0.#"),1)=".",FALSE,TRUE)</formula>
    </cfRule>
    <cfRule type="expression" dxfId="562" priority="648">
      <formula>IF(RIGHT(TEXT(AI66,"0.#"),1)=".",TRUE,FALSE)</formula>
    </cfRule>
  </conditionalFormatting>
  <conditionalFormatting sqref="AM66">
    <cfRule type="expression" dxfId="561" priority="645">
      <formula>IF(RIGHT(TEXT(AM66,"0.#"),1)=".",FALSE,TRUE)</formula>
    </cfRule>
    <cfRule type="expression" dxfId="560" priority="646">
      <formula>IF(RIGHT(TEXT(AM66,"0.#"),1)=".",TRUE,FALSE)</formula>
    </cfRule>
  </conditionalFormatting>
  <conditionalFormatting sqref="AE67">
    <cfRule type="expression" dxfId="559" priority="643">
      <formula>IF(RIGHT(TEXT(AE67,"0.#"),1)=".",FALSE,TRUE)</formula>
    </cfRule>
    <cfRule type="expression" dxfId="558" priority="644">
      <formula>IF(RIGHT(TEXT(AE67,"0.#"),1)=".",TRUE,FALSE)</formula>
    </cfRule>
  </conditionalFormatting>
  <conditionalFormatting sqref="AI67">
    <cfRule type="expression" dxfId="557" priority="641">
      <formula>IF(RIGHT(TEXT(AI67,"0.#"),1)=".",FALSE,TRUE)</formula>
    </cfRule>
    <cfRule type="expression" dxfId="556" priority="642">
      <formula>IF(RIGHT(TEXT(AI67,"0.#"),1)=".",TRUE,FALSE)</formula>
    </cfRule>
  </conditionalFormatting>
  <conditionalFormatting sqref="AM67">
    <cfRule type="expression" dxfId="555" priority="639">
      <formula>IF(RIGHT(TEXT(AM67,"0.#"),1)=".",FALSE,TRUE)</formula>
    </cfRule>
    <cfRule type="expression" dxfId="554" priority="640">
      <formula>IF(RIGHT(TEXT(AM67,"0.#"),1)=".",TRUE,FALSE)</formula>
    </cfRule>
  </conditionalFormatting>
  <conditionalFormatting sqref="AQ67">
    <cfRule type="expression" dxfId="553" priority="637">
      <formula>IF(RIGHT(TEXT(AQ67,"0.#"),1)=".",FALSE,TRUE)</formula>
    </cfRule>
    <cfRule type="expression" dxfId="552" priority="638">
      <formula>IF(RIGHT(TEXT(AQ67,"0.#"),1)=".",TRUE,FALSE)</formula>
    </cfRule>
  </conditionalFormatting>
  <conditionalFormatting sqref="AU66">
    <cfRule type="expression" dxfId="551" priority="635">
      <formula>IF(RIGHT(TEXT(AU66,"0.#"),1)=".",FALSE,TRUE)</formula>
    </cfRule>
    <cfRule type="expression" dxfId="550" priority="636">
      <formula>IF(RIGHT(TEXT(AU66,"0.#"),1)=".",TRUE,FALSE)</formula>
    </cfRule>
  </conditionalFormatting>
  <conditionalFormatting sqref="AU67">
    <cfRule type="expression" dxfId="549" priority="633">
      <formula>IF(RIGHT(TEXT(AU67,"0.#"),1)=".",FALSE,TRUE)</formula>
    </cfRule>
    <cfRule type="expression" dxfId="548" priority="634">
      <formula>IF(RIGHT(TEXT(AU67,"0.#"),1)=".",TRUE,FALSE)</formula>
    </cfRule>
  </conditionalFormatting>
  <conditionalFormatting sqref="AE100 AQ100">
    <cfRule type="expression" dxfId="547" priority="595">
      <formula>IF(RIGHT(TEXT(AE100,"0.#"),1)=".",FALSE,TRUE)</formula>
    </cfRule>
    <cfRule type="expression" dxfId="546" priority="596">
      <formula>IF(RIGHT(TEXT(AE100,"0.#"),1)=".",TRUE,FALSE)</formula>
    </cfRule>
  </conditionalFormatting>
  <conditionalFormatting sqref="AI100">
    <cfRule type="expression" dxfId="545" priority="593">
      <formula>IF(RIGHT(TEXT(AI100,"0.#"),1)=".",FALSE,TRUE)</formula>
    </cfRule>
    <cfRule type="expression" dxfId="544" priority="594">
      <formula>IF(RIGHT(TEXT(AI100,"0.#"),1)=".",TRUE,FALSE)</formula>
    </cfRule>
  </conditionalFormatting>
  <conditionalFormatting sqref="AM100">
    <cfRule type="expression" dxfId="543" priority="591">
      <formula>IF(RIGHT(TEXT(AM100,"0.#"),1)=".",FALSE,TRUE)</formula>
    </cfRule>
    <cfRule type="expression" dxfId="542" priority="592">
      <formula>IF(RIGHT(TEXT(AM100,"0.#"),1)=".",TRUE,FALSE)</formula>
    </cfRule>
  </conditionalFormatting>
  <conditionalFormatting sqref="AE101">
    <cfRule type="expression" dxfId="541" priority="589">
      <formula>IF(RIGHT(TEXT(AE101,"0.#"),1)=".",FALSE,TRUE)</formula>
    </cfRule>
    <cfRule type="expression" dxfId="540" priority="590">
      <formula>IF(RIGHT(TEXT(AE101,"0.#"),1)=".",TRUE,FALSE)</formula>
    </cfRule>
  </conditionalFormatting>
  <conditionalFormatting sqref="AI101">
    <cfRule type="expression" dxfId="539" priority="587">
      <formula>IF(RIGHT(TEXT(AI101,"0.#"),1)=".",FALSE,TRUE)</formula>
    </cfRule>
    <cfRule type="expression" dxfId="538" priority="588">
      <formula>IF(RIGHT(TEXT(AI101,"0.#"),1)=".",TRUE,FALSE)</formula>
    </cfRule>
  </conditionalFormatting>
  <conditionalFormatting sqref="AM101">
    <cfRule type="expression" dxfId="537" priority="585">
      <formula>IF(RIGHT(TEXT(AM101,"0.#"),1)=".",FALSE,TRUE)</formula>
    </cfRule>
    <cfRule type="expression" dxfId="536" priority="586">
      <formula>IF(RIGHT(TEXT(AM101,"0.#"),1)=".",TRUE,FALSE)</formula>
    </cfRule>
  </conditionalFormatting>
  <conditionalFormatting sqref="AQ101">
    <cfRule type="expression" dxfId="535" priority="583">
      <formula>IF(RIGHT(TEXT(AQ101,"0.#"),1)=".",FALSE,TRUE)</formula>
    </cfRule>
    <cfRule type="expression" dxfId="534" priority="584">
      <formula>IF(RIGHT(TEXT(AQ101,"0.#"),1)=".",TRUE,FALSE)</formula>
    </cfRule>
  </conditionalFormatting>
  <conditionalFormatting sqref="AU100">
    <cfRule type="expression" dxfId="533" priority="581">
      <formula>IF(RIGHT(TEXT(AU100,"0.#"),1)=".",FALSE,TRUE)</formula>
    </cfRule>
    <cfRule type="expression" dxfId="532" priority="582">
      <formula>IF(RIGHT(TEXT(AU100,"0.#"),1)=".",TRUE,FALSE)</formula>
    </cfRule>
  </conditionalFormatting>
  <conditionalFormatting sqref="AU101">
    <cfRule type="expression" dxfId="531" priority="579">
      <formula>IF(RIGHT(TEXT(AU101,"0.#"),1)=".",FALSE,TRUE)</formula>
    </cfRule>
    <cfRule type="expression" dxfId="530" priority="580">
      <formula>IF(RIGHT(TEXT(AU101,"0.#"),1)=".",TRUE,FALSE)</formula>
    </cfRule>
  </conditionalFormatting>
  <conditionalFormatting sqref="AE36">
    <cfRule type="expression" dxfId="529" priority="571">
      <formula>IF(RIGHT(TEXT(AE36,"0.#"),1)=".",FALSE,TRUE)</formula>
    </cfRule>
    <cfRule type="expression" dxfId="528" priority="572">
      <formula>IF(RIGHT(TEXT(AE36,"0.#"),1)=".",TRUE,FALSE)</formula>
    </cfRule>
  </conditionalFormatting>
  <conditionalFormatting sqref="AI36">
    <cfRule type="expression" dxfId="527" priority="569">
      <formula>IF(RIGHT(TEXT(AI36,"0.#"),1)=".",FALSE,TRUE)</formula>
    </cfRule>
    <cfRule type="expression" dxfId="526" priority="570">
      <formula>IF(RIGHT(TEXT(AI36,"0.#"),1)=".",TRUE,FALSE)</formula>
    </cfRule>
  </conditionalFormatting>
  <conditionalFormatting sqref="AE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Y311">
    <cfRule type="expression" dxfId="31" priority="31">
      <formula>IF(RIGHT(TEXT(Y311,"0.#"),1)=".",FALSE,TRUE)</formula>
    </cfRule>
    <cfRule type="expression" dxfId="30" priority="32">
      <formula>IF(RIGHT(TEXT(Y311,"0.#"),1)=".",TRUE,FALSE)</formula>
    </cfRule>
  </conditionalFormatting>
  <conditionalFormatting sqref="Y310">
    <cfRule type="expression" dxfId="29" priority="29">
      <formula>IF(RIGHT(TEXT(Y310,"0.#"),1)=".",FALSE,TRUE)</formula>
    </cfRule>
    <cfRule type="expression" dxfId="28" priority="30">
      <formula>IF(RIGHT(TEXT(Y310,"0.#"),1)=".",TRUE,FALSE)</formula>
    </cfRule>
  </conditionalFormatting>
  <conditionalFormatting sqref="Y366">
    <cfRule type="expression" dxfId="27" priority="23">
      <formula>IF(RIGHT(TEXT(Y366,"0.#"),1)=".",FALSE,TRUE)</formula>
    </cfRule>
    <cfRule type="expression" dxfId="26" priority="24">
      <formula>IF(RIGHT(TEXT(Y366,"0.#"),1)=".",TRUE,FALSE)</formula>
    </cfRule>
  </conditionalFormatting>
  <conditionalFormatting sqref="AL366:AO366">
    <cfRule type="expression" dxfId="25" priority="25">
      <formula>IF(AND(AL366&gt;=0, RIGHT(TEXT(AL366,"0.#"),1)&lt;&gt;"."),TRUE,FALSE)</formula>
    </cfRule>
    <cfRule type="expression" dxfId="24" priority="26">
      <formula>IF(AND(AL366&gt;=0, RIGHT(TEXT(AL366,"0.#"),1)="."),TRUE,FALSE)</formula>
    </cfRule>
    <cfRule type="expression" dxfId="23" priority="27">
      <formula>IF(AND(AL366&lt;0, RIGHT(TEXT(AL366,"0.#"),1)&lt;&gt;"."),TRUE,FALSE)</formula>
    </cfRule>
    <cfRule type="expression" dxfId="22" priority="28">
      <formula>IF(AND(AL366&lt;0, RIGHT(TEXT(AL366,"0.#"),1)="."),TRUE,FALSE)</formula>
    </cfRule>
  </conditionalFormatting>
  <conditionalFormatting sqref="AL399:AO399">
    <cfRule type="expression" dxfId="21" priority="19">
      <formula>IF(AND(AL399&gt;=0, RIGHT(TEXT(AL399,"0.#"),1)&lt;&gt;"."),TRUE,FALSE)</formula>
    </cfRule>
    <cfRule type="expression" dxfId="20" priority="20">
      <formula>IF(AND(AL399&gt;=0, RIGHT(TEXT(AL399,"0.#"),1)="."),TRUE,FALSE)</formula>
    </cfRule>
    <cfRule type="expression" dxfId="19" priority="21">
      <formula>IF(AND(AL399&lt;0, RIGHT(TEXT(AL399,"0.#"),1)&lt;&gt;"."),TRUE,FALSE)</formula>
    </cfRule>
    <cfRule type="expression" dxfId="18" priority="22">
      <formula>IF(AND(AL399&lt;0, RIGHT(TEXT(AL399,"0.#"),1)="."),TRUE,FALSE)</formula>
    </cfRule>
  </conditionalFormatting>
  <conditionalFormatting sqref="Y399">
    <cfRule type="expression" dxfId="17" priority="17">
      <formula>IF(RIGHT(TEXT(Y399,"0.#"),1)=".",FALSE,TRUE)</formula>
    </cfRule>
    <cfRule type="expression" dxfId="16" priority="18">
      <formula>IF(RIGHT(TEXT(Y399,"0.#"),1)=".",TRUE,FALSE)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M35">
    <cfRule type="expression" dxfId="13" priority="11">
      <formula>IF(RIGHT(TEXT(AM35,"0.#"),1)=".",FALSE,TRUE)</formula>
    </cfRule>
    <cfRule type="expression" dxfId="12" priority="12">
      <formula>IF(RIGHT(TEXT(AM35,"0.#"),1)=".",TRUE,FALSE)</formula>
    </cfRule>
  </conditionalFormatting>
  <conditionalFormatting sqref="AQ36">
    <cfRule type="expression" dxfId="11" priority="9">
      <formula>IF(RIGHT(TEXT(AQ36,"0.#"),1)=".",FALSE,TRUE)</formula>
    </cfRule>
    <cfRule type="expression" dxfId="10" priority="10">
      <formula>IF(RIGHT(TEXT(AQ36,"0.#"),1)=".",TRUE,FALSE)</formula>
    </cfRule>
  </conditionalFormatting>
  <conditionalFormatting sqref="AQ35">
    <cfRule type="expression" dxfId="9" priority="13">
      <formula>IF(RIGHT(TEXT(AQ35,"0.#"),1)=".",FALSE,TRUE)</formula>
    </cfRule>
    <cfRule type="expression" dxfId="8" priority="14">
      <formula>IF(RIGHT(TEXT(AQ35,"0.#"),1)=".",TRUE,FALSE)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5">
      <formula>IF(RIGHT(TEXT(AM39,"0.#"),1)=".",FALSE,TRUE)</formula>
    </cfRule>
    <cfRule type="expression" dxfId="0" priority="6">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t="s">
        <v>630</v>
      </c>
      <c r="H15" s="13" t="str">
        <f t="shared" si="1"/>
        <v>労働保険特別会計徴収勘定</v>
      </c>
      <c r="I15" s="13" t="str">
        <f t="shared" si="5"/>
        <v>労働保険特別会計労災勘定、労働保険特別会計徴収勘定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労働保険特別会計労災勘定、労働保険特別会計徴収勘定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労働保険特別会計労災勘定、労働保険特別会計徴収勘定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労働保険特別会計労災勘定、労働保険特別会計徴収勘定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労働保険特別会計労災勘定、労働保険特別会計徴収勘定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労働保険特別会計労災勘定、労働保険特別会計徴収勘定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労働保険特別会計労災勘定、労働保険特別会計徴収勘定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労働保険特別会計労災勘定、労働保険特別会計徴収勘定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労働保険特別会計労災勘定、労働保険特別会計徴収勘定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労働保険特別会計労災勘定、労働保険特別会計徴収勘定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労働保険特別会計労災勘定、労働保険特別会計徴収勘定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労働保険特別会計労災勘定、労働保険特別会計徴収勘定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労働保険特別会計労災勘定、労働保険特別会計徴収勘定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労働保険特別会計労災勘定、労働保険特別会計徴収勘定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労働保険特別会計労災勘定、労働保険特別会計徴収勘定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労働保険特別会計労災勘定、労働保険特別会計徴収勘定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労働保険特別会計労災勘定、労働保険特別会計徴収勘定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労働保険特別会計労災勘定、労働保険特別会計徴収勘定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労働保険特別会計労災勘定、労働保険特別会計徴収勘定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労働保険特別会計労災勘定、労働保険特別会計徴収勘定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労働保険特別会計労災勘定、労働保険特別会計徴収勘定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労働保険特別会計労災勘定、労働保険特別会計徴収勘定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労働保険特別会計労災勘定、労働保険特別会計徴収勘定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2022-06-09T01:14:01Z</cp:lastPrinted>
  <dcterms:created xsi:type="dcterms:W3CDTF">2012-03-13T00:50:25Z</dcterms:created>
  <dcterms:modified xsi:type="dcterms:W3CDTF">2022-09-09T02:32:44Z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