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2提出用\均等課\"/>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6" i="11"/>
  <c r="AY332" i="11"/>
  <c r="AY328" i="11"/>
  <c r="AY324" i="11"/>
  <c r="AY321" i="11"/>
  <c r="AY331" i="11" s="1"/>
  <c r="AY325" i="11" l="1"/>
  <c r="AY329" i="11"/>
  <c r="AY333" i="11"/>
  <c r="AY322" i="11"/>
  <c r="AY326" i="11"/>
  <c r="AY330" i="11"/>
  <c r="AY323" i="11"/>
  <c r="AY327" i="11"/>
  <c r="AY338" i="11"/>
  <c r="AY340"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6" i="11"/>
  <c r="AY175" i="11"/>
  <c r="AY174" i="11"/>
  <c r="AY173" i="11"/>
  <c r="AY178" i="11" s="1"/>
  <c r="AY170" i="11"/>
  <c r="AY172" i="11" s="1"/>
  <c r="AY167" i="11"/>
  <c r="AY169" i="11" s="1"/>
  <c r="AY136" i="11"/>
  <c r="AY137" i="11" s="1"/>
  <c r="AY133" i="11"/>
  <c r="AY135" i="11" s="1"/>
  <c r="AY132" i="11"/>
  <c r="AY139" i="11"/>
  <c r="AY142" i="11" s="1"/>
  <c r="AY166" i="11"/>
  <c r="AY161" i="11"/>
  <c r="AY162" i="11" s="1"/>
  <c r="AY156" i="11"/>
  <c r="AY158" i="11" s="1"/>
  <c r="AY152" i="11"/>
  <c r="AY146" i="11"/>
  <c r="AY150" i="11" s="1"/>
  <c r="AY130" i="11"/>
  <c r="AY128" i="11"/>
  <c r="AY127" i="11"/>
  <c r="AY129" i="11" s="1"/>
  <c r="AY122" i="11"/>
  <c r="AY125" i="11" s="1"/>
  <c r="AY118" i="11"/>
  <c r="AY114" i="11"/>
  <c r="AY112" i="11"/>
  <c r="AY121" i="11" s="1"/>
  <c r="AY99" i="11"/>
  <c r="AY100" i="11" s="1"/>
  <c r="AY98" i="11"/>
  <c r="AY102" i="11"/>
  <c r="AY104" i="11" s="1"/>
  <c r="AY134" i="11" l="1"/>
  <c r="AY101" i="11"/>
  <c r="AY138" i="11"/>
  <c r="AY171" i="11"/>
  <c r="AY198" i="11"/>
  <c r="AY177" i="11"/>
  <c r="AY154" i="11"/>
  <c r="AY163" i="11"/>
  <c r="AY153" i="11"/>
  <c r="AY151" i="11"/>
  <c r="AY155" i="11"/>
  <c r="AY164" i="11"/>
  <c r="AY115" i="11"/>
  <c r="AY119" i="11"/>
  <c r="AY123" i="11"/>
  <c r="AY131" i="11"/>
  <c r="AY126" i="11"/>
  <c r="AY116" i="11"/>
  <c r="AY120" i="11"/>
  <c r="AY124" i="11"/>
  <c r="AY113" i="11"/>
  <c r="AY117"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6" i="11" s="1"/>
  <c r="AY89" i="11"/>
  <c r="AY88" i="11"/>
  <c r="AY92" i="11" s="1"/>
  <c r="AY85" i="11"/>
  <c r="AY81" i="11"/>
  <c r="AY78" i="11"/>
  <c r="AY84" i="11" s="1"/>
  <c r="AY44" i="11"/>
  <c r="AY52" i="11" s="1"/>
  <c r="AY82" i="11" l="1"/>
  <c r="AY86" i="11"/>
  <c r="AY90" i="11"/>
  <c r="AY94" i="11"/>
  <c r="AY79" i="11"/>
  <c r="AY83" i="11"/>
  <c r="AY87" i="11"/>
  <c r="AY91" i="11"/>
  <c r="AY95" i="11"/>
  <c r="AY97" i="11"/>
  <c r="AY8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<sst xmlns="http://schemas.openxmlformats.org/spreadsheetml/2006/main" count="2093" uniqueCount="783">
  <si>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</si>
  <si>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</si>
  <si>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</si>
  <si>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</si>
  <si>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</si>
  <si>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</si>
  <si>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</si>
  <si>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</si>
  <si>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</si>
  <si>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</si>
  <si>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</si>
  <si>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</si>
  <si>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</si>
  <si>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</si>
  <si>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</si>
  <si>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</si>
  <si>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</si>
  <si>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</si>
  <si>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</si>
  <si>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</si>
  <si>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</si>
  <si>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</si>
  <si>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</si>
  <si>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</si>
  <si>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</si>
  <si>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</si>
  <si>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</si>
  <si>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</si>
  <si>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</si>
  <si>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</si>
  <si>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</si>
  <si>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</si>
  <si>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</si>
  <si>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</si>
  <si>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</si>
  <si>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</si>
  <si>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</si>
  <si>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</si>
  <si>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</si>
  <si>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</si>
  <si>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</si>
  <si>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</si>
  <si>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</si>
  <si>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</si>
  <si>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</si>
  <si>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</si>
  <si>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</si>
  <si>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</si>
  <si>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</si>
  <si>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</si>
  <si>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</si>
  <si>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</si>
  <si>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</si>
  <si>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</si>
  <si>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</si>
  <si>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</si>
  <si>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</si>
  <si>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</si>
  <si>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</si>
  <si>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</si>
  <si>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</si>
  <si>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</si>
  <si>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</si>
  <si>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</si>
  <si>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</si>
  <si>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</si>
  <si>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</si>
  <si>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</si>
  <si>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</si>
  <si>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</si>
  <si>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</si>
  <si>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</si>
  <si>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</si>
  <si>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</si>
  <si>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</si>
  <si>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</si>
  <si>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</si>
  <si>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</si>
  <si>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</si>
  <si>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</si>
  <si>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</si>
  <si>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</si>
  <si>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</si>
  <si>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</si>
  <si>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</si>
  <si>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</si>
  <si>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</si>
  <si>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</si>
  <si>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</si>
  <si>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</si>
  <si>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</si>
  <si>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</si>
  <si>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</si>
  <si>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</si>
  <si>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</si>
  <si>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</si>
  <si>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</si>
  <si>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</si>
  <si>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</si>
  <si>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</si>
  <si>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</si>
  <si>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</si>
  <si>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</si>
  <si>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</si>
  <si>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</si>
  <si>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</si>
  <si>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</si>
  <si>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</si>
  <si>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</si>
  <si>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</si>
  <si>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</si>
  <si>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</si>
  <si>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</si>
  <si>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</si>
  <si>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</si>
  <si>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</si>
  <si>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</si>
  <si>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</si>
  <si>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</si>
  <si>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</si>
  <si>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</si>
  <si>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</si>
  <si>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</si>
  <si>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</si>
  <si>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</si>
  <si>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</si>
  <si>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</si>
  <si>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</si>
  <si>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</si>
  <si>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</si>
  <si>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</si>
  <si>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</si>
  <si>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</si>
  <si>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</si>
  <si>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</si>
  <si>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</si>
  <si>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</si>
  <si>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</si>
  <si>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</si>
  <si>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</si>
  <si>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</si>
  <si>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</si>
  <si>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</si>
  <si>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</si>
  <si>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</si>
  <si>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</si>
  <si>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</si>
  <si>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</si>
  <si>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</si>
  <si>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</si>
  <si>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</si>
  <si>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</si>
  <si>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</si>
  <si>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</si>
  <si>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</si>
  <si>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</si>
  <si>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</si>
  <si>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</si>
  <si>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</si>
  <si>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</si>
  <si>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</si>
  <si>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</si>
  <si>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</si>
  <si>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</si>
  <si>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</si>
  <si>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</si>
  <si>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</si>
  <si>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</si>
  <si>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</si>
  <si>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</si>
  <si>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</si>
  <si>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</si>
  <si>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</si>
  <si>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</si>
  <si>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</si>
  <si>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</si>
  <si>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</si>
  <si>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</si>
  <si>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</si>
  <si>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</si>
  <si>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</si>
  <si>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</si>
  <si>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</si>
  <si>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</si>
  <si>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</si>
  <si>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</si>
  <si>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</si>
  <si>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</si>
  <si>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</si>
  <si>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</si>
  <si>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</si>
  <si>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</si>
  <si>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</si>
  <si>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</si>
  <si>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</si>
  <si>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</si>
  <si>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</si>
  <si>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</si>
  <si>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</si>
  <si>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</si>
  <si>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</si>
  <si>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</si>
  <si>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</si>
  <si>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</si>
  <si>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</si>
  <si>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</si>
  <si>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</si>
  <si>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</si>
  <si>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</si>
  <si>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</si>
  <si>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</si>
  <si>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</si>
  <si>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</si>
  <si>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</si>
  <si>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</si>
  <si>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</si>
  <si>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</si>
  <si>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</si>
  <si>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</si>
  <si>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</si>
  <si>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</si>
  <si>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</si>
  <si>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</si>
  <si>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</si>
  <si>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</si>
  <si>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</si>
  <si>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</si>
  <si>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</si>
  <si>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</si>
  <si>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</si>
  <si>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</si>
  <si>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</si>
  <si>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</si>
  <si>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</si>
  <si>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</si>
  <si>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</si>
  <si>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</si>
  <si>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</si>
  <si>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</si>
  <si>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</si>
  <si>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</si>
  <si>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</si>
  <si>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</si>
  <si>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</si>
  <si>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</si>
  <si>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</si>
  <si>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</si>
  <si>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</si>
  <si>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</si>
  <si>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</si>
  <si>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</si>
  <si>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</si>
  <si>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</si>
  <si>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</si>
  <si>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</si>
  <si>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</si>
  <si>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</si>
  <si>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</si>
  <si>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</si>
  <si>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</si>
  <si>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</si>
  <si>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</si>
  <si>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</si>
  <si>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</si>
  <si>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</si>
  <si>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</si>
  <si>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</si>
  <si>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</si>
  <si>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</si>
  <si>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</si>
  <si>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</si>
  <si>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</si>
  <si>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</si>
  <si>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</si>
  <si>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</si>
  <si>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</si>
  <si>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</si>
  <si>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</si>
  <si>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</si>
  <si>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</si>
  <si>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</si>
  <si>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</si>
  <si>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</si>
  <si>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</si>
  <si>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</si>
  <si>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</si>
  <si>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</si>
  <si>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</si>
  <si>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</si>
  <si>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</si>
  <si>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</si>
  <si>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</si>
  <si>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</si>
  <si>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</si>
  <si>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</si>
  <si>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</si>
  <si>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</si>
  <si>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</si>
  <si>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</si>
  <si>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</si>
  <si>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</si>
  <si>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</si>
  <si>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</si>
  <si>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</si>
  <si>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</si>
  <si>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</si>
  <si>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</si>
  <si>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</si>
  <si>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</si>
  <si>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</si>
  <si>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</si>
  <si>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</si>
  <si>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</si>
  <si>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</si>
  <si>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</si>
  <si>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</si>
  <si>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</si>
  <si>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</si>
  <si>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</si>
  <si>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</si>
  <si>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</si>
  <si>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</si>
  <si>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</si>
  <si>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</si>
  <si>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</si>
  <si>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</si>
  <si>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</si>
  <si>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</si>
  <si>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</si>
  <si>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</si>
  <si>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</si>
  <si>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</si>
  <si>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</si>
  <si>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</si>
  <si>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</si>
  <si>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</si>
  <si>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</si>
  <si>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</si>
  <si>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</si>
  <si>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</si>
  <si>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</si>
  <si>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</si>
  <si>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</si>
  <si>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</si>
  <si>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</si>
  <si>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</si>
  <si>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</si>
  <si>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</si>
  <si>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</si>
  <si>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</si>
  <si>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</si>
  <si>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</si>
  <si>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</si>
  <si>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</si>
  <si>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</si>
  <si>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</si>
  <si>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</si>
  <si>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</si>
  <si>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</si>
  <si>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</si>
  <si>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</si>
  <si>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</si>
  <si>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</si>
  <si>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</si>
  <si>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</si>
  <si>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</si>
  <si>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</si>
  <si>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</si>
  <si>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</si>
  <si>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</si>
  <si>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</si>
  <si>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</si>
  <si>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</si>
  <si>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</si>
  <si>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</si>
  <si>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</si>
  <si>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</si>
  <si>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</si>
  <si>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</si>
  <si>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</si>
  <si>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</si>
  <si>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</si>
  <si>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</si>
  <si>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</si>
  <si>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</si>
  <si>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</si>
  <si>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</si>
  <si>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</si>
  <si>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</si>
  <si>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</si>
  <si>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</si>
  <si>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</si>
  <si>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</si>
  <si>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</si>
  <si>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</si>
  <si>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</si>
  <si>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</si>
  <si>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</si>
  <si>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</si>
  <si>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</si>
  <si>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</si>
  <si>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</si>
  <si>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</si>
  <si>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</si>
  <si>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</si>
  <si>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</si>
  <si>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</si>
  <si>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</si>
  <si>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</si>
  <si>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</si>
  <si>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</si>
  <si>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</si>
  <si>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</si>
  <si>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</si>
  <si>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</si>
  <si>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</si>
  <si>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</si>
  <si>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</si>
  <si>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</si>
  <si>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</si>
  <si>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</si>
  <si>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</si>
  <si>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</si>
  <si>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</si>
  <si>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</si>
  <si>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</si>
  <si>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</si>
  <si>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</si>
  <si>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</si>
  <si>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</si>
  <si>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</si>
  <si>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</si>
  <si>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</si>
  <si>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</si>
  <si>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</si>
  <si>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</si>
  <si>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</si>
  <si>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</si>
  <si>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</si>
  <si>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</si>
  <si>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</si>
  <si>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</si>
  <si>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</si>
  <si>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</si>
  <si>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</si>
  <si>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</si>
  <si>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</si>
  <si>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</si>
  <si>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</si>
  <si>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</si>
  <si>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</si>
  <si>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</si>
  <si>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</si>
  <si>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</si>
  <si>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</si>
  <si>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</si>
  <si>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</si>
  <si>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</si>
  <si>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</si>
  <si>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</si>
  <si>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</si>
  <si>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</si>
  <si>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</si>
  <si>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</si>
  <si>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</si>
  <si>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</si>
  <si>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</si>
  <si>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</si>
  <si>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</si>
  <si>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</si>
  <si>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</si>
  <si>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</si>
  <si>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</si>
  <si>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</si>
  <si>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</si>
  <si>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</si>
  <si>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</si>
  <si>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</si>
  <si>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</si>
  <si>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</si>
  <si>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</si>
  <si>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</si>
  <si>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</si>
  <si>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</si>
  <si>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</si>
  <si>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</si>
  <si>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</si>
  <si>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</si>
  <si>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</si>
  <si>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</si>
  <si>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</si>
  <si>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</si>
  <si>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</si>
  <si>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</si>
  <si>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</si>
  <si>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</si>
  <si>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</si>
  <si>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</si>
  <si>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</si>
  <si>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</si>
  <si>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</si>
  <si>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</si>
  <si>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</si>
  <si>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</si>
  <si>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</si>
  <si>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</si>
  <si>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</si>
  <si>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</si>
  <si>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</si>
  <si>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</si>
  <si>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</si>
  <si>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</si>
  <si>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</si>
  <si>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</si>
  <si>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</si>
  <si>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</si>
  <si>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</si>
  <si>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</si>
  <si>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</si>
  <si>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</si>
  <si>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</si>
  <si>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</si>
  <si>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</si>
  <si>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</si>
  <si>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</si>
  <si>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</si>
  <si>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</si>
  <si>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</si>
  <si>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</si>
  <si>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</si>
  <si>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</si>
  <si>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</si>
  <si>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</si>
  <si>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</si>
  <si>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</si>
  <si>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</si>
  <si>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</si>
  <si>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</si>
  <si>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</si>
  <si>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</si>
  <si>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</si>
  <si>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</si>
  <si>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</si>
  <si>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</si>
  <si>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</si>
  <si>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</si>
  <si>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</si>
  <si>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</si>
  <si>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</si>
  <si>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</si>
  <si>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</si>
  <si>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</si>
  <si>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</si>
  <si>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</si>
  <si>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</si>
  <si>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</si>
  <si>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</si>
  <si>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</si>
  <si>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</si>
  <si>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</si>
  <si>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</si>
  <si>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</si>
  <si>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</si>
  <si>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</si>
  <si>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</si>
  <si>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</si>
  <si>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</si>
  <si>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</si>
  <si>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</si>
  <si>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</si>
  <si>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</si>
  <si>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</si>
  <si>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</si>
  <si>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</si>
  <si>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</si>
  <si>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</si>
  <si>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</si>
  <si>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</si>
  <si>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</si>
  <si>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</si>
  <si>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</si>
  <si>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</si>
  <si>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</si>
  <si>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</si>
  <si>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</si>
  <si>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</si>
  <si>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</si>
  <si>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</si>
  <si>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</si>
  <si>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</si>
  <si>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</si>
  <si>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</si>
  <si>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</si>
  <si>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</si>
  <si>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</si>
  <si>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</si>
  <si>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</si>
  <si>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</si>
  <si>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</si>
  <si>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</si>
  <si>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</si>
  <si>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</si>
  <si>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</si>
  <si>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</si>
  <si>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</si>
  <si>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</si>
  <si>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</si>
  <si>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</si>
  <si>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</si>
  <si>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</si>
  <si>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</si>
  <si>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</si>
  <si>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</si>
  <si>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</si>
  <si>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</si>
  <si>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</si>
  <si>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</si>
  <si>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</si>
  <si>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</si>
  <si>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</si>
  <si>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</si>
  <si>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</si>
  <si>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</si>
  <si>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</si>
  <si>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</si>
  <si>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</si>
  <si>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</si>
  <si>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</si>
  <si>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</si>
  <si>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</si>
  <si>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</si>
  <si>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</si>
  <si>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</si>
  <si>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</si>
  <si>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</si>
  <si>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</si>
  <si>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</si>
  <si>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</si>
  <si>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</si>
  <si>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</si>
  <si>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</si>
  <si>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</si>
  <si>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</si>
  <si>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</si>
  <si>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</si>
  <si>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</si>
  <si>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</si>
  <si>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</si>
  <si>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</si>
  <si>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</si>
  <si>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</si>
  <si>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</si>
  <si>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</si>
  <si>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</si>
  <si>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</si>
  <si>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</si>
  <si>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</si>
  <si>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</si>
  <si>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</si>
  <si>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</si>
  <si>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</si>
  <si>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</si>
  <si>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</si>
  <si>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</si>
  <si>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</si>
  <si>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</si>
  <si>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</si>
  <si>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</si>
  <si>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</si>
  <si>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</si>
  <si>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</si>
  <si>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</si>
  <si>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</si>
  <si>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</si>
  <si>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</si>
  <si>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</si>
  <si>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</si>
  <si>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</si>
  <si>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</si>
  <si>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</si>
  <si>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</si>
  <si>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</si>
  <si>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</si>
  <si>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</si>
  <si>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</si>
  <si>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</si>
  <si>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</si>
  <si>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</si>
  <si>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</si>
  <si>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</si>
  <si>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</si>
  <si>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</si>
  <si>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</si>
  <si>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女性就業支援全国展開事業</t>
  </si>
  <si>
    <t>雇用環境・均等局</t>
  </si>
  <si>
    <t>平成23年度</t>
  </si>
  <si>
    <t>雇用機会均等課</t>
  </si>
  <si>
    <t>労働者災害補償保険法第29条第1項第3号
雇用保険法第62条第1項第5号</t>
  </si>
  <si>
    <t xml:space="preserve">「男女共同参画基本計画（第5次）」（令和2年12月25日閣議決定） </t>
  </si>
  <si>
    <t>-</t>
  </si>
  <si>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95%以上</t>
  </si>
  <si>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</si>
  <si>
    <t>働く女性の健康保持増進のための支援施策に関する相談を利用した者に対するアンケート</t>
  </si>
  <si>
    <t>働く女性の健康保持増進に関する講師派遣を利用した団体のうち、一定期間経過後のアンケートにおいて、「実際にセミナー・研修会等の企画運営に役に立った」とする団体の割合90%以上</t>
  </si>
  <si>
    <t>【計算式】
働く女性の健康保持増進に関する講師派遣を利用後、アンケートにおいて、「実際にセミナー・研修会等の企画運営に役に立った」とする団体数/働く女性の健康保持増進に関する講師派遣を利用した団体</t>
  </si>
  <si>
    <t>働く女性の健康保持増進に関する講師派遣を利用した団体に対するフォローアップ調査</t>
  </si>
  <si>
    <t>女性の就業促進のための支援施策に関する相談をしたことで、セミナー・研修会の企画運営方法や女性が働くこと全般に関する知識・ノウハウの取得など、「理解が得られた」とする者の割合93%以上</t>
  </si>
  <si>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</si>
  <si>
    <t>女性の就業促進のための支援施策に関する相談を利用した者に対するアンケート</t>
  </si>
  <si>
    <t>女性の就業促進に関する講師派遣を利用した団体のうち、一定期間経過後のアンケートにおいて、「実際にセミナー・研修会等の企画運営に役に立った」とする団体の割合93%以上</t>
  </si>
  <si>
    <t>【計算式】
女性の就業促進に関する講師派遣を利用後、 アンケートにおいて、「実際にセミナー・研修会等の企画運営に役に立った」とする団体数/女性の就業促進に関する講師派遣を利用した団体数</t>
  </si>
  <si>
    <t>女性の就業促進に関する講師派遣を利用した団体に対するフォローアップ調査</t>
  </si>
  <si>
    <t>件</t>
  </si>
  <si>
    <t>回</t>
  </si>
  <si>
    <t>円</t>
  </si>
  <si>
    <t>　　X/Y</t>
    <phoneticPr fontId="5"/>
  </si>
  <si>
    <t>74,018,836/
175,505</t>
  </si>
  <si>
    <t>74,518,290/
292,757</t>
  </si>
  <si>
    <t>／　</t>
    <phoneticPr fontId="5"/>
  </si>
  <si>
    <t>女性就業支援全国展開事業（土地建物借料等）</t>
  </si>
  <si>
    <t>新23-34</t>
  </si>
  <si>
    <t>880</t>
  </si>
  <si>
    <t>405</t>
  </si>
  <si>
    <t>408</t>
  </si>
  <si>
    <t>414</t>
  </si>
  <si>
    <t>409</t>
  </si>
  <si>
    <t>0414</t>
  </si>
  <si>
    <t>418</t>
  </si>
  <si>
    <t>○</t>
  </si>
  <si>
    <t>厚労</t>
  </si>
  <si>
    <t>雇用機会均等課長
石津　克己</t>
    <rPh sb="9" eb="11">
      <t>イシヅ</t>
    </rPh>
    <rPh sb="12" eb="14">
      <t>カツミ</t>
    </rPh>
    <phoneticPr fontId="5"/>
  </si>
  <si>
    <t>女性就業支援全国展開事業（土地建物借料等）（所管：雇用環境・均等局）と併せて、女性の就業促進及び健康保持増進に資する事業として行っているものである。
当該事業については、そのうち、女性の就業促進及びメンタルヘルス対策などの健康増進に関するセミナーの開催等に係る経費である。</t>
    <phoneticPr fontId="5"/>
  </si>
  <si>
    <t>-</t>
    <phoneticPr fontId="5"/>
  </si>
  <si>
    <t>75,800,450/
482,369</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</si>
  <si>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phoneticPr fontId="5"/>
  </si>
  <si>
    <t>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phoneticPr fontId="5"/>
  </si>
  <si>
    <t>有</t>
  </si>
  <si>
    <t>無</t>
  </si>
  <si>
    <t>事業の周知を積極的に実施し、事業利用者の増加に努めており、コストの水準は妥当と考える。</t>
    <phoneticPr fontId="5"/>
  </si>
  <si>
    <t>‐</t>
  </si>
  <si>
    <t>本事業の実施に必要な事業費や管理費であり、事業目的に即した経費として限定されている。</t>
    <phoneticPr fontId="5"/>
  </si>
  <si>
    <t>△</t>
  </si>
  <si>
    <t>受託者と効率的な業務実施の観点から、定期的な受託者への訪問を通じ進捗確認を実施し、経費削減の取組を行っている。</t>
    <phoneticPr fontId="5"/>
  </si>
  <si>
    <t>成果物については、ホームページで広く情報公開している。</t>
    <phoneticPr fontId="5"/>
  </si>
  <si>
    <t>成果目標を達成する実績を出している。</t>
    <rPh sb="0" eb="2">
      <t>セイカ</t>
    </rPh>
    <rPh sb="2" eb="4">
      <t>モクヒョウ</t>
    </rPh>
    <rPh sb="5" eb="7">
      <t>タッセイ</t>
    </rPh>
    <rPh sb="9" eb="11">
      <t>ジッセキ</t>
    </rPh>
    <rPh sb="12" eb="13">
      <t>ダ</t>
    </rPh>
    <phoneticPr fontId="5"/>
  </si>
  <si>
    <t>見込みを達成できなかった講師派遣について、令和４年度より廃止している。</t>
    <phoneticPr fontId="5"/>
  </si>
  <si>
    <t>諸謝金</t>
    <rPh sb="0" eb="1">
      <t>ショ</t>
    </rPh>
    <rPh sb="1" eb="3">
      <t>シャキン</t>
    </rPh>
    <phoneticPr fontId="5"/>
  </si>
  <si>
    <t>講師派遣に係る講師への謝金</t>
    <rPh sb="0" eb="2">
      <t>コウシ</t>
    </rPh>
    <rPh sb="2" eb="4">
      <t>ハケン</t>
    </rPh>
    <rPh sb="5" eb="6">
      <t>カカ</t>
    </rPh>
    <rPh sb="7" eb="9">
      <t>コウシ</t>
    </rPh>
    <rPh sb="11" eb="13">
      <t>シャキン</t>
    </rPh>
    <phoneticPr fontId="5"/>
  </si>
  <si>
    <t>庁費</t>
    <rPh sb="0" eb="2">
      <t>チョウヒ</t>
    </rPh>
    <phoneticPr fontId="5"/>
  </si>
  <si>
    <t>通信運搬費、消耗品費</t>
    <rPh sb="0" eb="2">
      <t>ツウシン</t>
    </rPh>
    <rPh sb="2" eb="5">
      <t>ウンパンヒ</t>
    </rPh>
    <rPh sb="6" eb="9">
      <t>ショウモウヒン</t>
    </rPh>
    <rPh sb="9" eb="10">
      <t>ヒ</t>
    </rPh>
    <phoneticPr fontId="5"/>
  </si>
  <si>
    <t>消費税</t>
    <rPh sb="0" eb="3">
      <t>ショウヒゼイ</t>
    </rPh>
    <phoneticPr fontId="5"/>
  </si>
  <si>
    <t>人件費</t>
    <rPh sb="0" eb="3">
      <t>ジンケンヒ</t>
    </rPh>
    <phoneticPr fontId="5"/>
  </si>
  <si>
    <t>受託者の人件費、社会保険料</t>
    <rPh sb="0" eb="3">
      <t>ジュタクシャ</t>
    </rPh>
    <rPh sb="4" eb="7">
      <t>ジンケンヒ</t>
    </rPh>
    <rPh sb="8" eb="10">
      <t>シャカイ</t>
    </rPh>
    <rPh sb="10" eb="13">
      <t>ホケンリョウ</t>
    </rPh>
    <phoneticPr fontId="5"/>
  </si>
  <si>
    <t>旅費</t>
    <rPh sb="0" eb="2">
      <t>リョヒ</t>
    </rPh>
    <phoneticPr fontId="5"/>
  </si>
  <si>
    <t>講師派遣等に係る旅費</t>
    <rPh sb="0" eb="2">
      <t>コウシ</t>
    </rPh>
    <rPh sb="2" eb="4">
      <t>ハケン</t>
    </rPh>
    <rPh sb="4" eb="5">
      <t>トウ</t>
    </rPh>
    <rPh sb="6" eb="7">
      <t>カカ</t>
    </rPh>
    <rPh sb="8" eb="10">
      <t>リョヒ</t>
    </rPh>
    <phoneticPr fontId="5"/>
  </si>
  <si>
    <t>一般財団法人女性労働協会</t>
    <phoneticPr fontId="5"/>
  </si>
  <si>
    <t>女性関連施設等への講師派遣・相談対応・情報サイトを通じての情報提供等事業</t>
    <phoneticPr fontId="5"/>
  </si>
  <si>
    <t>A.一般財団法人　女性労働協会</t>
    <phoneticPr fontId="5"/>
  </si>
  <si>
    <t>労災保険料及び雇用保険料を財源に、女性労働者の健康保持増進の支援及び女性の就業支援を行うことで、女性労働者の雇用の安定及び労働災害防止に資する事業であるため、受益者との負担関係は妥当である。</t>
    <rPh sb="48" eb="50">
      <t>ジョセイ</t>
    </rPh>
    <rPh sb="50" eb="53">
      <t>ロウドウシャ</t>
    </rPh>
    <rPh sb="54" eb="56">
      <t>コヨウ</t>
    </rPh>
    <rPh sb="57" eb="59">
      <t>アンテイ</t>
    </rPh>
    <rPh sb="59" eb="60">
      <t>オヨ</t>
    </rPh>
    <rPh sb="61" eb="63">
      <t>ロウドウ</t>
    </rPh>
    <rPh sb="63" eb="65">
      <t>サイガイ</t>
    </rPh>
    <rPh sb="65" eb="67">
      <t>ボウシ</t>
    </rPh>
    <rPh sb="68" eb="69">
      <t>シ</t>
    </rPh>
    <rPh sb="71" eb="73">
      <t>ジギョウ</t>
    </rPh>
    <phoneticPr fontId="5"/>
  </si>
  <si>
    <t>-</t>
    <phoneticPr fontId="5"/>
  </si>
  <si>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phoneticPr fontId="5"/>
  </si>
  <si>
    <t>働く女性が就業意欲を失うことなく健康を保持増進し、その能力を伸張・発揮できる環境を整備するために、全国の女性関連施設等で行っている女性就業支援施策が効果的・効率的に実施されるよう、女性関連施設等からの女性の就業促進に係る相談対応や女性関連施設等への講師派遣などを実施する。</t>
    <rPh sb="131" eb="133">
      <t>ジッシ</t>
    </rPh>
    <phoneticPr fontId="5"/>
  </si>
  <si>
    <t>働く女性の健康保持増進に関する相談件数600件以上</t>
    <phoneticPr fontId="5"/>
  </si>
  <si>
    <t>働く女性の健康保持増進に関する相談件数</t>
    <phoneticPr fontId="5"/>
  </si>
  <si>
    <t>働く女性の健康保持増進に関する講師派遣の回数47回以上</t>
    <phoneticPr fontId="5"/>
  </si>
  <si>
    <t>女性の就業促進支援に関する相談件数600件以上</t>
    <phoneticPr fontId="5"/>
  </si>
  <si>
    <t>女性の就業促進支援に関する相談件数</t>
    <phoneticPr fontId="5"/>
  </si>
  <si>
    <t>働く女性の健康保持増進に関する講師派遣の回数</t>
    <phoneticPr fontId="5"/>
  </si>
  <si>
    <t>女性の就業促進支援に関する講師派遣の回数60回以上</t>
    <phoneticPr fontId="5"/>
  </si>
  <si>
    <t>女性の就業促進支援に関する講師派遣の回数</t>
    <phoneticPr fontId="5"/>
  </si>
  <si>
    <t>https://www.mhlw.go.jp/wp/seisaku/hyouka/dl/r03_jizenbunseki/III-2-1.pdf
https://www.mhlw.go.jp/wp/seisaku/hyouka/dl/r03_jizenbunseki/IV-1-1.pdf</t>
    <phoneticPr fontId="5"/>
  </si>
  <si>
    <t>P4（Ⅲ-2-1）
P3（Ⅳ-1-1）</t>
    <phoneticPr fontId="5"/>
  </si>
  <si>
    <t>点検対象外</t>
    <rPh sb="0" eb="2">
      <t>テンケン</t>
    </rPh>
    <rPh sb="2" eb="5">
      <t>タイショウガイ</t>
    </rPh>
    <phoneticPr fontId="5"/>
  </si>
  <si>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本事業は、優先度が高い。</t>
    <rPh sb="148" eb="149">
      <t>ホン</t>
    </rPh>
    <rPh sb="149" eb="151">
      <t>ジギョウ</t>
    </rPh>
    <phoneticPr fontId="5"/>
  </si>
  <si>
    <t>事業の適正な実施に資するため、令和3年度は一般競争入札（総合評価落札方式）を行ったが、一者応札となったため、令和4年度の調達については、入札説明会から仕様書の内容を整理することにより改善を図った。</t>
    <rPh sb="15" eb="17">
      <t>レイワ</t>
    </rPh>
    <rPh sb="18" eb="20">
      <t>ネンド</t>
    </rPh>
    <rPh sb="38" eb="39">
      <t>オコナ</t>
    </rPh>
    <rPh sb="54" eb="56">
      <t>レイワ</t>
    </rPh>
    <rPh sb="57" eb="59">
      <t>ネンド</t>
    </rPh>
    <rPh sb="60" eb="62">
      <t>チョウタツ</t>
    </rPh>
    <rPh sb="75" eb="78">
      <t>シヨウショ</t>
    </rPh>
    <rPh sb="79" eb="81">
      <t>ナイヨウ</t>
    </rPh>
    <rPh sb="82" eb="84">
      <t>セイリ</t>
    </rPh>
    <phoneticPr fontId="5"/>
  </si>
  <si>
    <t>全国の女性関連施設等における女性就業促進支援事業（事業主・労働者への女性就業に関する周知・啓発、相談対応等）が効果的・効率的に実施され、全国的な女性の就業促進のための支援施策の充実が図られるよう、女性関連施設等からの女性の就業促進に係る相談対応や女性関連施設等への講師派遣などを実施する。</t>
    <rPh sb="25" eb="28">
      <t>ジギョウヌシ</t>
    </rPh>
    <rPh sb="29" eb="32">
      <t>ロウドウシャ</t>
    </rPh>
    <rPh sb="34" eb="36">
      <t>ジョセイ</t>
    </rPh>
    <rPh sb="36" eb="38">
      <t>シュウギョウ</t>
    </rPh>
    <rPh sb="39" eb="40">
      <t>カン</t>
    </rPh>
    <rPh sb="42" eb="44">
      <t>シュウチ</t>
    </rPh>
    <rPh sb="45" eb="47">
      <t>ケイハツ</t>
    </rPh>
    <rPh sb="48" eb="50">
      <t>ソウダン</t>
    </rPh>
    <rPh sb="50" eb="52">
      <t>タイオウ</t>
    </rPh>
    <rPh sb="52" eb="53">
      <t>トウ</t>
    </rPh>
    <phoneticPr fontId="5"/>
  </si>
  <si>
    <t>執行額（X）／事業利用者数（Y）　※
※HP訪問者数　　　　　　　　　　　　　　　　　　　</t>
    <rPh sb="22" eb="25">
      <t>ホウモンシャ</t>
    </rPh>
    <rPh sb="25" eb="26">
      <t>スウ</t>
    </rPh>
    <phoneticPr fontId="5"/>
  </si>
  <si>
    <t>労働者が安全で健康に働くことができる職場づくりを推進すること（Ⅲ-2）
男女労働者の均等な機会と待遇の確保対策、女性の活躍推進、仕事と家庭の両立支援等を推進すること（Ⅳ-1）</t>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</si>
  <si>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</si>
  <si>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令和３年度限りで廃止となった。</t>
    <rPh sb="0" eb="2">
      <t>レイワ</t>
    </rPh>
    <rPh sb="3" eb="5">
      <t>ネンド</t>
    </rPh>
    <rPh sb="5" eb="6">
      <t>カギ</t>
    </rPh>
    <rPh sb="8" eb="10">
      <t>ハイシ</t>
    </rPh>
    <phoneticPr fontId="5"/>
  </si>
  <si>
    <t>終了予定</t>
  </si>
  <si>
    <t>事業は当初の予定通りの成果を達成したため、令和３年度をもって終了すること。</t>
    <phoneticPr fontId="5"/>
  </si>
  <si>
    <t>予定通り令和３年度で終了としているが、得られた知見は他の事業にも活用する。</t>
    <rPh sb="0" eb="2">
      <t>ヨテイ</t>
    </rPh>
    <rPh sb="2" eb="3">
      <t>ドオ</t>
    </rPh>
    <rPh sb="4" eb="6">
      <t>レイワ</t>
    </rPh>
    <rPh sb="7" eb="9">
      <t>ネンド</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</si>
</sst>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7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0</xdr:rowOff>
    </xdr:from>
    <xdr:to>
      <xdr:col>37</xdr:col>
      <xdr:colOff>37453</xdr:colOff>
      <xdr:row>272</xdr:row>
      <xdr:rowOff>106867</xdr:rowOff>
    </xdr:to>
    <xdr:sp macro="" textlink="">
      <xdr:nvSpPr>
        <xdr:cNvPr id="2" name="テキスト ボックス 1"/>
        <xdr:cNvSpPr txBox="1"/>
      </xdr:nvSpPr>
      <xdr:spPr bwMode="auto">
        <a:xfrm>
          <a:off x="4000500" y="59483625"/>
          <a:ext cx="3037828" cy="8117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76</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29</xdr:col>
      <xdr:colOff>74706</xdr:colOff>
      <xdr:row>273</xdr:row>
      <xdr:rowOff>186764</xdr:rowOff>
    </xdr:from>
    <xdr:to>
      <xdr:col>29</xdr:col>
      <xdr:colOff>95250</xdr:colOff>
      <xdr:row>274</xdr:row>
      <xdr:rowOff>169072</xdr:rowOff>
    </xdr:to>
    <xdr:cxnSp macro="">
      <xdr:nvCxnSpPr>
        <xdr:cNvPr id="3" name="直線矢印コネクタ 2"/>
        <xdr:cNvCxnSpPr/>
      </xdr:nvCxnSpPr>
      <xdr:spPr bwMode="auto">
        <a:xfrm>
          <a:off x="5490882" y="49380588"/>
          <a:ext cx="20544" cy="3408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xdr:colOff>
      <xdr:row>276</xdr:row>
      <xdr:rowOff>13608</xdr:rowOff>
    </xdr:from>
    <xdr:to>
      <xdr:col>40</xdr:col>
      <xdr:colOff>180891</xdr:colOff>
      <xdr:row>278</xdr:row>
      <xdr:rowOff>171824</xdr:rowOff>
    </xdr:to>
    <xdr:sp macro="" textlink="">
      <xdr:nvSpPr>
        <xdr:cNvPr id="4" name="テキスト ボックス 3"/>
        <xdr:cNvSpPr txBox="1"/>
      </xdr:nvSpPr>
      <xdr:spPr bwMode="auto">
        <a:xfrm>
          <a:off x="3548531" y="50088961"/>
          <a:ext cx="4102948" cy="6960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76</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20</xdr:col>
      <xdr:colOff>13607</xdr:colOff>
      <xdr:row>272</xdr:row>
      <xdr:rowOff>149679</xdr:rowOff>
    </xdr:from>
    <xdr:to>
      <xdr:col>39</xdr:col>
      <xdr:colOff>176893</xdr:colOff>
      <xdr:row>273</xdr:row>
      <xdr:rowOff>213988</xdr:rowOff>
    </xdr:to>
    <xdr:sp macro="" textlink="">
      <xdr:nvSpPr>
        <xdr:cNvPr id="5" name="テキスト ボックス 4"/>
        <xdr:cNvSpPr txBox="1"/>
      </xdr:nvSpPr>
      <xdr:spPr bwMode="auto">
        <a:xfrm>
          <a:off x="3614057" y="60338154"/>
          <a:ext cx="3963761" cy="416734"/>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clientData/>
  </xdr:twoCellAnchor>
  <xdr:twoCellAnchor>
    <xdr:from>
      <xdr:col>20</xdr:col>
      <xdr:colOff>149679</xdr:colOff>
      <xdr:row>274</xdr:row>
      <xdr:rowOff>340179</xdr:rowOff>
    </xdr:from>
    <xdr:to>
      <xdr:col>39</xdr:col>
      <xdr:colOff>144782</xdr:colOff>
      <xdr:row>275</xdr:row>
      <xdr:rowOff>299261</xdr:rowOff>
    </xdr:to>
    <xdr:sp macro="" textlink="">
      <xdr:nvSpPr>
        <xdr:cNvPr id="6" name="テキスト ボックス 5"/>
        <xdr:cNvSpPr txBox="1"/>
      </xdr:nvSpPr>
      <xdr:spPr bwMode="auto">
        <a:xfrm>
          <a:off x="3750129" y="61233504"/>
          <a:ext cx="3795578" cy="31150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20</xdr:col>
      <xdr:colOff>89647</xdr:colOff>
      <xdr:row>278</xdr:row>
      <xdr:rowOff>254000</xdr:rowOff>
    </xdr:from>
    <xdr:to>
      <xdr:col>39</xdr:col>
      <xdr:colOff>144492</xdr:colOff>
      <xdr:row>279</xdr:row>
      <xdr:rowOff>217357</xdr:rowOff>
    </xdr:to>
    <xdr:sp macro="" textlink="">
      <xdr:nvSpPr>
        <xdr:cNvPr id="7" name="テキスト ボックス 6"/>
        <xdr:cNvSpPr txBox="1"/>
      </xdr:nvSpPr>
      <xdr:spPr bwMode="auto">
        <a:xfrm>
          <a:off x="3824941" y="50867235"/>
          <a:ext cx="3603375" cy="32194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729</v>
      </c>
      <c r="AK2" s="852"/>
      <c r="AL2" s="852"/>
      <c r="AM2" s="852"/>
      <c r="AN2" s="90" t="s">
        <v>368</v>
      </c>
      <c r="AO2" s="852">
        <v>21</v>
      </c>
      <c r="AP2" s="852"/>
      <c r="AQ2" s="852"/>
      <c r="AR2" s="91" t="s">
        <v>368</v>
      </c>
      <c r="AS2" s="853">
        <v>500</v>
      </c>
      <c r="AT2" s="853"/>
      <c r="AU2" s="853"/>
      <c r="AV2" s="90" t="str">
        <f>IF(AW2="","","-")</f>
        <v/>
      </c>
      <c r="AW2" s="854"/>
      <c r="AX2" s="854"/>
    </row>
    <row r="3" spans="1:50" ht="21" customHeight="1" thickBot="1" x14ac:dyDescent="0.2">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695</v>
      </c>
      <c r="H5" s="843"/>
      <c r="I5" s="843"/>
      <c r="J5" s="843"/>
      <c r="K5" s="843"/>
      <c r="L5" s="843"/>
      <c r="M5" s="844" t="s">
        <v>62</v>
      </c>
      <c r="N5" s="845"/>
      <c r="O5" s="845"/>
      <c r="P5" s="845"/>
      <c r="Q5" s="845"/>
      <c r="R5" s="846"/>
      <c r="S5" s="847" t="s">
        <v>471</v>
      </c>
      <c r="T5" s="843"/>
      <c r="U5" s="843"/>
      <c r="V5" s="843"/>
      <c r="W5" s="843"/>
      <c r="X5" s="848"/>
      <c r="Y5" s="849" t="s">
        <v>3</v>
      </c>
      <c r="Z5" s="850"/>
      <c r="AA5" s="850"/>
      <c r="AB5" s="850"/>
      <c r="AC5" s="850"/>
      <c r="AD5" s="851"/>
      <c r="AE5" s="872" t="s">
        <v>696</v>
      </c>
      <c r="AF5" s="872"/>
      <c r="AG5" s="872"/>
      <c r="AH5" s="872"/>
      <c r="AI5" s="872"/>
      <c r="AJ5" s="872"/>
      <c r="AK5" s="872"/>
      <c r="AL5" s="872"/>
      <c r="AM5" s="872"/>
      <c r="AN5" s="872"/>
      <c r="AO5" s="872"/>
      <c r="AP5" s="873"/>
      <c r="AQ5" s="874" t="s">
        <v>730</v>
      </c>
      <c r="AR5" s="875"/>
      <c r="AS5" s="875"/>
      <c r="AT5" s="875"/>
      <c r="AU5" s="875"/>
      <c r="AV5" s="875"/>
      <c r="AW5" s="875"/>
      <c r="AX5" s="876"/>
    </row>
    <row r="6" spans="1:50" ht="32.450000000000003" customHeight="1" x14ac:dyDescent="0.15">
      <c r="A6" s="877" t="s">
        <v>4</v>
      </c>
      <c r="B6" s="878"/>
      <c r="C6" s="878"/>
      <c r="D6" s="878"/>
      <c r="E6" s="878"/>
      <c r="F6" s="878"/>
      <c r="G6" s="879" t="str">
        <f>入力規則等!F39</f>
        <v>労働保険特別会計労災勘定、労働保険特別会計雇用勘定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4.1" customHeight="1" x14ac:dyDescent="0.15">
      <c r="A7" s="858" t="s">
        <v>20</v>
      </c>
      <c r="B7" s="859"/>
      <c r="C7" s="859"/>
      <c r="D7" s="859"/>
      <c r="E7" s="859"/>
      <c r="F7" s="860"/>
      <c r="G7" s="882" t="s">
        <v>697</v>
      </c>
      <c r="H7" s="883"/>
      <c r="I7" s="883"/>
      <c r="J7" s="883"/>
      <c r="K7" s="883"/>
      <c r="L7" s="883"/>
      <c r="M7" s="883"/>
      <c r="N7" s="883"/>
      <c r="O7" s="883"/>
      <c r="P7" s="883"/>
      <c r="Q7" s="883"/>
      <c r="R7" s="883"/>
      <c r="S7" s="883"/>
      <c r="T7" s="883"/>
      <c r="U7" s="883"/>
      <c r="V7" s="883"/>
      <c r="W7" s="883"/>
      <c r="X7" s="884"/>
      <c r="Y7" s="885" t="s">
        <v>353</v>
      </c>
      <c r="Z7" s="699"/>
      <c r="AA7" s="699"/>
      <c r="AB7" s="699"/>
      <c r="AC7" s="699"/>
      <c r="AD7" s="886"/>
      <c r="AE7" s="814" t="s">
        <v>698</v>
      </c>
      <c r="AF7" s="815"/>
      <c r="AG7" s="815"/>
      <c r="AH7" s="815"/>
      <c r="AI7" s="815"/>
      <c r="AJ7" s="815"/>
      <c r="AK7" s="815"/>
      <c r="AL7" s="815"/>
      <c r="AM7" s="815"/>
      <c r="AN7" s="815"/>
      <c r="AO7" s="815"/>
      <c r="AP7" s="815"/>
      <c r="AQ7" s="815"/>
      <c r="AR7" s="815"/>
      <c r="AS7" s="815"/>
      <c r="AT7" s="815"/>
      <c r="AU7" s="815"/>
      <c r="AV7" s="815"/>
      <c r="AW7" s="815"/>
      <c r="AX7" s="816"/>
    </row>
    <row r="8" spans="1:50" ht="32.450000000000003" customHeight="1" x14ac:dyDescent="0.15">
      <c r="A8" s="858" t="s">
        <v>234</v>
      </c>
      <c r="B8" s="859"/>
      <c r="C8" s="859"/>
      <c r="D8" s="859"/>
      <c r="E8" s="859"/>
      <c r="F8" s="860"/>
      <c r="G8" s="861" t="str">
        <f>入力規則等!A27</f>
        <v>男女共同参画</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760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66" customHeight="1" x14ac:dyDescent="0.15">
      <c r="A10" s="775" t="s">
        <v>28</v>
      </c>
      <c r="B10" s="776"/>
      <c r="C10" s="776"/>
      <c r="D10" s="776"/>
      <c r="E10" s="776"/>
      <c r="F10" s="776"/>
      <c r="G10" s="777" t="s">
        <v>775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0.95"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x14ac:dyDescent="0.15">
      <c r="A13" s="322"/>
      <c r="B13" s="323"/>
      <c r="C13" s="323"/>
      <c r="D13" s="323"/>
      <c r="E13" s="323"/>
      <c r="F13" s="324"/>
      <c r="G13" s="804" t="s">
        <v>6</v>
      </c>
      <c r="H13" s="805"/>
      <c r="I13" s="821" t="s">
        <v>7</v>
      </c>
      <c r="J13" s="822"/>
      <c r="K13" s="822"/>
      <c r="L13" s="822"/>
      <c r="M13" s="822"/>
      <c r="N13" s="822"/>
      <c r="O13" s="823"/>
      <c r="P13" s="713">
        <v>81</v>
      </c>
      <c r="Q13" s="714"/>
      <c r="R13" s="714"/>
      <c r="S13" s="714"/>
      <c r="T13" s="714"/>
      <c r="U13" s="714"/>
      <c r="V13" s="715"/>
      <c r="W13" s="713">
        <v>84</v>
      </c>
      <c r="X13" s="714"/>
      <c r="Y13" s="714"/>
      <c r="Z13" s="714"/>
      <c r="AA13" s="714"/>
      <c r="AB13" s="714"/>
      <c r="AC13" s="715"/>
      <c r="AD13" s="713">
        <v>78</v>
      </c>
      <c r="AE13" s="714"/>
      <c r="AF13" s="714"/>
      <c r="AG13" s="714"/>
      <c r="AH13" s="714"/>
      <c r="AI13" s="714"/>
      <c r="AJ13" s="715"/>
      <c r="AK13" s="713" t="s">
        <v>759</v>
      </c>
      <c r="AL13" s="714"/>
      <c r="AM13" s="714"/>
      <c r="AN13" s="714"/>
      <c r="AO13" s="714"/>
      <c r="AP13" s="714"/>
      <c r="AQ13" s="715"/>
      <c r="AR13" s="749" t="s">
        <v>759</v>
      </c>
      <c r="AS13" s="750"/>
      <c r="AT13" s="750"/>
      <c r="AU13" s="750"/>
      <c r="AV13" s="750"/>
      <c r="AW13" s="750"/>
      <c r="AX13" s="824"/>
    </row>
    <row r="14" spans="1:50" ht="21" customHeight="1" x14ac:dyDescent="0.15">
      <c r="A14" s="322"/>
      <c r="B14" s="323"/>
      <c r="C14" s="323"/>
      <c r="D14" s="323"/>
      <c r="E14" s="323"/>
      <c r="F14" s="324"/>
      <c r="G14" s="806"/>
      <c r="H14" s="807"/>
      <c r="I14" s="799" t="s">
        <v>8</v>
      </c>
      <c r="J14" s="800"/>
      <c r="K14" s="800"/>
      <c r="L14" s="800"/>
      <c r="M14" s="800"/>
      <c r="N14" s="800"/>
      <c r="O14" s="801"/>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10"/>
      <c r="AS14" s="810"/>
      <c r="AT14" s="810"/>
      <c r="AU14" s="810"/>
      <c r="AV14" s="810"/>
      <c r="AW14" s="810"/>
      <c r="AX14" s="811"/>
    </row>
    <row r="15" spans="1:50" ht="21" customHeight="1" x14ac:dyDescent="0.15">
      <c r="A15" s="322"/>
      <c r="B15" s="323"/>
      <c r="C15" s="323"/>
      <c r="D15" s="323"/>
      <c r="E15" s="323"/>
      <c r="F15" s="324"/>
      <c r="G15" s="806"/>
      <c r="H15" s="807"/>
      <c r="I15" s="799" t="s">
        <v>48</v>
      </c>
      <c r="J15" s="812"/>
      <c r="K15" s="812"/>
      <c r="L15" s="812"/>
      <c r="M15" s="812"/>
      <c r="N15" s="812"/>
      <c r="O15" s="813"/>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759</v>
      </c>
      <c r="AS15" s="714"/>
      <c r="AT15" s="714"/>
      <c r="AU15" s="714"/>
      <c r="AV15" s="714"/>
      <c r="AW15" s="714"/>
      <c r="AX15" s="825"/>
    </row>
    <row r="16" spans="1:50" ht="21" customHeight="1" x14ac:dyDescent="0.15">
      <c r="A16" s="322"/>
      <c r="B16" s="323"/>
      <c r="C16" s="323"/>
      <c r="D16" s="323"/>
      <c r="E16" s="323"/>
      <c r="F16" s="324"/>
      <c r="G16" s="806"/>
      <c r="H16" s="807"/>
      <c r="I16" s="799" t="s">
        <v>49</v>
      </c>
      <c r="J16" s="812"/>
      <c r="K16" s="812"/>
      <c r="L16" s="812"/>
      <c r="M16" s="812"/>
      <c r="N16" s="812"/>
      <c r="O16" s="813"/>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7"/>
      <c r="AS16" s="818"/>
      <c r="AT16" s="818"/>
      <c r="AU16" s="818"/>
      <c r="AV16" s="818"/>
      <c r="AW16" s="818"/>
      <c r="AX16" s="819"/>
    </row>
    <row r="17" spans="1:50" ht="24.75" customHeight="1" x14ac:dyDescent="0.15">
      <c r="A17" s="322"/>
      <c r="B17" s="323"/>
      <c r="C17" s="323"/>
      <c r="D17" s="323"/>
      <c r="E17" s="323"/>
      <c r="F17" s="324"/>
      <c r="G17" s="806"/>
      <c r="H17" s="807"/>
      <c r="I17" s="799" t="s">
        <v>47</v>
      </c>
      <c r="J17" s="800"/>
      <c r="K17" s="800"/>
      <c r="L17" s="800"/>
      <c r="M17" s="800"/>
      <c r="N17" s="800"/>
      <c r="O17" s="801"/>
      <c r="P17" s="713" t="s">
        <v>699</v>
      </c>
      <c r="Q17" s="714"/>
      <c r="R17" s="714"/>
      <c r="S17" s="714"/>
      <c r="T17" s="714"/>
      <c r="U17" s="714"/>
      <c r="V17" s="715"/>
      <c r="W17" s="713">
        <v>-9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802"/>
      <c r="AS17" s="802"/>
      <c r="AT17" s="802"/>
      <c r="AU17" s="802"/>
      <c r="AV17" s="802"/>
      <c r="AW17" s="802"/>
      <c r="AX17" s="803"/>
    </row>
    <row r="18" spans="1:50" ht="24.75" customHeight="1" x14ac:dyDescent="0.15">
      <c r="A18" s="322"/>
      <c r="B18" s="323"/>
      <c r="C18" s="323"/>
      <c r="D18" s="323"/>
      <c r="E18" s="323"/>
      <c r="F18" s="324"/>
      <c r="G18" s="808"/>
      <c r="H18" s="809"/>
      <c r="I18" s="792" t="s">
        <v>18</v>
      </c>
      <c r="J18" s="793"/>
      <c r="K18" s="793"/>
      <c r="L18" s="793"/>
      <c r="M18" s="793"/>
      <c r="N18" s="793"/>
      <c r="O18" s="794"/>
      <c r="P18" s="795">
        <f>SUM(P13:V17)</f>
        <v>81</v>
      </c>
      <c r="Q18" s="796"/>
      <c r="R18" s="796"/>
      <c r="S18" s="796"/>
      <c r="T18" s="796"/>
      <c r="U18" s="796"/>
      <c r="V18" s="797"/>
      <c r="W18" s="795">
        <f>SUM(W13:AC17)</f>
        <v>75</v>
      </c>
      <c r="X18" s="796"/>
      <c r="Y18" s="796"/>
      <c r="Z18" s="796"/>
      <c r="AA18" s="796"/>
      <c r="AB18" s="796"/>
      <c r="AC18" s="797"/>
      <c r="AD18" s="795">
        <f>SUM(AD13:AJ17)</f>
        <v>78</v>
      </c>
      <c r="AE18" s="796"/>
      <c r="AF18" s="796"/>
      <c r="AG18" s="796"/>
      <c r="AH18" s="796"/>
      <c r="AI18" s="796"/>
      <c r="AJ18" s="797"/>
      <c r="AK18" s="795">
        <f>SUM(AK13:AQ17)</f>
        <v>0</v>
      </c>
      <c r="AL18" s="796"/>
      <c r="AM18" s="796"/>
      <c r="AN18" s="796"/>
      <c r="AO18" s="796"/>
      <c r="AP18" s="796"/>
      <c r="AQ18" s="797"/>
      <c r="AR18" s="795">
        <f>SUM(AR13:AX17)</f>
        <v>0</v>
      </c>
      <c r="AS18" s="796"/>
      <c r="AT18" s="796"/>
      <c r="AU18" s="796"/>
      <c r="AV18" s="796"/>
      <c r="AW18" s="796"/>
      <c r="AX18" s="798"/>
    </row>
    <row r="19" spans="1:50" ht="24.75" customHeight="1" x14ac:dyDescent="0.15">
      <c r="A19" s="322"/>
      <c r="B19" s="323"/>
      <c r="C19" s="323"/>
      <c r="D19" s="323"/>
      <c r="E19" s="323"/>
      <c r="F19" s="324"/>
      <c r="G19" s="767" t="s">
        <v>9</v>
      </c>
      <c r="H19" s="768"/>
      <c r="I19" s="768"/>
      <c r="J19" s="768"/>
      <c r="K19" s="768"/>
      <c r="L19" s="768"/>
      <c r="M19" s="768"/>
      <c r="N19" s="768"/>
      <c r="O19" s="768"/>
      <c r="P19" s="713">
        <v>74</v>
      </c>
      <c r="Q19" s="714"/>
      <c r="R19" s="714"/>
      <c r="S19" s="714"/>
      <c r="T19" s="714"/>
      <c r="U19" s="714"/>
      <c r="V19" s="715"/>
      <c r="W19" s="713">
        <v>75</v>
      </c>
      <c r="X19" s="714"/>
      <c r="Y19" s="714"/>
      <c r="Z19" s="714"/>
      <c r="AA19" s="714"/>
      <c r="AB19" s="714"/>
      <c r="AC19" s="715"/>
      <c r="AD19" s="713">
        <v>76</v>
      </c>
      <c r="AE19" s="714"/>
      <c r="AF19" s="714"/>
      <c r="AG19" s="714"/>
      <c r="AH19" s="714"/>
      <c r="AI19" s="714"/>
      <c r="AJ19" s="715"/>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0.9135802469135802</v>
      </c>
      <c r="Q20" s="763"/>
      <c r="R20" s="763"/>
      <c r="S20" s="763"/>
      <c r="T20" s="763"/>
      <c r="U20" s="763"/>
      <c r="V20" s="763"/>
      <c r="W20" s="763">
        <f>IF(W18=0, "-", SUM(W19)/W18)</f>
        <v>1</v>
      </c>
      <c r="X20" s="763"/>
      <c r="Y20" s="763"/>
      <c r="Z20" s="763"/>
      <c r="AA20" s="763"/>
      <c r="AB20" s="763"/>
      <c r="AC20" s="763"/>
      <c r="AD20" s="763">
        <f>IF(AD18=0, "-", SUM(AD19)/AD18)</f>
        <v>0.97435897435897434</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0.9135802469135802</v>
      </c>
      <c r="Q21" s="763"/>
      <c r="R21" s="763"/>
      <c r="S21" s="763"/>
      <c r="T21" s="763"/>
      <c r="U21" s="763"/>
      <c r="V21" s="763"/>
      <c r="W21" s="763">
        <f>IF(W19=0, "-", SUM(W19)/SUM(W13,W14))</f>
        <v>0.8928571428571429</v>
      </c>
      <c r="X21" s="763"/>
      <c r="Y21" s="763"/>
      <c r="Z21" s="763"/>
      <c r="AA21" s="763"/>
      <c r="AB21" s="763"/>
      <c r="AC21" s="763"/>
      <c r="AD21" s="763">
        <f>IF(AD19=0, "-", SUM(AD19)/SUM(AD13,AD14))</f>
        <v>0.97435897435897434</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19" t="s">
        <v>677</v>
      </c>
      <c r="B22" s="720"/>
      <c r="C22" s="720"/>
      <c r="D22" s="720"/>
      <c r="E22" s="720"/>
      <c r="F22" s="721"/>
      <c r="G22" s="725" t="s">
        <v>309</v>
      </c>
      <c r="H22" s="562"/>
      <c r="I22" s="562"/>
      <c r="J22" s="562"/>
      <c r="K22" s="562"/>
      <c r="L22" s="562"/>
      <c r="M22" s="562"/>
      <c r="N22" s="562"/>
      <c r="O22" s="563"/>
      <c r="P22" s="726" t="s">
        <v>675</v>
      </c>
      <c r="Q22" s="562"/>
      <c r="R22" s="562"/>
      <c r="S22" s="562"/>
      <c r="T22" s="562"/>
      <c r="U22" s="562"/>
      <c r="V22" s="563"/>
      <c r="W22" s="726" t="s">
        <v>676</v>
      </c>
      <c r="X22" s="562"/>
      <c r="Y22" s="562"/>
      <c r="Z22" s="562"/>
      <c r="AA22" s="562"/>
      <c r="AB22" s="562"/>
      <c r="AC22" s="563"/>
      <c r="AD22" s="726" t="s">
        <v>308</v>
      </c>
      <c r="AE22" s="562"/>
      <c r="AF22" s="562"/>
      <c r="AG22" s="562"/>
      <c r="AH22" s="562"/>
      <c r="AI22" s="562"/>
      <c r="AJ22" s="562"/>
      <c r="AK22" s="562"/>
      <c r="AL22" s="562"/>
      <c r="AM22" s="562"/>
      <c r="AN22" s="562"/>
      <c r="AO22" s="562"/>
      <c r="AP22" s="562"/>
      <c r="AQ22" s="562"/>
      <c r="AR22" s="562"/>
      <c r="AS22" s="562"/>
      <c r="AT22" s="562"/>
      <c r="AU22" s="562"/>
      <c r="AV22" s="562"/>
      <c r="AW22" s="562"/>
      <c r="AX22" s="745"/>
    </row>
    <row r="23" spans="1:50" ht="25.5" customHeight="1" x14ac:dyDescent="0.15">
      <c r="A23" s="722"/>
      <c r="B23" s="723"/>
      <c r="C23" s="723"/>
      <c r="D23" s="723"/>
      <c r="E23" s="723"/>
      <c r="F23" s="724"/>
      <c r="G23" s="746" t="s">
        <v>759</v>
      </c>
      <c r="H23" s="747"/>
      <c r="I23" s="747"/>
      <c r="J23" s="747"/>
      <c r="K23" s="747"/>
      <c r="L23" s="747"/>
      <c r="M23" s="747"/>
      <c r="N23" s="747"/>
      <c r="O23" s="748"/>
      <c r="P23" s="749" t="s">
        <v>759</v>
      </c>
      <c r="Q23" s="750"/>
      <c r="R23" s="750"/>
      <c r="S23" s="750"/>
      <c r="T23" s="750"/>
      <c r="U23" s="750"/>
      <c r="V23" s="751"/>
      <c r="W23" s="752"/>
      <c r="X23" s="753"/>
      <c r="Y23" s="753"/>
      <c r="Z23" s="753"/>
      <c r="AA23" s="753"/>
      <c r="AB23" s="753"/>
      <c r="AC23" s="754"/>
      <c r="AD23" s="755" t="s">
        <v>759</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2"/>
      <c r="B28" s="723"/>
      <c r="C28" s="723"/>
      <c r="D28" s="723"/>
      <c r="E28" s="723"/>
      <c r="F28" s="724"/>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1" t="s">
        <v>664</v>
      </c>
      <c r="B30" s="742"/>
      <c r="C30" s="742"/>
      <c r="D30" s="742"/>
      <c r="E30" s="742"/>
      <c r="F30" s="743"/>
      <c r="G30" s="744" t="s">
        <v>761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0" t="s">
        <v>665</v>
      </c>
      <c r="B31" s="168"/>
      <c r="C31" s="168"/>
      <c r="D31" s="168"/>
      <c r="E31" s="168"/>
      <c r="F31" s="169"/>
      <c r="G31" s="702" t="s">
        <v>657</v>
      </c>
      <c r="H31" s="703"/>
      <c r="I31" s="703"/>
      <c r="J31" s="703"/>
      <c r="K31" s="703"/>
      <c r="L31" s="703"/>
      <c r="M31" s="703"/>
      <c r="N31" s="703"/>
      <c r="O31" s="703"/>
      <c r="P31" s="704" t="s">
        <v>656</v>
      </c>
      <c r="Q31" s="703"/>
      <c r="R31" s="703"/>
      <c r="S31" s="703"/>
      <c r="T31" s="703"/>
      <c r="U31" s="703"/>
      <c r="V31" s="703"/>
      <c r="W31" s="703"/>
      <c r="X31" s="705"/>
      <c r="Y31" s="706"/>
      <c r="Z31" s="707"/>
      <c r="AA31" s="708"/>
      <c r="AB31" s="638" t="s">
        <v>11</v>
      </c>
      <c r="AC31" s="638"/>
      <c r="AD31" s="638"/>
      <c r="AE31" s="131" t="s">
        <v>501</v>
      </c>
      <c r="AF31" s="711"/>
      <c r="AG31" s="711"/>
      <c r="AH31" s="712"/>
      <c r="AI31" s="131" t="s">
        <v>653</v>
      </c>
      <c r="AJ31" s="711"/>
      <c r="AK31" s="711"/>
      <c r="AL31" s="712"/>
      <c r="AM31" s="131" t="s">
        <v>469</v>
      </c>
      <c r="AN31" s="711"/>
      <c r="AO31" s="711"/>
      <c r="AP31" s="712"/>
      <c r="AQ31" s="635" t="s">
        <v>500</v>
      </c>
      <c r="AR31" s="636"/>
      <c r="AS31" s="636"/>
      <c r="AT31" s="637"/>
      <c r="AU31" s="635" t="s">
        <v>678</v>
      </c>
      <c r="AV31" s="636"/>
      <c r="AW31" s="636"/>
      <c r="AX31" s="646"/>
    </row>
    <row r="32" spans="1:50" ht="23.25" customHeight="1" x14ac:dyDescent="0.15">
      <c r="A32" s="660"/>
      <c r="B32" s="168"/>
      <c r="C32" s="168"/>
      <c r="D32" s="168"/>
      <c r="E32" s="168"/>
      <c r="F32" s="169"/>
      <c r="G32" s="647" t="s">
        <v>762</v>
      </c>
      <c r="H32" s="648"/>
      <c r="I32" s="648"/>
      <c r="J32" s="648"/>
      <c r="K32" s="648"/>
      <c r="L32" s="648"/>
      <c r="M32" s="648"/>
      <c r="N32" s="648"/>
      <c r="O32" s="648"/>
      <c r="P32" s="400" t="s">
        <v>763</v>
      </c>
      <c r="Q32" s="651"/>
      <c r="R32" s="651"/>
      <c r="S32" s="651"/>
      <c r="T32" s="651"/>
      <c r="U32" s="651"/>
      <c r="V32" s="651"/>
      <c r="W32" s="651"/>
      <c r="X32" s="652"/>
      <c r="Y32" s="656" t="s">
        <v>52</v>
      </c>
      <c r="Z32" s="657"/>
      <c r="AA32" s="658"/>
      <c r="AB32" s="659" t="s">
        <v>712</v>
      </c>
      <c r="AC32" s="659"/>
      <c r="AD32" s="659"/>
      <c r="AE32" s="628">
        <v>646</v>
      </c>
      <c r="AF32" s="628"/>
      <c r="AG32" s="628"/>
      <c r="AH32" s="628"/>
      <c r="AI32" s="628">
        <v>576</v>
      </c>
      <c r="AJ32" s="628"/>
      <c r="AK32" s="628"/>
      <c r="AL32" s="628"/>
      <c r="AM32" s="628">
        <v>651</v>
      </c>
      <c r="AN32" s="628"/>
      <c r="AO32" s="628"/>
      <c r="AP32" s="628"/>
      <c r="AQ32" s="645" t="s">
        <v>732</v>
      </c>
      <c r="AR32" s="628"/>
      <c r="AS32" s="628"/>
      <c r="AT32" s="628"/>
      <c r="AU32" s="645" t="s">
        <v>732</v>
      </c>
      <c r="AV32" s="628"/>
      <c r="AW32" s="628"/>
      <c r="AX32" s="628"/>
    </row>
    <row r="33" spans="1:51" ht="23.25" customHeight="1" x14ac:dyDescent="0.15">
      <c r="A33" s="203"/>
      <c r="B33" s="173"/>
      <c r="C33" s="173"/>
      <c r="D33" s="173"/>
      <c r="E33" s="173"/>
      <c r="F33" s="174"/>
      <c r="G33" s="649"/>
      <c r="H33" s="650"/>
      <c r="I33" s="650"/>
      <c r="J33" s="650"/>
      <c r="K33" s="650"/>
      <c r="L33" s="650"/>
      <c r="M33" s="650"/>
      <c r="N33" s="650"/>
      <c r="O33" s="650"/>
      <c r="P33" s="653"/>
      <c r="Q33" s="654"/>
      <c r="R33" s="654"/>
      <c r="S33" s="654"/>
      <c r="T33" s="654"/>
      <c r="U33" s="654"/>
      <c r="V33" s="654"/>
      <c r="W33" s="654"/>
      <c r="X33" s="655"/>
      <c r="Y33" s="632" t="s">
        <v>53</v>
      </c>
      <c r="Z33" s="633"/>
      <c r="AA33" s="634"/>
      <c r="AB33" s="659" t="s">
        <v>712</v>
      </c>
      <c r="AC33" s="659"/>
      <c r="AD33" s="659"/>
      <c r="AE33" s="628">
        <v>600</v>
      </c>
      <c r="AF33" s="628"/>
      <c r="AG33" s="628"/>
      <c r="AH33" s="628"/>
      <c r="AI33" s="628">
        <v>600</v>
      </c>
      <c r="AJ33" s="628"/>
      <c r="AK33" s="628"/>
      <c r="AL33" s="628"/>
      <c r="AM33" s="629">
        <v>600</v>
      </c>
      <c r="AN33" s="630"/>
      <c r="AO33" s="630"/>
      <c r="AP33" s="661"/>
      <c r="AQ33" s="645" t="s">
        <v>732</v>
      </c>
      <c r="AR33" s="628"/>
      <c r="AS33" s="628"/>
      <c r="AT33" s="628"/>
      <c r="AU33" s="645" t="s">
        <v>732</v>
      </c>
      <c r="AV33" s="628"/>
      <c r="AW33" s="628"/>
      <c r="AX33" s="628"/>
    </row>
    <row r="34" spans="1:51" ht="23.25" customHeight="1" x14ac:dyDescent="0.15">
      <c r="A34" s="692" t="s">
        <v>666</v>
      </c>
      <c r="B34" s="693"/>
      <c r="C34" s="693"/>
      <c r="D34" s="693"/>
      <c r="E34" s="693"/>
      <c r="F34" s="694"/>
      <c r="G34" s="191" t="s">
        <v>667</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501</v>
      </c>
      <c r="AF34" s="191"/>
      <c r="AG34" s="191"/>
      <c r="AH34" s="192"/>
      <c r="AI34" s="190" t="s">
        <v>653</v>
      </c>
      <c r="AJ34" s="191"/>
      <c r="AK34" s="191"/>
      <c r="AL34" s="192"/>
      <c r="AM34" s="190" t="s">
        <v>469</v>
      </c>
      <c r="AN34" s="191"/>
      <c r="AO34" s="191"/>
      <c r="AP34" s="192"/>
      <c r="AQ34" s="639" t="s">
        <v>679</v>
      </c>
      <c r="AR34" s="640"/>
      <c r="AS34" s="640"/>
      <c r="AT34" s="640"/>
      <c r="AU34" s="640"/>
      <c r="AV34" s="640"/>
      <c r="AW34" s="640"/>
      <c r="AX34" s="641"/>
    </row>
    <row r="35" spans="1:51" ht="23.25" customHeight="1" x14ac:dyDescent="0.15">
      <c r="A35" s="695"/>
      <c r="B35" s="696"/>
      <c r="C35" s="696"/>
      <c r="D35" s="696"/>
      <c r="E35" s="696"/>
      <c r="F35" s="697"/>
      <c r="G35" s="665" t="s">
        <v>776</v>
      </c>
      <c r="H35" s="666"/>
      <c r="I35" s="666"/>
      <c r="J35" s="666"/>
      <c r="K35" s="666"/>
      <c r="L35" s="666"/>
      <c r="M35" s="666"/>
      <c r="N35" s="666"/>
      <c r="O35" s="666"/>
      <c r="P35" s="666"/>
      <c r="Q35" s="666"/>
      <c r="R35" s="666"/>
      <c r="S35" s="666"/>
      <c r="T35" s="666"/>
      <c r="U35" s="666"/>
      <c r="V35" s="666"/>
      <c r="W35" s="666"/>
      <c r="X35" s="666"/>
      <c r="Y35" s="669" t="s">
        <v>666</v>
      </c>
      <c r="Z35" s="670"/>
      <c r="AA35" s="671"/>
      <c r="AB35" s="672" t="s">
        <v>714</v>
      </c>
      <c r="AC35" s="673"/>
      <c r="AD35" s="674"/>
      <c r="AE35" s="645">
        <v>422</v>
      </c>
      <c r="AF35" s="645"/>
      <c r="AG35" s="645"/>
      <c r="AH35" s="645"/>
      <c r="AI35" s="645">
        <v>255</v>
      </c>
      <c r="AJ35" s="645"/>
      <c r="AK35" s="645"/>
      <c r="AL35" s="645"/>
      <c r="AM35" s="645">
        <v>157</v>
      </c>
      <c r="AN35" s="645"/>
      <c r="AO35" s="645"/>
      <c r="AP35" s="645"/>
      <c r="AQ35" s="108" t="s">
        <v>732</v>
      </c>
      <c r="AR35" s="102"/>
      <c r="AS35" s="102"/>
      <c r="AT35" s="102"/>
      <c r="AU35" s="102"/>
      <c r="AV35" s="102"/>
      <c r="AW35" s="102"/>
      <c r="AX35" s="103"/>
    </row>
    <row r="36" spans="1:51" ht="46.5" customHeight="1" x14ac:dyDescent="0.15">
      <c r="A36" s="698"/>
      <c r="B36" s="699"/>
      <c r="C36" s="699"/>
      <c r="D36" s="699"/>
      <c r="E36" s="699"/>
      <c r="F36" s="700"/>
      <c r="G36" s="667"/>
      <c r="H36" s="668"/>
      <c r="I36" s="668"/>
      <c r="J36" s="668"/>
      <c r="K36" s="668"/>
      <c r="L36" s="668"/>
      <c r="M36" s="668"/>
      <c r="N36" s="668"/>
      <c r="O36" s="668"/>
      <c r="P36" s="668"/>
      <c r="Q36" s="668"/>
      <c r="R36" s="668"/>
      <c r="S36" s="668"/>
      <c r="T36" s="668"/>
      <c r="U36" s="668"/>
      <c r="V36" s="668"/>
      <c r="W36" s="668"/>
      <c r="X36" s="668"/>
      <c r="Y36" s="234" t="s">
        <v>669</v>
      </c>
      <c r="Z36" s="662"/>
      <c r="AA36" s="663"/>
      <c r="AB36" s="624" t="s">
        <v>715</v>
      </c>
      <c r="AC36" s="625"/>
      <c r="AD36" s="626"/>
      <c r="AE36" s="701" t="s">
        <v>716</v>
      </c>
      <c r="AF36" s="627"/>
      <c r="AG36" s="627"/>
      <c r="AH36" s="627"/>
      <c r="AI36" s="701" t="s">
        <v>717</v>
      </c>
      <c r="AJ36" s="627"/>
      <c r="AK36" s="627"/>
      <c r="AL36" s="627"/>
      <c r="AM36" s="701" t="s">
        <v>733</v>
      </c>
      <c r="AN36" s="627"/>
      <c r="AO36" s="627"/>
      <c r="AP36" s="627"/>
      <c r="AQ36" s="627" t="s">
        <v>732</v>
      </c>
      <c r="AR36" s="627"/>
      <c r="AS36" s="627"/>
      <c r="AT36" s="627"/>
      <c r="AU36" s="627"/>
      <c r="AV36" s="627"/>
      <c r="AW36" s="627"/>
      <c r="AX36" s="664"/>
    </row>
    <row r="37" spans="1:51" ht="18.75" customHeight="1" x14ac:dyDescent="0.15">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501</v>
      </c>
      <c r="AF37" s="622"/>
      <c r="AG37" s="622"/>
      <c r="AH37" s="623"/>
      <c r="AI37" s="690" t="s">
        <v>653</v>
      </c>
      <c r="AJ37" s="690"/>
      <c r="AK37" s="690"/>
      <c r="AL37" s="621"/>
      <c r="AM37" s="690" t="s">
        <v>469</v>
      </c>
      <c r="AN37" s="690"/>
      <c r="AO37" s="690"/>
      <c r="AP37" s="621"/>
      <c r="AQ37" s="231" t="s">
        <v>223</v>
      </c>
      <c r="AR37" s="232"/>
      <c r="AS37" s="232"/>
      <c r="AT37" s="233"/>
      <c r="AU37" s="212" t="s">
        <v>129</v>
      </c>
      <c r="AV37" s="212"/>
      <c r="AW37" s="212"/>
      <c r="AX37" s="215"/>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699</v>
      </c>
      <c r="AR38" s="520"/>
      <c r="AS38" s="142" t="s">
        <v>224</v>
      </c>
      <c r="AT38" s="143"/>
      <c r="AU38" s="141">
        <v>3</v>
      </c>
      <c r="AV38" s="141"/>
      <c r="AW38" s="123" t="s">
        <v>170</v>
      </c>
      <c r="AX38" s="144"/>
    </row>
    <row r="39" spans="1:51" ht="23.25" customHeight="1" x14ac:dyDescent="0.15">
      <c r="A39" s="686"/>
      <c r="B39" s="684"/>
      <c r="C39" s="684"/>
      <c r="D39" s="684"/>
      <c r="E39" s="684"/>
      <c r="F39" s="685"/>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335</v>
      </c>
      <c r="AC39" s="163"/>
      <c r="AD39" s="163"/>
      <c r="AE39" s="108">
        <v>95.8</v>
      </c>
      <c r="AF39" s="102"/>
      <c r="AG39" s="102"/>
      <c r="AH39" s="102"/>
      <c r="AI39" s="108">
        <v>94.9</v>
      </c>
      <c r="AJ39" s="102"/>
      <c r="AK39" s="102"/>
      <c r="AL39" s="102"/>
      <c r="AM39" s="108">
        <v>97.3</v>
      </c>
      <c r="AN39" s="102"/>
      <c r="AO39" s="102"/>
      <c r="AP39" s="102"/>
      <c r="AQ39" s="109" t="s">
        <v>699</v>
      </c>
      <c r="AR39" s="110"/>
      <c r="AS39" s="110"/>
      <c r="AT39" s="111"/>
      <c r="AU39" s="102">
        <v>97.3</v>
      </c>
      <c r="AV39" s="102"/>
      <c r="AW39" s="102"/>
      <c r="AX39" s="103"/>
    </row>
    <row r="40" spans="1:51" ht="23.25"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95</v>
      </c>
      <c r="AF40" s="102"/>
      <c r="AG40" s="102"/>
      <c r="AH40" s="102"/>
      <c r="AI40" s="108">
        <v>95</v>
      </c>
      <c r="AJ40" s="102"/>
      <c r="AK40" s="102"/>
      <c r="AL40" s="102"/>
      <c r="AM40" s="108">
        <v>95</v>
      </c>
      <c r="AN40" s="102"/>
      <c r="AO40" s="102"/>
      <c r="AP40" s="102"/>
      <c r="AQ40" s="109" t="s">
        <v>699</v>
      </c>
      <c r="AR40" s="110"/>
      <c r="AS40" s="110"/>
      <c r="AT40" s="111"/>
      <c r="AU40" s="102">
        <v>95</v>
      </c>
      <c r="AV40" s="102"/>
      <c r="AW40" s="102"/>
      <c r="AX40" s="103"/>
    </row>
    <row r="41" spans="1:51" ht="146.1"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v>100.8</v>
      </c>
      <c r="AF41" s="102"/>
      <c r="AG41" s="102"/>
      <c r="AH41" s="102"/>
      <c r="AI41" s="108">
        <v>99.9</v>
      </c>
      <c r="AJ41" s="102"/>
      <c r="AK41" s="102"/>
      <c r="AL41" s="102"/>
      <c r="AM41" s="108">
        <v>102.4</v>
      </c>
      <c r="AN41" s="102"/>
      <c r="AO41" s="102"/>
      <c r="AP41" s="102"/>
      <c r="AQ41" s="109" t="s">
        <v>699</v>
      </c>
      <c r="AR41" s="110"/>
      <c r="AS41" s="110"/>
      <c r="AT41" s="111"/>
      <c r="AU41" s="102">
        <v>102.4</v>
      </c>
      <c r="AV41" s="102"/>
      <c r="AW41" s="102"/>
      <c r="AX41" s="103"/>
    </row>
    <row r="42" spans="1:51" ht="23.25" customHeight="1" x14ac:dyDescent="0.15">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customHeight="1" x14ac:dyDescent="0.15">
      <c r="A65" s="660" t="s">
        <v>665</v>
      </c>
      <c r="B65" s="168"/>
      <c r="C65" s="168"/>
      <c r="D65" s="168"/>
      <c r="E65" s="168"/>
      <c r="F65" s="169"/>
      <c r="G65" s="702" t="s">
        <v>657</v>
      </c>
      <c r="H65" s="703"/>
      <c r="I65" s="703"/>
      <c r="J65" s="703"/>
      <c r="K65" s="703"/>
      <c r="L65" s="703"/>
      <c r="M65" s="703"/>
      <c r="N65" s="703"/>
      <c r="O65" s="703"/>
      <c r="P65" s="704" t="s">
        <v>656</v>
      </c>
      <c r="Q65" s="703"/>
      <c r="R65" s="703"/>
      <c r="S65" s="703"/>
      <c r="T65" s="703"/>
      <c r="U65" s="703"/>
      <c r="V65" s="703"/>
      <c r="W65" s="703"/>
      <c r="X65" s="705"/>
      <c r="Y65" s="706"/>
      <c r="Z65" s="707"/>
      <c r="AA65" s="708"/>
      <c r="AB65" s="638" t="s">
        <v>11</v>
      </c>
      <c r="AC65" s="638"/>
      <c r="AD65" s="638"/>
      <c r="AE65" s="131" t="s">
        <v>501</v>
      </c>
      <c r="AF65" s="711"/>
      <c r="AG65" s="711"/>
      <c r="AH65" s="712"/>
      <c r="AI65" s="131" t="s">
        <v>653</v>
      </c>
      <c r="AJ65" s="711"/>
      <c r="AK65" s="711"/>
      <c r="AL65" s="712"/>
      <c r="AM65" s="131" t="s">
        <v>469</v>
      </c>
      <c r="AN65" s="711"/>
      <c r="AO65" s="711"/>
      <c r="AP65" s="712"/>
      <c r="AQ65" s="635" t="s">
        <v>500</v>
      </c>
      <c r="AR65" s="636"/>
      <c r="AS65" s="636"/>
      <c r="AT65" s="637"/>
      <c r="AU65" s="635" t="s">
        <v>678</v>
      </c>
      <c r="AV65" s="636"/>
      <c r="AW65" s="636"/>
      <c r="AX65" s="646"/>
      <c r="AY65">
        <f>COUNTA($G$66)</f>
        <v>1</v>
      </c>
    </row>
    <row r="66" spans="1:51" ht="23.25" customHeight="1" x14ac:dyDescent="0.15">
      <c r="A66" s="660"/>
      <c r="B66" s="168"/>
      <c r="C66" s="168"/>
      <c r="D66" s="168"/>
      <c r="E66" s="168"/>
      <c r="F66" s="169"/>
      <c r="G66" s="647" t="s">
        <v>764</v>
      </c>
      <c r="H66" s="648"/>
      <c r="I66" s="648"/>
      <c r="J66" s="648"/>
      <c r="K66" s="648"/>
      <c r="L66" s="648"/>
      <c r="M66" s="648"/>
      <c r="N66" s="648"/>
      <c r="O66" s="648"/>
      <c r="P66" s="400" t="s">
        <v>767</v>
      </c>
      <c r="Q66" s="651"/>
      <c r="R66" s="651"/>
      <c r="S66" s="651"/>
      <c r="T66" s="651"/>
      <c r="U66" s="651"/>
      <c r="V66" s="651"/>
      <c r="W66" s="651"/>
      <c r="X66" s="652"/>
      <c r="Y66" s="656" t="s">
        <v>52</v>
      </c>
      <c r="Z66" s="657"/>
      <c r="AA66" s="658"/>
      <c r="AB66" s="659" t="s">
        <v>713</v>
      </c>
      <c r="AC66" s="659"/>
      <c r="AD66" s="659"/>
      <c r="AE66" s="628">
        <v>50</v>
      </c>
      <c r="AF66" s="628"/>
      <c r="AG66" s="628"/>
      <c r="AH66" s="628"/>
      <c r="AI66" s="628">
        <v>21</v>
      </c>
      <c r="AJ66" s="628"/>
      <c r="AK66" s="628"/>
      <c r="AL66" s="628"/>
      <c r="AM66" s="628">
        <v>27</v>
      </c>
      <c r="AN66" s="628"/>
      <c r="AO66" s="628"/>
      <c r="AP66" s="628"/>
      <c r="AQ66" s="645" t="s">
        <v>732</v>
      </c>
      <c r="AR66" s="628"/>
      <c r="AS66" s="628"/>
      <c r="AT66" s="628"/>
      <c r="AU66" s="645" t="s">
        <v>732</v>
      </c>
      <c r="AV66" s="628"/>
      <c r="AW66" s="628"/>
      <c r="AX66" s="628"/>
      <c r="AY66">
        <f>$AY$65</f>
        <v>1</v>
      </c>
    </row>
    <row r="67" spans="1:51" ht="23.25" customHeight="1" x14ac:dyDescent="0.15">
      <c r="A67" s="203"/>
      <c r="B67" s="173"/>
      <c r="C67" s="173"/>
      <c r="D67" s="173"/>
      <c r="E67" s="173"/>
      <c r="F67" s="174"/>
      <c r="G67" s="649"/>
      <c r="H67" s="650"/>
      <c r="I67" s="650"/>
      <c r="J67" s="650"/>
      <c r="K67" s="650"/>
      <c r="L67" s="650"/>
      <c r="M67" s="650"/>
      <c r="N67" s="650"/>
      <c r="O67" s="650"/>
      <c r="P67" s="653"/>
      <c r="Q67" s="654"/>
      <c r="R67" s="654"/>
      <c r="S67" s="654"/>
      <c r="T67" s="654"/>
      <c r="U67" s="654"/>
      <c r="V67" s="654"/>
      <c r="W67" s="654"/>
      <c r="X67" s="655"/>
      <c r="Y67" s="632" t="s">
        <v>53</v>
      </c>
      <c r="Z67" s="633"/>
      <c r="AA67" s="634"/>
      <c r="AB67" s="659" t="s">
        <v>713</v>
      </c>
      <c r="AC67" s="659"/>
      <c r="AD67" s="659"/>
      <c r="AE67" s="628">
        <v>47</v>
      </c>
      <c r="AF67" s="628"/>
      <c r="AG67" s="628"/>
      <c r="AH67" s="628"/>
      <c r="AI67" s="628">
        <v>47</v>
      </c>
      <c r="AJ67" s="628"/>
      <c r="AK67" s="628"/>
      <c r="AL67" s="628"/>
      <c r="AM67" s="629">
        <v>47</v>
      </c>
      <c r="AN67" s="630"/>
      <c r="AO67" s="630"/>
      <c r="AP67" s="661"/>
      <c r="AQ67" s="645" t="s">
        <v>732</v>
      </c>
      <c r="AR67" s="628"/>
      <c r="AS67" s="628"/>
      <c r="AT67" s="628"/>
      <c r="AU67" s="645" t="s">
        <v>732</v>
      </c>
      <c r="AV67" s="628"/>
      <c r="AW67" s="628"/>
      <c r="AX67" s="628"/>
      <c r="AY67">
        <f>$AY$65</f>
        <v>1</v>
      </c>
    </row>
    <row r="68" spans="1:51" ht="23.25" hidden="1" customHeight="1" x14ac:dyDescent="0.15">
      <c r="A68" s="692" t="s">
        <v>666</v>
      </c>
      <c r="B68" s="693"/>
      <c r="C68" s="693"/>
      <c r="D68" s="693"/>
      <c r="E68" s="693"/>
      <c r="F68" s="694"/>
      <c r="G68" s="191" t="s">
        <v>667</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501</v>
      </c>
      <c r="AF68" s="134"/>
      <c r="AG68" s="134"/>
      <c r="AH68" s="134"/>
      <c r="AI68" s="134" t="s">
        <v>653</v>
      </c>
      <c r="AJ68" s="134"/>
      <c r="AK68" s="134"/>
      <c r="AL68" s="134"/>
      <c r="AM68" s="134" t="s">
        <v>469</v>
      </c>
      <c r="AN68" s="134"/>
      <c r="AO68" s="134"/>
      <c r="AP68" s="134"/>
      <c r="AQ68" s="639" t="s">
        <v>679</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5" t="s">
        <v>718</v>
      </c>
      <c r="H69" s="666"/>
      <c r="I69" s="666"/>
      <c r="J69" s="666"/>
      <c r="K69" s="666"/>
      <c r="L69" s="666"/>
      <c r="M69" s="666"/>
      <c r="N69" s="666"/>
      <c r="O69" s="666"/>
      <c r="P69" s="666"/>
      <c r="Q69" s="666"/>
      <c r="R69" s="666"/>
      <c r="S69" s="666"/>
      <c r="T69" s="666"/>
      <c r="U69" s="666"/>
      <c r="V69" s="666"/>
      <c r="W69" s="666"/>
      <c r="X69" s="666"/>
      <c r="Y69" s="669" t="s">
        <v>666</v>
      </c>
      <c r="Z69" s="670"/>
      <c r="AA69" s="671"/>
      <c r="AB69" s="672"/>
      <c r="AC69" s="673"/>
      <c r="AD69" s="674"/>
      <c r="AE69" s="645"/>
      <c r="AF69" s="645"/>
      <c r="AG69" s="645"/>
      <c r="AH69" s="645"/>
      <c r="AI69" s="645"/>
      <c r="AJ69" s="645"/>
      <c r="AK69" s="645"/>
      <c r="AL69" s="645"/>
      <c r="AM69" s="645"/>
      <c r="AN69" s="645"/>
      <c r="AO69" s="645"/>
      <c r="AP69" s="645"/>
      <c r="AQ69" s="108"/>
      <c r="AR69" s="102"/>
      <c r="AS69" s="102"/>
      <c r="AT69" s="102"/>
      <c r="AU69" s="102"/>
      <c r="AV69" s="102"/>
      <c r="AW69" s="102"/>
      <c r="AX69" s="103"/>
      <c r="AY69">
        <f>$AY$68</f>
        <v>0</v>
      </c>
    </row>
    <row r="70" spans="1:51" ht="46.5" hidden="1" customHeight="1" x14ac:dyDescent="0.15">
      <c r="A70" s="698"/>
      <c r="B70" s="699"/>
      <c r="C70" s="699"/>
      <c r="D70" s="699"/>
      <c r="E70" s="699"/>
      <c r="F70" s="700"/>
      <c r="G70" s="667"/>
      <c r="H70" s="668"/>
      <c r="I70" s="668"/>
      <c r="J70" s="668"/>
      <c r="K70" s="668"/>
      <c r="L70" s="668"/>
      <c r="M70" s="668"/>
      <c r="N70" s="668"/>
      <c r="O70" s="668"/>
      <c r="P70" s="668"/>
      <c r="Q70" s="668"/>
      <c r="R70" s="668"/>
      <c r="S70" s="668"/>
      <c r="T70" s="668"/>
      <c r="U70" s="668"/>
      <c r="V70" s="668"/>
      <c r="W70" s="668"/>
      <c r="X70" s="668"/>
      <c r="Y70" s="234" t="s">
        <v>669</v>
      </c>
      <c r="Z70" s="662"/>
      <c r="AA70" s="663"/>
      <c r="AB70" s="624" t="s">
        <v>670</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4"/>
      <c r="AY70">
        <f>$AY$68</f>
        <v>0</v>
      </c>
    </row>
    <row r="71" spans="1:51" ht="18.75" customHeight="1" x14ac:dyDescent="0.15">
      <c r="A71" s="429"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t="s">
        <v>699</v>
      </c>
      <c r="AR72" s="520"/>
      <c r="AS72" s="142" t="s">
        <v>224</v>
      </c>
      <c r="AT72" s="143"/>
      <c r="AU72" s="141">
        <v>3</v>
      </c>
      <c r="AV72" s="141"/>
      <c r="AW72" s="123" t="s">
        <v>170</v>
      </c>
      <c r="AX72" s="144"/>
      <c r="AY72">
        <f t="shared" ref="AY72:AY77" si="1">$AY$71</f>
        <v>1</v>
      </c>
    </row>
    <row r="73" spans="1:51" ht="23.25" customHeight="1" x14ac:dyDescent="0.15">
      <c r="A73" s="610"/>
      <c r="B73" s="608"/>
      <c r="C73" s="608"/>
      <c r="D73" s="608"/>
      <c r="E73" s="608"/>
      <c r="F73" s="609"/>
      <c r="G73" s="193" t="s">
        <v>703</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335</v>
      </c>
      <c r="AC73" s="163"/>
      <c r="AD73" s="163"/>
      <c r="AE73" s="108">
        <v>100</v>
      </c>
      <c r="AF73" s="102"/>
      <c r="AG73" s="102"/>
      <c r="AH73" s="102"/>
      <c r="AI73" s="108">
        <v>100</v>
      </c>
      <c r="AJ73" s="102"/>
      <c r="AK73" s="102"/>
      <c r="AL73" s="102"/>
      <c r="AM73" s="108">
        <v>100</v>
      </c>
      <c r="AN73" s="102"/>
      <c r="AO73" s="102"/>
      <c r="AP73" s="102"/>
      <c r="AQ73" s="109" t="s">
        <v>699</v>
      </c>
      <c r="AR73" s="110"/>
      <c r="AS73" s="110"/>
      <c r="AT73" s="111"/>
      <c r="AU73" s="102">
        <v>100</v>
      </c>
      <c r="AV73" s="102"/>
      <c r="AW73" s="102"/>
      <c r="AX73" s="103"/>
      <c r="AY73">
        <f t="shared" si="1"/>
        <v>1</v>
      </c>
    </row>
    <row r="74" spans="1:51" ht="23.25"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90</v>
      </c>
      <c r="AF74" s="102"/>
      <c r="AG74" s="102"/>
      <c r="AH74" s="102"/>
      <c r="AI74" s="108">
        <v>90</v>
      </c>
      <c r="AJ74" s="102"/>
      <c r="AK74" s="102"/>
      <c r="AL74" s="102"/>
      <c r="AM74" s="108">
        <v>90</v>
      </c>
      <c r="AN74" s="102"/>
      <c r="AO74" s="102"/>
      <c r="AP74" s="102"/>
      <c r="AQ74" s="109" t="s">
        <v>699</v>
      </c>
      <c r="AR74" s="110"/>
      <c r="AS74" s="110"/>
      <c r="AT74" s="111"/>
      <c r="AU74" s="102">
        <v>90</v>
      </c>
      <c r="AV74" s="102"/>
      <c r="AW74" s="102"/>
      <c r="AX74" s="103"/>
      <c r="AY74">
        <f t="shared" si="1"/>
        <v>1</v>
      </c>
    </row>
    <row r="75" spans="1:51" ht="92.1"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v>111.1</v>
      </c>
      <c r="AF75" s="102"/>
      <c r="AG75" s="102"/>
      <c r="AH75" s="102"/>
      <c r="AI75" s="108">
        <v>111.1</v>
      </c>
      <c r="AJ75" s="102"/>
      <c r="AK75" s="102"/>
      <c r="AL75" s="102"/>
      <c r="AM75" s="108">
        <v>111.1</v>
      </c>
      <c r="AN75" s="102"/>
      <c r="AO75" s="102"/>
      <c r="AP75" s="102"/>
      <c r="AQ75" s="109" t="s">
        <v>699</v>
      </c>
      <c r="AR75" s="110"/>
      <c r="AS75" s="110"/>
      <c r="AT75" s="111"/>
      <c r="AU75" s="102">
        <v>111.1</v>
      </c>
      <c r="AV75" s="102"/>
      <c r="AW75" s="102"/>
      <c r="AX75" s="103"/>
      <c r="AY75">
        <f t="shared" si="1"/>
        <v>1</v>
      </c>
    </row>
    <row r="76" spans="1:51" ht="23.25" customHeight="1" x14ac:dyDescent="0.15">
      <c r="A76" s="202" t="s">
        <v>344</v>
      </c>
      <c r="B76" s="165"/>
      <c r="C76" s="165"/>
      <c r="D76" s="165"/>
      <c r="E76" s="165"/>
      <c r="F76" s="166"/>
      <c r="G76" s="204" t="s">
        <v>705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customHeight="1" x14ac:dyDescent="0.15">
      <c r="A99" s="660" t="s">
        <v>665</v>
      </c>
      <c r="B99" s="168"/>
      <c r="C99" s="168"/>
      <c r="D99" s="168"/>
      <c r="E99" s="168"/>
      <c r="F99" s="169"/>
      <c r="G99" s="702" t="s">
        <v>657</v>
      </c>
      <c r="H99" s="703"/>
      <c r="I99" s="703"/>
      <c r="J99" s="703"/>
      <c r="K99" s="703"/>
      <c r="L99" s="703"/>
      <c r="M99" s="703"/>
      <c r="N99" s="703"/>
      <c r="O99" s="703"/>
      <c r="P99" s="704" t="s">
        <v>656</v>
      </c>
      <c r="Q99" s="703"/>
      <c r="R99" s="703"/>
      <c r="S99" s="703"/>
      <c r="T99" s="703"/>
      <c r="U99" s="703"/>
      <c r="V99" s="703"/>
      <c r="W99" s="703"/>
      <c r="X99" s="705"/>
      <c r="Y99" s="706"/>
      <c r="Z99" s="707"/>
      <c r="AA99" s="708"/>
      <c r="AB99" s="638" t="s">
        <v>11</v>
      </c>
      <c r="AC99" s="638"/>
      <c r="AD99" s="638"/>
      <c r="AE99" s="134" t="s">
        <v>501</v>
      </c>
      <c r="AF99" s="134"/>
      <c r="AG99" s="134"/>
      <c r="AH99" s="134"/>
      <c r="AI99" s="134" t="s">
        <v>653</v>
      </c>
      <c r="AJ99" s="134"/>
      <c r="AK99" s="134"/>
      <c r="AL99" s="134"/>
      <c r="AM99" s="134" t="s">
        <v>469</v>
      </c>
      <c r="AN99" s="134"/>
      <c r="AO99" s="134"/>
      <c r="AP99" s="134"/>
      <c r="AQ99" s="635" t="s">
        <v>500</v>
      </c>
      <c r="AR99" s="636"/>
      <c r="AS99" s="636"/>
      <c r="AT99" s="637"/>
      <c r="AU99" s="635" t="s">
        <v>678</v>
      </c>
      <c r="AV99" s="636"/>
      <c r="AW99" s="636"/>
      <c r="AX99" s="646"/>
      <c r="AY99">
        <f>COUNTA($G$100)</f>
        <v>1</v>
      </c>
    </row>
    <row r="100" spans="1:60" ht="23.25" customHeight="1" x14ac:dyDescent="0.15">
      <c r="A100" s="660"/>
      <c r="B100" s="168"/>
      <c r="C100" s="168"/>
      <c r="D100" s="168"/>
      <c r="E100" s="168"/>
      <c r="F100" s="169"/>
      <c r="G100" s="647" t="s">
        <v>765</v>
      </c>
      <c r="H100" s="648"/>
      <c r="I100" s="648"/>
      <c r="J100" s="648"/>
      <c r="K100" s="648"/>
      <c r="L100" s="648"/>
      <c r="M100" s="648"/>
      <c r="N100" s="648"/>
      <c r="O100" s="648"/>
      <c r="P100" s="400" t="s">
        <v>766</v>
      </c>
      <c r="Q100" s="651"/>
      <c r="R100" s="651"/>
      <c r="S100" s="651"/>
      <c r="T100" s="651"/>
      <c r="U100" s="651"/>
      <c r="V100" s="651"/>
      <c r="W100" s="651"/>
      <c r="X100" s="652"/>
      <c r="Y100" s="656" t="s">
        <v>52</v>
      </c>
      <c r="Z100" s="657"/>
      <c r="AA100" s="658"/>
      <c r="AB100" s="659" t="s">
        <v>712</v>
      </c>
      <c r="AC100" s="659"/>
      <c r="AD100" s="659"/>
      <c r="AE100" s="628">
        <v>712</v>
      </c>
      <c r="AF100" s="628"/>
      <c r="AG100" s="628"/>
      <c r="AH100" s="628"/>
      <c r="AI100" s="628">
        <v>562</v>
      </c>
      <c r="AJ100" s="628"/>
      <c r="AK100" s="628"/>
      <c r="AL100" s="628"/>
      <c r="AM100" s="628">
        <v>659</v>
      </c>
      <c r="AN100" s="628"/>
      <c r="AO100" s="628"/>
      <c r="AP100" s="628"/>
      <c r="AQ100" s="645" t="s">
        <v>732</v>
      </c>
      <c r="AR100" s="628"/>
      <c r="AS100" s="628"/>
      <c r="AT100" s="628"/>
      <c r="AU100" s="645" t="s">
        <v>732</v>
      </c>
      <c r="AV100" s="628"/>
      <c r="AW100" s="628"/>
      <c r="AX100" s="628"/>
      <c r="AY100">
        <f>$AY$99</f>
        <v>1</v>
      </c>
    </row>
    <row r="101" spans="1:60" ht="23.25" customHeight="1" x14ac:dyDescent="0.15">
      <c r="A101" s="203"/>
      <c r="B101" s="173"/>
      <c r="C101" s="173"/>
      <c r="D101" s="173"/>
      <c r="E101" s="173"/>
      <c r="F101" s="174"/>
      <c r="G101" s="649"/>
      <c r="H101" s="650"/>
      <c r="I101" s="650"/>
      <c r="J101" s="650"/>
      <c r="K101" s="650"/>
      <c r="L101" s="650"/>
      <c r="M101" s="650"/>
      <c r="N101" s="650"/>
      <c r="O101" s="650"/>
      <c r="P101" s="653"/>
      <c r="Q101" s="654"/>
      <c r="R101" s="654"/>
      <c r="S101" s="654"/>
      <c r="T101" s="654"/>
      <c r="U101" s="654"/>
      <c r="V101" s="654"/>
      <c r="W101" s="654"/>
      <c r="X101" s="655"/>
      <c r="Y101" s="632" t="s">
        <v>53</v>
      </c>
      <c r="Z101" s="633"/>
      <c r="AA101" s="634"/>
      <c r="AB101" s="659" t="s">
        <v>712</v>
      </c>
      <c r="AC101" s="659"/>
      <c r="AD101" s="659"/>
      <c r="AE101" s="628">
        <v>600</v>
      </c>
      <c r="AF101" s="628"/>
      <c r="AG101" s="628"/>
      <c r="AH101" s="628"/>
      <c r="AI101" s="628">
        <v>600</v>
      </c>
      <c r="AJ101" s="628"/>
      <c r="AK101" s="628"/>
      <c r="AL101" s="628"/>
      <c r="AM101" s="629">
        <v>580</v>
      </c>
      <c r="AN101" s="630"/>
      <c r="AO101" s="630"/>
      <c r="AP101" s="661"/>
      <c r="AQ101" s="645" t="s">
        <v>732</v>
      </c>
      <c r="AR101" s="628"/>
      <c r="AS101" s="628"/>
      <c r="AT101" s="628"/>
      <c r="AU101" s="645" t="s">
        <v>732</v>
      </c>
      <c r="AV101" s="628"/>
      <c r="AW101" s="628"/>
      <c r="AX101" s="628"/>
      <c r="AY101">
        <f>$AY$99</f>
        <v>1</v>
      </c>
    </row>
    <row r="102" spans="1:60" ht="23.25" hidden="1" customHeight="1" x14ac:dyDescent="0.15">
      <c r="A102" s="202" t="s">
        <v>666</v>
      </c>
      <c r="B102" s="120"/>
      <c r="C102" s="120"/>
      <c r="D102" s="120"/>
      <c r="E102" s="120"/>
      <c r="F102" s="675"/>
      <c r="G102" s="191" t="s">
        <v>667</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501</v>
      </c>
      <c r="AF102" s="134"/>
      <c r="AG102" s="134"/>
      <c r="AH102" s="134"/>
      <c r="AI102" s="134" t="s">
        <v>653</v>
      </c>
      <c r="AJ102" s="134"/>
      <c r="AK102" s="134"/>
      <c r="AL102" s="134"/>
      <c r="AM102" s="134" t="s">
        <v>469</v>
      </c>
      <c r="AN102" s="134"/>
      <c r="AO102" s="134"/>
      <c r="AP102" s="134"/>
      <c r="AQ102" s="639" t="s">
        <v>679</v>
      </c>
      <c r="AR102" s="640"/>
      <c r="AS102" s="640"/>
      <c r="AT102" s="640"/>
      <c r="AU102" s="640"/>
      <c r="AV102" s="640"/>
      <c r="AW102" s="640"/>
      <c r="AX102" s="641"/>
      <c r="AY102">
        <f>IF(SUBSTITUTE(SUBSTITUTE($G$103,"／",""),"　","")="",0,1)</f>
        <v>0</v>
      </c>
    </row>
    <row r="103" spans="1:60" ht="23.25" hidden="1" customHeight="1" x14ac:dyDescent="0.15">
      <c r="A103" s="676"/>
      <c r="B103" s="212"/>
      <c r="C103" s="212"/>
      <c r="D103" s="212"/>
      <c r="E103" s="212"/>
      <c r="F103" s="677"/>
      <c r="G103" s="665" t="s">
        <v>668</v>
      </c>
      <c r="H103" s="666"/>
      <c r="I103" s="666"/>
      <c r="J103" s="666"/>
      <c r="K103" s="666"/>
      <c r="L103" s="666"/>
      <c r="M103" s="666"/>
      <c r="N103" s="666"/>
      <c r="O103" s="666"/>
      <c r="P103" s="666"/>
      <c r="Q103" s="666"/>
      <c r="R103" s="666"/>
      <c r="S103" s="666"/>
      <c r="T103" s="666"/>
      <c r="U103" s="666"/>
      <c r="V103" s="666"/>
      <c r="W103" s="666"/>
      <c r="X103" s="666"/>
      <c r="Y103" s="669" t="s">
        <v>666</v>
      </c>
      <c r="Z103" s="670"/>
      <c r="AA103" s="671"/>
      <c r="AB103" s="672"/>
      <c r="AC103" s="673"/>
      <c r="AD103" s="674"/>
      <c r="AE103" s="645"/>
      <c r="AF103" s="645"/>
      <c r="AG103" s="645"/>
      <c r="AH103" s="645"/>
      <c r="AI103" s="645"/>
      <c r="AJ103" s="645"/>
      <c r="AK103" s="645"/>
      <c r="AL103" s="645"/>
      <c r="AM103" s="645"/>
      <c r="AN103" s="645"/>
      <c r="AO103" s="645"/>
      <c r="AP103" s="645"/>
      <c r="AQ103" s="108"/>
      <c r="AR103" s="102"/>
      <c r="AS103" s="102"/>
      <c r="AT103" s="102"/>
      <c r="AU103" s="102"/>
      <c r="AV103" s="102"/>
      <c r="AW103" s="102"/>
      <c r="AX103" s="103"/>
      <c r="AY103">
        <f>$AY$102</f>
        <v>0</v>
      </c>
    </row>
    <row r="104" spans="1:60" ht="46.5" hidden="1" customHeight="1" x14ac:dyDescent="0.15">
      <c r="A104" s="678"/>
      <c r="B104" s="123"/>
      <c r="C104" s="123"/>
      <c r="D104" s="123"/>
      <c r="E104" s="123"/>
      <c r="F104" s="679"/>
      <c r="G104" s="667"/>
      <c r="H104" s="668"/>
      <c r="I104" s="668"/>
      <c r="J104" s="668"/>
      <c r="K104" s="668"/>
      <c r="L104" s="668"/>
      <c r="M104" s="668"/>
      <c r="N104" s="668"/>
      <c r="O104" s="668"/>
      <c r="P104" s="668"/>
      <c r="Q104" s="668"/>
      <c r="R104" s="668"/>
      <c r="S104" s="668"/>
      <c r="T104" s="668"/>
      <c r="U104" s="668"/>
      <c r="V104" s="668"/>
      <c r="W104" s="668"/>
      <c r="X104" s="668"/>
      <c r="Y104" s="234" t="s">
        <v>669</v>
      </c>
      <c r="Z104" s="662"/>
      <c r="AA104" s="663"/>
      <c r="AB104" s="624" t="s">
        <v>670</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4"/>
      <c r="AY104">
        <f>$AY$102</f>
        <v>0</v>
      </c>
    </row>
    <row r="105" spans="1:60" ht="18.75" customHeight="1" x14ac:dyDescent="0.15">
      <c r="A105" s="429"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t="s">
        <v>699</v>
      </c>
      <c r="AR106" s="520"/>
      <c r="AS106" s="142" t="s">
        <v>224</v>
      </c>
      <c r="AT106" s="143"/>
      <c r="AU106" s="141">
        <v>3</v>
      </c>
      <c r="AV106" s="141"/>
      <c r="AW106" s="123" t="s">
        <v>170</v>
      </c>
      <c r="AX106" s="144"/>
      <c r="AY106">
        <f t="shared" ref="AY106:AY111" si="3">$AY$105</f>
        <v>1</v>
      </c>
    </row>
    <row r="107" spans="1:60" ht="23.25" customHeight="1" x14ac:dyDescent="0.15">
      <c r="A107" s="610"/>
      <c r="B107" s="608"/>
      <c r="C107" s="608"/>
      <c r="D107" s="608"/>
      <c r="E107" s="608"/>
      <c r="F107" s="609"/>
      <c r="G107" s="193" t="s">
        <v>706</v>
      </c>
      <c r="H107" s="194"/>
      <c r="I107" s="194"/>
      <c r="J107" s="194"/>
      <c r="K107" s="194"/>
      <c r="L107" s="194"/>
      <c r="M107" s="194"/>
      <c r="N107" s="194"/>
      <c r="O107" s="195"/>
      <c r="P107" s="146" t="s">
        <v>707</v>
      </c>
      <c r="Q107" s="146"/>
      <c r="R107" s="146"/>
      <c r="S107" s="146"/>
      <c r="T107" s="146"/>
      <c r="U107" s="146"/>
      <c r="V107" s="146"/>
      <c r="W107" s="146"/>
      <c r="X107" s="147"/>
      <c r="Y107" s="234" t="s">
        <v>12</v>
      </c>
      <c r="Z107" s="235"/>
      <c r="AA107" s="236"/>
      <c r="AB107" s="163" t="s">
        <v>335</v>
      </c>
      <c r="AC107" s="163"/>
      <c r="AD107" s="163"/>
      <c r="AE107" s="108">
        <v>95.8</v>
      </c>
      <c r="AF107" s="102"/>
      <c r="AG107" s="102"/>
      <c r="AH107" s="102"/>
      <c r="AI107" s="108">
        <v>94.1</v>
      </c>
      <c r="AJ107" s="102"/>
      <c r="AK107" s="102"/>
      <c r="AL107" s="102"/>
      <c r="AM107" s="108">
        <v>97.1</v>
      </c>
      <c r="AN107" s="102"/>
      <c r="AO107" s="102"/>
      <c r="AP107" s="102"/>
      <c r="AQ107" s="109" t="s">
        <v>699</v>
      </c>
      <c r="AR107" s="110"/>
      <c r="AS107" s="110"/>
      <c r="AT107" s="111"/>
      <c r="AU107" s="102">
        <v>97.1</v>
      </c>
      <c r="AV107" s="102"/>
      <c r="AW107" s="102"/>
      <c r="AX107" s="103"/>
      <c r="AY107">
        <f t="shared" si="3"/>
        <v>1</v>
      </c>
    </row>
    <row r="108" spans="1:60" ht="23.25"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v>93</v>
      </c>
      <c r="AF108" s="102"/>
      <c r="AG108" s="102"/>
      <c r="AH108" s="102"/>
      <c r="AI108" s="108">
        <v>93</v>
      </c>
      <c r="AJ108" s="102"/>
      <c r="AK108" s="102"/>
      <c r="AL108" s="102"/>
      <c r="AM108" s="108">
        <v>93</v>
      </c>
      <c r="AN108" s="102"/>
      <c r="AO108" s="102"/>
      <c r="AP108" s="102"/>
      <c r="AQ108" s="109" t="s">
        <v>699</v>
      </c>
      <c r="AR108" s="110"/>
      <c r="AS108" s="110"/>
      <c r="AT108" s="111"/>
      <c r="AU108" s="102">
        <v>93</v>
      </c>
      <c r="AV108" s="102"/>
      <c r="AW108" s="102"/>
      <c r="AX108" s="103"/>
      <c r="AY108">
        <f t="shared" si="3"/>
        <v>1</v>
      </c>
    </row>
    <row r="109" spans="1:60" ht="116.45"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v>103</v>
      </c>
      <c r="AF109" s="102"/>
      <c r="AG109" s="102"/>
      <c r="AH109" s="102"/>
      <c r="AI109" s="108">
        <v>101.2</v>
      </c>
      <c r="AJ109" s="102"/>
      <c r="AK109" s="102"/>
      <c r="AL109" s="102"/>
      <c r="AM109" s="108">
        <v>104.4</v>
      </c>
      <c r="AN109" s="102"/>
      <c r="AO109" s="102"/>
      <c r="AP109" s="102"/>
      <c r="AQ109" s="109" t="s">
        <v>699</v>
      </c>
      <c r="AR109" s="110"/>
      <c r="AS109" s="110"/>
      <c r="AT109" s="111"/>
      <c r="AU109" s="102">
        <v>104.4</v>
      </c>
      <c r="AV109" s="102"/>
      <c r="AW109" s="102"/>
      <c r="AX109" s="103"/>
      <c r="AY109">
        <f t="shared" si="3"/>
        <v>1</v>
      </c>
    </row>
    <row r="110" spans="1:60" ht="23.25" customHeight="1" x14ac:dyDescent="0.15">
      <c r="A110" s="202" t="s">
        <v>344</v>
      </c>
      <c r="B110" s="165"/>
      <c r="C110" s="165"/>
      <c r="D110" s="165"/>
      <c r="E110" s="165"/>
      <c r="F110" s="166"/>
      <c r="G110" s="204" t="s">
        <v>708</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customHeight="1" x14ac:dyDescent="0.15">
      <c r="A133" s="660" t="s">
        <v>665</v>
      </c>
      <c r="B133" s="168"/>
      <c r="C133" s="168"/>
      <c r="D133" s="168"/>
      <c r="E133" s="168"/>
      <c r="F133" s="169"/>
      <c r="G133" s="702" t="s">
        <v>657</v>
      </c>
      <c r="H133" s="703"/>
      <c r="I133" s="703"/>
      <c r="J133" s="703"/>
      <c r="K133" s="703"/>
      <c r="L133" s="703"/>
      <c r="M133" s="703"/>
      <c r="N133" s="703"/>
      <c r="O133" s="703"/>
      <c r="P133" s="704" t="s">
        <v>656</v>
      </c>
      <c r="Q133" s="703"/>
      <c r="R133" s="703"/>
      <c r="S133" s="703"/>
      <c r="T133" s="703"/>
      <c r="U133" s="703"/>
      <c r="V133" s="703"/>
      <c r="W133" s="703"/>
      <c r="X133" s="705"/>
      <c r="Y133" s="706"/>
      <c r="Z133" s="707"/>
      <c r="AA133" s="708"/>
      <c r="AB133" s="638" t="s">
        <v>11</v>
      </c>
      <c r="AC133" s="638"/>
      <c r="AD133" s="638"/>
      <c r="AE133" s="134" t="s">
        <v>501</v>
      </c>
      <c r="AF133" s="134"/>
      <c r="AG133" s="134"/>
      <c r="AH133" s="134"/>
      <c r="AI133" s="134" t="s">
        <v>653</v>
      </c>
      <c r="AJ133" s="134"/>
      <c r="AK133" s="134"/>
      <c r="AL133" s="134"/>
      <c r="AM133" s="134" t="s">
        <v>469</v>
      </c>
      <c r="AN133" s="134"/>
      <c r="AO133" s="134"/>
      <c r="AP133" s="134"/>
      <c r="AQ133" s="635" t="s">
        <v>500</v>
      </c>
      <c r="AR133" s="636"/>
      <c r="AS133" s="636"/>
      <c r="AT133" s="637"/>
      <c r="AU133" s="635" t="s">
        <v>678</v>
      </c>
      <c r="AV133" s="636"/>
      <c r="AW133" s="636"/>
      <c r="AX133" s="646"/>
      <c r="AY133">
        <f>COUNTA($G$134)</f>
        <v>1</v>
      </c>
    </row>
    <row r="134" spans="1:60" ht="23.25" customHeight="1" x14ac:dyDescent="0.15">
      <c r="A134" s="660"/>
      <c r="B134" s="168"/>
      <c r="C134" s="168"/>
      <c r="D134" s="168"/>
      <c r="E134" s="168"/>
      <c r="F134" s="169"/>
      <c r="G134" s="647" t="s">
        <v>768</v>
      </c>
      <c r="H134" s="648"/>
      <c r="I134" s="648"/>
      <c r="J134" s="648"/>
      <c r="K134" s="648"/>
      <c r="L134" s="648"/>
      <c r="M134" s="648"/>
      <c r="N134" s="648"/>
      <c r="O134" s="648"/>
      <c r="P134" s="400" t="s">
        <v>769</v>
      </c>
      <c r="Q134" s="651"/>
      <c r="R134" s="651"/>
      <c r="S134" s="651"/>
      <c r="T134" s="651"/>
      <c r="U134" s="651"/>
      <c r="V134" s="651"/>
      <c r="W134" s="651"/>
      <c r="X134" s="652"/>
      <c r="Y134" s="656" t="s">
        <v>52</v>
      </c>
      <c r="Z134" s="657"/>
      <c r="AA134" s="658"/>
      <c r="AB134" s="659" t="s">
        <v>713</v>
      </c>
      <c r="AC134" s="659"/>
      <c r="AD134" s="659"/>
      <c r="AE134" s="628">
        <v>64</v>
      </c>
      <c r="AF134" s="628"/>
      <c r="AG134" s="628"/>
      <c r="AH134" s="628"/>
      <c r="AI134" s="628">
        <v>23</v>
      </c>
      <c r="AJ134" s="628"/>
      <c r="AK134" s="628"/>
      <c r="AL134" s="628"/>
      <c r="AM134" s="628">
        <v>35</v>
      </c>
      <c r="AN134" s="628"/>
      <c r="AO134" s="628"/>
      <c r="AP134" s="628"/>
      <c r="AQ134" s="645" t="s">
        <v>732</v>
      </c>
      <c r="AR134" s="628"/>
      <c r="AS134" s="628"/>
      <c r="AT134" s="628"/>
      <c r="AU134" s="645" t="s">
        <v>732</v>
      </c>
      <c r="AV134" s="628"/>
      <c r="AW134" s="628"/>
      <c r="AX134" s="628"/>
      <c r="AY134">
        <f>$AY$133</f>
        <v>1</v>
      </c>
    </row>
    <row r="135" spans="1:60" ht="23.25" customHeight="1" x14ac:dyDescent="0.15">
      <c r="A135" s="203"/>
      <c r="B135" s="173"/>
      <c r="C135" s="173"/>
      <c r="D135" s="173"/>
      <c r="E135" s="173"/>
      <c r="F135" s="174"/>
      <c r="G135" s="649"/>
      <c r="H135" s="650"/>
      <c r="I135" s="650"/>
      <c r="J135" s="650"/>
      <c r="K135" s="650"/>
      <c r="L135" s="650"/>
      <c r="M135" s="650"/>
      <c r="N135" s="650"/>
      <c r="O135" s="650"/>
      <c r="P135" s="653"/>
      <c r="Q135" s="654"/>
      <c r="R135" s="654"/>
      <c r="S135" s="654"/>
      <c r="T135" s="654"/>
      <c r="U135" s="654"/>
      <c r="V135" s="654"/>
      <c r="W135" s="654"/>
      <c r="X135" s="655"/>
      <c r="Y135" s="632" t="s">
        <v>53</v>
      </c>
      <c r="Z135" s="633"/>
      <c r="AA135" s="634"/>
      <c r="AB135" s="659" t="s">
        <v>713</v>
      </c>
      <c r="AC135" s="659"/>
      <c r="AD135" s="659"/>
      <c r="AE135" s="628">
        <v>60</v>
      </c>
      <c r="AF135" s="628"/>
      <c r="AG135" s="628"/>
      <c r="AH135" s="628"/>
      <c r="AI135" s="628">
        <v>60</v>
      </c>
      <c r="AJ135" s="628"/>
      <c r="AK135" s="628"/>
      <c r="AL135" s="628"/>
      <c r="AM135" s="629">
        <v>60</v>
      </c>
      <c r="AN135" s="630"/>
      <c r="AO135" s="630"/>
      <c r="AP135" s="661"/>
      <c r="AQ135" s="645" t="s">
        <v>732</v>
      </c>
      <c r="AR135" s="628"/>
      <c r="AS135" s="628"/>
      <c r="AT135" s="628"/>
      <c r="AU135" s="645" t="s">
        <v>732</v>
      </c>
      <c r="AV135" s="628"/>
      <c r="AW135" s="628"/>
      <c r="AX135" s="628"/>
      <c r="AY135">
        <f>$AY$133</f>
        <v>1</v>
      </c>
    </row>
    <row r="136" spans="1:60" ht="23.25" hidden="1" customHeight="1" x14ac:dyDescent="0.15">
      <c r="A136" s="202" t="s">
        <v>666</v>
      </c>
      <c r="B136" s="120"/>
      <c r="C136" s="120"/>
      <c r="D136" s="120"/>
      <c r="E136" s="120"/>
      <c r="F136" s="675"/>
      <c r="G136" s="191" t="s">
        <v>667</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501</v>
      </c>
      <c r="AF136" s="134"/>
      <c r="AG136" s="134"/>
      <c r="AH136" s="134"/>
      <c r="AI136" s="134" t="s">
        <v>653</v>
      </c>
      <c r="AJ136" s="134"/>
      <c r="AK136" s="134"/>
      <c r="AL136" s="134"/>
      <c r="AM136" s="134" t="s">
        <v>469</v>
      </c>
      <c r="AN136" s="134"/>
      <c r="AO136" s="134"/>
      <c r="AP136" s="134"/>
      <c r="AQ136" s="639" t="s">
        <v>679</v>
      </c>
      <c r="AR136" s="640"/>
      <c r="AS136" s="640"/>
      <c r="AT136" s="640"/>
      <c r="AU136" s="640"/>
      <c r="AV136" s="640"/>
      <c r="AW136" s="640"/>
      <c r="AX136" s="641"/>
      <c r="AY136">
        <f>IF(SUBSTITUTE(SUBSTITUTE($G$137,"／",""),"　","")="",0,1)</f>
        <v>0</v>
      </c>
    </row>
    <row r="137" spans="1:60" ht="23.25" hidden="1" customHeight="1" x14ac:dyDescent="0.15">
      <c r="A137" s="676"/>
      <c r="B137" s="212"/>
      <c r="C137" s="212"/>
      <c r="D137" s="212"/>
      <c r="E137" s="212"/>
      <c r="F137" s="677"/>
      <c r="G137" s="665" t="s">
        <v>668</v>
      </c>
      <c r="H137" s="666"/>
      <c r="I137" s="666"/>
      <c r="J137" s="666"/>
      <c r="K137" s="666"/>
      <c r="L137" s="666"/>
      <c r="M137" s="666"/>
      <c r="N137" s="666"/>
      <c r="O137" s="666"/>
      <c r="P137" s="666"/>
      <c r="Q137" s="666"/>
      <c r="R137" s="666"/>
      <c r="S137" s="666"/>
      <c r="T137" s="666"/>
      <c r="U137" s="666"/>
      <c r="V137" s="666"/>
      <c r="W137" s="666"/>
      <c r="X137" s="666"/>
      <c r="Y137" s="669" t="s">
        <v>666</v>
      </c>
      <c r="Z137" s="670"/>
      <c r="AA137" s="671"/>
      <c r="AB137" s="672"/>
      <c r="AC137" s="673"/>
      <c r="AD137" s="674"/>
      <c r="AE137" s="645"/>
      <c r="AF137" s="645"/>
      <c r="AG137" s="645"/>
      <c r="AH137" s="645"/>
      <c r="AI137" s="645"/>
      <c r="AJ137" s="645"/>
      <c r="AK137" s="645"/>
      <c r="AL137" s="645"/>
      <c r="AM137" s="645"/>
      <c r="AN137" s="645"/>
      <c r="AO137" s="645"/>
      <c r="AP137" s="645"/>
      <c r="AQ137" s="108"/>
      <c r="AR137" s="102"/>
      <c r="AS137" s="102"/>
      <c r="AT137" s="102"/>
      <c r="AU137" s="102"/>
      <c r="AV137" s="102"/>
      <c r="AW137" s="102"/>
      <c r="AX137" s="103"/>
      <c r="AY137">
        <f>$AY$136</f>
        <v>0</v>
      </c>
    </row>
    <row r="138" spans="1:60" ht="46.5" hidden="1" customHeight="1" x14ac:dyDescent="0.15">
      <c r="A138" s="678"/>
      <c r="B138" s="123"/>
      <c r="C138" s="123"/>
      <c r="D138" s="123"/>
      <c r="E138" s="123"/>
      <c r="F138" s="679"/>
      <c r="G138" s="667"/>
      <c r="H138" s="668"/>
      <c r="I138" s="668"/>
      <c r="J138" s="668"/>
      <c r="K138" s="668"/>
      <c r="L138" s="668"/>
      <c r="M138" s="668"/>
      <c r="N138" s="668"/>
      <c r="O138" s="668"/>
      <c r="P138" s="668"/>
      <c r="Q138" s="668"/>
      <c r="R138" s="668"/>
      <c r="S138" s="668"/>
      <c r="T138" s="668"/>
      <c r="U138" s="668"/>
      <c r="V138" s="668"/>
      <c r="W138" s="668"/>
      <c r="X138" s="668"/>
      <c r="Y138" s="234" t="s">
        <v>669</v>
      </c>
      <c r="Z138" s="662"/>
      <c r="AA138" s="663"/>
      <c r="AB138" s="624" t="s">
        <v>670</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4"/>
      <c r="AY138">
        <f>$AY$136</f>
        <v>0</v>
      </c>
    </row>
    <row r="139" spans="1:60" ht="18.75" customHeight="1" x14ac:dyDescent="0.15">
      <c r="A139" s="429"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t="s">
        <v>699</v>
      </c>
      <c r="AR140" s="520"/>
      <c r="AS140" s="142" t="s">
        <v>224</v>
      </c>
      <c r="AT140" s="143"/>
      <c r="AU140" s="141">
        <v>3</v>
      </c>
      <c r="AV140" s="141"/>
      <c r="AW140" s="123" t="s">
        <v>170</v>
      </c>
      <c r="AX140" s="144"/>
      <c r="AY140">
        <f t="shared" ref="AY140:AY145" si="5">$AY$139</f>
        <v>1</v>
      </c>
    </row>
    <row r="141" spans="1:60" ht="23.25" customHeight="1" x14ac:dyDescent="0.15">
      <c r="A141" s="610"/>
      <c r="B141" s="608"/>
      <c r="C141" s="608"/>
      <c r="D141" s="608"/>
      <c r="E141" s="608"/>
      <c r="F141" s="609"/>
      <c r="G141" s="193" t="s">
        <v>709</v>
      </c>
      <c r="H141" s="194"/>
      <c r="I141" s="194"/>
      <c r="J141" s="194"/>
      <c r="K141" s="194"/>
      <c r="L141" s="194"/>
      <c r="M141" s="194"/>
      <c r="N141" s="194"/>
      <c r="O141" s="195"/>
      <c r="P141" s="146" t="s">
        <v>710</v>
      </c>
      <c r="Q141" s="146"/>
      <c r="R141" s="146"/>
      <c r="S141" s="146"/>
      <c r="T141" s="146"/>
      <c r="U141" s="146"/>
      <c r="V141" s="146"/>
      <c r="W141" s="146"/>
      <c r="X141" s="147"/>
      <c r="Y141" s="234" t="s">
        <v>12</v>
      </c>
      <c r="Z141" s="235"/>
      <c r="AA141" s="236"/>
      <c r="AB141" s="163" t="s">
        <v>335</v>
      </c>
      <c r="AC141" s="163"/>
      <c r="AD141" s="163"/>
      <c r="AE141" s="108">
        <v>100</v>
      </c>
      <c r="AF141" s="102"/>
      <c r="AG141" s="102"/>
      <c r="AH141" s="102"/>
      <c r="AI141" s="108">
        <v>100</v>
      </c>
      <c r="AJ141" s="102"/>
      <c r="AK141" s="102"/>
      <c r="AL141" s="102"/>
      <c r="AM141" s="108">
        <v>100</v>
      </c>
      <c r="AN141" s="102"/>
      <c r="AO141" s="102"/>
      <c r="AP141" s="102"/>
      <c r="AQ141" s="109" t="s">
        <v>699</v>
      </c>
      <c r="AR141" s="110"/>
      <c r="AS141" s="110"/>
      <c r="AT141" s="111"/>
      <c r="AU141" s="102">
        <v>100</v>
      </c>
      <c r="AV141" s="102"/>
      <c r="AW141" s="102"/>
      <c r="AX141" s="103"/>
      <c r="AY141">
        <f t="shared" si="5"/>
        <v>1</v>
      </c>
    </row>
    <row r="142" spans="1:60" ht="23.25"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335</v>
      </c>
      <c r="AC142" s="107"/>
      <c r="AD142" s="107"/>
      <c r="AE142" s="108">
        <v>93</v>
      </c>
      <c r="AF142" s="102"/>
      <c r="AG142" s="102"/>
      <c r="AH142" s="102"/>
      <c r="AI142" s="108">
        <v>93</v>
      </c>
      <c r="AJ142" s="102"/>
      <c r="AK142" s="102"/>
      <c r="AL142" s="102"/>
      <c r="AM142" s="108">
        <v>93</v>
      </c>
      <c r="AN142" s="102"/>
      <c r="AO142" s="102"/>
      <c r="AP142" s="102"/>
      <c r="AQ142" s="109" t="s">
        <v>699</v>
      </c>
      <c r="AR142" s="110"/>
      <c r="AS142" s="110"/>
      <c r="AT142" s="111"/>
      <c r="AU142" s="102">
        <v>93</v>
      </c>
      <c r="AV142" s="102"/>
      <c r="AW142" s="102"/>
      <c r="AX142" s="103"/>
      <c r="AY142">
        <f t="shared" si="5"/>
        <v>1</v>
      </c>
    </row>
    <row r="143" spans="1:60" ht="78.599999999999994"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v>107.5</v>
      </c>
      <c r="AF143" s="102"/>
      <c r="AG143" s="102"/>
      <c r="AH143" s="102"/>
      <c r="AI143" s="108">
        <v>107.5</v>
      </c>
      <c r="AJ143" s="102"/>
      <c r="AK143" s="102"/>
      <c r="AL143" s="102"/>
      <c r="AM143" s="108">
        <v>107.5</v>
      </c>
      <c r="AN143" s="102"/>
      <c r="AO143" s="102"/>
      <c r="AP143" s="102"/>
      <c r="AQ143" s="109" t="s">
        <v>699</v>
      </c>
      <c r="AR143" s="110"/>
      <c r="AS143" s="110"/>
      <c r="AT143" s="111"/>
      <c r="AU143" s="102">
        <v>107.5</v>
      </c>
      <c r="AV143" s="102"/>
      <c r="AW143" s="102"/>
      <c r="AX143" s="103"/>
      <c r="AY143">
        <f t="shared" si="5"/>
        <v>1</v>
      </c>
    </row>
    <row r="144" spans="1:60" ht="23.25" customHeight="1" x14ac:dyDescent="0.15">
      <c r="A144" s="202" t="s">
        <v>344</v>
      </c>
      <c r="B144" s="165"/>
      <c r="C144" s="165"/>
      <c r="D144" s="165"/>
      <c r="E144" s="165"/>
      <c r="F144" s="166"/>
      <c r="G144" s="204" t="s">
        <v>711</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0" t="s">
        <v>665</v>
      </c>
      <c r="B167" s="168"/>
      <c r="C167" s="168"/>
      <c r="D167" s="168"/>
      <c r="E167" s="168"/>
      <c r="F167" s="169"/>
      <c r="G167" s="702" t="s">
        <v>657</v>
      </c>
      <c r="H167" s="703"/>
      <c r="I167" s="703"/>
      <c r="J167" s="703"/>
      <c r="K167" s="703"/>
      <c r="L167" s="703"/>
      <c r="M167" s="703"/>
      <c r="N167" s="703"/>
      <c r="O167" s="703"/>
      <c r="P167" s="704" t="s">
        <v>656</v>
      </c>
      <c r="Q167" s="703"/>
      <c r="R167" s="703"/>
      <c r="S167" s="703"/>
      <c r="T167" s="703"/>
      <c r="U167" s="703"/>
      <c r="V167" s="703"/>
      <c r="W167" s="703"/>
      <c r="X167" s="705"/>
      <c r="Y167" s="706"/>
      <c r="Z167" s="707"/>
      <c r="AA167" s="708"/>
      <c r="AB167" s="638" t="s">
        <v>11</v>
      </c>
      <c r="AC167" s="638"/>
      <c r="AD167" s="638"/>
      <c r="AE167" s="134" t="s">
        <v>501</v>
      </c>
      <c r="AF167" s="134"/>
      <c r="AG167" s="134"/>
      <c r="AH167" s="134"/>
      <c r="AI167" s="134" t="s">
        <v>653</v>
      </c>
      <c r="AJ167" s="134"/>
      <c r="AK167" s="134"/>
      <c r="AL167" s="134"/>
      <c r="AM167" s="134" t="s">
        <v>469</v>
      </c>
      <c r="AN167" s="134"/>
      <c r="AO167" s="134"/>
      <c r="AP167" s="134"/>
      <c r="AQ167" s="635" t="s">
        <v>500</v>
      </c>
      <c r="AR167" s="636"/>
      <c r="AS167" s="636"/>
      <c r="AT167" s="637"/>
      <c r="AU167" s="635" t="s">
        <v>678</v>
      </c>
      <c r="AV167" s="636"/>
      <c r="AW167" s="636"/>
      <c r="AX167" s="646"/>
      <c r="AY167">
        <f>COUNTA($G$168)</f>
        <v>0</v>
      </c>
    </row>
    <row r="168" spans="1:60" ht="23.25" hidden="1" customHeight="1" x14ac:dyDescent="0.15">
      <c r="A168" s="660"/>
      <c r="B168" s="168"/>
      <c r="C168" s="168"/>
      <c r="D168" s="168"/>
      <c r="E168" s="168"/>
      <c r="F168" s="169"/>
      <c r="G168" s="709"/>
      <c r="H168" s="648"/>
      <c r="I168" s="648"/>
      <c r="J168" s="648"/>
      <c r="K168" s="648"/>
      <c r="L168" s="648"/>
      <c r="M168" s="648"/>
      <c r="N168" s="648"/>
      <c r="O168" s="648"/>
      <c r="P168" s="71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203"/>
      <c r="B169" s="173"/>
      <c r="C169" s="173"/>
      <c r="D169" s="173"/>
      <c r="E169" s="173"/>
      <c r="F169" s="174"/>
      <c r="G169" s="649"/>
      <c r="H169" s="650"/>
      <c r="I169" s="650"/>
      <c r="J169" s="650"/>
      <c r="K169" s="650"/>
      <c r="L169" s="650"/>
      <c r="M169" s="650"/>
      <c r="N169" s="650"/>
      <c r="O169" s="650"/>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202" t="s">
        <v>666</v>
      </c>
      <c r="B170" s="120"/>
      <c r="C170" s="120"/>
      <c r="D170" s="120"/>
      <c r="E170" s="120"/>
      <c r="F170" s="675"/>
      <c r="G170" s="191" t="s">
        <v>667</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501</v>
      </c>
      <c r="AF170" s="134"/>
      <c r="AG170" s="134"/>
      <c r="AH170" s="134"/>
      <c r="AI170" s="134" t="s">
        <v>653</v>
      </c>
      <c r="AJ170" s="134"/>
      <c r="AK170" s="134"/>
      <c r="AL170" s="134"/>
      <c r="AM170" s="134" t="s">
        <v>469</v>
      </c>
      <c r="AN170" s="134"/>
      <c r="AO170" s="134"/>
      <c r="AP170" s="134"/>
      <c r="AQ170" s="639" t="s">
        <v>679</v>
      </c>
      <c r="AR170" s="640"/>
      <c r="AS170" s="640"/>
      <c r="AT170" s="640"/>
      <c r="AU170" s="640"/>
      <c r="AV170" s="640"/>
      <c r="AW170" s="640"/>
      <c r="AX170" s="641"/>
      <c r="AY170">
        <f>IF(SUBSTITUTE(SUBSTITUTE($G$171,"／",""),"　","")="",0,1)</f>
        <v>0</v>
      </c>
    </row>
    <row r="171" spans="1:60" ht="23.25" hidden="1" customHeight="1" x14ac:dyDescent="0.15">
      <c r="A171" s="676"/>
      <c r="B171" s="212"/>
      <c r="C171" s="212"/>
      <c r="D171" s="212"/>
      <c r="E171" s="212"/>
      <c r="F171" s="677"/>
      <c r="G171" s="665" t="s">
        <v>668</v>
      </c>
      <c r="H171" s="666"/>
      <c r="I171" s="666"/>
      <c r="J171" s="666"/>
      <c r="K171" s="666"/>
      <c r="L171" s="666"/>
      <c r="M171" s="666"/>
      <c r="N171" s="666"/>
      <c r="O171" s="666"/>
      <c r="P171" s="666"/>
      <c r="Q171" s="666"/>
      <c r="R171" s="666"/>
      <c r="S171" s="666"/>
      <c r="T171" s="666"/>
      <c r="U171" s="666"/>
      <c r="V171" s="666"/>
      <c r="W171" s="666"/>
      <c r="X171" s="666"/>
      <c r="Y171" s="669" t="s">
        <v>666</v>
      </c>
      <c r="Z171" s="670"/>
      <c r="AA171" s="671"/>
      <c r="AB171" s="672"/>
      <c r="AC171" s="673"/>
      <c r="AD171" s="674"/>
      <c r="AE171" s="645"/>
      <c r="AF171" s="645"/>
      <c r="AG171" s="645"/>
      <c r="AH171" s="645"/>
      <c r="AI171" s="645"/>
      <c r="AJ171" s="645"/>
      <c r="AK171" s="645"/>
      <c r="AL171" s="645"/>
      <c r="AM171" s="645"/>
      <c r="AN171" s="645"/>
      <c r="AO171" s="645"/>
      <c r="AP171" s="645"/>
      <c r="AQ171" s="108"/>
      <c r="AR171" s="102"/>
      <c r="AS171" s="102"/>
      <c r="AT171" s="102"/>
      <c r="AU171" s="102"/>
      <c r="AV171" s="102"/>
      <c r="AW171" s="102"/>
      <c r="AX171" s="103"/>
      <c r="AY171">
        <f>$AY$170</f>
        <v>0</v>
      </c>
    </row>
    <row r="172" spans="1:60" ht="46.5" hidden="1" customHeight="1" x14ac:dyDescent="0.15">
      <c r="A172" s="678"/>
      <c r="B172" s="123"/>
      <c r="C172" s="123"/>
      <c r="D172" s="123"/>
      <c r="E172" s="123"/>
      <c r="F172" s="679"/>
      <c r="G172" s="667"/>
      <c r="H172" s="668"/>
      <c r="I172" s="668"/>
      <c r="J172" s="668"/>
      <c r="K172" s="668"/>
      <c r="L172" s="668"/>
      <c r="M172" s="668"/>
      <c r="N172" s="668"/>
      <c r="O172" s="668"/>
      <c r="P172" s="668"/>
      <c r="Q172" s="668"/>
      <c r="R172" s="668"/>
      <c r="S172" s="668"/>
      <c r="T172" s="668"/>
      <c r="U172" s="668"/>
      <c r="V172" s="668"/>
      <c r="W172" s="668"/>
      <c r="X172" s="668"/>
      <c r="Y172" s="234" t="s">
        <v>669</v>
      </c>
      <c r="Z172" s="662"/>
      <c r="AA172" s="663"/>
      <c r="AB172" s="624" t="s">
        <v>670</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4"/>
      <c r="AY172">
        <f>$AY$170</f>
        <v>0</v>
      </c>
    </row>
    <row r="173" spans="1:60" ht="18.75" hidden="1" customHeight="1" x14ac:dyDescent="0.15">
      <c r="A173" s="429"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15">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347</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9" t="s">
        <v>661</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t="s">
        <v>311</v>
      </c>
      <c r="AS214" s="431"/>
      <c r="AT214" s="432"/>
      <c r="AU214" s="432"/>
      <c r="AV214" s="432"/>
      <c r="AW214" s="432"/>
      <c r="AX214" s="433"/>
      <c r="AY214">
        <f>COUNTIF($AR$214,"☑")</f>
        <v>0</v>
      </c>
    </row>
    <row r="215" spans="1:51" ht="38.450000000000003" customHeight="1" x14ac:dyDescent="0.15">
      <c r="A215" s="418" t="s">
        <v>367</v>
      </c>
      <c r="B215" s="419"/>
      <c r="C215" s="422" t="s">
        <v>227</v>
      </c>
      <c r="D215" s="419"/>
      <c r="E215" s="424" t="s">
        <v>243</v>
      </c>
      <c r="F215" s="425"/>
      <c r="G215" s="426" t="s">
        <v>777</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57.95" customHeight="1" x14ac:dyDescent="0.15">
      <c r="A216" s="420"/>
      <c r="B216" s="421"/>
      <c r="C216" s="423"/>
      <c r="D216" s="421"/>
      <c r="E216" s="164" t="s">
        <v>242</v>
      </c>
      <c r="F216" s="166"/>
      <c r="G216" s="145" t="s">
        <v>778</v>
      </c>
      <c r="H216" s="146"/>
      <c r="I216" s="146"/>
      <c r="J216" s="146"/>
      <c r="K216" s="146"/>
      <c r="L216" s="146"/>
      <c r="M216" s="146"/>
      <c r="N216" s="146"/>
      <c r="O216" s="146"/>
      <c r="P216" s="146"/>
      <c r="Q216" s="146"/>
      <c r="R216" s="146"/>
      <c r="S216" s="146"/>
      <c r="T216" s="146"/>
      <c r="U216" s="146"/>
      <c r="V216" s="147"/>
      <c r="W216" s="494" t="s">
        <v>671</v>
      </c>
      <c r="X216" s="495"/>
      <c r="Y216" s="495"/>
      <c r="Z216" s="495"/>
      <c r="AA216" s="496"/>
      <c r="AB216" s="497" t="s">
        <v>770</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35.450000000000003"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0" t="s">
        <v>672</v>
      </c>
      <c r="X217" s="501"/>
      <c r="Y217" s="501"/>
      <c r="Z217" s="501"/>
      <c r="AA217" s="502"/>
      <c r="AB217" s="497" t="s">
        <v>771</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21.6" customHeight="1" x14ac:dyDescent="0.15">
      <c r="A218" s="420"/>
      <c r="B218" s="421"/>
      <c r="C218" s="503" t="s">
        <v>684</v>
      </c>
      <c r="D218" s="504"/>
      <c r="E218" s="164" t="s">
        <v>363</v>
      </c>
      <c r="F218" s="166"/>
      <c r="G218" s="484" t="s">
        <v>230</v>
      </c>
      <c r="H218" s="485"/>
      <c r="I218" s="485"/>
      <c r="J218" s="505" t="s">
        <v>699</v>
      </c>
      <c r="K218" s="506"/>
      <c r="L218" s="506"/>
      <c r="M218" s="506"/>
      <c r="N218" s="506"/>
      <c r="O218" s="506"/>
      <c r="P218" s="506"/>
      <c r="Q218" s="506"/>
      <c r="R218" s="506"/>
      <c r="S218" s="506"/>
      <c r="T218" s="507"/>
      <c r="U218" s="482" t="s">
        <v>732</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x14ac:dyDescent="0.15">
      <c r="A219" s="420"/>
      <c r="B219" s="421"/>
      <c r="C219" s="423"/>
      <c r="D219" s="421"/>
      <c r="E219" s="167"/>
      <c r="F219" s="169"/>
      <c r="G219" s="484" t="s">
        <v>685</v>
      </c>
      <c r="H219" s="485"/>
      <c r="I219" s="485"/>
      <c r="J219" s="485"/>
      <c r="K219" s="485"/>
      <c r="L219" s="485"/>
      <c r="M219" s="485"/>
      <c r="N219" s="485"/>
      <c r="O219" s="485"/>
      <c r="P219" s="485"/>
      <c r="Q219" s="485"/>
      <c r="R219" s="485"/>
      <c r="S219" s="485"/>
      <c r="T219" s="485"/>
      <c r="U219" s="481" t="s">
        <v>732</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25.5" customHeight="1" thickBot="1" x14ac:dyDescent="0.2">
      <c r="A220" s="420"/>
      <c r="B220" s="421"/>
      <c r="C220" s="423"/>
      <c r="D220" s="421"/>
      <c r="E220" s="172"/>
      <c r="F220" s="174"/>
      <c r="G220" s="484" t="s">
        <v>672</v>
      </c>
      <c r="H220" s="485"/>
      <c r="I220" s="485"/>
      <c r="J220" s="485"/>
      <c r="K220" s="485"/>
      <c r="L220" s="485"/>
      <c r="M220" s="485"/>
      <c r="N220" s="485"/>
      <c r="O220" s="485"/>
      <c r="P220" s="485"/>
      <c r="Q220" s="485"/>
      <c r="R220" s="485"/>
      <c r="S220" s="485"/>
      <c r="T220" s="485"/>
      <c r="U220" s="826" t="s">
        <v>732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132" customHeight="1" x14ac:dyDescent="0.15">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728</v>
      </c>
      <c r="AE223" s="464"/>
      <c r="AF223" s="464"/>
      <c r="AG223" s="465" t="s">
        <v>734</v>
      </c>
      <c r="AH223" s="466"/>
      <c r="AI223" s="466"/>
      <c r="AJ223" s="466"/>
      <c r="AK223" s="466"/>
      <c r="AL223" s="466"/>
      <c r="AM223" s="466"/>
      <c r="AN223" s="466"/>
      <c r="AO223" s="466"/>
      <c r="AP223" s="466"/>
      <c r="AQ223" s="466"/>
      <c r="AR223" s="466"/>
      <c r="AS223" s="466"/>
      <c r="AT223" s="466"/>
      <c r="AU223" s="466"/>
      <c r="AV223" s="466"/>
      <c r="AW223" s="466"/>
      <c r="AX223" s="467"/>
    </row>
    <row r="224" spans="1:51" ht="75.75" customHeight="1" x14ac:dyDescent="0.15">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8"/>
      <c r="AD224" s="379" t="s">
        <v>728</v>
      </c>
      <c r="AE224" s="380"/>
      <c r="AF224" s="380"/>
      <c r="AG224" s="374" t="s">
        <v>735</v>
      </c>
      <c r="AH224" s="375"/>
      <c r="AI224" s="375"/>
      <c r="AJ224" s="375"/>
      <c r="AK224" s="375"/>
      <c r="AL224" s="375"/>
      <c r="AM224" s="375"/>
      <c r="AN224" s="375"/>
      <c r="AO224" s="375"/>
      <c r="AP224" s="375"/>
      <c r="AQ224" s="375"/>
      <c r="AR224" s="375"/>
      <c r="AS224" s="375"/>
      <c r="AT224" s="375"/>
      <c r="AU224" s="375"/>
      <c r="AV224" s="375"/>
      <c r="AW224" s="375"/>
      <c r="AX224" s="376"/>
    </row>
    <row r="225" spans="1:50" ht="97.5" customHeight="1" x14ac:dyDescent="0.15">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6" t="s">
        <v>728</v>
      </c>
      <c r="AE225" s="417"/>
      <c r="AF225" s="417"/>
      <c r="AG225" s="402" t="s">
        <v>773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7" t="s">
        <v>728</v>
      </c>
      <c r="AE226" s="398"/>
      <c r="AF226" s="398"/>
      <c r="AG226" s="400" t="s">
        <v>774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5"/>
      <c r="C227" s="439"/>
      <c r="D227" s="440"/>
      <c r="E227" s="443" t="s">
        <v>345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9" t="s">
        <v>736</v>
      </c>
      <c r="AE227" s="380"/>
      <c r="AF227" s="446"/>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5"/>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737</v>
      </c>
      <c r="AE228" s="451"/>
      <c r="AF228" s="451"/>
      <c r="AG228" s="402"/>
      <c r="AH228" s="149"/>
      <c r="AI228" s="149"/>
      <c r="AJ228" s="149"/>
      <c r="AK228" s="149"/>
      <c r="AL228" s="149"/>
      <c r="AM228" s="149"/>
      <c r="AN228" s="149"/>
      <c r="AO228" s="149"/>
      <c r="AP228" s="149"/>
      <c r="AQ228" s="149"/>
      <c r="AR228" s="149"/>
      <c r="AS228" s="149"/>
      <c r="AT228" s="149"/>
      <c r="AU228" s="149"/>
      <c r="AV228" s="149"/>
      <c r="AW228" s="149"/>
      <c r="AX228" s="403"/>
    </row>
    <row r="229" spans="1:50" ht="67.5" customHeight="1" x14ac:dyDescent="0.15">
      <c r="A229" s="356"/>
      <c r="B229" s="357"/>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3" t="s">
        <v>728</v>
      </c>
      <c r="AE229" s="364"/>
      <c r="AF229" s="364"/>
      <c r="AG229" s="366" t="s">
        <v>758</v>
      </c>
      <c r="AH229" s="367"/>
      <c r="AI229" s="367"/>
      <c r="AJ229" s="367"/>
      <c r="AK229" s="367"/>
      <c r="AL229" s="367"/>
      <c r="AM229" s="367"/>
      <c r="AN229" s="367"/>
      <c r="AO229" s="367"/>
      <c r="AP229" s="367"/>
      <c r="AQ229" s="367"/>
      <c r="AR229" s="367"/>
      <c r="AS229" s="367"/>
      <c r="AT229" s="367"/>
      <c r="AU229" s="367"/>
      <c r="AV229" s="367"/>
      <c r="AW229" s="367"/>
      <c r="AX229" s="368"/>
    </row>
    <row r="230" spans="1:50" ht="37.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728</v>
      </c>
      <c r="AE230" s="380"/>
      <c r="AF230" s="380"/>
      <c r="AG230" s="374" t="s">
        <v>738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739</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728</v>
      </c>
      <c r="AE232" s="380"/>
      <c r="AF232" s="380"/>
      <c r="AG232" s="374" t="s">
        <v>740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739</v>
      </c>
      <c r="AE233" s="417"/>
      <c r="AF233" s="417"/>
      <c r="AG233" s="374" t="s">
        <v>368</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15">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739</v>
      </c>
      <c r="AE234" s="380"/>
      <c r="AF234" s="446"/>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50.1" customHeight="1" x14ac:dyDescent="0.15">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728</v>
      </c>
      <c r="AE235" s="410"/>
      <c r="AF235" s="411"/>
      <c r="AG235" s="412" t="s">
        <v>742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728</v>
      </c>
      <c r="AE236" s="364"/>
      <c r="AF236" s="365"/>
      <c r="AG236" s="366" t="s">
        <v>744</v>
      </c>
      <c r="AH236" s="367"/>
      <c r="AI236" s="367"/>
      <c r="AJ236" s="367"/>
      <c r="AK236" s="367"/>
      <c r="AL236" s="367"/>
      <c r="AM236" s="367"/>
      <c r="AN236" s="367"/>
      <c r="AO236" s="367"/>
      <c r="AP236" s="367"/>
      <c r="AQ236" s="367"/>
      <c r="AR236" s="367"/>
      <c r="AS236" s="367"/>
      <c r="AT236" s="367"/>
      <c r="AU236" s="367"/>
      <c r="AV236" s="367"/>
      <c r="AW236" s="367"/>
      <c r="AX236" s="368"/>
    </row>
    <row r="237" spans="1:50" ht="74.099999999999994"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741</v>
      </c>
      <c r="AE237" s="373"/>
      <c r="AF237" s="373"/>
      <c r="AG237" s="374" t="s">
        <v>779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741</v>
      </c>
      <c r="AE238" s="380"/>
      <c r="AF238" s="380"/>
      <c r="AG238" s="374" t="s">
        <v>745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728</v>
      </c>
      <c r="AE239" s="380"/>
      <c r="AF239" s="380"/>
      <c r="AG239" s="404" t="s">
        <v>743</v>
      </c>
      <c r="AH239" s="152"/>
      <c r="AI239" s="152"/>
      <c r="AJ239" s="152"/>
      <c r="AK239" s="152"/>
      <c r="AL239" s="152"/>
      <c r="AM239" s="152"/>
      <c r="AN239" s="152"/>
      <c r="AO239" s="152"/>
      <c r="AP239" s="152"/>
      <c r="AQ239" s="152"/>
      <c r="AR239" s="152"/>
      <c r="AS239" s="152"/>
      <c r="AT239" s="152"/>
      <c r="AU239" s="152"/>
      <c r="AV239" s="152"/>
      <c r="AW239" s="152"/>
      <c r="AX239" s="405"/>
    </row>
    <row r="240" spans="1:50" ht="32.450000000000003"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t="s">
        <v>731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9">
        <v>2022</v>
      </c>
      <c r="D242" s="890"/>
      <c r="E242" s="383" t="s">
        <v>692</v>
      </c>
      <c r="F242" s="383"/>
      <c r="G242" s="383"/>
      <c r="H242" s="384">
        <v>21</v>
      </c>
      <c r="I242" s="384"/>
      <c r="J242" s="891">
        <v>501</v>
      </c>
      <c r="K242" s="891"/>
      <c r="L242" s="891"/>
      <c r="M242" s="384"/>
      <c r="N242" s="892"/>
      <c r="O242" s="893" t="s">
        <v>719</v>
      </c>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15" customHeight="1" x14ac:dyDescent="0.15">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38.1" customHeight="1" x14ac:dyDescent="0.15">
      <c r="A247" s="354" t="s">
        <v>46</v>
      </c>
      <c r="B247" s="917"/>
      <c r="C247" s="313" t="s">
        <v>50</v>
      </c>
      <c r="D247" s="733"/>
      <c r="E247" s="733"/>
      <c r="F247" s="734"/>
      <c r="G247" s="920"/>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44.45" customHeight="1" thickBot="1" x14ac:dyDescent="0.2">
      <c r="A248" s="918"/>
      <c r="B248" s="919"/>
      <c r="C248" s="922" t="s">
        <v>54</v>
      </c>
      <c r="D248" s="923"/>
      <c r="E248" s="923"/>
      <c r="F248" s="924"/>
      <c r="G248" s="925"/>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33.950000000000003" customHeight="1" thickBot="1" x14ac:dyDescent="0.2">
      <c r="A250" s="910" t="s">
        <v>772</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30.95" customHeight="1" thickBot="1" x14ac:dyDescent="0.2">
      <c r="A252" s="338" t="s">
        <v>780</v>
      </c>
      <c r="B252" s="339"/>
      <c r="C252" s="339"/>
      <c r="D252" s="339"/>
      <c r="E252" s="340"/>
      <c r="F252" s="916" t="s">
        <v>781</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26.1" customHeight="1" thickBot="1" x14ac:dyDescent="0.2">
      <c r="A254" s="338" t="s">
        <v>346</v>
      </c>
      <c r="B254" s="339"/>
      <c r="C254" s="339"/>
      <c r="D254" s="339"/>
      <c r="E254" s="340"/>
      <c r="F254" s="341" t="s">
        <v>782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361</v>
      </c>
      <c r="B258" s="105"/>
      <c r="C258" s="105"/>
      <c r="D258" s="106"/>
      <c r="E258" s="334" t="s">
        <v>720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360</v>
      </c>
      <c r="B259" s="271"/>
      <c r="C259" s="271"/>
      <c r="D259" s="271"/>
      <c r="E259" s="334" t="s">
        <v>721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359</v>
      </c>
      <c r="B260" s="271"/>
      <c r="C260" s="271"/>
      <c r="D260" s="271"/>
      <c r="E260" s="334" t="s">
        <v>722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358</v>
      </c>
      <c r="B261" s="271"/>
      <c r="C261" s="271"/>
      <c r="D261" s="271"/>
      <c r="E261" s="334" t="s">
        <v>723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357</v>
      </c>
      <c r="B262" s="271"/>
      <c r="C262" s="271"/>
      <c r="D262" s="271"/>
      <c r="E262" s="334" t="s">
        <v>724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356</v>
      </c>
      <c r="B263" s="271"/>
      <c r="C263" s="271"/>
      <c r="D263" s="271"/>
      <c r="E263" s="334" t="s">
        <v>725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355</v>
      </c>
      <c r="B264" s="271"/>
      <c r="C264" s="271"/>
      <c r="D264" s="271"/>
      <c r="E264" s="334" t="s">
        <v>726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354</v>
      </c>
      <c r="B265" s="271"/>
      <c r="C265" s="271"/>
      <c r="D265" s="271"/>
      <c r="E265" s="334" t="s">
        <v>727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501</v>
      </c>
      <c r="B266" s="271"/>
      <c r="C266" s="271"/>
      <c r="D266" s="271"/>
      <c r="E266" s="115" t="s">
        <v>692</v>
      </c>
      <c r="F266" s="101"/>
      <c r="G266" s="101"/>
      <c r="H266" s="92" t="str">
        <f>IF(E266="","","-")</f>
        <v>-</v>
      </c>
      <c r="I266" s="101"/>
      <c r="J266" s="101"/>
      <c r="K266" s="92" t="str">
        <f>IF(I266="","","-")</f>
        <v/>
      </c>
      <c r="L266" s="116">
        <v>429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681</v>
      </c>
      <c r="B267" s="271"/>
      <c r="C267" s="271"/>
      <c r="D267" s="271"/>
      <c r="E267" s="115" t="s">
        <v>692</v>
      </c>
      <c r="F267" s="101"/>
      <c r="G267" s="101"/>
      <c r="H267" s="92"/>
      <c r="I267" s="101"/>
      <c r="J267" s="101"/>
      <c r="K267" s="92"/>
      <c r="L267" s="116">
        <v>432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469</v>
      </c>
      <c r="B268" s="271"/>
      <c r="C268" s="271"/>
      <c r="D268" s="271"/>
      <c r="E268" s="99">
        <v>2021</v>
      </c>
      <c r="F268" s="100"/>
      <c r="G268" s="101" t="s">
        <v>729</v>
      </c>
      <c r="H268" s="101"/>
      <c r="I268" s="101"/>
      <c r="J268" s="100">
        <v>20</v>
      </c>
      <c r="K268" s="100"/>
      <c r="L268" s="116">
        <v>491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4500000000000002"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1.6"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4.6"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7.4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1.6"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0.9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751</v>
      </c>
      <c r="H310" s="300"/>
      <c r="I310" s="300"/>
      <c r="J310" s="300"/>
      <c r="K310" s="301"/>
      <c r="L310" s="302" t="s">
        <v>752</v>
      </c>
      <c r="M310" s="303"/>
      <c r="N310" s="303"/>
      <c r="O310" s="303"/>
      <c r="P310" s="303"/>
      <c r="Q310" s="303"/>
      <c r="R310" s="303"/>
      <c r="S310" s="303"/>
      <c r="T310" s="303"/>
      <c r="U310" s="303"/>
      <c r="V310" s="303"/>
      <c r="W310" s="303"/>
      <c r="X310" s="304"/>
      <c r="Y310" s="305">
        <v>38</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748</v>
      </c>
      <c r="H311" s="290"/>
      <c r="I311" s="290"/>
      <c r="J311" s="290"/>
      <c r="K311" s="291"/>
      <c r="L311" s="292" t="s">
        <v>749</v>
      </c>
      <c r="M311" s="293"/>
      <c r="N311" s="293"/>
      <c r="O311" s="293"/>
      <c r="P311" s="293"/>
      <c r="Q311" s="293"/>
      <c r="R311" s="293"/>
      <c r="S311" s="293"/>
      <c r="T311" s="293"/>
      <c r="U311" s="293"/>
      <c r="V311" s="293"/>
      <c r="W311" s="293"/>
      <c r="X311" s="294"/>
      <c r="Y311" s="295">
        <v>26</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750</v>
      </c>
      <c r="H312" s="290"/>
      <c r="I312" s="290"/>
      <c r="J312" s="290"/>
      <c r="K312" s="291"/>
      <c r="L312" s="292"/>
      <c r="M312" s="293"/>
      <c r="N312" s="293"/>
      <c r="O312" s="293"/>
      <c r="P312" s="293"/>
      <c r="Q312" s="293"/>
      <c r="R312" s="293"/>
      <c r="S312" s="293"/>
      <c r="T312" s="293"/>
      <c r="U312" s="293"/>
      <c r="V312" s="293"/>
      <c r="W312" s="293"/>
      <c r="X312" s="294"/>
      <c r="Y312" s="295">
        <v>6</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753</v>
      </c>
      <c r="H313" s="290"/>
      <c r="I313" s="290"/>
      <c r="J313" s="290"/>
      <c r="K313" s="291"/>
      <c r="L313" s="292" t="s">
        <v>754</v>
      </c>
      <c r="M313" s="293"/>
      <c r="N313" s="293"/>
      <c r="O313" s="293"/>
      <c r="P313" s="293"/>
      <c r="Q313" s="293"/>
      <c r="R313" s="293"/>
      <c r="S313" s="293"/>
      <c r="T313" s="293"/>
      <c r="U313" s="293"/>
      <c r="V313" s="293"/>
      <c r="W313" s="293"/>
      <c r="X313" s="294"/>
      <c r="Y313" s="295">
        <v>4</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746</v>
      </c>
      <c r="H314" s="290"/>
      <c r="I314" s="290"/>
      <c r="J314" s="290"/>
      <c r="K314" s="291"/>
      <c r="L314" s="292" t="s">
        <v>747</v>
      </c>
      <c r="M314" s="293"/>
      <c r="N314" s="293"/>
      <c r="O314" s="293"/>
      <c r="P314" s="293"/>
      <c r="Q314" s="293"/>
      <c r="R314" s="293"/>
      <c r="S314" s="293"/>
      <c r="T314" s="293"/>
      <c r="U314" s="293"/>
      <c r="V314" s="293"/>
      <c r="W314" s="293"/>
      <c r="X314" s="294"/>
      <c r="Y314" s="295">
        <v>2</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5.09999999999999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6" customHeight="1" x14ac:dyDescent="0.15"/>
    <row r="363" spans="1:51" ht="18"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4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5.5" customHeight="1" x14ac:dyDescent="0.15">
      <c r="A366" s="245">
        <v>1</v>
      </c>
      <c r="B366" s="245">
        <v>1</v>
      </c>
      <c r="C366" s="267" t="s">
        <v>755</v>
      </c>
      <c r="D366" s="266"/>
      <c r="E366" s="266"/>
      <c r="F366" s="266"/>
      <c r="G366" s="266"/>
      <c r="H366" s="266"/>
      <c r="I366" s="266"/>
      <c r="J366" s="248">
        <v>7010405010586</v>
      </c>
      <c r="K366" s="249"/>
      <c r="L366" s="249"/>
      <c r="M366" s="249"/>
      <c r="N366" s="249"/>
      <c r="O366" s="249"/>
      <c r="P366" s="260" t="s">
        <v>756</v>
      </c>
      <c r="Q366" s="250"/>
      <c r="R366" s="250"/>
      <c r="S366" s="250"/>
      <c r="T366" s="250"/>
      <c r="U366" s="250"/>
      <c r="V366" s="250"/>
      <c r="W366" s="250"/>
      <c r="X366" s="250"/>
      <c r="Y366" s="251">
        <v>76</v>
      </c>
      <c r="Z366" s="252"/>
      <c r="AA366" s="252"/>
      <c r="AB366" s="253"/>
      <c r="AC366" s="237" t="s">
        <v>337</v>
      </c>
      <c r="AD366" s="238"/>
      <c r="AE366" s="238"/>
      <c r="AF366" s="238"/>
      <c r="AG366" s="238"/>
      <c r="AH366" s="268">
        <v>1</v>
      </c>
      <c r="AI366" s="269"/>
      <c r="AJ366" s="269"/>
      <c r="AK366" s="269"/>
      <c r="AL366" s="241">
        <v>95.2</v>
      </c>
      <c r="AM366" s="242"/>
      <c r="AN366" s="242"/>
      <c r="AO366" s="243"/>
      <c r="AP366" s="244" t="s">
        <v>732</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5.4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8.9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20.45" customHeight="1" x14ac:dyDescent="0.15">
      <c r="A631" s="245">
        <v>1</v>
      </c>
      <c r="B631" s="245">
        <v>1</v>
      </c>
      <c r="C631" s="246"/>
      <c r="D631" s="246"/>
      <c r="E631" s="255" t="s">
        <v>732</v>
      </c>
      <c r="F631" s="247"/>
      <c r="G631" s="247"/>
      <c r="H631" s="247"/>
      <c r="I631" s="247"/>
      <c r="J631" s="248" t="s">
        <v>732</v>
      </c>
      <c r="K631" s="249"/>
      <c r="L631" s="249"/>
      <c r="M631" s="249"/>
      <c r="N631" s="249"/>
      <c r="O631" s="249"/>
      <c r="P631" s="260" t="s">
        <v>732</v>
      </c>
      <c r="Q631" s="250"/>
      <c r="R631" s="250"/>
      <c r="S631" s="250"/>
      <c r="T631" s="250"/>
      <c r="U631" s="250"/>
      <c r="V631" s="250"/>
      <c r="W631" s="250"/>
      <c r="X631" s="250"/>
      <c r="Y631" s="251" t="s">
        <v>732</v>
      </c>
      <c r="Z631" s="252"/>
      <c r="AA631" s="252"/>
      <c r="AB631" s="253"/>
      <c r="AC631" s="237"/>
      <c r="AD631" s="238"/>
      <c r="AE631" s="238"/>
      <c r="AF631" s="238"/>
      <c r="AG631" s="238"/>
      <c r="AH631" s="239" t="s">
        <v>732</v>
      </c>
      <c r="AI631" s="240"/>
      <c r="AJ631" s="240"/>
      <c r="AK631" s="240"/>
      <c r="AL631" s="241" t="s">
        <v>732</v>
      </c>
      <c r="AM631" s="242"/>
      <c r="AN631" s="242"/>
      <c r="AO631" s="243"/>
      <c r="AP631" s="244" t="s">
        <v>732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5" priority="951">
      <formula>IF(RIGHT(TEXT(P14,"0.#"),1)=".",FALSE,TRUE)</formula>
    </cfRule>
    <cfRule type="expression" dxfId="1514" priority="952">
      <formula>IF(RIGHT(TEXT(P14,"0.#"),1)=".",TRUE,FALSE)</formula>
    </cfRule>
  </conditionalFormatting>
  <conditionalFormatting sqref="P18:AX18">
    <cfRule type="expression" dxfId="1513" priority="949">
      <formula>IF(RIGHT(TEXT(P18,"0.#"),1)=".",FALSE,TRUE)</formula>
    </cfRule>
    <cfRule type="expression" dxfId="1512" priority="950">
      <formula>IF(RIGHT(TEXT(P18,"0.#"),1)=".",TRUE,FALSE)</formula>
    </cfRule>
  </conditionalFormatting>
  <conditionalFormatting sqref="Y320">
    <cfRule type="expression" dxfId="1511" priority="945">
      <formula>IF(RIGHT(TEXT(Y320,"0.#"),1)=".",FALSE,TRUE)</formula>
    </cfRule>
    <cfRule type="expression" dxfId="1510" priority="946">
      <formula>IF(RIGHT(TEXT(Y320,"0.#"),1)=".",TRUE,FALSE)</formula>
    </cfRule>
  </conditionalFormatting>
  <conditionalFormatting sqref="Y351:Y358 Y349 Y338:Y345 Y336 Y325:Y332 Y323">
    <cfRule type="expression" dxfId="1509" priority="925">
      <formula>IF(RIGHT(TEXT(Y323,"0.#"),1)=".",FALSE,TRUE)</formula>
    </cfRule>
    <cfRule type="expression" dxfId="1508" priority="926">
      <formula>IF(RIGHT(TEXT(Y323,"0.#"),1)=".",TRUE,FALSE)</formula>
    </cfRule>
  </conditionalFormatting>
  <conditionalFormatting sqref="P15:AJ17 P13:AX13 AR15:AX15">
    <cfRule type="expression" dxfId="1507" priority="943">
      <formula>IF(RIGHT(TEXT(P13,"0.#"),1)=".",FALSE,TRUE)</formula>
    </cfRule>
    <cfRule type="expression" dxfId="1506" priority="944">
      <formula>IF(RIGHT(TEXT(P13,"0.#"),1)=".",TRUE,FALSE)</formula>
    </cfRule>
  </conditionalFormatting>
  <conditionalFormatting sqref="P19:AJ19">
    <cfRule type="expression" dxfId="1505" priority="941">
      <formula>IF(RIGHT(TEXT(P19,"0.#"),1)=".",FALSE,TRUE)</formula>
    </cfRule>
    <cfRule type="expression" dxfId="1504" priority="942">
      <formula>IF(RIGHT(TEXT(P19,"0.#"),1)=".",TRUE,FALSE)</formula>
    </cfRule>
  </conditionalFormatting>
  <conditionalFormatting sqref="AE32 AQ32">
    <cfRule type="expression" dxfId="1503" priority="939">
      <formula>IF(RIGHT(TEXT(AE32,"0.#"),1)=".",FALSE,TRUE)</formula>
    </cfRule>
    <cfRule type="expression" dxfId="1502" priority="940">
      <formula>IF(RIGHT(TEXT(AE32,"0.#"),1)=".",TRUE,FALSE)</formula>
    </cfRule>
  </conditionalFormatting>
  <conditionalFormatting sqref="Y316:Y319">
    <cfRule type="expression" dxfId="1501" priority="937">
      <formula>IF(RIGHT(TEXT(Y316,"0.#"),1)=".",FALSE,TRUE)</formula>
    </cfRule>
    <cfRule type="expression" dxfId="1500" priority="938">
      <formula>IF(RIGHT(TEXT(Y316,"0.#"),1)=".",TRUE,FALSE)</formula>
    </cfRule>
  </conditionalFormatting>
  <conditionalFormatting sqref="AU311">
    <cfRule type="expression" dxfId="1499" priority="935">
      <formula>IF(RIGHT(TEXT(AU311,"0.#"),1)=".",FALSE,TRUE)</formula>
    </cfRule>
    <cfRule type="expression" dxfId="1498" priority="936">
      <formula>IF(RIGHT(TEXT(AU311,"0.#"),1)=".",TRUE,FALSE)</formula>
    </cfRule>
  </conditionalFormatting>
  <conditionalFormatting sqref="AU320">
    <cfRule type="expression" dxfId="1497" priority="933">
      <formula>IF(RIGHT(TEXT(AU320,"0.#"),1)=".",FALSE,TRUE)</formula>
    </cfRule>
    <cfRule type="expression" dxfId="1496" priority="934">
      <formula>IF(RIGHT(TEXT(AU320,"0.#"),1)=".",TRUE,FALSE)</formula>
    </cfRule>
  </conditionalFormatting>
  <conditionalFormatting sqref="AU312:AU319 AU310">
    <cfRule type="expression" dxfId="1495" priority="931">
      <formula>IF(RIGHT(TEXT(AU310,"0.#"),1)=".",FALSE,TRUE)</formula>
    </cfRule>
    <cfRule type="expression" dxfId="1494" priority="932">
      <formula>IF(RIGHT(TEXT(AU310,"0.#"),1)=".",TRUE,FALSE)</formula>
    </cfRule>
  </conditionalFormatting>
  <conditionalFormatting sqref="Y350 Y337 Y324">
    <cfRule type="expression" dxfId="1493" priority="929">
      <formula>IF(RIGHT(TEXT(Y324,"0.#"),1)=".",FALSE,TRUE)</formula>
    </cfRule>
    <cfRule type="expression" dxfId="1492" priority="930">
      <formula>IF(RIGHT(TEXT(Y324,"0.#"),1)=".",TRUE,FALSE)</formula>
    </cfRule>
  </conditionalFormatting>
  <conditionalFormatting sqref="Y359 Y346 Y333">
    <cfRule type="expression" dxfId="1491" priority="927">
      <formula>IF(RIGHT(TEXT(Y333,"0.#"),1)=".",FALSE,TRUE)</formula>
    </cfRule>
    <cfRule type="expression" dxfId="1490" priority="928">
      <formula>IF(RIGHT(TEXT(Y333,"0.#"),1)=".",TRUE,FALSE)</formula>
    </cfRule>
  </conditionalFormatting>
  <conditionalFormatting sqref="AU350 AU337 AU324">
    <cfRule type="expression" dxfId="1489" priority="923">
      <formula>IF(RIGHT(TEXT(AU324,"0.#"),1)=".",FALSE,TRUE)</formula>
    </cfRule>
    <cfRule type="expression" dxfId="1488" priority="924">
      <formula>IF(RIGHT(TEXT(AU324,"0.#"),1)=".",TRUE,FALSE)</formula>
    </cfRule>
  </conditionalFormatting>
  <conditionalFormatting sqref="AU359 AU346 AU333">
    <cfRule type="expression" dxfId="1487" priority="921">
      <formula>IF(RIGHT(TEXT(AU333,"0.#"),1)=".",FALSE,TRUE)</formula>
    </cfRule>
    <cfRule type="expression" dxfId="1486" priority="922">
      <formula>IF(RIGHT(TEXT(AU333,"0.#"),1)=".",TRUE,FALSE)</formula>
    </cfRule>
  </conditionalFormatting>
  <conditionalFormatting sqref="AU351:AU358 AU349 AU338:AU345 AU336 AU325:AU332 AU323">
    <cfRule type="expression" dxfId="1485" priority="919">
      <formula>IF(RIGHT(TEXT(AU323,"0.#"),1)=".",FALSE,TRUE)</formula>
    </cfRule>
    <cfRule type="expression" dxfId="1484" priority="920">
      <formula>IF(RIGHT(TEXT(AU323,"0.#"),1)=".",TRUE,FALSE)</formula>
    </cfRule>
  </conditionalFormatting>
  <conditionalFormatting sqref="AI32">
    <cfRule type="expression" dxfId="1483" priority="917">
      <formula>IF(RIGHT(TEXT(AI32,"0.#"),1)=".",FALSE,TRUE)</formula>
    </cfRule>
    <cfRule type="expression" dxfId="1482" priority="918">
      <formula>IF(RIGHT(TEXT(AI32,"0.#"),1)=".",TRUE,FALSE)</formula>
    </cfRule>
  </conditionalFormatting>
  <conditionalFormatting sqref="AM32">
    <cfRule type="expression" dxfId="1481" priority="915">
      <formula>IF(RIGHT(TEXT(AM32,"0.#"),1)=".",FALSE,TRUE)</formula>
    </cfRule>
    <cfRule type="expression" dxfId="1480" priority="916">
      <formula>IF(RIGHT(TEXT(AM32,"0.#"),1)=".",TRUE,FALSE)</formula>
    </cfRule>
  </conditionalFormatting>
  <conditionalFormatting sqref="AE33">
    <cfRule type="expression" dxfId="1479" priority="913">
      <formula>IF(RIGHT(TEXT(AE33,"0.#"),1)=".",FALSE,TRUE)</formula>
    </cfRule>
    <cfRule type="expression" dxfId="1478" priority="914">
      <formula>IF(RIGHT(TEXT(AE33,"0.#"),1)=".",TRUE,FALSE)</formula>
    </cfRule>
  </conditionalFormatting>
  <conditionalFormatting sqref="AI33">
    <cfRule type="expression" dxfId="1477" priority="911">
      <formula>IF(RIGHT(TEXT(AI33,"0.#"),1)=".",FALSE,TRUE)</formula>
    </cfRule>
    <cfRule type="expression" dxfId="1476" priority="912">
      <formula>IF(RIGHT(TEXT(AI33,"0.#"),1)=".",TRUE,FALSE)</formula>
    </cfRule>
  </conditionalFormatting>
  <conditionalFormatting sqref="AM33">
    <cfRule type="expression" dxfId="1475" priority="909">
      <formula>IF(RIGHT(TEXT(AM33,"0.#"),1)=".",FALSE,TRUE)</formula>
    </cfRule>
    <cfRule type="expression" dxfId="1474" priority="910">
      <formula>IF(RIGHT(TEXT(AM33,"0.#"),1)=".",TRUE,FALSE)</formula>
    </cfRule>
  </conditionalFormatting>
  <conditionalFormatting sqref="AQ33">
    <cfRule type="expression" dxfId="1473" priority="907">
      <formula>IF(RIGHT(TEXT(AQ33,"0.#"),1)=".",FALSE,TRUE)</formula>
    </cfRule>
    <cfRule type="expression" dxfId="1472" priority="908">
      <formula>IF(RIGHT(TEXT(AQ33,"0.#"),1)=".",TRUE,FALSE)</formula>
    </cfRule>
  </conditionalFormatting>
  <conditionalFormatting sqref="AE210">
    <cfRule type="expression" dxfId="1471" priority="905">
      <formula>IF(RIGHT(TEXT(AE210,"0.#"),1)=".",FALSE,TRUE)</formula>
    </cfRule>
    <cfRule type="expression" dxfId="1470" priority="906">
      <formula>IF(RIGHT(TEXT(AE210,"0.#"),1)=".",TRUE,FALSE)</formula>
    </cfRule>
  </conditionalFormatting>
  <conditionalFormatting sqref="AE211">
    <cfRule type="expression" dxfId="1469" priority="903">
      <formula>IF(RIGHT(TEXT(AE211,"0.#"),1)=".",FALSE,TRUE)</formula>
    </cfRule>
    <cfRule type="expression" dxfId="1468" priority="904">
      <formula>IF(RIGHT(TEXT(AE211,"0.#"),1)=".",TRUE,FALSE)</formula>
    </cfRule>
  </conditionalFormatting>
  <conditionalFormatting sqref="AE212">
    <cfRule type="expression" dxfId="1467" priority="901">
      <formula>IF(RIGHT(TEXT(AE212,"0.#"),1)=".",FALSE,TRUE)</formula>
    </cfRule>
    <cfRule type="expression" dxfId="1466" priority="902">
      <formula>IF(RIGHT(TEXT(AE212,"0.#"),1)=".",TRUE,FALSE)</formula>
    </cfRule>
  </conditionalFormatting>
  <conditionalFormatting sqref="AI212">
    <cfRule type="expression" dxfId="1465" priority="899">
      <formula>IF(RIGHT(TEXT(AI212,"0.#"),1)=".",FALSE,TRUE)</formula>
    </cfRule>
    <cfRule type="expression" dxfId="1464" priority="900">
      <formula>IF(RIGHT(TEXT(AI212,"0.#"),1)=".",TRUE,FALSE)</formula>
    </cfRule>
  </conditionalFormatting>
  <conditionalFormatting sqref="AI211">
    <cfRule type="expression" dxfId="1463" priority="897">
      <formula>IF(RIGHT(TEXT(AI211,"0.#"),1)=".",FALSE,TRUE)</formula>
    </cfRule>
    <cfRule type="expression" dxfId="1462" priority="898">
      <formula>IF(RIGHT(TEXT(AI211,"0.#"),1)=".",TRUE,FALSE)</formula>
    </cfRule>
  </conditionalFormatting>
  <conditionalFormatting sqref="AI210">
    <cfRule type="expression" dxfId="1461" priority="895">
      <formula>IF(RIGHT(TEXT(AI210,"0.#"),1)=".",FALSE,TRUE)</formula>
    </cfRule>
    <cfRule type="expression" dxfId="1460" priority="896">
      <formula>IF(RIGHT(TEXT(AI210,"0.#"),1)=".",TRUE,FALSE)</formula>
    </cfRule>
  </conditionalFormatting>
  <conditionalFormatting sqref="AM210">
    <cfRule type="expression" dxfId="1459" priority="893">
      <formula>IF(RIGHT(TEXT(AM210,"0.#"),1)=".",FALSE,TRUE)</formula>
    </cfRule>
    <cfRule type="expression" dxfId="1458" priority="894">
      <formula>IF(RIGHT(TEXT(AM210,"0.#"),1)=".",TRUE,FALSE)</formula>
    </cfRule>
  </conditionalFormatting>
  <conditionalFormatting sqref="AM211">
    <cfRule type="expression" dxfId="1457" priority="891">
      <formula>IF(RIGHT(TEXT(AM211,"0.#"),1)=".",FALSE,TRUE)</formula>
    </cfRule>
    <cfRule type="expression" dxfId="1456" priority="892">
      <formula>IF(RIGHT(TEXT(AM211,"0.#"),1)=".",TRUE,FALSE)</formula>
    </cfRule>
  </conditionalFormatting>
  <conditionalFormatting sqref="AM212">
    <cfRule type="expression" dxfId="1455" priority="889">
      <formula>IF(RIGHT(TEXT(AM212,"0.#"),1)=".",FALSE,TRUE)</formula>
    </cfRule>
    <cfRule type="expression" dxfId="1454" priority="890">
      <formula>IF(RIGHT(TEXT(AM212,"0.#"),1)=".",TRUE,FALSE)</formula>
    </cfRule>
  </conditionalFormatting>
  <conditionalFormatting sqref="AL368:AO395">
    <cfRule type="expression" dxfId="1453" priority="885">
      <formula>IF(AND(AL368&gt;=0, RIGHT(TEXT(AL368,"0.#"),1)&lt;&gt;"."),TRUE,FALSE)</formula>
    </cfRule>
    <cfRule type="expression" dxfId="1452" priority="886">
      <formula>IF(AND(AL368&gt;=0, RIGHT(TEXT(AL368,"0.#"),1)="."),TRUE,FALSE)</formula>
    </cfRule>
    <cfRule type="expression" dxfId="1451" priority="887">
      <formula>IF(AND(AL368&lt;0, RIGHT(TEXT(AL368,"0.#"),1)&lt;&gt;"."),TRUE,FALSE)</formula>
    </cfRule>
    <cfRule type="expression" dxfId="1450" priority="888">
      <formula>IF(AND(AL368&lt;0, RIGHT(TEXT(AL368,"0.#"),1)="."),TRUE,FALSE)</formula>
    </cfRule>
  </conditionalFormatting>
  <conditionalFormatting sqref="AQ210:AQ212">
    <cfRule type="expression" dxfId="1449" priority="883">
      <formula>IF(RIGHT(TEXT(AQ210,"0.#"),1)=".",FALSE,TRUE)</formula>
    </cfRule>
    <cfRule type="expression" dxfId="1448" priority="884">
      <formula>IF(RIGHT(TEXT(AQ210,"0.#"),1)=".",TRUE,FALSE)</formula>
    </cfRule>
  </conditionalFormatting>
  <conditionalFormatting sqref="AU210:AU212">
    <cfRule type="expression" dxfId="1447" priority="881">
      <formula>IF(RIGHT(TEXT(AU210,"0.#"),1)=".",FALSE,TRUE)</formula>
    </cfRule>
    <cfRule type="expression" dxfId="1446" priority="882">
      <formula>IF(RIGHT(TEXT(AU210,"0.#"),1)=".",TRUE,FALSE)</formula>
    </cfRule>
  </conditionalFormatting>
  <conditionalFormatting sqref="Y368:Y395">
    <cfRule type="expression" dxfId="1445" priority="879">
      <formula>IF(RIGHT(TEXT(Y368,"0.#"),1)=".",FALSE,TRUE)</formula>
    </cfRule>
    <cfRule type="expression" dxfId="1444" priority="880">
      <formula>IF(RIGHT(TEXT(Y368,"0.#"),1)=".",TRUE,FALSE)</formula>
    </cfRule>
  </conditionalFormatting>
  <conditionalFormatting sqref="AL631:AO660">
    <cfRule type="expression" dxfId="1443" priority="875">
      <formula>IF(AND(AL631&gt;=0, RIGHT(TEXT(AL631,"0.#"),1)&lt;&gt;"."),TRUE,FALSE)</formula>
    </cfRule>
    <cfRule type="expression" dxfId="1442" priority="876">
      <formula>IF(AND(AL631&gt;=0, RIGHT(TEXT(AL631,"0.#"),1)="."),TRUE,FALSE)</formula>
    </cfRule>
    <cfRule type="expression" dxfId="1441" priority="877">
      <formula>IF(AND(AL631&lt;0, RIGHT(TEXT(AL631,"0.#"),1)&lt;&gt;"."),TRUE,FALSE)</formula>
    </cfRule>
    <cfRule type="expression" dxfId="1440" priority="878">
      <formula>IF(AND(AL631&lt;0, RIGHT(TEXT(AL631,"0.#"),1)="."),TRUE,FALSE)</formula>
    </cfRule>
  </conditionalFormatting>
  <conditionalFormatting sqref="Y631:Y660">
    <cfRule type="expression" dxfId="1439" priority="873">
      <formula>IF(RIGHT(TEXT(Y631,"0.#"),1)=".",FALSE,TRUE)</formula>
    </cfRule>
    <cfRule type="expression" dxfId="1438" priority="874">
      <formula>IF(RIGHT(TEXT(Y631,"0.#"),1)=".",TRUE,FALSE)</formula>
    </cfRule>
  </conditionalFormatting>
  <conditionalFormatting sqref="AL366:AO367">
    <cfRule type="expression" dxfId="1437" priority="869">
      <formula>IF(AND(AL366&gt;=0, RIGHT(TEXT(AL366,"0.#"),1)&lt;&gt;"."),TRUE,FALSE)</formula>
    </cfRule>
    <cfRule type="expression" dxfId="1436" priority="870">
      <formula>IF(AND(AL366&gt;=0, RIGHT(TEXT(AL366,"0.#"),1)="."),TRUE,FALSE)</formula>
    </cfRule>
    <cfRule type="expression" dxfId="1435" priority="871">
      <formula>IF(AND(AL366&lt;0, RIGHT(TEXT(AL366,"0.#"),1)&lt;&gt;"."),TRUE,FALSE)</formula>
    </cfRule>
    <cfRule type="expression" dxfId="1434" priority="872">
      <formula>IF(AND(AL366&lt;0, RIGHT(TEXT(AL366,"0.#"),1)="."),TRUE,FALSE)</formula>
    </cfRule>
  </conditionalFormatting>
  <conditionalFormatting sqref="Y366:Y367">
    <cfRule type="expression" dxfId="1433" priority="867">
      <formula>IF(RIGHT(TEXT(Y366,"0.#"),1)=".",FALSE,TRUE)</formula>
    </cfRule>
    <cfRule type="expression" dxfId="1432" priority="868">
      <formula>IF(RIGHT(TEXT(Y366,"0.#"),1)=".",TRUE,FALSE)</formula>
    </cfRule>
  </conditionalFormatting>
  <conditionalFormatting sqref="Y401:Y428">
    <cfRule type="expression" dxfId="1431" priority="805">
      <formula>IF(RIGHT(TEXT(Y401,"0.#"),1)=".",FALSE,TRUE)</formula>
    </cfRule>
    <cfRule type="expression" dxfId="1430" priority="806">
      <formula>IF(RIGHT(TEXT(Y401,"0.#"),1)=".",TRUE,FALSE)</formula>
    </cfRule>
  </conditionalFormatting>
  <conditionalFormatting sqref="Y399:Y400">
    <cfRule type="expression" dxfId="1429" priority="799">
      <formula>IF(RIGHT(TEXT(Y399,"0.#"),1)=".",FALSE,TRUE)</formula>
    </cfRule>
    <cfRule type="expression" dxfId="1428" priority="800">
      <formula>IF(RIGHT(TEXT(Y399,"0.#"),1)=".",TRUE,FALSE)</formula>
    </cfRule>
  </conditionalFormatting>
  <conditionalFormatting sqref="Y434:Y461">
    <cfRule type="expression" dxfId="1427" priority="793">
      <formula>IF(RIGHT(TEXT(Y434,"0.#"),1)=".",FALSE,TRUE)</formula>
    </cfRule>
    <cfRule type="expression" dxfId="1426" priority="794">
      <formula>IF(RIGHT(TEXT(Y434,"0.#"),1)=".",TRUE,FALSE)</formula>
    </cfRule>
  </conditionalFormatting>
  <conditionalFormatting sqref="Y432:Y433">
    <cfRule type="expression" dxfId="1425" priority="787">
      <formula>IF(RIGHT(TEXT(Y432,"0.#"),1)=".",FALSE,TRUE)</formula>
    </cfRule>
    <cfRule type="expression" dxfId="1424" priority="788">
      <formula>IF(RIGHT(TEXT(Y432,"0.#"),1)=".",TRUE,FALSE)</formula>
    </cfRule>
  </conditionalFormatting>
  <conditionalFormatting sqref="Y467:Y494">
    <cfRule type="expression" dxfId="1423" priority="781">
      <formula>IF(RIGHT(TEXT(Y467,"0.#"),1)=".",FALSE,TRUE)</formula>
    </cfRule>
    <cfRule type="expression" dxfId="1422" priority="782">
      <formula>IF(RIGHT(TEXT(Y467,"0.#"),1)=".",TRUE,FALSE)</formula>
    </cfRule>
  </conditionalFormatting>
  <conditionalFormatting sqref="Y465:Y466">
    <cfRule type="expression" dxfId="1421" priority="775">
      <formula>IF(RIGHT(TEXT(Y465,"0.#"),1)=".",FALSE,TRUE)</formula>
    </cfRule>
    <cfRule type="expression" dxfId="1420" priority="776">
      <formula>IF(RIGHT(TEXT(Y465,"0.#"),1)=".",TRUE,FALSE)</formula>
    </cfRule>
  </conditionalFormatting>
  <conditionalFormatting sqref="Y500:Y527">
    <cfRule type="expression" dxfId="1419" priority="769">
      <formula>IF(RIGHT(TEXT(Y500,"0.#"),1)=".",FALSE,TRUE)</formula>
    </cfRule>
    <cfRule type="expression" dxfId="1418" priority="770">
      <formula>IF(RIGHT(TEXT(Y500,"0.#"),1)=".",TRUE,FALSE)</formula>
    </cfRule>
  </conditionalFormatting>
  <conditionalFormatting sqref="Y498:Y499">
    <cfRule type="expression" dxfId="1417" priority="763">
      <formula>IF(RIGHT(TEXT(Y498,"0.#"),1)=".",FALSE,TRUE)</formula>
    </cfRule>
    <cfRule type="expression" dxfId="1416" priority="764">
      <formula>IF(RIGHT(TEXT(Y498,"0.#"),1)=".",TRUE,FALSE)</formula>
    </cfRule>
  </conditionalFormatting>
  <conditionalFormatting sqref="Y533:Y560">
    <cfRule type="expression" dxfId="1415" priority="757">
      <formula>IF(RIGHT(TEXT(Y533,"0.#"),1)=".",FALSE,TRUE)</formula>
    </cfRule>
    <cfRule type="expression" dxfId="1414" priority="758">
      <formula>IF(RIGHT(TEXT(Y533,"0.#"),1)=".",TRUE,FALSE)</formula>
    </cfRule>
  </conditionalFormatting>
  <conditionalFormatting sqref="W25:W27">
    <cfRule type="expression" dxfId="1413" priority="863">
      <formula>IF(RIGHT(TEXT(W25,"0.#"),1)=".",FALSE,TRUE)</formula>
    </cfRule>
    <cfRule type="expression" dxfId="1412" priority="864">
      <formula>IF(RIGHT(TEXT(W25,"0.#"),1)=".",TRUE,FALSE)</formula>
    </cfRule>
  </conditionalFormatting>
  <conditionalFormatting sqref="W28">
    <cfRule type="expression" dxfId="1411" priority="861">
      <formula>IF(RIGHT(TEXT(W28,"0.#"),1)=".",FALSE,TRUE)</formula>
    </cfRule>
    <cfRule type="expression" dxfId="1410" priority="862">
      <formula>IF(RIGHT(TEXT(W28,"0.#"),1)=".",TRUE,FALSE)</formula>
    </cfRule>
  </conditionalFormatting>
  <conditionalFormatting sqref="P23">
    <cfRule type="expression" dxfId="1409" priority="859">
      <formula>IF(RIGHT(TEXT(P23,"0.#"),1)=".",FALSE,TRUE)</formula>
    </cfRule>
    <cfRule type="expression" dxfId="1408" priority="860">
      <formula>IF(RIGHT(TEXT(P23,"0.#"),1)=".",TRUE,FALSE)</formula>
    </cfRule>
  </conditionalFormatting>
  <conditionalFormatting sqref="P24:P27">
    <cfRule type="expression" dxfId="1407" priority="857">
      <formula>IF(RIGHT(TEXT(P24,"0.#"),1)=".",FALSE,TRUE)</formula>
    </cfRule>
    <cfRule type="expression" dxfId="1406" priority="858">
      <formula>IF(RIGHT(TEXT(P24,"0.#"),1)=".",TRUE,FALSE)</formula>
    </cfRule>
  </conditionalFormatting>
  <conditionalFormatting sqref="P28">
    <cfRule type="expression" dxfId="1405" priority="855">
      <formula>IF(RIGHT(TEXT(P28,"0.#"),1)=".",FALSE,TRUE)</formula>
    </cfRule>
    <cfRule type="expression" dxfId="1404" priority="856">
      <formula>IF(RIGHT(TEXT(P28,"0.#"),1)=".",TRUE,FALSE)</formula>
    </cfRule>
  </conditionalFormatting>
  <conditionalFormatting sqref="AE202">
    <cfRule type="expression" dxfId="1403" priority="853">
      <formula>IF(RIGHT(TEXT(AE202,"0.#"),1)=".",FALSE,TRUE)</formula>
    </cfRule>
    <cfRule type="expression" dxfId="1402" priority="854">
      <formula>IF(RIGHT(TEXT(AE202,"0.#"),1)=".",TRUE,FALSE)</formula>
    </cfRule>
  </conditionalFormatting>
  <conditionalFormatting sqref="AE203">
    <cfRule type="expression" dxfId="1401" priority="851">
      <formula>IF(RIGHT(TEXT(AE203,"0.#"),1)=".",FALSE,TRUE)</formula>
    </cfRule>
    <cfRule type="expression" dxfId="1400" priority="852">
      <formula>IF(RIGHT(TEXT(AE203,"0.#"),1)=".",TRUE,FALSE)</formula>
    </cfRule>
  </conditionalFormatting>
  <conditionalFormatting sqref="AE204">
    <cfRule type="expression" dxfId="1399" priority="849">
      <formula>IF(RIGHT(TEXT(AE204,"0.#"),1)=".",FALSE,TRUE)</formula>
    </cfRule>
    <cfRule type="expression" dxfId="1398" priority="850">
      <formula>IF(RIGHT(TEXT(AE204,"0.#"),1)=".",TRUE,FALSE)</formula>
    </cfRule>
  </conditionalFormatting>
  <conditionalFormatting sqref="AI204">
    <cfRule type="expression" dxfId="1397" priority="847">
      <formula>IF(RIGHT(TEXT(AI204,"0.#"),1)=".",FALSE,TRUE)</formula>
    </cfRule>
    <cfRule type="expression" dxfId="1396" priority="848">
      <formula>IF(RIGHT(TEXT(AI204,"0.#"),1)=".",TRUE,FALSE)</formula>
    </cfRule>
  </conditionalFormatting>
  <conditionalFormatting sqref="AI203">
    <cfRule type="expression" dxfId="1395" priority="845">
      <formula>IF(RIGHT(TEXT(AI203,"0.#"),1)=".",FALSE,TRUE)</formula>
    </cfRule>
    <cfRule type="expression" dxfId="1394" priority="846">
      <formula>IF(RIGHT(TEXT(AI203,"0.#"),1)=".",TRUE,FALSE)</formula>
    </cfRule>
  </conditionalFormatting>
  <conditionalFormatting sqref="AI202">
    <cfRule type="expression" dxfId="1393" priority="843">
      <formula>IF(RIGHT(TEXT(AI202,"0.#"),1)=".",FALSE,TRUE)</formula>
    </cfRule>
    <cfRule type="expression" dxfId="1392" priority="844">
      <formula>IF(RIGHT(TEXT(AI202,"0.#"),1)=".",TRUE,FALSE)</formula>
    </cfRule>
  </conditionalFormatting>
  <conditionalFormatting sqref="AM202">
    <cfRule type="expression" dxfId="1391" priority="841">
      <formula>IF(RIGHT(TEXT(AM202,"0.#"),1)=".",FALSE,TRUE)</formula>
    </cfRule>
    <cfRule type="expression" dxfId="1390" priority="842">
      <formula>IF(RIGHT(TEXT(AM202,"0.#"),1)=".",TRUE,FALSE)</formula>
    </cfRule>
  </conditionalFormatting>
  <conditionalFormatting sqref="AM203">
    <cfRule type="expression" dxfId="1389" priority="839">
      <formula>IF(RIGHT(TEXT(AM203,"0.#"),1)=".",FALSE,TRUE)</formula>
    </cfRule>
    <cfRule type="expression" dxfId="1388" priority="840">
      <formula>IF(RIGHT(TEXT(AM203,"0.#"),1)=".",TRUE,FALSE)</formula>
    </cfRule>
  </conditionalFormatting>
  <conditionalFormatting sqref="AM204">
    <cfRule type="expression" dxfId="1387" priority="837">
      <formula>IF(RIGHT(TEXT(AM204,"0.#"),1)=".",FALSE,TRUE)</formula>
    </cfRule>
    <cfRule type="expression" dxfId="1386" priority="838">
      <formula>IF(RIGHT(TEXT(AM204,"0.#"),1)=".",TRUE,FALSE)</formula>
    </cfRule>
  </conditionalFormatting>
  <conditionalFormatting sqref="AQ202:AQ204">
    <cfRule type="expression" dxfId="1385" priority="835">
      <formula>IF(RIGHT(TEXT(AQ202,"0.#"),1)=".",FALSE,TRUE)</formula>
    </cfRule>
    <cfRule type="expression" dxfId="1384" priority="836">
      <formula>IF(RIGHT(TEXT(AQ202,"0.#"),1)=".",TRUE,FALSE)</formula>
    </cfRule>
  </conditionalFormatting>
  <conditionalFormatting sqref="AU202:AU204">
    <cfRule type="expression" dxfId="1383" priority="833">
      <formula>IF(RIGHT(TEXT(AU202,"0.#"),1)=".",FALSE,TRUE)</formula>
    </cfRule>
    <cfRule type="expression" dxfId="1382" priority="834">
      <formula>IF(RIGHT(TEXT(AU202,"0.#"),1)=".",TRUE,FALSE)</formula>
    </cfRule>
  </conditionalFormatting>
  <conditionalFormatting sqref="AE205">
    <cfRule type="expression" dxfId="1381" priority="831">
      <formula>IF(RIGHT(TEXT(AE205,"0.#"),1)=".",FALSE,TRUE)</formula>
    </cfRule>
    <cfRule type="expression" dxfId="1380" priority="832">
      <formula>IF(RIGHT(TEXT(AE205,"0.#"),1)=".",TRUE,FALSE)</formula>
    </cfRule>
  </conditionalFormatting>
  <conditionalFormatting sqref="AE206">
    <cfRule type="expression" dxfId="1379" priority="829">
      <formula>IF(RIGHT(TEXT(AE206,"0.#"),1)=".",FALSE,TRUE)</formula>
    </cfRule>
    <cfRule type="expression" dxfId="1378" priority="830">
      <formula>IF(RIGHT(TEXT(AE206,"0.#"),1)=".",TRUE,FALSE)</formula>
    </cfRule>
  </conditionalFormatting>
  <conditionalFormatting sqref="AE207">
    <cfRule type="expression" dxfId="1377" priority="827">
      <formula>IF(RIGHT(TEXT(AE207,"0.#"),1)=".",FALSE,TRUE)</formula>
    </cfRule>
    <cfRule type="expression" dxfId="1376" priority="828">
      <formula>IF(RIGHT(TEXT(AE207,"0.#"),1)=".",TRUE,FALSE)</formula>
    </cfRule>
  </conditionalFormatting>
  <conditionalFormatting sqref="AI207">
    <cfRule type="expression" dxfId="1375" priority="825">
      <formula>IF(RIGHT(TEXT(AI207,"0.#"),1)=".",FALSE,TRUE)</formula>
    </cfRule>
    <cfRule type="expression" dxfId="1374" priority="826">
      <formula>IF(RIGHT(TEXT(AI207,"0.#"),1)=".",TRUE,FALSE)</formula>
    </cfRule>
  </conditionalFormatting>
  <conditionalFormatting sqref="AI206">
    <cfRule type="expression" dxfId="1373" priority="823">
      <formula>IF(RIGHT(TEXT(AI206,"0.#"),1)=".",FALSE,TRUE)</formula>
    </cfRule>
    <cfRule type="expression" dxfId="1372" priority="824">
      <formula>IF(RIGHT(TEXT(AI206,"0.#"),1)=".",TRUE,FALSE)</formula>
    </cfRule>
  </conditionalFormatting>
  <conditionalFormatting sqref="AI205">
    <cfRule type="expression" dxfId="1371" priority="821">
      <formula>IF(RIGHT(TEXT(AI205,"0.#"),1)=".",FALSE,TRUE)</formula>
    </cfRule>
    <cfRule type="expression" dxfId="1370" priority="822">
      <formula>IF(RIGHT(TEXT(AI205,"0.#"),1)=".",TRUE,FALSE)</formula>
    </cfRule>
  </conditionalFormatting>
  <conditionalFormatting sqref="AM205">
    <cfRule type="expression" dxfId="1369" priority="819">
      <formula>IF(RIGHT(TEXT(AM205,"0.#"),1)=".",FALSE,TRUE)</formula>
    </cfRule>
    <cfRule type="expression" dxfId="1368" priority="820">
      <formula>IF(RIGHT(TEXT(AM205,"0.#"),1)=".",TRUE,FALSE)</formula>
    </cfRule>
  </conditionalFormatting>
  <conditionalFormatting sqref="AM206">
    <cfRule type="expression" dxfId="1367" priority="817">
      <formula>IF(RIGHT(TEXT(AM206,"0.#"),1)=".",FALSE,TRUE)</formula>
    </cfRule>
    <cfRule type="expression" dxfId="1366" priority="818">
      <formula>IF(RIGHT(TEXT(AM206,"0.#"),1)=".",TRUE,FALSE)</formula>
    </cfRule>
  </conditionalFormatting>
  <conditionalFormatting sqref="AM207">
    <cfRule type="expression" dxfId="1365" priority="815">
      <formula>IF(RIGHT(TEXT(AM207,"0.#"),1)=".",FALSE,TRUE)</formula>
    </cfRule>
    <cfRule type="expression" dxfId="1364" priority="816">
      <formula>IF(RIGHT(TEXT(AM207,"0.#"),1)=".",TRUE,FALSE)</formula>
    </cfRule>
  </conditionalFormatting>
  <conditionalFormatting sqref="AQ205:AQ207">
    <cfRule type="expression" dxfId="1363" priority="813">
      <formula>IF(RIGHT(TEXT(AQ205,"0.#"),1)=".",FALSE,TRUE)</formula>
    </cfRule>
    <cfRule type="expression" dxfId="1362" priority="814">
      <formula>IF(RIGHT(TEXT(AQ205,"0.#"),1)=".",TRUE,FALSE)</formula>
    </cfRule>
  </conditionalFormatting>
  <conditionalFormatting sqref="AU205:AU207">
    <cfRule type="expression" dxfId="1361" priority="811">
      <formula>IF(RIGHT(TEXT(AU205,"0.#"),1)=".",FALSE,TRUE)</formula>
    </cfRule>
    <cfRule type="expression" dxfId="1360" priority="812">
      <formula>IF(RIGHT(TEXT(AU205,"0.#"),1)=".",TRUE,FALSE)</formula>
    </cfRule>
  </conditionalFormatting>
  <conditionalFormatting sqref="AL401:AO428">
    <cfRule type="expression" dxfId="1359" priority="807">
      <formula>IF(AND(AL401&gt;=0, RIGHT(TEXT(AL401,"0.#"),1)&lt;&gt;"."),TRUE,FALSE)</formula>
    </cfRule>
    <cfRule type="expression" dxfId="1358" priority="808">
      <formula>IF(AND(AL401&gt;=0, RIGHT(TEXT(AL401,"0.#"),1)="."),TRUE,FALSE)</formula>
    </cfRule>
    <cfRule type="expression" dxfId="1357" priority="809">
      <formula>IF(AND(AL401&lt;0, RIGHT(TEXT(AL401,"0.#"),1)&lt;&gt;"."),TRUE,FALSE)</formula>
    </cfRule>
    <cfRule type="expression" dxfId="1356" priority="810">
      <formula>IF(AND(AL401&lt;0, RIGHT(TEXT(AL401,"0.#"),1)="."),TRUE,FALSE)</formula>
    </cfRule>
  </conditionalFormatting>
  <conditionalFormatting sqref="AL399:AO400">
    <cfRule type="expression" dxfId="1355" priority="801">
      <formula>IF(AND(AL399&gt;=0, RIGHT(TEXT(AL399,"0.#"),1)&lt;&gt;"."),TRUE,FALSE)</formula>
    </cfRule>
    <cfRule type="expression" dxfId="1354" priority="802">
      <formula>IF(AND(AL399&gt;=0, RIGHT(TEXT(AL399,"0.#"),1)="."),TRUE,FALSE)</formula>
    </cfRule>
    <cfRule type="expression" dxfId="1353" priority="803">
      <formula>IF(AND(AL399&lt;0, RIGHT(TEXT(AL399,"0.#"),1)&lt;&gt;"."),TRUE,FALSE)</formula>
    </cfRule>
    <cfRule type="expression" dxfId="1352" priority="804">
      <formula>IF(AND(AL399&lt;0, RIGHT(TEXT(AL399,"0.#"),1)="."),TRUE,FALSE)</formula>
    </cfRule>
  </conditionalFormatting>
  <conditionalFormatting sqref="AL434:AO461">
    <cfRule type="expression" dxfId="1351" priority="795">
      <formula>IF(AND(AL434&gt;=0, RIGHT(TEXT(AL434,"0.#"),1)&lt;&gt;"."),TRUE,FALSE)</formula>
    </cfRule>
    <cfRule type="expression" dxfId="1350" priority="796">
      <formula>IF(AND(AL434&gt;=0, RIGHT(TEXT(AL434,"0.#"),1)="."),TRUE,FALSE)</formula>
    </cfRule>
    <cfRule type="expression" dxfId="1349" priority="797">
      <formula>IF(AND(AL434&lt;0, RIGHT(TEXT(AL434,"0.#"),1)&lt;&gt;"."),TRUE,FALSE)</formula>
    </cfRule>
    <cfRule type="expression" dxfId="1348" priority="798">
      <formula>IF(AND(AL434&lt;0, RIGHT(TEXT(AL434,"0.#"),1)="."),TRUE,FALSE)</formula>
    </cfRule>
  </conditionalFormatting>
  <conditionalFormatting sqref="AL432:AO433">
    <cfRule type="expression" dxfId="1347" priority="789">
      <formula>IF(AND(AL432&gt;=0, RIGHT(TEXT(AL432,"0.#"),1)&lt;&gt;"."),TRUE,FALSE)</formula>
    </cfRule>
    <cfRule type="expression" dxfId="1346" priority="790">
      <formula>IF(AND(AL432&gt;=0, RIGHT(TEXT(AL432,"0.#"),1)="."),TRUE,FALSE)</formula>
    </cfRule>
    <cfRule type="expression" dxfId="1345" priority="791">
      <formula>IF(AND(AL432&lt;0, RIGHT(TEXT(AL432,"0.#"),1)&lt;&gt;"."),TRUE,FALSE)</formula>
    </cfRule>
    <cfRule type="expression" dxfId="1344" priority="792">
      <formula>IF(AND(AL432&lt;0, RIGHT(TEXT(AL432,"0.#"),1)="."),TRUE,FALSE)</formula>
    </cfRule>
  </conditionalFormatting>
  <conditionalFormatting sqref="AL467:AO494">
    <cfRule type="expression" dxfId="1343" priority="783">
      <formula>IF(AND(AL467&gt;=0, RIGHT(TEXT(AL467,"0.#"),1)&lt;&gt;"."),TRUE,FALSE)</formula>
    </cfRule>
    <cfRule type="expression" dxfId="1342" priority="784">
      <formula>IF(AND(AL467&gt;=0, RIGHT(TEXT(AL467,"0.#"),1)="."),TRUE,FALSE)</formula>
    </cfRule>
    <cfRule type="expression" dxfId="1341" priority="785">
      <formula>IF(AND(AL467&lt;0, RIGHT(TEXT(AL467,"0.#"),1)&lt;&gt;"."),TRUE,FALSE)</formula>
    </cfRule>
    <cfRule type="expression" dxfId="1340" priority="786">
      <formula>IF(AND(AL467&lt;0, RIGHT(TEXT(AL467,"0.#"),1)="."),TRUE,FALSE)</formula>
    </cfRule>
  </conditionalFormatting>
  <conditionalFormatting sqref="AL465:AO466">
    <cfRule type="expression" dxfId="1339" priority="777">
      <formula>IF(AND(AL465&gt;=0, RIGHT(TEXT(AL465,"0.#"),1)&lt;&gt;"."),TRUE,FALSE)</formula>
    </cfRule>
    <cfRule type="expression" dxfId="1338" priority="778">
      <formula>IF(AND(AL465&gt;=0, RIGHT(TEXT(AL465,"0.#"),1)="."),TRUE,FALSE)</formula>
    </cfRule>
    <cfRule type="expression" dxfId="1337" priority="779">
      <formula>IF(AND(AL465&lt;0, RIGHT(TEXT(AL465,"0.#"),1)&lt;&gt;"."),TRUE,FALSE)</formula>
    </cfRule>
    <cfRule type="expression" dxfId="1336" priority="780">
      <formula>IF(AND(AL465&lt;0, RIGHT(TEXT(AL465,"0.#"),1)="."),TRUE,FALSE)</formula>
    </cfRule>
  </conditionalFormatting>
  <conditionalFormatting sqref="AL500:AO527">
    <cfRule type="expression" dxfId="1335" priority="771">
      <formula>IF(AND(AL500&gt;=0, RIGHT(TEXT(AL500,"0.#"),1)&lt;&gt;"."),TRUE,FALSE)</formula>
    </cfRule>
    <cfRule type="expression" dxfId="1334" priority="772">
      <formula>IF(AND(AL500&gt;=0, RIGHT(TEXT(AL500,"0.#"),1)="."),TRUE,FALSE)</formula>
    </cfRule>
    <cfRule type="expression" dxfId="1333" priority="773">
      <formula>IF(AND(AL500&lt;0, RIGHT(TEXT(AL500,"0.#"),1)&lt;&gt;"."),TRUE,FALSE)</formula>
    </cfRule>
    <cfRule type="expression" dxfId="1332" priority="774">
      <formula>IF(AND(AL500&lt;0, RIGHT(TEXT(AL500,"0.#"),1)="."),TRUE,FALSE)</formula>
    </cfRule>
  </conditionalFormatting>
  <conditionalFormatting sqref="AL498:AO499">
    <cfRule type="expression" dxfId="1331" priority="765">
      <formula>IF(AND(AL498&gt;=0, RIGHT(TEXT(AL498,"0.#"),1)&lt;&gt;"."),TRUE,FALSE)</formula>
    </cfRule>
    <cfRule type="expression" dxfId="1330" priority="766">
      <formula>IF(AND(AL498&gt;=0, RIGHT(TEXT(AL498,"0.#"),1)="."),TRUE,FALSE)</formula>
    </cfRule>
    <cfRule type="expression" dxfId="1329" priority="767">
      <formula>IF(AND(AL498&lt;0, RIGHT(TEXT(AL498,"0.#"),1)&lt;&gt;"."),TRUE,FALSE)</formula>
    </cfRule>
    <cfRule type="expression" dxfId="1328" priority="768">
      <formula>IF(AND(AL498&lt;0, RIGHT(TEXT(AL498,"0.#"),1)="."),TRUE,FALSE)</formula>
    </cfRule>
  </conditionalFormatting>
  <conditionalFormatting sqref="AL533:AO560">
    <cfRule type="expression" dxfId="1327" priority="759">
      <formula>IF(AND(AL533&gt;=0, RIGHT(TEXT(AL533,"0.#"),1)&lt;&gt;"."),TRUE,FALSE)</formula>
    </cfRule>
    <cfRule type="expression" dxfId="1326" priority="760">
      <formula>IF(AND(AL533&gt;=0, RIGHT(TEXT(AL533,"0.#"),1)="."),TRUE,FALSE)</formula>
    </cfRule>
    <cfRule type="expression" dxfId="1325" priority="761">
      <formula>IF(AND(AL533&lt;0, RIGHT(TEXT(AL533,"0.#"),1)&lt;&gt;"."),TRUE,FALSE)</formula>
    </cfRule>
    <cfRule type="expression" dxfId="1324" priority="762">
      <formula>IF(AND(AL533&lt;0, RIGHT(TEXT(AL533,"0.#"),1)="."),TRUE,FALSE)</formula>
    </cfRule>
  </conditionalFormatting>
  <conditionalFormatting sqref="AL531:AO532">
    <cfRule type="expression" dxfId="1323" priority="753">
      <formula>IF(AND(AL531&gt;=0, RIGHT(TEXT(AL531,"0.#"),1)&lt;&gt;"."),TRUE,FALSE)</formula>
    </cfRule>
    <cfRule type="expression" dxfId="1322" priority="754">
      <formula>IF(AND(AL531&gt;=0, RIGHT(TEXT(AL531,"0.#"),1)="."),TRUE,FALSE)</formula>
    </cfRule>
    <cfRule type="expression" dxfId="1321" priority="755">
      <formula>IF(AND(AL531&lt;0, RIGHT(TEXT(AL531,"0.#"),1)&lt;&gt;"."),TRUE,FALSE)</formula>
    </cfRule>
    <cfRule type="expression" dxfId="1320" priority="756">
      <formula>IF(AND(AL531&lt;0, RIGHT(TEXT(AL531,"0.#"),1)="."),TRUE,FALSE)</formula>
    </cfRule>
  </conditionalFormatting>
  <conditionalFormatting sqref="Y531:Y532">
    <cfRule type="expression" dxfId="1319" priority="751">
      <formula>IF(RIGHT(TEXT(Y531,"0.#"),1)=".",FALSE,TRUE)</formula>
    </cfRule>
    <cfRule type="expression" dxfId="1318" priority="752">
      <formula>IF(RIGHT(TEXT(Y531,"0.#"),1)=".",TRUE,FALSE)</formula>
    </cfRule>
  </conditionalFormatting>
  <conditionalFormatting sqref="AL566:AO593">
    <cfRule type="expression" dxfId="1317" priority="747">
      <formula>IF(AND(AL566&gt;=0, RIGHT(TEXT(AL566,"0.#"),1)&lt;&gt;"."),TRUE,FALSE)</formula>
    </cfRule>
    <cfRule type="expression" dxfId="1316" priority="748">
      <formula>IF(AND(AL566&gt;=0, RIGHT(TEXT(AL566,"0.#"),1)="."),TRUE,FALSE)</formula>
    </cfRule>
    <cfRule type="expression" dxfId="1315" priority="749">
      <formula>IF(AND(AL566&lt;0, RIGHT(TEXT(AL566,"0.#"),1)&lt;&gt;"."),TRUE,FALSE)</formula>
    </cfRule>
    <cfRule type="expression" dxfId="1314" priority="750">
      <formula>IF(AND(AL566&lt;0, RIGHT(TEXT(AL566,"0.#"),1)="."),TRUE,FALSE)</formula>
    </cfRule>
  </conditionalFormatting>
  <conditionalFormatting sqref="Y566:Y593">
    <cfRule type="expression" dxfId="1313" priority="745">
      <formula>IF(RIGHT(TEXT(Y566,"0.#"),1)=".",FALSE,TRUE)</formula>
    </cfRule>
    <cfRule type="expression" dxfId="1312" priority="746">
      <formula>IF(RIGHT(TEXT(Y566,"0.#"),1)=".",TRUE,FALSE)</formula>
    </cfRule>
  </conditionalFormatting>
  <conditionalFormatting sqref="AL564:AO565">
    <cfRule type="expression" dxfId="1311" priority="741">
      <formula>IF(AND(AL564&gt;=0, RIGHT(TEXT(AL564,"0.#"),1)&lt;&gt;"."),TRUE,FALSE)</formula>
    </cfRule>
    <cfRule type="expression" dxfId="1310" priority="742">
      <formula>IF(AND(AL564&gt;=0, RIGHT(TEXT(AL564,"0.#"),1)="."),TRUE,FALSE)</formula>
    </cfRule>
    <cfRule type="expression" dxfId="1309" priority="743">
      <formula>IF(AND(AL564&lt;0, RIGHT(TEXT(AL564,"0.#"),1)&lt;&gt;"."),TRUE,FALSE)</formula>
    </cfRule>
    <cfRule type="expression" dxfId="1308" priority="744">
      <formula>IF(AND(AL564&lt;0, RIGHT(TEXT(AL564,"0.#"),1)="."),TRUE,FALSE)</formula>
    </cfRule>
  </conditionalFormatting>
  <conditionalFormatting sqref="Y564:Y565">
    <cfRule type="expression" dxfId="1307" priority="739">
      <formula>IF(RIGHT(TEXT(Y564,"0.#"),1)=".",FALSE,TRUE)</formula>
    </cfRule>
    <cfRule type="expression" dxfId="1306" priority="740">
      <formula>IF(RIGHT(TEXT(Y564,"0.#"),1)=".",TRUE,FALSE)</formula>
    </cfRule>
  </conditionalFormatting>
  <conditionalFormatting sqref="AL599:AO626">
    <cfRule type="expression" dxfId="1305" priority="735">
      <formula>IF(AND(AL599&gt;=0, RIGHT(TEXT(AL599,"0.#"),1)&lt;&gt;"."),TRUE,FALSE)</formula>
    </cfRule>
    <cfRule type="expression" dxfId="1304" priority="736">
      <formula>IF(AND(AL599&gt;=0, RIGHT(TEXT(AL599,"0.#"),1)="."),TRUE,FALSE)</formula>
    </cfRule>
    <cfRule type="expression" dxfId="1303" priority="737">
      <formula>IF(AND(AL599&lt;0, RIGHT(TEXT(AL599,"0.#"),1)&lt;&gt;"."),TRUE,FALSE)</formula>
    </cfRule>
    <cfRule type="expression" dxfId="1302" priority="738">
      <formula>IF(AND(AL599&lt;0, RIGHT(TEXT(AL599,"0.#"),1)="."),TRUE,FALSE)</formula>
    </cfRule>
  </conditionalFormatting>
  <conditionalFormatting sqref="Y599:Y626">
    <cfRule type="expression" dxfId="1301" priority="733">
      <formula>IF(RIGHT(TEXT(Y599,"0.#"),1)=".",FALSE,TRUE)</formula>
    </cfRule>
    <cfRule type="expression" dxfId="1300" priority="734">
      <formula>IF(RIGHT(TEXT(Y599,"0.#"),1)=".",TRUE,FALSE)</formula>
    </cfRule>
  </conditionalFormatting>
  <conditionalFormatting sqref="AL597:AO598">
    <cfRule type="expression" dxfId="1299" priority="729">
      <formula>IF(AND(AL597&gt;=0, RIGHT(TEXT(AL597,"0.#"),1)&lt;&gt;"."),TRUE,FALSE)</formula>
    </cfRule>
    <cfRule type="expression" dxfId="1298" priority="730">
      <formula>IF(AND(AL597&gt;=0, RIGHT(TEXT(AL597,"0.#"),1)="."),TRUE,FALSE)</formula>
    </cfRule>
    <cfRule type="expression" dxfId="1297" priority="731">
      <formula>IF(AND(AL597&lt;0, RIGHT(TEXT(AL597,"0.#"),1)&lt;&gt;"."),TRUE,FALSE)</formula>
    </cfRule>
    <cfRule type="expression" dxfId="1296" priority="732">
      <formula>IF(AND(AL597&lt;0, RIGHT(TEXT(AL597,"0.#"),1)="."),TRUE,FALSE)</formula>
    </cfRule>
  </conditionalFormatting>
  <conditionalFormatting sqref="Y597:Y598">
    <cfRule type="expression" dxfId="1295" priority="727">
      <formula>IF(RIGHT(TEXT(Y597,"0.#"),1)=".",FALSE,TRUE)</formula>
    </cfRule>
    <cfRule type="expression" dxfId="1294" priority="728">
      <formula>IF(RIGHT(TEXT(Y597,"0.#"),1)=".",TRUE,FALSE)</formula>
    </cfRule>
  </conditionalFormatting>
  <conditionalFormatting sqref="P29:AC29">
    <cfRule type="expression" dxfId="1293" priority="721">
      <formula>IF(RIGHT(TEXT(P29,"0.#"),1)=".",FALSE,TRUE)</formula>
    </cfRule>
    <cfRule type="expression" dxfId="1292" priority="722">
      <formula>IF(RIGHT(TEXT(P29,"0.#"),1)=".",TRUE,FALSE)</formula>
    </cfRule>
  </conditionalFormatting>
  <conditionalFormatting sqref="AM41">
    <cfRule type="expression" dxfId="1291" priority="703">
      <formula>IF(RIGHT(TEXT(AM41,"0.#"),1)=".",FALSE,TRUE)</formula>
    </cfRule>
    <cfRule type="expression" dxfId="1290" priority="704">
      <formula>IF(RIGHT(TEXT(AM41,"0.#"),1)=".",TRUE,FALSE)</formula>
    </cfRule>
  </conditionalFormatting>
  <conditionalFormatting sqref="AM40">
    <cfRule type="expression" dxfId="1289" priority="705">
      <formula>IF(RIGHT(TEXT(AM40,"0.#"),1)=".",FALSE,TRUE)</formula>
    </cfRule>
    <cfRule type="expression" dxfId="1288" priority="706">
      <formula>IF(RIGHT(TEXT(AM40,"0.#"),1)=".",TRUE,FALSE)</formula>
    </cfRule>
  </conditionalFormatting>
  <conditionalFormatting sqref="AE39">
    <cfRule type="expression" dxfId="1287" priority="719">
      <formula>IF(RIGHT(TEXT(AE39,"0.#"),1)=".",FALSE,TRUE)</formula>
    </cfRule>
    <cfRule type="expression" dxfId="1286" priority="720">
      <formula>IF(RIGHT(TEXT(AE39,"0.#"),1)=".",TRUE,FALSE)</formula>
    </cfRule>
  </conditionalFormatting>
  <conditionalFormatting sqref="AQ39:AQ41">
    <cfRule type="expression" dxfId="1285" priority="701">
      <formula>IF(RIGHT(TEXT(AQ39,"0.#"),1)=".",FALSE,TRUE)</formula>
    </cfRule>
    <cfRule type="expression" dxfId="1284" priority="702">
      <formula>IF(RIGHT(TEXT(AQ39,"0.#"),1)=".",TRUE,FALSE)</formula>
    </cfRule>
  </conditionalFormatting>
  <conditionalFormatting sqref="AU39:AU41">
    <cfRule type="expression" dxfId="1283" priority="699">
      <formula>IF(RIGHT(TEXT(AU39,"0.#"),1)=".",FALSE,TRUE)</formula>
    </cfRule>
    <cfRule type="expression" dxfId="1282" priority="700">
      <formula>IF(RIGHT(TEXT(AU39,"0.#"),1)=".",TRUE,FALSE)</formula>
    </cfRule>
  </conditionalFormatting>
  <conditionalFormatting sqref="AI41">
    <cfRule type="expression" dxfId="1281" priority="713">
      <formula>IF(RIGHT(TEXT(AI41,"0.#"),1)=".",FALSE,TRUE)</formula>
    </cfRule>
    <cfRule type="expression" dxfId="1280" priority="714">
      <formula>IF(RIGHT(TEXT(AI41,"0.#"),1)=".",TRUE,FALSE)</formula>
    </cfRule>
  </conditionalFormatting>
  <conditionalFormatting sqref="AE40">
    <cfRule type="expression" dxfId="1279" priority="717">
      <formula>IF(RIGHT(TEXT(AE40,"0.#"),1)=".",FALSE,TRUE)</formula>
    </cfRule>
    <cfRule type="expression" dxfId="1278" priority="718">
      <formula>IF(RIGHT(TEXT(AE40,"0.#"),1)=".",TRUE,FALSE)</formula>
    </cfRule>
  </conditionalFormatting>
  <conditionalFormatting sqref="AE41">
    <cfRule type="expression" dxfId="1277" priority="715">
      <formula>IF(RIGHT(TEXT(AE41,"0.#"),1)=".",FALSE,TRUE)</formula>
    </cfRule>
    <cfRule type="expression" dxfId="1276" priority="716">
      <formula>IF(RIGHT(TEXT(AE41,"0.#"),1)=".",TRUE,FALSE)</formula>
    </cfRule>
  </conditionalFormatting>
  <conditionalFormatting sqref="AM39">
    <cfRule type="expression" dxfId="1275" priority="707">
      <formula>IF(RIGHT(TEXT(AM39,"0.#"),1)=".",FALSE,TRUE)</formula>
    </cfRule>
    <cfRule type="expression" dxfId="1274" priority="708">
      <formula>IF(RIGHT(TEXT(AM39,"0.#"),1)=".",TRUE,FALSE)</formula>
    </cfRule>
  </conditionalFormatting>
  <conditionalFormatting sqref="AI39">
    <cfRule type="expression" dxfId="1273" priority="709">
      <formula>IF(RIGHT(TEXT(AI39,"0.#"),1)=".",FALSE,TRUE)</formula>
    </cfRule>
    <cfRule type="expression" dxfId="1272" priority="710">
      <formula>IF(RIGHT(TEXT(AI39,"0.#"),1)=".",TRUE,FALSE)</formula>
    </cfRule>
  </conditionalFormatting>
  <conditionalFormatting sqref="AI40">
    <cfRule type="expression" dxfId="1271" priority="711">
      <formula>IF(RIGHT(TEXT(AI40,"0.#"),1)=".",FALSE,TRUE)</formula>
    </cfRule>
    <cfRule type="expression" dxfId="1270" priority="712">
      <formula>IF(RIGHT(TEXT(AI40,"0.#"),1)=".",TRUE,FALSE)</formula>
    </cfRule>
  </conditionalFormatting>
  <conditionalFormatting sqref="AM69">
    <cfRule type="expression" dxfId="1269" priority="671">
      <formula>IF(RIGHT(TEXT(AM69,"0.#"),1)=".",FALSE,TRUE)</formula>
    </cfRule>
    <cfRule type="expression" dxfId="1268" priority="672">
      <formula>IF(RIGHT(TEXT(AM69,"0.#"),1)=".",TRUE,FALSE)</formula>
    </cfRule>
  </conditionalFormatting>
  <conditionalFormatting sqref="AE70 AM70">
    <cfRule type="expression" dxfId="1267" priority="669">
      <formula>IF(RIGHT(TEXT(AE70,"0.#"),1)=".",FALSE,TRUE)</formula>
    </cfRule>
    <cfRule type="expression" dxfId="1266" priority="670">
      <formula>IF(RIGHT(TEXT(AE70,"0.#"),1)=".",TRUE,FALSE)</formula>
    </cfRule>
  </conditionalFormatting>
  <conditionalFormatting sqref="AI70">
    <cfRule type="expression" dxfId="1265" priority="667">
      <formula>IF(RIGHT(TEXT(AI70,"0.#"),1)=".",FALSE,TRUE)</formula>
    </cfRule>
    <cfRule type="expression" dxfId="1264" priority="668">
      <formula>IF(RIGHT(TEXT(AI70,"0.#"),1)=".",TRUE,FALSE)</formula>
    </cfRule>
  </conditionalFormatting>
  <conditionalFormatting sqref="AQ70">
    <cfRule type="expression" dxfId="1263" priority="665">
      <formula>IF(RIGHT(TEXT(AQ70,"0.#"),1)=".",FALSE,TRUE)</formula>
    </cfRule>
    <cfRule type="expression" dxfId="1262" priority="666">
      <formula>IF(RIGHT(TEXT(AQ70,"0.#"),1)=".",TRUE,FALSE)</formula>
    </cfRule>
  </conditionalFormatting>
  <conditionalFormatting sqref="AE69 AQ69">
    <cfRule type="expression" dxfId="1261" priority="675">
      <formula>IF(RIGHT(TEXT(AE69,"0.#"),1)=".",FALSE,TRUE)</formula>
    </cfRule>
    <cfRule type="expression" dxfId="1260" priority="676">
      <formula>IF(RIGHT(TEXT(AE69,"0.#"),1)=".",TRUE,FALSE)</formula>
    </cfRule>
  </conditionalFormatting>
  <conditionalFormatting sqref="AI69">
    <cfRule type="expression" dxfId="1259" priority="673">
      <formula>IF(RIGHT(TEXT(AI69,"0.#"),1)=".",FALSE,TRUE)</formula>
    </cfRule>
    <cfRule type="expression" dxfId="1258" priority="674">
      <formula>IF(RIGHT(TEXT(AI69,"0.#"),1)=".",TRUE,FALSE)</formula>
    </cfRule>
  </conditionalFormatting>
  <conditionalFormatting sqref="AE66">
    <cfRule type="expression" dxfId="1257" priority="663">
      <formula>IF(RIGHT(TEXT(AE66,"0.#"),1)=".",FALSE,TRUE)</formula>
    </cfRule>
    <cfRule type="expression" dxfId="1256" priority="664">
      <formula>IF(RIGHT(TEXT(AE66,"0.#"),1)=".",TRUE,FALSE)</formula>
    </cfRule>
  </conditionalFormatting>
  <conditionalFormatting sqref="AI66">
    <cfRule type="expression" dxfId="1255" priority="661">
      <formula>IF(RIGHT(TEXT(AI66,"0.#"),1)=".",FALSE,TRUE)</formula>
    </cfRule>
    <cfRule type="expression" dxfId="1254" priority="662">
      <formula>IF(RIGHT(TEXT(AI66,"0.#"),1)=".",TRUE,FALSE)</formula>
    </cfRule>
  </conditionalFormatting>
  <conditionalFormatting sqref="AM66">
    <cfRule type="expression" dxfId="1253" priority="659">
      <formula>IF(RIGHT(TEXT(AM66,"0.#"),1)=".",FALSE,TRUE)</formula>
    </cfRule>
    <cfRule type="expression" dxfId="1252" priority="660">
      <formula>IF(RIGHT(TEXT(AM66,"0.#"),1)=".",TRUE,FALSE)</formula>
    </cfRule>
  </conditionalFormatting>
  <conditionalFormatting sqref="AE67">
    <cfRule type="expression" dxfId="1251" priority="657">
      <formula>IF(RIGHT(TEXT(AE67,"0.#"),1)=".",FALSE,TRUE)</formula>
    </cfRule>
    <cfRule type="expression" dxfId="1250" priority="658">
      <formula>IF(RIGHT(TEXT(AE67,"0.#"),1)=".",TRUE,FALSE)</formula>
    </cfRule>
  </conditionalFormatting>
  <conditionalFormatting sqref="AI67">
    <cfRule type="expression" dxfId="1249" priority="655">
      <formula>IF(RIGHT(TEXT(AI67,"0.#"),1)=".",FALSE,TRUE)</formula>
    </cfRule>
    <cfRule type="expression" dxfId="1248" priority="656">
      <formula>IF(RIGHT(TEXT(AI67,"0.#"),1)=".",TRUE,FALSE)</formula>
    </cfRule>
  </conditionalFormatting>
  <conditionalFormatting sqref="AM67">
    <cfRule type="expression" dxfId="1247" priority="653">
      <formula>IF(RIGHT(TEXT(AM67,"0.#"),1)=".",FALSE,TRUE)</formula>
    </cfRule>
    <cfRule type="expression" dxfId="1246" priority="654">
      <formula>IF(RIGHT(TEXT(AM67,"0.#"),1)=".",TRUE,FALSE)</formula>
    </cfRule>
  </conditionalFormatting>
  <conditionalFormatting sqref="AE100">
    <cfRule type="expression" dxfId="1245" priority="609">
      <formula>IF(RIGHT(TEXT(AE100,"0.#"),1)=".",FALSE,TRUE)</formula>
    </cfRule>
    <cfRule type="expression" dxfId="1244" priority="610">
      <formula>IF(RIGHT(TEXT(AE100,"0.#"),1)=".",TRUE,FALSE)</formula>
    </cfRule>
  </conditionalFormatting>
  <conditionalFormatting sqref="AI100">
    <cfRule type="expression" dxfId="1243" priority="607">
      <formula>IF(RIGHT(TEXT(AI100,"0.#"),1)=".",FALSE,TRUE)</formula>
    </cfRule>
    <cfRule type="expression" dxfId="1242" priority="608">
      <formula>IF(RIGHT(TEXT(AI100,"0.#"),1)=".",TRUE,FALSE)</formula>
    </cfRule>
  </conditionalFormatting>
  <conditionalFormatting sqref="AM100">
    <cfRule type="expression" dxfId="1241" priority="605">
      <formula>IF(RIGHT(TEXT(AM100,"0.#"),1)=".",FALSE,TRUE)</formula>
    </cfRule>
    <cfRule type="expression" dxfId="1240" priority="606">
      <formula>IF(RIGHT(TEXT(AM100,"0.#"),1)=".",TRUE,FALSE)</formula>
    </cfRule>
  </conditionalFormatting>
  <conditionalFormatting sqref="AE101">
    <cfRule type="expression" dxfId="1239" priority="603">
      <formula>IF(RIGHT(TEXT(AE101,"0.#"),1)=".",FALSE,TRUE)</formula>
    </cfRule>
    <cfRule type="expression" dxfId="1238" priority="604">
      <formula>IF(RIGHT(TEXT(AE101,"0.#"),1)=".",TRUE,FALSE)</formula>
    </cfRule>
  </conditionalFormatting>
  <conditionalFormatting sqref="AI101">
    <cfRule type="expression" dxfId="1237" priority="601">
      <formula>IF(RIGHT(TEXT(AI101,"0.#"),1)=".",FALSE,TRUE)</formula>
    </cfRule>
    <cfRule type="expression" dxfId="1236" priority="602">
      <formula>IF(RIGHT(TEXT(AI101,"0.#"),1)=".",TRUE,FALSE)</formula>
    </cfRule>
  </conditionalFormatting>
  <conditionalFormatting sqref="AM101">
    <cfRule type="expression" dxfId="1235" priority="599">
      <formula>IF(RIGHT(TEXT(AM101,"0.#"),1)=".",FALSE,TRUE)</formula>
    </cfRule>
    <cfRule type="expression" dxfId="1234" priority="600">
      <formula>IF(RIGHT(TEXT(AM101,"0.#"),1)=".",TRUE,FALSE)</formula>
    </cfRule>
  </conditionalFormatting>
  <conditionalFormatting sqref="AM35">
    <cfRule type="expression" dxfId="1233" priority="587">
      <formula>IF(RIGHT(TEXT(AM35,"0.#"),1)=".",FALSE,TRUE)</formula>
    </cfRule>
    <cfRule type="expression" dxfId="1232" priority="588">
      <formula>IF(RIGHT(TEXT(AM35,"0.#"),1)=".",TRUE,FALSE)</formula>
    </cfRule>
  </conditionalFormatting>
  <conditionalFormatting sqref="AE36 AM36">
    <cfRule type="expression" dxfId="1231" priority="585">
      <formula>IF(RIGHT(TEXT(AE36,"0.#"),1)=".",FALSE,TRUE)</formula>
    </cfRule>
    <cfRule type="expression" dxfId="1230" priority="586">
      <formula>IF(RIGHT(TEXT(AE36,"0.#"),1)=".",TRUE,FALSE)</formula>
    </cfRule>
  </conditionalFormatting>
  <conditionalFormatting sqref="AI36">
    <cfRule type="expression" dxfId="1229" priority="583">
      <formula>IF(RIGHT(TEXT(AI36,"0.#"),1)=".",FALSE,TRUE)</formula>
    </cfRule>
    <cfRule type="expression" dxfId="1228" priority="584">
      <formula>IF(RIGHT(TEXT(AI36,"0.#"),1)=".",TRUE,FALSE)</formula>
    </cfRule>
  </conditionalFormatting>
  <conditionalFormatting sqref="AQ36">
    <cfRule type="expression" dxfId="1227" priority="581">
      <formula>IF(RIGHT(TEXT(AQ36,"0.#"),1)=".",FALSE,TRUE)</formula>
    </cfRule>
    <cfRule type="expression" dxfId="1226" priority="582">
      <formula>IF(RIGHT(TEXT(AQ36,"0.#"),1)=".",TRUE,FALSE)</formula>
    </cfRule>
  </conditionalFormatting>
  <conditionalFormatting sqref="AE35 AQ35">
    <cfRule type="expression" dxfId="1225" priority="591">
      <formula>IF(RIGHT(TEXT(AE35,"0.#"),1)=".",FALSE,TRUE)</formula>
    </cfRule>
    <cfRule type="expression" dxfId="1224" priority="592">
      <formula>IF(RIGHT(TEXT(AE35,"0.#"),1)=".",TRUE,FALSE)</formula>
    </cfRule>
  </conditionalFormatting>
  <conditionalFormatting sqref="AI35">
    <cfRule type="expression" dxfId="1223" priority="589">
      <formula>IF(RIGHT(TEXT(AI35,"0.#"),1)=".",FALSE,TRUE)</formula>
    </cfRule>
    <cfRule type="expression" dxfId="1222" priority="590">
      <formula>IF(RIGHT(TEXT(AI35,"0.#"),1)=".",TRUE,FALSE)</formula>
    </cfRule>
  </conditionalFormatting>
  <conditionalFormatting sqref="AM103">
    <cfRule type="expression" dxfId="1221" priority="575">
      <formula>IF(RIGHT(TEXT(AM103,"0.#"),1)=".",FALSE,TRUE)</formula>
    </cfRule>
    <cfRule type="expression" dxfId="1220" priority="576">
      <formula>IF(RIGHT(TEXT(AM103,"0.#"),1)=".",TRUE,FALSE)</formula>
    </cfRule>
  </conditionalFormatting>
  <conditionalFormatting sqref="AE104 AM104">
    <cfRule type="expression" dxfId="1219" priority="573">
      <formula>IF(RIGHT(TEXT(AE104,"0.#"),1)=".",FALSE,TRUE)</formula>
    </cfRule>
    <cfRule type="expression" dxfId="1218" priority="574">
      <formula>IF(RIGHT(TEXT(AE104,"0.#"),1)=".",TRUE,FALSE)</formula>
    </cfRule>
  </conditionalFormatting>
  <conditionalFormatting sqref="AI104">
    <cfRule type="expression" dxfId="1217" priority="571">
      <formula>IF(RIGHT(TEXT(AI104,"0.#"),1)=".",FALSE,TRUE)</formula>
    </cfRule>
    <cfRule type="expression" dxfId="1216" priority="572">
      <formula>IF(RIGHT(TEXT(AI104,"0.#"),1)=".",TRUE,FALSE)</formula>
    </cfRule>
  </conditionalFormatting>
  <conditionalFormatting sqref="AQ104">
    <cfRule type="expression" dxfId="1215" priority="569">
      <formula>IF(RIGHT(TEXT(AQ104,"0.#"),1)=".",FALSE,TRUE)</formula>
    </cfRule>
    <cfRule type="expression" dxfId="1214" priority="570">
      <formula>IF(RIGHT(TEXT(AQ104,"0.#"),1)=".",TRUE,FALSE)</formula>
    </cfRule>
  </conditionalFormatting>
  <conditionalFormatting sqref="AE103 AQ103">
    <cfRule type="expression" dxfId="1213" priority="579">
      <formula>IF(RIGHT(TEXT(AE103,"0.#"),1)=".",FALSE,TRUE)</formula>
    </cfRule>
    <cfRule type="expression" dxfId="1212" priority="580">
      <formula>IF(RIGHT(TEXT(AE103,"0.#"),1)=".",TRUE,FALSE)</formula>
    </cfRule>
  </conditionalFormatting>
  <conditionalFormatting sqref="AI103">
    <cfRule type="expression" dxfId="1211" priority="577">
      <formula>IF(RIGHT(TEXT(AI103,"0.#"),1)=".",FALSE,TRUE)</formula>
    </cfRule>
    <cfRule type="expression" dxfId="1210" priority="578">
      <formula>IF(RIGHT(TEXT(AI103,"0.#"),1)=".",TRUE,FALSE)</formula>
    </cfRule>
  </conditionalFormatting>
  <conditionalFormatting sqref="AM137">
    <cfRule type="expression" dxfId="1209" priority="563">
      <formula>IF(RIGHT(TEXT(AM137,"0.#"),1)=".",FALSE,TRUE)</formula>
    </cfRule>
    <cfRule type="expression" dxfId="1208" priority="564">
      <formula>IF(RIGHT(TEXT(AM137,"0.#"),1)=".",TRUE,FALSE)</formula>
    </cfRule>
  </conditionalFormatting>
  <conditionalFormatting sqref="AE138 AM138">
    <cfRule type="expression" dxfId="1207" priority="561">
      <formula>IF(RIGHT(TEXT(AE138,"0.#"),1)=".",FALSE,TRUE)</formula>
    </cfRule>
    <cfRule type="expression" dxfId="1206" priority="562">
      <formula>IF(RIGHT(TEXT(AE138,"0.#"),1)=".",TRUE,FALSE)</formula>
    </cfRule>
  </conditionalFormatting>
  <conditionalFormatting sqref="AI138">
    <cfRule type="expression" dxfId="1205" priority="559">
      <formula>IF(RIGHT(TEXT(AI138,"0.#"),1)=".",FALSE,TRUE)</formula>
    </cfRule>
    <cfRule type="expression" dxfId="1204" priority="560">
      <formula>IF(RIGHT(TEXT(AI138,"0.#"),1)=".",TRUE,FALSE)</formula>
    </cfRule>
  </conditionalFormatting>
  <conditionalFormatting sqref="AQ138">
    <cfRule type="expression" dxfId="1203" priority="557">
      <formula>IF(RIGHT(TEXT(AQ138,"0.#"),1)=".",FALSE,TRUE)</formula>
    </cfRule>
    <cfRule type="expression" dxfId="1202" priority="558">
      <formula>IF(RIGHT(TEXT(AQ138,"0.#"),1)=".",TRUE,FALSE)</formula>
    </cfRule>
  </conditionalFormatting>
  <conditionalFormatting sqref="AE137 AQ137">
    <cfRule type="expression" dxfId="1201" priority="567">
      <formula>IF(RIGHT(TEXT(AE137,"0.#"),1)=".",FALSE,TRUE)</formula>
    </cfRule>
    <cfRule type="expression" dxfId="1200" priority="568">
      <formula>IF(RIGHT(TEXT(AE137,"0.#"),1)=".",TRUE,FALSE)</formula>
    </cfRule>
  </conditionalFormatting>
  <conditionalFormatting sqref="AI137">
    <cfRule type="expression" dxfId="1199" priority="565">
      <formula>IF(RIGHT(TEXT(AI137,"0.#"),1)=".",FALSE,TRUE)</formula>
    </cfRule>
    <cfRule type="expression" dxfId="1198" priority="566">
      <formula>IF(RIGHT(TEXT(AI137,"0.#"),1)=".",TRUE,FALSE)</formula>
    </cfRule>
  </conditionalFormatting>
  <conditionalFormatting sqref="AM171">
    <cfRule type="expression" dxfId="1197" priority="551">
      <formula>IF(RIGHT(TEXT(AM171,"0.#"),1)=".",FALSE,TRUE)</formula>
    </cfRule>
    <cfRule type="expression" dxfId="1196" priority="552">
      <formula>IF(RIGHT(TEXT(AM171,"0.#"),1)=".",TRUE,FALSE)</formula>
    </cfRule>
  </conditionalFormatting>
  <conditionalFormatting sqref="AE172 AM172">
    <cfRule type="expression" dxfId="1195" priority="549">
      <formula>IF(RIGHT(TEXT(AE172,"0.#"),1)=".",FALSE,TRUE)</formula>
    </cfRule>
    <cfRule type="expression" dxfId="1194" priority="550">
      <formula>IF(RIGHT(TEXT(AE172,"0.#"),1)=".",TRUE,FALSE)</formula>
    </cfRule>
  </conditionalFormatting>
  <conditionalFormatting sqref="AI172">
    <cfRule type="expression" dxfId="1193" priority="547">
      <formula>IF(RIGHT(TEXT(AI172,"0.#"),1)=".",FALSE,TRUE)</formula>
    </cfRule>
    <cfRule type="expression" dxfId="1192" priority="548">
      <formula>IF(RIGHT(TEXT(AI172,"0.#"),1)=".",TRUE,FALSE)</formula>
    </cfRule>
  </conditionalFormatting>
  <conditionalFormatting sqref="AQ172">
    <cfRule type="expression" dxfId="1191" priority="545">
      <formula>IF(RIGHT(TEXT(AQ172,"0.#"),1)=".",FALSE,TRUE)</formula>
    </cfRule>
    <cfRule type="expression" dxfId="1190" priority="546">
      <formula>IF(RIGHT(TEXT(AQ172,"0.#"),1)=".",TRUE,FALSE)</formula>
    </cfRule>
  </conditionalFormatting>
  <conditionalFormatting sqref="AE171 AQ171">
    <cfRule type="expression" dxfId="1189" priority="555">
      <formula>IF(RIGHT(TEXT(AE171,"0.#"),1)=".",FALSE,TRUE)</formula>
    </cfRule>
    <cfRule type="expression" dxfId="1188" priority="556">
      <formula>IF(RIGHT(TEXT(AE171,"0.#"),1)=".",TRUE,FALSE)</formula>
    </cfRule>
  </conditionalFormatting>
  <conditionalFormatting sqref="AI171">
    <cfRule type="expression" dxfId="1187" priority="553">
      <formula>IF(RIGHT(TEXT(AI171,"0.#"),1)=".",FALSE,TRUE)</formula>
    </cfRule>
    <cfRule type="expression" dxfId="1186" priority="554">
      <formula>IF(RIGHT(TEXT(AI171,"0.#"),1)=".",TRUE,FALSE)</formula>
    </cfRule>
  </conditionalFormatting>
  <conditionalFormatting sqref="AE73">
    <cfRule type="expression" dxfId="1185" priority="543">
      <formula>IF(RIGHT(TEXT(AE73,"0.#"),1)=".",FALSE,TRUE)</formula>
    </cfRule>
    <cfRule type="expression" dxfId="1184" priority="544">
      <formula>IF(RIGHT(TEXT(AE73,"0.#"),1)=".",TRUE,FALSE)</formula>
    </cfRule>
  </conditionalFormatting>
  <conditionalFormatting sqref="AE74">
    <cfRule type="expression" dxfId="1183" priority="541">
      <formula>IF(RIGHT(TEXT(AE74,"0.#"),1)=".",FALSE,TRUE)</formula>
    </cfRule>
    <cfRule type="expression" dxfId="1182" priority="542">
      <formula>IF(RIGHT(TEXT(AE74,"0.#"),1)=".",TRUE,FALSE)</formula>
    </cfRule>
  </conditionalFormatting>
  <conditionalFormatting sqref="AE75">
    <cfRule type="expression" dxfId="1181" priority="539">
      <formula>IF(RIGHT(TEXT(AE75,"0.#"),1)=".",FALSE,TRUE)</formula>
    </cfRule>
    <cfRule type="expression" dxfId="1180" priority="540">
      <formula>IF(RIGHT(TEXT(AE75,"0.#"),1)=".",TRUE,FALSE)</formula>
    </cfRule>
  </conditionalFormatting>
  <conditionalFormatting sqref="AI75">
    <cfRule type="expression" dxfId="1179" priority="537">
      <formula>IF(RIGHT(TEXT(AI75,"0.#"),1)=".",FALSE,TRUE)</formula>
    </cfRule>
    <cfRule type="expression" dxfId="1178" priority="538">
      <formula>IF(RIGHT(TEXT(AI75,"0.#"),1)=".",TRUE,FALSE)</formula>
    </cfRule>
  </conditionalFormatting>
  <conditionalFormatting sqref="AI74">
    <cfRule type="expression" dxfId="1177" priority="535">
      <formula>IF(RIGHT(TEXT(AI74,"0.#"),1)=".",FALSE,TRUE)</formula>
    </cfRule>
    <cfRule type="expression" dxfId="1176" priority="536">
      <formula>IF(RIGHT(TEXT(AI74,"0.#"),1)=".",TRUE,FALSE)</formula>
    </cfRule>
  </conditionalFormatting>
  <conditionalFormatting sqref="AI73">
    <cfRule type="expression" dxfId="1175" priority="533">
      <formula>IF(RIGHT(TEXT(AI73,"0.#"),1)=".",FALSE,TRUE)</formula>
    </cfRule>
    <cfRule type="expression" dxfId="1174" priority="534">
      <formula>IF(RIGHT(TEXT(AI73,"0.#"),1)=".",TRUE,FALSE)</formula>
    </cfRule>
  </conditionalFormatting>
  <conditionalFormatting sqref="AQ73:AQ75">
    <cfRule type="expression" dxfId="1173" priority="525">
      <formula>IF(RIGHT(TEXT(AQ73,"0.#"),1)=".",FALSE,TRUE)</formula>
    </cfRule>
    <cfRule type="expression" dxfId="1172" priority="526">
      <formula>IF(RIGHT(TEXT(AQ73,"0.#"),1)=".",TRUE,FALSE)</formula>
    </cfRule>
  </conditionalFormatting>
  <conditionalFormatting sqref="AU73:AU75">
    <cfRule type="expression" dxfId="1171" priority="523">
      <formula>IF(RIGHT(TEXT(AU73,"0.#"),1)=".",FALSE,TRUE)</formula>
    </cfRule>
    <cfRule type="expression" dxfId="1170" priority="524">
      <formula>IF(RIGHT(TEXT(AU73,"0.#"),1)=".",TRUE,FALSE)</formula>
    </cfRule>
  </conditionalFormatting>
  <conditionalFormatting sqref="AE107">
    <cfRule type="expression" dxfId="1169" priority="521">
      <formula>IF(RIGHT(TEXT(AE107,"0.#"),1)=".",FALSE,TRUE)</formula>
    </cfRule>
    <cfRule type="expression" dxfId="1168" priority="522">
      <formula>IF(RIGHT(TEXT(AE107,"0.#"),1)=".",TRUE,FALSE)</formula>
    </cfRule>
  </conditionalFormatting>
  <conditionalFormatting sqref="AM109">
    <cfRule type="expression" dxfId="1167" priority="505">
      <formula>IF(RIGHT(TEXT(AM109,"0.#"),1)=".",FALSE,TRUE)</formula>
    </cfRule>
    <cfRule type="expression" dxfId="1166" priority="506">
      <formula>IF(RIGHT(TEXT(AM109,"0.#"),1)=".",TRUE,FALSE)</formula>
    </cfRule>
  </conditionalFormatting>
  <conditionalFormatting sqref="AE108">
    <cfRule type="expression" dxfId="1165" priority="519">
      <formula>IF(RIGHT(TEXT(AE108,"0.#"),1)=".",FALSE,TRUE)</formula>
    </cfRule>
    <cfRule type="expression" dxfId="1164" priority="520">
      <formula>IF(RIGHT(TEXT(AE108,"0.#"),1)=".",TRUE,FALSE)</formula>
    </cfRule>
  </conditionalFormatting>
  <conditionalFormatting sqref="AE109">
    <cfRule type="expression" dxfId="1163" priority="517">
      <formula>IF(RIGHT(TEXT(AE109,"0.#"),1)=".",FALSE,TRUE)</formula>
    </cfRule>
    <cfRule type="expression" dxfId="1162" priority="518">
      <formula>IF(RIGHT(TEXT(AE109,"0.#"),1)=".",TRUE,FALSE)</formula>
    </cfRule>
  </conditionalFormatting>
  <conditionalFormatting sqref="AI109">
    <cfRule type="expression" dxfId="1161" priority="515">
      <formula>IF(RIGHT(TEXT(AI109,"0.#"),1)=".",FALSE,TRUE)</formula>
    </cfRule>
    <cfRule type="expression" dxfId="1160" priority="516">
      <formula>IF(RIGHT(TEXT(AI109,"0.#"),1)=".",TRUE,FALSE)</formula>
    </cfRule>
  </conditionalFormatting>
  <conditionalFormatting sqref="AI108">
    <cfRule type="expression" dxfId="1159" priority="513">
      <formula>IF(RIGHT(TEXT(AI108,"0.#"),1)=".",FALSE,TRUE)</formula>
    </cfRule>
    <cfRule type="expression" dxfId="1158" priority="514">
      <formula>IF(RIGHT(TEXT(AI108,"0.#"),1)=".",TRUE,FALSE)</formula>
    </cfRule>
  </conditionalFormatting>
  <conditionalFormatting sqref="AI107">
    <cfRule type="expression" dxfId="1157" priority="511">
      <formula>IF(RIGHT(TEXT(AI107,"0.#"),1)=".",FALSE,TRUE)</formula>
    </cfRule>
    <cfRule type="expression" dxfId="1156" priority="512">
      <formula>IF(RIGHT(TEXT(AI107,"0.#"),1)=".",TRUE,FALSE)</formula>
    </cfRule>
  </conditionalFormatting>
  <conditionalFormatting sqref="AM107">
    <cfRule type="expression" dxfId="1155" priority="509">
      <formula>IF(RIGHT(TEXT(AM107,"0.#"),1)=".",FALSE,TRUE)</formula>
    </cfRule>
    <cfRule type="expression" dxfId="1154" priority="510">
      <formula>IF(RIGHT(TEXT(AM107,"0.#"),1)=".",TRUE,FALSE)</formula>
    </cfRule>
  </conditionalFormatting>
  <conditionalFormatting sqref="AQ107:AQ109">
    <cfRule type="expression" dxfId="1153" priority="503">
      <formula>IF(RIGHT(TEXT(AQ107,"0.#"),1)=".",FALSE,TRUE)</formula>
    </cfRule>
    <cfRule type="expression" dxfId="1152" priority="504">
      <formula>IF(RIGHT(TEXT(AQ107,"0.#"),1)=".",TRUE,FALSE)</formula>
    </cfRule>
  </conditionalFormatting>
  <conditionalFormatting sqref="AU107:AU109">
    <cfRule type="expression" dxfId="1151" priority="501">
      <formula>IF(RIGHT(TEXT(AU107,"0.#"),1)=".",FALSE,TRUE)</formula>
    </cfRule>
    <cfRule type="expression" dxfId="1150" priority="502">
      <formula>IF(RIGHT(TEXT(AU107,"0.#"),1)=".",TRUE,FALSE)</formula>
    </cfRule>
  </conditionalFormatting>
  <conditionalFormatting sqref="AE141">
    <cfRule type="expression" dxfId="1149" priority="499">
      <formula>IF(RIGHT(TEXT(AE141,"0.#"),1)=".",FALSE,TRUE)</formula>
    </cfRule>
    <cfRule type="expression" dxfId="1148" priority="500">
      <formula>IF(RIGHT(TEXT(AE141,"0.#"),1)=".",TRUE,FALSE)</formula>
    </cfRule>
  </conditionalFormatting>
  <conditionalFormatting sqref="AM143">
    <cfRule type="expression" dxfId="1147" priority="483">
      <formula>IF(RIGHT(TEXT(AM143,"0.#"),1)=".",FALSE,TRUE)</formula>
    </cfRule>
    <cfRule type="expression" dxfId="1146" priority="484">
      <formula>IF(RIGHT(TEXT(AM143,"0.#"),1)=".",TRUE,FALSE)</formula>
    </cfRule>
  </conditionalFormatting>
  <conditionalFormatting sqref="AE142">
    <cfRule type="expression" dxfId="1145" priority="497">
      <formula>IF(RIGHT(TEXT(AE142,"0.#"),1)=".",FALSE,TRUE)</formula>
    </cfRule>
    <cfRule type="expression" dxfId="1144" priority="498">
      <formula>IF(RIGHT(TEXT(AE142,"0.#"),1)=".",TRUE,FALSE)</formula>
    </cfRule>
  </conditionalFormatting>
  <conditionalFormatting sqref="AE143">
    <cfRule type="expression" dxfId="1143" priority="495">
      <formula>IF(RIGHT(TEXT(AE143,"0.#"),1)=".",FALSE,TRUE)</formula>
    </cfRule>
    <cfRule type="expression" dxfId="1142" priority="496">
      <formula>IF(RIGHT(TEXT(AE143,"0.#"),1)=".",TRUE,FALSE)</formula>
    </cfRule>
  </conditionalFormatting>
  <conditionalFormatting sqref="AI143">
    <cfRule type="expression" dxfId="1141" priority="493">
      <formula>IF(RIGHT(TEXT(AI143,"0.#"),1)=".",FALSE,TRUE)</formula>
    </cfRule>
    <cfRule type="expression" dxfId="1140" priority="494">
      <formula>IF(RIGHT(TEXT(AI143,"0.#"),1)=".",TRUE,FALSE)</formula>
    </cfRule>
  </conditionalFormatting>
  <conditionalFormatting sqref="AI142">
    <cfRule type="expression" dxfId="1139" priority="491">
      <formula>IF(RIGHT(TEXT(AI142,"0.#"),1)=".",FALSE,TRUE)</formula>
    </cfRule>
    <cfRule type="expression" dxfId="1138" priority="492">
      <formula>IF(RIGHT(TEXT(AI142,"0.#"),1)=".",TRUE,FALSE)</formula>
    </cfRule>
  </conditionalFormatting>
  <conditionalFormatting sqref="AI141">
    <cfRule type="expression" dxfId="1137" priority="489">
      <formula>IF(RIGHT(TEXT(AI141,"0.#"),1)=".",FALSE,TRUE)</formula>
    </cfRule>
    <cfRule type="expression" dxfId="1136" priority="490">
      <formula>IF(RIGHT(TEXT(AI141,"0.#"),1)=".",TRUE,FALSE)</formula>
    </cfRule>
  </conditionalFormatting>
  <conditionalFormatting sqref="AM141">
    <cfRule type="expression" dxfId="1135" priority="487">
      <formula>IF(RIGHT(TEXT(AM141,"0.#"),1)=".",FALSE,TRUE)</formula>
    </cfRule>
    <cfRule type="expression" dxfId="1134" priority="488">
      <formula>IF(RIGHT(TEXT(AM141,"0.#"),1)=".",TRUE,FALSE)</formula>
    </cfRule>
  </conditionalFormatting>
  <conditionalFormatting sqref="AM142">
    <cfRule type="expression" dxfId="1133" priority="485">
      <formula>IF(RIGHT(TEXT(AM142,"0.#"),1)=".",FALSE,TRUE)</formula>
    </cfRule>
    <cfRule type="expression" dxfId="1132" priority="486">
      <formula>IF(RIGHT(TEXT(AM142,"0.#"),1)=".",TRUE,FALSE)</formula>
    </cfRule>
  </conditionalFormatting>
  <conditionalFormatting sqref="AQ141:AQ143">
    <cfRule type="expression" dxfId="1131" priority="481">
      <formula>IF(RIGHT(TEXT(AQ141,"0.#"),1)=".",FALSE,TRUE)</formula>
    </cfRule>
    <cfRule type="expression" dxfId="1130" priority="482">
      <formula>IF(RIGHT(TEXT(AQ141,"0.#"),1)=".",TRUE,FALSE)</formula>
    </cfRule>
  </conditionalFormatting>
  <conditionalFormatting sqref="AU141:AU143">
    <cfRule type="expression" dxfId="1129" priority="479">
      <formula>IF(RIGHT(TEXT(AU141,"0.#"),1)=".",FALSE,TRUE)</formula>
    </cfRule>
    <cfRule type="expression" dxfId="1128" priority="480">
      <formula>IF(RIGHT(TEXT(AU141,"0.#"),1)=".",TRUE,FALSE)</formula>
    </cfRule>
  </conditionalFormatting>
  <conditionalFormatting sqref="AE175">
    <cfRule type="expression" dxfId="1127" priority="477">
      <formula>IF(RIGHT(TEXT(AE175,"0.#"),1)=".",FALSE,TRUE)</formula>
    </cfRule>
    <cfRule type="expression" dxfId="1126" priority="478">
      <formula>IF(RIGHT(TEXT(AE175,"0.#"),1)=".",TRUE,FALSE)</formula>
    </cfRule>
  </conditionalFormatting>
  <conditionalFormatting sqref="AM177">
    <cfRule type="expression" dxfId="1125" priority="461">
      <formula>IF(RIGHT(TEXT(AM177,"0.#"),1)=".",FALSE,TRUE)</formula>
    </cfRule>
    <cfRule type="expression" dxfId="1124" priority="462">
      <formula>IF(RIGHT(TEXT(AM177,"0.#"),1)=".",TRUE,FALSE)</formula>
    </cfRule>
  </conditionalFormatting>
  <conditionalFormatting sqref="AE176">
    <cfRule type="expression" dxfId="1123" priority="475">
      <formula>IF(RIGHT(TEXT(AE176,"0.#"),1)=".",FALSE,TRUE)</formula>
    </cfRule>
    <cfRule type="expression" dxfId="1122" priority="476">
      <formula>IF(RIGHT(TEXT(AE176,"0.#"),1)=".",TRUE,FALSE)</formula>
    </cfRule>
  </conditionalFormatting>
  <conditionalFormatting sqref="AE177">
    <cfRule type="expression" dxfId="1121" priority="473">
      <formula>IF(RIGHT(TEXT(AE177,"0.#"),1)=".",FALSE,TRUE)</formula>
    </cfRule>
    <cfRule type="expression" dxfId="1120" priority="474">
      <formula>IF(RIGHT(TEXT(AE177,"0.#"),1)=".",TRUE,FALSE)</formula>
    </cfRule>
  </conditionalFormatting>
  <conditionalFormatting sqref="AI177">
    <cfRule type="expression" dxfId="1119" priority="471">
      <formula>IF(RIGHT(TEXT(AI177,"0.#"),1)=".",FALSE,TRUE)</formula>
    </cfRule>
    <cfRule type="expression" dxfId="1118" priority="472">
      <formula>IF(RIGHT(TEXT(AI177,"0.#"),1)=".",TRUE,FALSE)</formula>
    </cfRule>
  </conditionalFormatting>
  <conditionalFormatting sqref="AI176">
    <cfRule type="expression" dxfId="1117" priority="469">
      <formula>IF(RIGHT(TEXT(AI176,"0.#"),1)=".",FALSE,TRUE)</formula>
    </cfRule>
    <cfRule type="expression" dxfId="1116" priority="470">
      <formula>IF(RIGHT(TEXT(AI176,"0.#"),1)=".",TRUE,FALSE)</formula>
    </cfRule>
  </conditionalFormatting>
  <conditionalFormatting sqref="AI175">
    <cfRule type="expression" dxfId="1115" priority="467">
      <formula>IF(RIGHT(TEXT(AI175,"0.#"),1)=".",FALSE,TRUE)</formula>
    </cfRule>
    <cfRule type="expression" dxfId="1114" priority="468">
      <formula>IF(RIGHT(TEXT(AI175,"0.#"),1)=".",TRUE,FALSE)</formula>
    </cfRule>
  </conditionalFormatting>
  <conditionalFormatting sqref="AM175">
    <cfRule type="expression" dxfId="1113" priority="465">
      <formula>IF(RIGHT(TEXT(AM175,"0.#"),1)=".",FALSE,TRUE)</formula>
    </cfRule>
    <cfRule type="expression" dxfId="1112" priority="466">
      <formula>IF(RIGHT(TEXT(AM175,"0.#"),1)=".",TRUE,FALSE)</formula>
    </cfRule>
  </conditionalFormatting>
  <conditionalFormatting sqref="AM176">
    <cfRule type="expression" dxfId="1111" priority="463">
      <formula>IF(RIGHT(TEXT(AM176,"0.#"),1)=".",FALSE,TRUE)</formula>
    </cfRule>
    <cfRule type="expression" dxfId="1110" priority="464">
      <formula>IF(RIGHT(TEXT(AM176,"0.#"),1)=".",TRUE,FALSE)</formula>
    </cfRule>
  </conditionalFormatting>
  <conditionalFormatting sqref="AQ175:AQ177">
    <cfRule type="expression" dxfId="1109" priority="459">
      <formula>IF(RIGHT(TEXT(AQ175,"0.#"),1)=".",FALSE,TRUE)</formula>
    </cfRule>
    <cfRule type="expression" dxfId="1108" priority="460">
      <formula>IF(RIGHT(TEXT(AQ175,"0.#"),1)=".",TRUE,FALSE)</formula>
    </cfRule>
  </conditionalFormatting>
  <conditionalFormatting sqref="AU175:AU177">
    <cfRule type="expression" dxfId="1107" priority="457">
      <formula>IF(RIGHT(TEXT(AU175,"0.#"),1)=".",FALSE,TRUE)</formula>
    </cfRule>
    <cfRule type="expression" dxfId="1106" priority="458">
      <formula>IF(RIGHT(TEXT(AU175,"0.#"),1)=".",TRUE,FALSE)</formula>
    </cfRule>
  </conditionalFormatting>
  <conditionalFormatting sqref="AE61">
    <cfRule type="expression" dxfId="1105" priority="411">
      <formula>IF(RIGHT(TEXT(AE61,"0.#"),1)=".",FALSE,TRUE)</formula>
    </cfRule>
    <cfRule type="expression" dxfId="1104" priority="412">
      <formula>IF(RIGHT(TEXT(AE61,"0.#"),1)=".",TRUE,FALSE)</formula>
    </cfRule>
  </conditionalFormatting>
  <conditionalFormatting sqref="AE62">
    <cfRule type="expression" dxfId="1103" priority="409">
      <formula>IF(RIGHT(TEXT(AE62,"0.#"),1)=".",FALSE,TRUE)</formula>
    </cfRule>
    <cfRule type="expression" dxfId="1102" priority="410">
      <formula>IF(RIGHT(TEXT(AE62,"0.#"),1)=".",TRUE,FALSE)</formula>
    </cfRule>
  </conditionalFormatting>
  <conditionalFormatting sqref="AM61">
    <cfRule type="expression" dxfId="1101" priority="399">
      <formula>IF(RIGHT(TEXT(AM61,"0.#"),1)=".",FALSE,TRUE)</formula>
    </cfRule>
    <cfRule type="expression" dxfId="1100" priority="400">
      <formula>IF(RIGHT(TEXT(AM61,"0.#"),1)=".",TRUE,FALSE)</formula>
    </cfRule>
  </conditionalFormatting>
  <conditionalFormatting sqref="AE63">
    <cfRule type="expression" dxfId="1099" priority="407">
      <formula>IF(RIGHT(TEXT(AE63,"0.#"),1)=".",FALSE,TRUE)</formula>
    </cfRule>
    <cfRule type="expression" dxfId="1098" priority="408">
      <formula>IF(RIGHT(TEXT(AE63,"0.#"),1)=".",TRUE,FALSE)</formula>
    </cfRule>
  </conditionalFormatting>
  <conditionalFormatting sqref="AI63">
    <cfRule type="expression" dxfId="1097" priority="405">
      <formula>IF(RIGHT(TEXT(AI63,"0.#"),1)=".",FALSE,TRUE)</formula>
    </cfRule>
    <cfRule type="expression" dxfId="1096" priority="406">
      <formula>IF(RIGHT(TEXT(AI63,"0.#"),1)=".",TRUE,FALSE)</formula>
    </cfRule>
  </conditionalFormatting>
  <conditionalFormatting sqref="AI62">
    <cfRule type="expression" dxfId="1095" priority="403">
      <formula>IF(RIGHT(TEXT(AI62,"0.#"),1)=".",FALSE,TRUE)</formula>
    </cfRule>
    <cfRule type="expression" dxfId="1094" priority="404">
      <formula>IF(RIGHT(TEXT(AI62,"0.#"),1)=".",TRUE,FALSE)</formula>
    </cfRule>
  </conditionalFormatting>
  <conditionalFormatting sqref="AI61">
    <cfRule type="expression" dxfId="1093" priority="401">
      <formula>IF(RIGHT(TEXT(AI61,"0.#"),1)=".",FALSE,TRUE)</formula>
    </cfRule>
    <cfRule type="expression" dxfId="1092" priority="402">
      <formula>IF(RIGHT(TEXT(AI61,"0.#"),1)=".",TRUE,FALSE)</formula>
    </cfRule>
  </conditionalFormatting>
  <conditionalFormatting sqref="AM62">
    <cfRule type="expression" dxfId="1091" priority="397">
      <formula>IF(RIGHT(TEXT(AM62,"0.#"),1)=".",FALSE,TRUE)</formula>
    </cfRule>
    <cfRule type="expression" dxfId="1090" priority="398">
      <formula>IF(RIGHT(TEXT(AM62,"0.#"),1)=".",TRUE,FALSE)</formula>
    </cfRule>
  </conditionalFormatting>
  <conditionalFormatting sqref="AM63">
    <cfRule type="expression" dxfId="1089" priority="395">
      <formula>IF(RIGHT(TEXT(AM63,"0.#"),1)=".",FALSE,TRUE)</formula>
    </cfRule>
    <cfRule type="expression" dxfId="1088" priority="396">
      <formula>IF(RIGHT(TEXT(AM63,"0.#"),1)=".",TRUE,FALSE)</formula>
    </cfRule>
  </conditionalFormatting>
  <conditionalFormatting sqref="AQ61:AQ63">
    <cfRule type="expression" dxfId="1087" priority="393">
      <formula>IF(RIGHT(TEXT(AQ61,"0.#"),1)=".",FALSE,TRUE)</formula>
    </cfRule>
    <cfRule type="expression" dxfId="1086" priority="394">
      <formula>IF(RIGHT(TEXT(AQ61,"0.#"),1)=".",TRUE,FALSE)</formula>
    </cfRule>
  </conditionalFormatting>
  <conditionalFormatting sqref="AU61:AU63">
    <cfRule type="expression" dxfId="1085" priority="391">
      <formula>IF(RIGHT(TEXT(AU61,"0.#"),1)=".",FALSE,TRUE)</formula>
    </cfRule>
    <cfRule type="expression" dxfId="1084" priority="392">
      <formula>IF(RIGHT(TEXT(AU61,"0.#"),1)=".",TRUE,FALSE)</formula>
    </cfRule>
  </conditionalFormatting>
  <conditionalFormatting sqref="AE95">
    <cfRule type="expression" dxfId="1083" priority="389">
      <formula>IF(RIGHT(TEXT(AE95,"0.#"),1)=".",FALSE,TRUE)</formula>
    </cfRule>
    <cfRule type="expression" dxfId="1082" priority="390">
      <formula>IF(RIGHT(TEXT(AE95,"0.#"),1)=".",TRUE,FALSE)</formula>
    </cfRule>
  </conditionalFormatting>
  <conditionalFormatting sqref="AE96">
    <cfRule type="expression" dxfId="1081" priority="387">
      <formula>IF(RIGHT(TEXT(AE96,"0.#"),1)=".",FALSE,TRUE)</formula>
    </cfRule>
    <cfRule type="expression" dxfId="1080" priority="388">
      <formula>IF(RIGHT(TEXT(AE96,"0.#"),1)=".",TRUE,FALSE)</formula>
    </cfRule>
  </conditionalFormatting>
  <conditionalFormatting sqref="AM95">
    <cfRule type="expression" dxfId="1079" priority="377">
      <formula>IF(RIGHT(TEXT(AM95,"0.#"),1)=".",FALSE,TRUE)</formula>
    </cfRule>
    <cfRule type="expression" dxfId="1078" priority="378">
      <formula>IF(RIGHT(TEXT(AM95,"0.#"),1)=".",TRUE,FALSE)</formula>
    </cfRule>
  </conditionalFormatting>
  <conditionalFormatting sqref="AE97">
    <cfRule type="expression" dxfId="1077" priority="385">
      <formula>IF(RIGHT(TEXT(AE97,"0.#"),1)=".",FALSE,TRUE)</formula>
    </cfRule>
    <cfRule type="expression" dxfId="1076" priority="386">
      <formula>IF(RIGHT(TEXT(AE97,"0.#"),1)=".",TRUE,FALSE)</formula>
    </cfRule>
  </conditionalFormatting>
  <conditionalFormatting sqref="AI97">
    <cfRule type="expression" dxfId="1075" priority="383">
      <formula>IF(RIGHT(TEXT(AI97,"0.#"),1)=".",FALSE,TRUE)</formula>
    </cfRule>
    <cfRule type="expression" dxfId="1074" priority="384">
      <formula>IF(RIGHT(TEXT(AI97,"0.#"),1)=".",TRUE,FALSE)</formula>
    </cfRule>
  </conditionalFormatting>
  <conditionalFormatting sqref="AI96">
    <cfRule type="expression" dxfId="1073" priority="381">
      <formula>IF(RIGHT(TEXT(AI96,"0.#"),1)=".",FALSE,TRUE)</formula>
    </cfRule>
    <cfRule type="expression" dxfId="1072" priority="382">
      <formula>IF(RIGHT(TEXT(AI96,"0.#"),1)=".",TRUE,FALSE)</formula>
    </cfRule>
  </conditionalFormatting>
  <conditionalFormatting sqref="AI95">
    <cfRule type="expression" dxfId="1071" priority="379">
      <formula>IF(RIGHT(TEXT(AI95,"0.#"),1)=".",FALSE,TRUE)</formula>
    </cfRule>
    <cfRule type="expression" dxfId="1070" priority="380">
      <formula>IF(RIGHT(TEXT(AI95,"0.#"),1)=".",TRUE,FALSE)</formula>
    </cfRule>
  </conditionalFormatting>
  <conditionalFormatting sqref="AM96">
    <cfRule type="expression" dxfId="1069" priority="375">
      <formula>IF(RIGHT(TEXT(AM96,"0.#"),1)=".",FALSE,TRUE)</formula>
    </cfRule>
    <cfRule type="expression" dxfId="1068" priority="376">
      <formula>IF(RIGHT(TEXT(AM96,"0.#"),1)=".",TRUE,FALSE)</formula>
    </cfRule>
  </conditionalFormatting>
  <conditionalFormatting sqref="AM97">
    <cfRule type="expression" dxfId="1067" priority="373">
      <formula>IF(RIGHT(TEXT(AM97,"0.#"),1)=".",FALSE,TRUE)</formula>
    </cfRule>
    <cfRule type="expression" dxfId="1066" priority="374">
      <formula>IF(RIGHT(TEXT(AM97,"0.#"),1)=".",TRUE,FALSE)</formula>
    </cfRule>
  </conditionalFormatting>
  <conditionalFormatting sqref="AQ95:AQ97">
    <cfRule type="expression" dxfId="1065" priority="371">
      <formula>IF(RIGHT(TEXT(AQ95,"0.#"),1)=".",FALSE,TRUE)</formula>
    </cfRule>
    <cfRule type="expression" dxfId="1064" priority="372">
      <formula>IF(RIGHT(TEXT(AQ95,"0.#"),1)=".",TRUE,FALSE)</formula>
    </cfRule>
  </conditionalFormatting>
  <conditionalFormatting sqref="AU95:AU97">
    <cfRule type="expression" dxfId="1063" priority="369">
      <formula>IF(RIGHT(TEXT(AU95,"0.#"),1)=".",FALSE,TRUE)</formula>
    </cfRule>
    <cfRule type="expression" dxfId="1062" priority="370">
      <formula>IF(RIGHT(TEXT(AU95,"0.#"),1)=".",TRUE,FALSE)</formula>
    </cfRule>
  </conditionalFormatting>
  <conditionalFormatting sqref="AE129">
    <cfRule type="expression" dxfId="1061" priority="367">
      <formula>IF(RIGHT(TEXT(AE129,"0.#"),1)=".",FALSE,TRUE)</formula>
    </cfRule>
    <cfRule type="expression" dxfId="1060" priority="368">
      <formula>IF(RIGHT(TEXT(AE129,"0.#"),1)=".",TRUE,FALSE)</formula>
    </cfRule>
  </conditionalFormatting>
  <conditionalFormatting sqref="AE130">
    <cfRule type="expression" dxfId="1059" priority="365">
      <formula>IF(RIGHT(TEXT(AE130,"0.#"),1)=".",FALSE,TRUE)</formula>
    </cfRule>
    <cfRule type="expression" dxfId="1058" priority="366">
      <formula>IF(RIGHT(TEXT(AE130,"0.#"),1)=".",TRUE,FALSE)</formula>
    </cfRule>
  </conditionalFormatting>
  <conditionalFormatting sqref="AM129">
    <cfRule type="expression" dxfId="1057" priority="355">
      <formula>IF(RIGHT(TEXT(AM129,"0.#"),1)=".",FALSE,TRUE)</formula>
    </cfRule>
    <cfRule type="expression" dxfId="1056" priority="356">
      <formula>IF(RIGHT(TEXT(AM129,"0.#"),1)=".",TRUE,FALSE)</formula>
    </cfRule>
  </conditionalFormatting>
  <conditionalFormatting sqref="AE131">
    <cfRule type="expression" dxfId="1055" priority="363">
      <formula>IF(RIGHT(TEXT(AE131,"0.#"),1)=".",FALSE,TRUE)</formula>
    </cfRule>
    <cfRule type="expression" dxfId="1054" priority="364">
      <formula>IF(RIGHT(TEXT(AE131,"0.#"),1)=".",TRUE,FALSE)</formula>
    </cfRule>
  </conditionalFormatting>
  <conditionalFormatting sqref="AI131">
    <cfRule type="expression" dxfId="1053" priority="361">
      <formula>IF(RIGHT(TEXT(AI131,"0.#"),1)=".",FALSE,TRUE)</formula>
    </cfRule>
    <cfRule type="expression" dxfId="1052" priority="362">
      <formula>IF(RIGHT(TEXT(AI131,"0.#"),1)=".",TRUE,FALSE)</formula>
    </cfRule>
  </conditionalFormatting>
  <conditionalFormatting sqref="AI130">
    <cfRule type="expression" dxfId="1051" priority="359">
      <formula>IF(RIGHT(TEXT(AI130,"0.#"),1)=".",FALSE,TRUE)</formula>
    </cfRule>
    <cfRule type="expression" dxfId="1050" priority="360">
      <formula>IF(RIGHT(TEXT(AI130,"0.#"),1)=".",TRUE,FALSE)</formula>
    </cfRule>
  </conditionalFormatting>
  <conditionalFormatting sqref="AI129">
    <cfRule type="expression" dxfId="1049" priority="357">
      <formula>IF(RIGHT(TEXT(AI129,"0.#"),1)=".",FALSE,TRUE)</formula>
    </cfRule>
    <cfRule type="expression" dxfId="1048" priority="358">
      <formula>IF(RIGHT(TEXT(AI129,"0.#"),1)=".",TRUE,FALSE)</formula>
    </cfRule>
  </conditionalFormatting>
  <conditionalFormatting sqref="AM130">
    <cfRule type="expression" dxfId="1047" priority="353">
      <formula>IF(RIGHT(TEXT(AM130,"0.#"),1)=".",FALSE,TRUE)</formula>
    </cfRule>
    <cfRule type="expression" dxfId="1046" priority="354">
      <formula>IF(RIGHT(TEXT(AM130,"0.#"),1)=".",TRUE,FALSE)</formula>
    </cfRule>
  </conditionalFormatting>
  <conditionalFormatting sqref="AM131">
    <cfRule type="expression" dxfId="1045" priority="351">
      <formula>IF(RIGHT(TEXT(AM131,"0.#"),1)=".",FALSE,TRUE)</formula>
    </cfRule>
    <cfRule type="expression" dxfId="1044" priority="352">
      <formula>IF(RIGHT(TEXT(AM131,"0.#"),1)=".",TRUE,FALSE)</formula>
    </cfRule>
  </conditionalFormatting>
  <conditionalFormatting sqref="AQ129:AQ131">
    <cfRule type="expression" dxfId="1043" priority="349">
      <formula>IF(RIGHT(TEXT(AQ129,"0.#"),1)=".",FALSE,TRUE)</formula>
    </cfRule>
    <cfRule type="expression" dxfId="1042" priority="350">
      <formula>IF(RIGHT(TEXT(AQ129,"0.#"),1)=".",TRUE,FALSE)</formula>
    </cfRule>
  </conditionalFormatting>
  <conditionalFormatting sqref="AU129:AU131">
    <cfRule type="expression" dxfId="1041" priority="347">
      <formula>IF(RIGHT(TEXT(AU129,"0.#"),1)=".",FALSE,TRUE)</formula>
    </cfRule>
    <cfRule type="expression" dxfId="1040" priority="348">
      <formula>IF(RIGHT(TEXT(AU129,"0.#"),1)=".",TRUE,FALSE)</formula>
    </cfRule>
  </conditionalFormatting>
  <conditionalFormatting sqref="AE163">
    <cfRule type="expression" dxfId="1039" priority="345">
      <formula>IF(RIGHT(TEXT(AE163,"0.#"),1)=".",FALSE,TRUE)</formula>
    </cfRule>
    <cfRule type="expression" dxfId="1038" priority="346">
      <formula>IF(RIGHT(TEXT(AE163,"0.#"),1)=".",TRUE,FALSE)</formula>
    </cfRule>
  </conditionalFormatting>
  <conditionalFormatting sqref="AE164">
    <cfRule type="expression" dxfId="1037" priority="343">
      <formula>IF(RIGHT(TEXT(AE164,"0.#"),1)=".",FALSE,TRUE)</formula>
    </cfRule>
    <cfRule type="expression" dxfId="1036" priority="344">
      <formula>IF(RIGHT(TEXT(AE164,"0.#"),1)=".",TRUE,FALSE)</formula>
    </cfRule>
  </conditionalFormatting>
  <conditionalFormatting sqref="AM163">
    <cfRule type="expression" dxfId="1035" priority="333">
      <formula>IF(RIGHT(TEXT(AM163,"0.#"),1)=".",FALSE,TRUE)</formula>
    </cfRule>
    <cfRule type="expression" dxfId="1034" priority="334">
      <formula>IF(RIGHT(TEXT(AM163,"0.#"),1)=".",TRUE,FALSE)</formula>
    </cfRule>
  </conditionalFormatting>
  <conditionalFormatting sqref="AE165">
    <cfRule type="expression" dxfId="1033" priority="341">
      <formula>IF(RIGHT(TEXT(AE165,"0.#"),1)=".",FALSE,TRUE)</formula>
    </cfRule>
    <cfRule type="expression" dxfId="1032" priority="342">
      <formula>IF(RIGHT(TEXT(AE165,"0.#"),1)=".",TRUE,FALSE)</formula>
    </cfRule>
  </conditionalFormatting>
  <conditionalFormatting sqref="AI165">
    <cfRule type="expression" dxfId="1031" priority="339">
      <formula>IF(RIGHT(TEXT(AI165,"0.#"),1)=".",FALSE,TRUE)</formula>
    </cfRule>
    <cfRule type="expression" dxfId="1030" priority="340">
      <formula>IF(RIGHT(TEXT(AI165,"0.#"),1)=".",TRUE,FALSE)</formula>
    </cfRule>
  </conditionalFormatting>
  <conditionalFormatting sqref="AI164">
    <cfRule type="expression" dxfId="1029" priority="337">
      <formula>IF(RIGHT(TEXT(AI164,"0.#"),1)=".",FALSE,TRUE)</formula>
    </cfRule>
    <cfRule type="expression" dxfId="1028" priority="338">
      <formula>IF(RIGHT(TEXT(AI164,"0.#"),1)=".",TRUE,FALSE)</formula>
    </cfRule>
  </conditionalFormatting>
  <conditionalFormatting sqref="AI163">
    <cfRule type="expression" dxfId="1027" priority="335">
      <formula>IF(RIGHT(TEXT(AI163,"0.#"),1)=".",FALSE,TRUE)</formula>
    </cfRule>
    <cfRule type="expression" dxfId="1026" priority="336">
      <formula>IF(RIGHT(TEXT(AI163,"0.#"),1)=".",TRUE,FALSE)</formula>
    </cfRule>
  </conditionalFormatting>
  <conditionalFormatting sqref="AM164">
    <cfRule type="expression" dxfId="1025" priority="331">
      <formula>IF(RIGHT(TEXT(AM164,"0.#"),1)=".",FALSE,TRUE)</formula>
    </cfRule>
    <cfRule type="expression" dxfId="1024" priority="332">
      <formula>IF(RIGHT(TEXT(AM164,"0.#"),1)=".",TRUE,FALSE)</formula>
    </cfRule>
  </conditionalFormatting>
  <conditionalFormatting sqref="AM165">
    <cfRule type="expression" dxfId="1023" priority="329">
      <formula>IF(RIGHT(TEXT(AM165,"0.#"),1)=".",FALSE,TRUE)</formula>
    </cfRule>
    <cfRule type="expression" dxfId="1022" priority="330">
      <formula>IF(RIGHT(TEXT(AM165,"0.#"),1)=".",TRUE,FALSE)</formula>
    </cfRule>
  </conditionalFormatting>
  <conditionalFormatting sqref="AQ163:AQ165">
    <cfRule type="expression" dxfId="1021" priority="327">
      <formula>IF(RIGHT(TEXT(AQ163,"0.#"),1)=".",FALSE,TRUE)</formula>
    </cfRule>
    <cfRule type="expression" dxfId="1020" priority="328">
      <formula>IF(RIGHT(TEXT(AQ163,"0.#"),1)=".",TRUE,FALSE)</formula>
    </cfRule>
  </conditionalFormatting>
  <conditionalFormatting sqref="AU163:AU165">
    <cfRule type="expression" dxfId="1019" priority="325">
      <formula>IF(RIGHT(TEXT(AU163,"0.#"),1)=".",FALSE,TRUE)</formula>
    </cfRule>
    <cfRule type="expression" dxfId="1018" priority="326">
      <formula>IF(RIGHT(TEXT(AU163,"0.#"),1)=".",TRUE,FALSE)</formula>
    </cfRule>
  </conditionalFormatting>
  <conditionalFormatting sqref="AE197">
    <cfRule type="expression" dxfId="1017" priority="323">
      <formula>IF(RIGHT(TEXT(AE197,"0.#"),1)=".",FALSE,TRUE)</formula>
    </cfRule>
    <cfRule type="expression" dxfId="1016" priority="324">
      <formula>IF(RIGHT(TEXT(AE197,"0.#"),1)=".",TRUE,FALSE)</formula>
    </cfRule>
  </conditionalFormatting>
  <conditionalFormatting sqref="AE198">
    <cfRule type="expression" dxfId="1015" priority="321">
      <formula>IF(RIGHT(TEXT(AE198,"0.#"),1)=".",FALSE,TRUE)</formula>
    </cfRule>
    <cfRule type="expression" dxfId="1014" priority="322">
      <formula>IF(RIGHT(TEXT(AE198,"0.#"),1)=".",TRUE,FALSE)</formula>
    </cfRule>
  </conditionalFormatting>
  <conditionalFormatting sqref="AM197">
    <cfRule type="expression" dxfId="1013" priority="311">
      <formula>IF(RIGHT(TEXT(AM197,"0.#"),1)=".",FALSE,TRUE)</formula>
    </cfRule>
    <cfRule type="expression" dxfId="1012" priority="312">
      <formula>IF(RIGHT(TEXT(AM197,"0.#"),1)=".",TRUE,FALSE)</formula>
    </cfRule>
  </conditionalFormatting>
  <conditionalFormatting sqref="AE199">
    <cfRule type="expression" dxfId="1011" priority="319">
      <formula>IF(RIGHT(TEXT(AE199,"0.#"),1)=".",FALSE,TRUE)</formula>
    </cfRule>
    <cfRule type="expression" dxfId="1010" priority="320">
      <formula>IF(RIGHT(TEXT(AE199,"0.#"),1)=".",TRUE,FALSE)</formula>
    </cfRule>
  </conditionalFormatting>
  <conditionalFormatting sqref="AI199">
    <cfRule type="expression" dxfId="1009" priority="317">
      <formula>IF(RIGHT(TEXT(AI199,"0.#"),1)=".",FALSE,TRUE)</formula>
    </cfRule>
    <cfRule type="expression" dxfId="1008" priority="318">
      <formula>IF(RIGHT(TEXT(AI199,"0.#"),1)=".",TRUE,FALSE)</formula>
    </cfRule>
  </conditionalFormatting>
  <conditionalFormatting sqref="AI198">
    <cfRule type="expression" dxfId="1007" priority="315">
      <formula>IF(RIGHT(TEXT(AI198,"0.#"),1)=".",FALSE,TRUE)</formula>
    </cfRule>
    <cfRule type="expression" dxfId="1006" priority="316">
      <formula>IF(RIGHT(TEXT(AI198,"0.#"),1)=".",TRUE,FALSE)</formula>
    </cfRule>
  </conditionalFormatting>
  <conditionalFormatting sqref="AI197">
    <cfRule type="expression" dxfId="1005" priority="313">
      <formula>IF(RIGHT(TEXT(AI197,"0.#"),1)=".",FALSE,TRUE)</formula>
    </cfRule>
    <cfRule type="expression" dxfId="1004" priority="314">
      <formula>IF(RIGHT(TEXT(AI197,"0.#"),1)=".",TRUE,FALSE)</formula>
    </cfRule>
  </conditionalFormatting>
  <conditionalFormatting sqref="AM198">
    <cfRule type="expression" dxfId="1003" priority="309">
      <formula>IF(RIGHT(TEXT(AM198,"0.#"),1)=".",FALSE,TRUE)</formula>
    </cfRule>
    <cfRule type="expression" dxfId="1002" priority="310">
      <formula>IF(RIGHT(TEXT(AM198,"0.#"),1)=".",TRUE,FALSE)</formula>
    </cfRule>
  </conditionalFormatting>
  <conditionalFormatting sqref="AM199">
    <cfRule type="expression" dxfId="1001" priority="307">
      <formula>IF(RIGHT(TEXT(AM199,"0.#"),1)=".",FALSE,TRUE)</formula>
    </cfRule>
    <cfRule type="expression" dxfId="1000" priority="308">
      <formula>IF(RIGHT(TEXT(AM199,"0.#"),1)=".",TRUE,FALSE)</formula>
    </cfRule>
  </conditionalFormatting>
  <conditionalFormatting sqref="AQ197:AQ199">
    <cfRule type="expression" dxfId="999" priority="305">
      <formula>IF(RIGHT(TEXT(AQ197,"0.#"),1)=".",FALSE,TRUE)</formula>
    </cfRule>
    <cfRule type="expression" dxfId="998" priority="306">
      <formula>IF(RIGHT(TEXT(AQ197,"0.#"),1)=".",TRUE,FALSE)</formula>
    </cfRule>
  </conditionalFormatting>
  <conditionalFormatting sqref="AU197:AU199">
    <cfRule type="expression" dxfId="997" priority="303">
      <formula>IF(RIGHT(TEXT(AU197,"0.#"),1)=".",FALSE,TRUE)</formula>
    </cfRule>
    <cfRule type="expression" dxfId="996" priority="304">
      <formula>IF(RIGHT(TEXT(AU197,"0.#"),1)=".",TRUE,FALSE)</formula>
    </cfRule>
  </conditionalFormatting>
  <conditionalFormatting sqref="AE134">
    <cfRule type="expression" dxfId="995" priority="301">
      <formula>IF(RIGHT(TEXT(AE134,"0.#"),1)=".",FALSE,TRUE)</formula>
    </cfRule>
    <cfRule type="expression" dxfId="994" priority="302">
      <formula>IF(RIGHT(TEXT(AE134,"0.#"),1)=".",TRUE,FALSE)</formula>
    </cfRule>
  </conditionalFormatting>
  <conditionalFormatting sqref="AI134">
    <cfRule type="expression" dxfId="993" priority="299">
      <formula>IF(RIGHT(TEXT(AI134,"0.#"),1)=".",FALSE,TRUE)</formula>
    </cfRule>
    <cfRule type="expression" dxfId="992" priority="300">
      <formula>IF(RIGHT(TEXT(AI134,"0.#"),1)=".",TRUE,FALSE)</formula>
    </cfRule>
  </conditionalFormatting>
  <conditionalFormatting sqref="AM134">
    <cfRule type="expression" dxfId="991" priority="297">
      <formula>IF(RIGHT(TEXT(AM134,"0.#"),1)=".",FALSE,TRUE)</formula>
    </cfRule>
    <cfRule type="expression" dxfId="990" priority="298">
      <formula>IF(RIGHT(TEXT(AM134,"0.#"),1)=".",TRUE,FALSE)</formula>
    </cfRule>
  </conditionalFormatting>
  <conditionalFormatting sqref="AE135">
    <cfRule type="expression" dxfId="989" priority="295">
      <formula>IF(RIGHT(TEXT(AE135,"0.#"),1)=".",FALSE,TRUE)</formula>
    </cfRule>
    <cfRule type="expression" dxfId="988" priority="296">
      <formula>IF(RIGHT(TEXT(AE135,"0.#"),1)=".",TRUE,FALSE)</formula>
    </cfRule>
  </conditionalFormatting>
  <conditionalFormatting sqref="AI135">
    <cfRule type="expression" dxfId="987" priority="293">
      <formula>IF(RIGHT(TEXT(AI135,"0.#"),1)=".",FALSE,TRUE)</formula>
    </cfRule>
    <cfRule type="expression" dxfId="986" priority="294">
      <formula>IF(RIGHT(TEXT(AI135,"0.#"),1)=".",TRUE,FALSE)</formula>
    </cfRule>
  </conditionalFormatting>
  <conditionalFormatting sqref="AM135">
    <cfRule type="expression" dxfId="985" priority="291">
      <formula>IF(RIGHT(TEXT(AM135,"0.#"),1)=".",FALSE,TRUE)</formula>
    </cfRule>
    <cfRule type="expression" dxfId="984" priority="292">
      <formula>IF(RIGHT(TEXT(AM135,"0.#"),1)=".",TRUE,FALSE)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cfRule type="expression" dxfId="743" priority="43">
      <formula>IF(RIGHT(TEXT(AK15,"0.#"),1)=".",FALSE,TRUE)</formula>
    </cfRule>
    <cfRule type="expression" dxfId="742" priority="44">
      <formula>IF(RIGHT(TEXT(AK15,"0.#"),1)=".",TRUE,FALSE)</formula>
    </cfRule>
  </conditionalFormatting>
  <conditionalFormatting sqref="AU32">
    <cfRule type="expression" dxfId="741" priority="41">
      <formula>IF(RIGHT(TEXT(AU32,"0.#"),1)=".",FALSE,TRUE)</formula>
    </cfRule>
    <cfRule type="expression" dxfId="740" priority="42">
      <formula>IF(RIGHT(TEXT(AU32,"0.#"),1)=".",TRUE,FALSE)</formula>
    </cfRule>
  </conditionalFormatting>
  <conditionalFormatting sqref="AU33">
    <cfRule type="expression" dxfId="739" priority="39">
      <formula>IF(RIGHT(TEXT(AU33,"0.#"),1)=".",FALSE,TRUE)</formula>
    </cfRule>
    <cfRule type="expression" dxfId="738" priority="40">
      <formula>IF(RIGHT(TEXT(AU33,"0.#"),1)=".",TRUE,FALSE)</formula>
    </cfRule>
  </conditionalFormatting>
  <conditionalFormatting sqref="AM75">
    <cfRule type="expression" dxfId="737" priority="37">
      <formula>IF(RIGHT(TEXT(AM75,"0.#"),1)=".",FALSE,TRUE)</formula>
    </cfRule>
    <cfRule type="expression" dxfId="736" priority="38">
      <formula>IF(RIGHT(TEXT(AM75,"0.#"),1)=".",TRUE,FALSE)</formula>
    </cfRule>
  </conditionalFormatting>
  <conditionalFormatting sqref="AM74">
    <cfRule type="expression" dxfId="735" priority="35">
      <formula>IF(RIGHT(TEXT(AM74,"0.#"),1)=".",FALSE,TRUE)</formula>
    </cfRule>
    <cfRule type="expression" dxfId="734" priority="36">
      <formula>IF(RIGHT(TEXT(AM74,"0.#"),1)=".",TRUE,FALSE)</formula>
    </cfRule>
  </conditionalFormatting>
  <conditionalFormatting sqref="AM73">
    <cfRule type="expression" dxfId="733" priority="33">
      <formula>IF(RIGHT(TEXT(AM73,"0.#"),1)=".",FALSE,TRUE)</formula>
    </cfRule>
    <cfRule type="expression" dxfId="732" priority="34">
      <formula>IF(RIGHT(TEXT(AM73,"0.#"),1)=".",TRUE,FALSE)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Q66">
    <cfRule type="expression" dxfId="729" priority="29">
      <formula>IF(RIGHT(TEXT(AQ66,"0.#"),1)=".",FALSE,TRUE)</formula>
    </cfRule>
    <cfRule type="expression" dxfId="728" priority="30">
      <formula>IF(RIGHT(TEXT(AQ66,"0.#"),1)=".",TRUE,FALSE)</formula>
    </cfRule>
  </conditionalFormatting>
  <conditionalFormatting sqref="AQ67">
    <cfRule type="expression" dxfId="727" priority="27">
      <formula>IF(RIGHT(TEXT(AQ67,"0.#"),1)=".",FALSE,TRUE)</formula>
    </cfRule>
    <cfRule type="expression" dxfId="726" priority="28">
      <formula>IF(RIGHT(TEXT(AQ67,"0.#"),1)=".",TRUE,FALSE)</formula>
    </cfRule>
  </conditionalFormatting>
  <conditionalFormatting sqref="AU66">
    <cfRule type="expression" dxfId="725" priority="25">
      <formula>IF(RIGHT(TEXT(AU66,"0.#"),1)=".",FALSE,TRUE)</formula>
    </cfRule>
    <cfRule type="expression" dxfId="724" priority="26">
      <formula>IF(RIGHT(TEXT(AU66,"0.#"),1)=".",TRUE,FALSE)</formula>
    </cfRule>
  </conditionalFormatting>
  <conditionalFormatting sqref="AU67">
    <cfRule type="expression" dxfId="723" priority="23">
      <formula>IF(RIGHT(TEXT(AU67,"0.#"),1)=".",FALSE,TRUE)</formula>
    </cfRule>
    <cfRule type="expression" dxfId="722" priority="24">
      <formula>IF(RIGHT(TEXT(AU67,"0.#"),1)=".",TRUE,FALSE)</formula>
    </cfRule>
  </conditionalFormatting>
  <conditionalFormatting sqref="AQ100">
    <cfRule type="expression" dxfId="721" priority="21">
      <formula>IF(RIGHT(TEXT(AQ100,"0.#"),1)=".",FALSE,TRUE)</formula>
    </cfRule>
    <cfRule type="expression" dxfId="720" priority="22">
      <formula>IF(RIGHT(TEXT(AQ100,"0.#"),1)=".",TRUE,FALSE)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0">
    <cfRule type="expression" dxfId="717" priority="17">
      <formula>IF(RIGHT(TEXT(AU100,"0.#"),1)=".",FALSE,TRUE)</formula>
    </cfRule>
    <cfRule type="expression" dxfId="716" priority="18">
      <formula>IF(RIGHT(TEXT(AU100,"0.#"),1)=".",TRUE,FALSE)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Y311">
    <cfRule type="expression" dxfId="705" priority="5">
      <formula>IF(RIGHT(TEXT(Y311,"0.#"),1)=".",FALSE,TRUE)</formula>
    </cfRule>
    <cfRule type="expression" dxfId="704" priority="6">
      <formula>IF(RIGHT(TEXT(Y311,"0.#"),1)=".",TRUE,FALSE)</formula>
    </cfRule>
  </conditionalFormatting>
  <conditionalFormatting sqref="Y312:Y315 Y310">
    <cfRule type="expression" dxfId="703" priority="3">
      <formula>IF(RIGHT(TEXT(Y310,"0.#"),1)=".",FALSE,TRUE)</formula>
    </cfRule>
    <cfRule type="expression" dxfId="702" priority="4">
      <formula>IF(RIGHT(TEXT(Y310,"0.#"),1)=".",TRUE,FALSE)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16383" man="1"/>
    <brk id="220" max="16383" man="1"/>
    <brk id="25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t="s">
        <v>728</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728</v>
      </c>
      <c r="H14" s="13" t="str">
        <f t="shared" si="1"/>
        <v>労働保険特別会計雇用勘定</v>
      </c>
      <c r="I14" s="13" t="str">
        <f t="shared" si="5"/>
        <v>労働保険特別会計労災勘定、労働保険特別会計雇用勘定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728</v>
      </c>
      <c r="C15" s="13" t="str">
        <f t="shared" si="9"/>
        <v>男女共同参画</v>
      </c>
      <c r="D15" s="13" t="str">
        <f t="shared" si="8"/>
        <v>男女共同参画</v>
      </c>
      <c r="F15" s="18" t="s">
        <v>117</v>
      </c>
      <c r="G15" s="17"/>
      <c r="H15" s="13" t="str">
        <f t="shared" si="1"/>
        <v/>
      </c>
      <c r="I15" s="13" t="str">
        <f t="shared" si="5"/>
        <v>労働保険特別会計労災勘定、労働保険特別会計雇用勘定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労働保険特別会計労災勘定、労働保険特別会計雇用勘定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労働保険特別会計労災勘定、労働保険特別会計雇用勘定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労働保険特別会計労災勘定、労働保険特別会計雇用勘定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労働保険特別会計労災勘定、労働保険特別会計雇用勘定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男女共同参画</v>
      </c>
      <c r="F23" s="18" t="s">
        <v>124</v>
      </c>
      <c r="G23" s="17"/>
      <c r="H23" s="13" t="str">
        <f t="shared" si="1"/>
        <v/>
      </c>
      <c r="I23" s="13" t="str">
        <f t="shared" si="5"/>
        <v>労働保険特別会計労災勘定、労働保険特別会計雇用勘定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労働保険特別会計労災勘定、労働保険特別会計雇用勘定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35"/>
      <c r="Z3" s="936"/>
      <c r="AA3" s="937"/>
      <c r="AB3" s="941"/>
      <c r="AC3" s="711"/>
      <c r="AD3" s="712"/>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15">
      <c r="A4" s="686"/>
      <c r="B4" s="684"/>
      <c r="C4" s="684"/>
      <c r="D4" s="684"/>
      <c r="E4" s="684"/>
      <c r="F4" s="685"/>
      <c r="G4" s="193"/>
      <c r="H4" s="945"/>
      <c r="I4" s="945"/>
      <c r="J4" s="945"/>
      <c r="K4" s="945"/>
      <c r="L4" s="945"/>
      <c r="M4" s="945"/>
      <c r="N4" s="945"/>
      <c r="O4" s="946"/>
      <c r="P4" s="146"/>
      <c r="Q4" s="651"/>
      <c r="R4" s="651"/>
      <c r="S4" s="651"/>
      <c r="T4" s="651"/>
      <c r="U4" s="651"/>
      <c r="V4" s="651"/>
      <c r="W4" s="651"/>
      <c r="X4" s="652"/>
      <c r="Y4" s="931" t="s">
        <v>12</v>
      </c>
      <c r="Z4" s="932"/>
      <c r="AA4" s="933"/>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7"/>
      <c r="B5" s="688"/>
      <c r="C5" s="688"/>
      <c r="D5" s="688"/>
      <c r="E5" s="688"/>
      <c r="F5" s="689"/>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7"/>
      <c r="B6" s="688"/>
      <c r="C6" s="688"/>
      <c r="D6" s="688"/>
      <c r="E6" s="688"/>
      <c r="F6" s="689"/>
      <c r="G6" s="950"/>
      <c r="H6" s="951"/>
      <c r="I6" s="951"/>
      <c r="J6" s="951"/>
      <c r="K6" s="951"/>
      <c r="L6" s="951"/>
      <c r="M6" s="951"/>
      <c r="N6" s="951"/>
      <c r="O6" s="952"/>
      <c r="P6" s="654"/>
      <c r="Q6" s="654"/>
      <c r="R6" s="654"/>
      <c r="S6" s="654"/>
      <c r="T6" s="654"/>
      <c r="U6" s="654"/>
      <c r="V6" s="654"/>
      <c r="W6" s="654"/>
      <c r="X6" s="655"/>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5"/>
      <c r="Z10" s="936"/>
      <c r="AA10" s="937"/>
      <c r="AB10" s="941"/>
      <c r="AC10" s="711"/>
      <c r="AD10" s="712"/>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15">
      <c r="A11" s="686"/>
      <c r="B11" s="684"/>
      <c r="C11" s="684"/>
      <c r="D11" s="684"/>
      <c r="E11" s="684"/>
      <c r="F11" s="685"/>
      <c r="G11" s="193"/>
      <c r="H11" s="945"/>
      <c r="I11" s="945"/>
      <c r="J11" s="945"/>
      <c r="K11" s="945"/>
      <c r="L11" s="945"/>
      <c r="M11" s="945"/>
      <c r="N11" s="945"/>
      <c r="O11" s="946"/>
      <c r="P11" s="146"/>
      <c r="Q11" s="651"/>
      <c r="R11" s="651"/>
      <c r="S11" s="651"/>
      <c r="T11" s="651"/>
      <c r="U11" s="651"/>
      <c r="V11" s="651"/>
      <c r="W11" s="651"/>
      <c r="X11" s="652"/>
      <c r="Y11" s="931" t="s">
        <v>12</v>
      </c>
      <c r="Z11" s="932"/>
      <c r="AA11" s="933"/>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7"/>
      <c r="B12" s="688"/>
      <c r="C12" s="688"/>
      <c r="D12" s="688"/>
      <c r="E12" s="688"/>
      <c r="F12" s="689"/>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4"/>
      <c r="Q13" s="654"/>
      <c r="R13" s="654"/>
      <c r="S13" s="654"/>
      <c r="T13" s="654"/>
      <c r="U13" s="654"/>
      <c r="V13" s="654"/>
      <c r="W13" s="654"/>
      <c r="X13" s="655"/>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5"/>
      <c r="Z17" s="936"/>
      <c r="AA17" s="937"/>
      <c r="AB17" s="941"/>
      <c r="AC17" s="711"/>
      <c r="AD17" s="712"/>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15">
      <c r="A18" s="686"/>
      <c r="B18" s="684"/>
      <c r="C18" s="684"/>
      <c r="D18" s="684"/>
      <c r="E18" s="684"/>
      <c r="F18" s="685"/>
      <c r="G18" s="193"/>
      <c r="H18" s="945"/>
      <c r="I18" s="945"/>
      <c r="J18" s="945"/>
      <c r="K18" s="945"/>
      <c r="L18" s="945"/>
      <c r="M18" s="945"/>
      <c r="N18" s="945"/>
      <c r="O18" s="946"/>
      <c r="P18" s="146"/>
      <c r="Q18" s="651"/>
      <c r="R18" s="651"/>
      <c r="S18" s="651"/>
      <c r="T18" s="651"/>
      <c r="U18" s="651"/>
      <c r="V18" s="651"/>
      <c r="W18" s="651"/>
      <c r="X18" s="652"/>
      <c r="Y18" s="931" t="s">
        <v>12</v>
      </c>
      <c r="Z18" s="932"/>
      <c r="AA18" s="933"/>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7"/>
      <c r="B19" s="688"/>
      <c r="C19" s="688"/>
      <c r="D19" s="688"/>
      <c r="E19" s="688"/>
      <c r="F19" s="689"/>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4"/>
      <c r="Q20" s="654"/>
      <c r="R20" s="654"/>
      <c r="S20" s="654"/>
      <c r="T20" s="654"/>
      <c r="U20" s="654"/>
      <c r="V20" s="654"/>
      <c r="W20" s="654"/>
      <c r="X20" s="655"/>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5"/>
      <c r="Z24" s="936"/>
      <c r="AA24" s="937"/>
      <c r="AB24" s="941"/>
      <c r="AC24" s="711"/>
      <c r="AD24" s="712"/>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15">
      <c r="A25" s="686"/>
      <c r="B25" s="684"/>
      <c r="C25" s="684"/>
      <c r="D25" s="684"/>
      <c r="E25" s="684"/>
      <c r="F25" s="685"/>
      <c r="G25" s="193"/>
      <c r="H25" s="945"/>
      <c r="I25" s="945"/>
      <c r="J25" s="945"/>
      <c r="K25" s="945"/>
      <c r="L25" s="945"/>
      <c r="M25" s="945"/>
      <c r="N25" s="945"/>
      <c r="O25" s="946"/>
      <c r="P25" s="146"/>
      <c r="Q25" s="651"/>
      <c r="R25" s="651"/>
      <c r="S25" s="651"/>
      <c r="T25" s="651"/>
      <c r="U25" s="651"/>
      <c r="V25" s="651"/>
      <c r="W25" s="651"/>
      <c r="X25" s="652"/>
      <c r="Y25" s="931" t="s">
        <v>12</v>
      </c>
      <c r="Z25" s="932"/>
      <c r="AA25" s="933"/>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7"/>
      <c r="B26" s="688"/>
      <c r="C26" s="688"/>
      <c r="D26" s="688"/>
      <c r="E26" s="688"/>
      <c r="F26" s="689"/>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4"/>
      <c r="Q27" s="654"/>
      <c r="R27" s="654"/>
      <c r="S27" s="654"/>
      <c r="T27" s="654"/>
      <c r="U27" s="654"/>
      <c r="V27" s="654"/>
      <c r="W27" s="654"/>
      <c r="X27" s="655"/>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5"/>
      <c r="Z31" s="936"/>
      <c r="AA31" s="937"/>
      <c r="AB31" s="941"/>
      <c r="AC31" s="711"/>
      <c r="AD31" s="712"/>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15">
      <c r="A32" s="686"/>
      <c r="B32" s="684"/>
      <c r="C32" s="684"/>
      <c r="D32" s="684"/>
      <c r="E32" s="684"/>
      <c r="F32" s="685"/>
      <c r="G32" s="193"/>
      <c r="H32" s="945"/>
      <c r="I32" s="945"/>
      <c r="J32" s="945"/>
      <c r="K32" s="945"/>
      <c r="L32" s="945"/>
      <c r="M32" s="945"/>
      <c r="N32" s="945"/>
      <c r="O32" s="946"/>
      <c r="P32" s="146"/>
      <c r="Q32" s="651"/>
      <c r="R32" s="651"/>
      <c r="S32" s="651"/>
      <c r="T32" s="651"/>
      <c r="U32" s="651"/>
      <c r="V32" s="651"/>
      <c r="W32" s="651"/>
      <c r="X32" s="652"/>
      <c r="Y32" s="931" t="s">
        <v>12</v>
      </c>
      <c r="Z32" s="932"/>
      <c r="AA32" s="933"/>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7"/>
      <c r="B33" s="688"/>
      <c r="C33" s="688"/>
      <c r="D33" s="688"/>
      <c r="E33" s="688"/>
      <c r="F33" s="689"/>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4"/>
      <c r="Q34" s="654"/>
      <c r="R34" s="654"/>
      <c r="S34" s="654"/>
      <c r="T34" s="654"/>
      <c r="U34" s="654"/>
      <c r="V34" s="654"/>
      <c r="W34" s="654"/>
      <c r="X34" s="655"/>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5"/>
      <c r="Z38" s="936"/>
      <c r="AA38" s="937"/>
      <c r="AB38" s="941"/>
      <c r="AC38" s="711"/>
      <c r="AD38" s="712"/>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15">
      <c r="A39" s="686"/>
      <c r="B39" s="684"/>
      <c r="C39" s="684"/>
      <c r="D39" s="684"/>
      <c r="E39" s="684"/>
      <c r="F39" s="685"/>
      <c r="G39" s="193"/>
      <c r="H39" s="945"/>
      <c r="I39" s="945"/>
      <c r="J39" s="945"/>
      <c r="K39" s="945"/>
      <c r="L39" s="945"/>
      <c r="M39" s="945"/>
      <c r="N39" s="945"/>
      <c r="O39" s="946"/>
      <c r="P39" s="146"/>
      <c r="Q39" s="651"/>
      <c r="R39" s="651"/>
      <c r="S39" s="651"/>
      <c r="T39" s="651"/>
      <c r="U39" s="651"/>
      <c r="V39" s="651"/>
      <c r="W39" s="651"/>
      <c r="X39" s="652"/>
      <c r="Y39" s="931" t="s">
        <v>12</v>
      </c>
      <c r="Z39" s="932"/>
      <c r="AA39" s="933"/>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7"/>
      <c r="B40" s="688"/>
      <c r="C40" s="688"/>
      <c r="D40" s="688"/>
      <c r="E40" s="688"/>
      <c r="F40" s="689"/>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4"/>
      <c r="Q41" s="654"/>
      <c r="R41" s="654"/>
      <c r="S41" s="654"/>
      <c r="T41" s="654"/>
      <c r="U41" s="654"/>
      <c r="V41" s="654"/>
      <c r="W41" s="654"/>
      <c r="X41" s="655"/>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5"/>
      <c r="Z45" s="936"/>
      <c r="AA45" s="937"/>
      <c r="AB45" s="941"/>
      <c r="AC45" s="711"/>
      <c r="AD45" s="712"/>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15">
      <c r="A46" s="686"/>
      <c r="B46" s="684"/>
      <c r="C46" s="684"/>
      <c r="D46" s="684"/>
      <c r="E46" s="684"/>
      <c r="F46" s="685"/>
      <c r="G46" s="193"/>
      <c r="H46" s="945"/>
      <c r="I46" s="945"/>
      <c r="J46" s="945"/>
      <c r="K46" s="945"/>
      <c r="L46" s="945"/>
      <c r="M46" s="945"/>
      <c r="N46" s="945"/>
      <c r="O46" s="946"/>
      <c r="P46" s="146"/>
      <c r="Q46" s="651"/>
      <c r="R46" s="651"/>
      <c r="S46" s="651"/>
      <c r="T46" s="651"/>
      <c r="U46" s="651"/>
      <c r="V46" s="651"/>
      <c r="W46" s="651"/>
      <c r="X46" s="652"/>
      <c r="Y46" s="931" t="s">
        <v>12</v>
      </c>
      <c r="Z46" s="932"/>
      <c r="AA46" s="933"/>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7"/>
      <c r="B47" s="688"/>
      <c r="C47" s="688"/>
      <c r="D47" s="688"/>
      <c r="E47" s="688"/>
      <c r="F47" s="689"/>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4"/>
      <c r="Q48" s="654"/>
      <c r="R48" s="654"/>
      <c r="S48" s="654"/>
      <c r="T48" s="654"/>
      <c r="U48" s="654"/>
      <c r="V48" s="654"/>
      <c r="W48" s="654"/>
      <c r="X48" s="655"/>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5"/>
      <c r="Z52" s="936"/>
      <c r="AA52" s="937"/>
      <c r="AB52" s="941"/>
      <c r="AC52" s="711"/>
      <c r="AD52" s="712"/>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15">
      <c r="A53" s="686"/>
      <c r="B53" s="684"/>
      <c r="C53" s="684"/>
      <c r="D53" s="684"/>
      <c r="E53" s="684"/>
      <c r="F53" s="685"/>
      <c r="G53" s="193"/>
      <c r="H53" s="945"/>
      <c r="I53" s="945"/>
      <c r="J53" s="945"/>
      <c r="K53" s="945"/>
      <c r="L53" s="945"/>
      <c r="M53" s="945"/>
      <c r="N53" s="945"/>
      <c r="O53" s="946"/>
      <c r="P53" s="146"/>
      <c r="Q53" s="651"/>
      <c r="R53" s="651"/>
      <c r="S53" s="651"/>
      <c r="T53" s="651"/>
      <c r="U53" s="651"/>
      <c r="V53" s="651"/>
      <c r="W53" s="651"/>
      <c r="X53" s="652"/>
      <c r="Y53" s="931" t="s">
        <v>12</v>
      </c>
      <c r="Z53" s="932"/>
      <c r="AA53" s="933"/>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7"/>
      <c r="B54" s="688"/>
      <c r="C54" s="688"/>
      <c r="D54" s="688"/>
      <c r="E54" s="688"/>
      <c r="F54" s="689"/>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4"/>
      <c r="Q55" s="654"/>
      <c r="R55" s="654"/>
      <c r="S55" s="654"/>
      <c r="T55" s="654"/>
      <c r="U55" s="654"/>
      <c r="V55" s="654"/>
      <c r="W55" s="654"/>
      <c r="X55" s="655"/>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5"/>
      <c r="Z59" s="936"/>
      <c r="AA59" s="937"/>
      <c r="AB59" s="941"/>
      <c r="AC59" s="711"/>
      <c r="AD59" s="712"/>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15">
      <c r="A60" s="686"/>
      <c r="B60" s="684"/>
      <c r="C60" s="684"/>
      <c r="D60" s="684"/>
      <c r="E60" s="684"/>
      <c r="F60" s="685"/>
      <c r="G60" s="193"/>
      <c r="H60" s="945"/>
      <c r="I60" s="945"/>
      <c r="J60" s="945"/>
      <c r="K60" s="945"/>
      <c r="L60" s="945"/>
      <c r="M60" s="945"/>
      <c r="N60" s="945"/>
      <c r="O60" s="946"/>
      <c r="P60" s="146"/>
      <c r="Q60" s="651"/>
      <c r="R60" s="651"/>
      <c r="S60" s="651"/>
      <c r="T60" s="651"/>
      <c r="U60" s="651"/>
      <c r="V60" s="651"/>
      <c r="W60" s="651"/>
      <c r="X60" s="652"/>
      <c r="Y60" s="931" t="s">
        <v>12</v>
      </c>
      <c r="Z60" s="932"/>
      <c r="AA60" s="933"/>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7"/>
      <c r="B61" s="688"/>
      <c r="C61" s="688"/>
      <c r="D61" s="688"/>
      <c r="E61" s="688"/>
      <c r="F61" s="689"/>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4"/>
      <c r="Q62" s="654"/>
      <c r="R62" s="654"/>
      <c r="S62" s="654"/>
      <c r="T62" s="654"/>
      <c r="U62" s="654"/>
      <c r="V62" s="654"/>
      <c r="W62" s="654"/>
      <c r="X62" s="655"/>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5"/>
      <c r="Z66" s="936"/>
      <c r="AA66" s="937"/>
      <c r="AB66" s="941"/>
      <c r="AC66" s="711"/>
      <c r="AD66" s="712"/>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15">
      <c r="A67" s="686"/>
      <c r="B67" s="684"/>
      <c r="C67" s="684"/>
      <c r="D67" s="684"/>
      <c r="E67" s="684"/>
      <c r="F67" s="685"/>
      <c r="G67" s="193"/>
      <c r="H67" s="945"/>
      <c r="I67" s="945"/>
      <c r="J67" s="945"/>
      <c r="K67" s="945"/>
      <c r="L67" s="945"/>
      <c r="M67" s="945"/>
      <c r="N67" s="945"/>
      <c r="O67" s="946"/>
      <c r="P67" s="146"/>
      <c r="Q67" s="651"/>
      <c r="R67" s="651"/>
      <c r="S67" s="651"/>
      <c r="T67" s="651"/>
      <c r="U67" s="651"/>
      <c r="V67" s="651"/>
      <c r="W67" s="651"/>
      <c r="X67" s="652"/>
      <c r="Y67" s="931" t="s">
        <v>12</v>
      </c>
      <c r="Z67" s="932"/>
      <c r="AA67" s="933"/>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7"/>
      <c r="B68" s="688"/>
      <c r="C68" s="688"/>
      <c r="D68" s="688"/>
      <c r="E68" s="688"/>
      <c r="F68" s="689"/>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4"/>
      <c r="Q69" s="654"/>
      <c r="R69" s="654"/>
      <c r="S69" s="654"/>
      <c r="T69" s="654"/>
      <c r="U69" s="654"/>
      <c r="V69" s="654"/>
      <c r="W69" s="654"/>
      <c r="X69" s="655"/>
      <c r="Y69" s="190" t="s">
        <v>13</v>
      </c>
      <c r="Z69" s="928"/>
      <c r="AA69" s="929"/>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2022-06-17T06:31:03Z</cp:lastPrinted>
  <dcterms:created xsi:type="dcterms:W3CDTF">2012-03-13T00:50:25Z</dcterms:created>
  <dcterms:modified xsi:type="dcterms:W3CDTF">2022-08-18T05:17:59Z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