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安\"/>
    </mc:Choice>
  </mc:AlternateContent>
  <bookViews>
    <workbookView xWindow="29025" yWindow="1680" windowWidth="22680" windowHeight="14580"/>
  </bookViews>
  <sheets>
    <sheet name="行政事業レビューシート" sheetId="11" r:id="rId1"/>
    <sheet name="別紙1" sheetId="5" r:id="rId2"/>
    <sheet name="入力規則等" sheetId="4" r:id="rId3"/>
  </sheets>
  <definedNames>
    <definedName name="_xlnm.Print_Area" localSheetId="0">行政事業レビューシート!$A$2:$AY$631</definedName>
    <definedName name="_xlnm.Print_Area" localSheetId="1">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8" i="11" l="1"/>
  <c r="AY323" i="11"/>
  <c r="AY331" i="11"/>
  <c r="AY324" i="11"/>
  <c r="AY337" i="11"/>
  <c r="AY327" i="11"/>
  <c r="AY338" i="11"/>
  <c r="AY397" i="11"/>
  <c r="AY398" i="11"/>
  <c r="AY332"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0" i="11" s="1"/>
  <c r="AY122" i="11"/>
  <c r="AY126" i="11" s="1"/>
  <c r="AY112" i="11"/>
  <c r="AY120" i="11" s="1"/>
  <c r="AY99" i="11"/>
  <c r="AY100" i="11" s="1"/>
  <c r="AY98" i="11"/>
  <c r="AY102" i="11"/>
  <c r="AY104" i="11" s="1"/>
  <c r="AY175" i="11" l="1"/>
  <c r="AY176" i="11"/>
  <c r="AY179" i="11"/>
  <c r="AY142" i="11"/>
  <c r="AY153" i="11"/>
  <c r="AY164" i="11"/>
  <c r="AY151" i="11"/>
  <c r="AY155" i="11"/>
  <c r="AY152" i="11"/>
  <c r="AY129" i="11"/>
  <c r="AY117" i="11"/>
  <c r="AY113" i="11"/>
  <c r="AY125" i="11"/>
  <c r="AY114" i="11"/>
  <c r="AY119" i="11"/>
  <c r="AY118" i="11"/>
  <c r="AY115" i="11"/>
  <c r="AY121" i="11"/>
  <c r="AY134" i="11"/>
  <c r="AY101" i="11"/>
  <c r="AY123" i="11"/>
  <c r="AY131" i="11"/>
  <c r="AY116" i="11"/>
  <c r="AY124" i="11"/>
  <c r="AY128" i="11"/>
  <c r="AY154" i="11"/>
  <c r="AY163" i="11"/>
  <c r="AY171" i="11"/>
  <c r="AY202" i="11"/>
  <c r="AY206" i="11"/>
  <c r="AY210" i="11"/>
  <c r="AY198" i="11"/>
  <c r="AY203" i="11"/>
  <c r="AY207" i="11"/>
  <c r="AY211" i="11"/>
  <c r="AY204" i="11"/>
  <c r="AY212" i="11"/>
  <c r="AY193" i="11"/>
  <c r="AY201" i="11"/>
  <c r="AY209" i="11"/>
  <c r="AY143" i="11"/>
  <c r="AY137"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9" i="11"/>
  <c r="AY85" i="11"/>
  <c r="AY80" i="1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<sst xmlns="http://schemas.openxmlformats.org/spreadsheetml/2006/main" count="1543" uniqueCount="704">
  <si>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</si>
  <si>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</si>
  <si>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</si>
  <si>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</si>
  <si>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</si>
  <si>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</si>
  <si>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</si>
  <si>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</si>
  <si>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</si>
  <si>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</si>
  <si>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</si>
  <si>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</si>
  <si>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</si>
  <si>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</si>
  <si>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</si>
  <si>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</si>
  <si>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</si>
  <si>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</si>
  <si>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</si>
  <si>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</si>
  <si>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</si>
  <si>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</si>
  <si>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</si>
  <si>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</si>
  <si>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</si>
  <si>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</si>
  <si>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</si>
  <si>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</si>
  <si>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</si>
  <si>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</si>
  <si>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</si>
  <si>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</si>
  <si>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</si>
  <si>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</si>
  <si>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</si>
  <si>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</si>
  <si>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</si>
  <si>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</si>
  <si>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</si>
  <si>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</si>
  <si>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</si>
  <si>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</si>
  <si>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</si>
  <si>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</si>
  <si>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</si>
  <si>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</si>
  <si>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</si>
  <si>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</si>
  <si>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</si>
  <si>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</si>
  <si>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</si>
  <si>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</si>
  <si>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</si>
  <si>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</si>
  <si>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</si>
  <si>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</si>
  <si>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</si>
  <si>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</si>
  <si>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</si>
  <si>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</si>
  <si>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</si>
  <si>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</si>
  <si>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</si>
  <si>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</si>
  <si>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</si>
  <si>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</si>
  <si>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</si>
  <si>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</si>
  <si>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</si>
  <si>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</si>
  <si>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</si>
  <si>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</si>
  <si>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</si>
  <si>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</si>
  <si>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</si>
  <si>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</si>
  <si>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</si>
  <si>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</si>
  <si>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</si>
  <si>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</si>
  <si>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</si>
  <si>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</si>
  <si>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</si>
  <si>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</si>
  <si>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</si>
  <si>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</si>
  <si>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</si>
  <si>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</si>
  <si>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</si>
  <si>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</si>
  <si>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</si>
  <si>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</si>
  <si>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</si>
  <si>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</si>
  <si>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</si>
  <si>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</si>
  <si>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</si>
  <si>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</si>
  <si>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</si>
  <si>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</si>
  <si>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</si>
  <si>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</si>
  <si>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</si>
  <si>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</si>
  <si>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</si>
  <si>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</si>
  <si>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</si>
  <si>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</si>
  <si>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</si>
  <si>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</si>
  <si>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</si>
  <si>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</si>
  <si>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</si>
  <si>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</si>
  <si>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</si>
  <si>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</si>
  <si>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</si>
  <si>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</si>
  <si>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</si>
  <si>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</si>
  <si>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</si>
  <si>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</si>
  <si>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</si>
  <si>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</si>
  <si>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</si>
  <si>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</si>
  <si>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</si>
  <si>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</si>
  <si>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</si>
  <si>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</si>
  <si>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</si>
  <si>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</si>
  <si>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</si>
  <si>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</si>
  <si>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</si>
  <si>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</si>
  <si>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</si>
  <si>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</si>
  <si>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</si>
  <si>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</si>
  <si>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</si>
  <si>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</si>
  <si>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</si>
  <si>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</si>
  <si>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</si>
  <si>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</si>
  <si>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</si>
  <si>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</si>
  <si>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</si>
  <si>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</si>
  <si>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</si>
  <si>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</si>
  <si>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</si>
  <si>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</si>
  <si>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</si>
  <si>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</si>
  <si>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</si>
  <si>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</si>
  <si>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</si>
  <si>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</si>
  <si>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</si>
  <si>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</si>
  <si>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</si>
  <si>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</si>
  <si>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</si>
  <si>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</si>
  <si>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</si>
  <si>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</si>
  <si>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</si>
  <si>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</si>
  <si>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</si>
  <si>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</si>
  <si>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</si>
  <si>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</si>
  <si>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</si>
  <si>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</si>
  <si>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</si>
  <si>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</si>
  <si>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</si>
  <si>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</si>
  <si>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</si>
  <si>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</si>
  <si>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</si>
  <si>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</si>
  <si>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</si>
  <si>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</si>
  <si>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</si>
  <si>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</si>
  <si>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</si>
  <si>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</si>
  <si>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</si>
  <si>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</si>
  <si>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</si>
  <si>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</si>
  <si>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</si>
  <si>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</si>
  <si>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</si>
  <si>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</si>
  <si>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</si>
  <si>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</si>
  <si>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</si>
  <si>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</si>
  <si>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</si>
  <si>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</si>
  <si>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</si>
  <si>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</si>
  <si>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</si>
  <si>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</si>
  <si>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</si>
  <si>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</si>
  <si>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</si>
  <si>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</si>
  <si>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</si>
  <si>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</si>
  <si>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</si>
  <si>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</si>
  <si>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</si>
  <si>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</si>
  <si>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</si>
  <si>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</si>
  <si>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</si>
  <si>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</si>
  <si>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</si>
  <si>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</si>
  <si>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</si>
  <si>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</si>
  <si>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</si>
  <si>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</si>
  <si>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</si>
  <si>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</si>
  <si>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</si>
  <si>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</si>
  <si>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</si>
  <si>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</si>
  <si>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</si>
  <si>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</si>
  <si>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</si>
  <si>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</si>
  <si>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</si>
  <si>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</si>
  <si>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</si>
  <si>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</si>
  <si>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</si>
  <si>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</si>
  <si>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</si>
  <si>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</si>
  <si>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</si>
  <si>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</si>
  <si>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</si>
  <si>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</si>
  <si>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</si>
  <si>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</si>
  <si>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</si>
  <si>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</si>
  <si>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</si>
  <si>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</si>
  <si>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</si>
  <si>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</si>
  <si>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</si>
  <si>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</si>
  <si>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</si>
  <si>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</si>
  <si>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</si>
  <si>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</si>
  <si>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</si>
  <si>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</si>
  <si>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</si>
  <si>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</si>
  <si>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</si>
  <si>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</si>
  <si>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</si>
  <si>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</si>
  <si>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</si>
  <si>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</si>
  <si>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</si>
  <si>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</si>
  <si>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</si>
  <si>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</si>
  <si>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</si>
  <si>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</si>
  <si>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</si>
  <si>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</si>
  <si>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</si>
  <si>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</si>
  <si>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</si>
  <si>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</si>
  <si>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</si>
  <si>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</si>
  <si>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</si>
  <si>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</si>
  <si>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</si>
  <si>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</si>
  <si>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</si>
  <si>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</si>
  <si>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</si>
  <si>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</si>
  <si>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</si>
  <si>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</si>
  <si>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</si>
  <si>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</si>
  <si>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</si>
  <si>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</si>
  <si>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</si>
  <si>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</si>
  <si>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</si>
  <si>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</si>
  <si>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</si>
  <si>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</si>
  <si>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</si>
  <si>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</si>
  <si>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</si>
  <si>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</si>
  <si>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</si>
  <si>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</si>
  <si>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</si>
  <si>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</si>
  <si>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</si>
  <si>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</si>
  <si>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</si>
  <si>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</si>
  <si>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</si>
  <si>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</si>
  <si>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</si>
  <si>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</si>
  <si>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</si>
  <si>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</si>
  <si>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</si>
  <si>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</si>
  <si>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</si>
  <si>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</si>
  <si>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</si>
  <si>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</si>
  <si>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</si>
  <si>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</si>
  <si>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</si>
  <si>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</si>
  <si>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</si>
  <si>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</si>
  <si>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</si>
  <si>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</si>
  <si>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</si>
  <si>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</si>
  <si>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</si>
  <si>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</si>
  <si>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</si>
  <si>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</si>
  <si>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</si>
  <si>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</si>
  <si>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</si>
  <si>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</si>
  <si>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</si>
  <si>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</si>
  <si>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</si>
  <si>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</si>
  <si>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</si>
  <si>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</si>
  <si>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</si>
  <si>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</si>
  <si>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</si>
  <si>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</si>
  <si>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</si>
  <si>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</si>
  <si>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</si>
  <si>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</si>
  <si>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</si>
  <si>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</si>
  <si>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</si>
  <si>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</si>
  <si>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</si>
  <si>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</si>
  <si>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</si>
  <si>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</si>
  <si>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</si>
  <si>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</si>
  <si>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</si>
  <si>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</si>
  <si>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</si>
  <si>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</si>
  <si>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</si>
  <si>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</si>
  <si>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</si>
  <si>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</si>
  <si>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</si>
  <si>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</si>
  <si>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</si>
  <si>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</si>
  <si>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</si>
  <si>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</si>
  <si>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</si>
  <si>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</si>
  <si>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</si>
  <si>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</si>
  <si>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</si>
  <si>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</si>
  <si>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</si>
  <si>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</si>
  <si>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</si>
  <si>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</si>
  <si>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</si>
  <si>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</si>
  <si>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</si>
  <si>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</si>
  <si>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</si>
  <si>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</si>
  <si>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</si>
  <si>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</si>
  <si>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</si>
  <si>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</si>
  <si>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</si>
  <si>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</si>
  <si>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</si>
  <si>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</si>
  <si>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</si>
  <si>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</si>
  <si>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</si>
  <si>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</si>
  <si>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</si>
  <si>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</si>
  <si>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</si>
  <si>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</si>
  <si>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</si>
  <si>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</si>
  <si>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</si>
  <si>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</si>
  <si>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</si>
  <si>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</si>
  <si>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</si>
  <si>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</si>
  <si>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</si>
  <si>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</si>
  <si>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</si>
  <si>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</si>
  <si>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</si>
  <si>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</si>
  <si>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</si>
  <si>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</si>
  <si>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</si>
  <si>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</si>
  <si>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</si>
  <si>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</si>
  <si>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</si>
  <si>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</si>
  <si>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</si>
  <si>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</si>
  <si>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</si>
  <si>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</si>
  <si>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</si>
  <si>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</si>
  <si>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</si>
  <si>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</si>
  <si>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</si>
  <si>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</si>
  <si>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</si>
  <si>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</si>
  <si>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</si>
  <si>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</si>
  <si>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</si>
  <si>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</si>
  <si>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</si>
  <si>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</si>
  <si>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</si>
  <si>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</si>
  <si>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</si>
  <si>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</si>
  <si>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</si>
  <si>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</si>
  <si>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</si>
  <si>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</si>
  <si>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</si>
  <si>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</si>
  <si>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</si>
  <si>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</si>
  <si>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</si>
  <si>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</si>
  <si>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</si>
  <si>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</si>
  <si>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</si>
  <si>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</si>
  <si>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</si>
  <si>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</si>
  <si>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</si>
  <si>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</si>
  <si>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</si>
  <si>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</si>
  <si>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</si>
  <si>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</si>
  <si>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</si>
  <si>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</si>
  <si>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</si>
  <si>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</si>
  <si>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</si>
  <si>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</si>
  <si>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</si>
  <si>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</si>
  <si>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</si>
  <si>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</si>
  <si>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</si>
  <si>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</si>
  <si>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</si>
  <si>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</si>
  <si>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</si>
  <si>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</si>
  <si>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</si>
  <si>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</si>
  <si>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</si>
  <si>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</si>
  <si>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</si>
  <si>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</si>
  <si>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</si>
  <si>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</si>
  <si>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</si>
  <si>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</si>
  <si>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</si>
  <si>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</si>
  <si>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</si>
  <si>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</si>
  <si>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</si>
  <si>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</si>
  <si>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</si>
  <si>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</si>
  <si>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</si>
  <si>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</si>
  <si>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</si>
  <si>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</si>
  <si>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</si>
  <si>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</si>
  <si>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</si>
  <si>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</si>
  <si>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</si>
  <si>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</si>
  <si>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</si>
  <si>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</si>
  <si>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</si>
  <si>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</si>
  <si>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</si>
  <si>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</si>
  <si>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</si>
  <si>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</si>
  <si>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</si>
  <si>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</si>
  <si>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</si>
  <si>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</si>
  <si>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</si>
  <si>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</si>
  <si>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</si>
  <si>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</si>
  <si>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</si>
  <si>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</si>
  <si>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</si>
  <si>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</si>
  <si>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</si>
  <si>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</si>
  <si>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</si>
  <si>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</si>
  <si>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</si>
  <si>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</si>
  <si>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</si>
  <si>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</si>
  <si>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</si>
  <si>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</si>
  <si>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</si>
  <si>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</si>
  <si>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</si>
  <si>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</si>
  <si>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</si>
  <si>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</si>
  <si>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</si>
  <si>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</si>
  <si>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</si>
  <si>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</si>
  <si>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</si>
  <si>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</si>
  <si>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</si>
  <si>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</si>
  <si>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</si>
  <si>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</si>
  <si>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</si>
  <si>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</si>
  <si>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</si>
  <si>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</si>
  <si>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</si>
  <si>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</si>
  <si>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</si>
  <si>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</si>
  <si>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</si>
  <si>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</si>
  <si>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</si>
  <si>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</si>
  <si>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</si>
  <si>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</si>
  <si>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</si>
  <si>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</si>
  <si>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</si>
  <si>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</si>
  <si>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</si>
  <si>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</si>
  <si>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</si>
  <si>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</si>
  <si>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</si>
  <si>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</si>
  <si>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</si>
  <si>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</si>
  <si>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</si>
  <si>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</si>
  <si>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</si>
  <si>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</si>
  <si>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</si>
  <si>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</si>
  <si>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</si>
  <si>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</si>
  <si>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</si>
  <si>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平成２３年度</t>
  </si>
  <si>
    <t>令和3年度</t>
  </si>
  <si>
    <t>安全課</t>
  </si>
  <si>
    <t>労働者災害補償保険法第29条第１項第３号
労働安全衛生法第106条第１項</t>
  </si>
  <si>
    <t>第13次労働災害防止計画</t>
  </si>
  <si>
    <t>　①　復旧・復興工事現場を巡回し、より安全な作業方法等について助言を行う。
　②　建設工事に不慣れな未熟練労働者等に対する安全衛生教育を充実させるための支援を行う。</t>
  </si>
  <si>
    <t>-</t>
  </si>
  <si>
    <t>労働災害発生率（2.8％）以下
（岩手県、宮城県、福島県の全建設現場数に対する休業４日以上の労働災害発生件数／岩手県、宮城県、福島県の全建設現場数）</t>
  </si>
  <si>
    <t>労働者死傷病報告、建築着工統計調査、都道府県別労災保険・雇用保険適用状況</t>
  </si>
  <si>
    <t>安全衛生専門家による巡回指導の実施の結果、満足との回答の割合を80％以上とする。（東日本）</t>
  </si>
  <si>
    <t>満足との回答を得る割合
（満足の回答数／安全衛生専門家による巡回指導の実施件数）</t>
  </si>
  <si>
    <t>本事業の実施結果報告書</t>
  </si>
  <si>
    <t>建設業への新規参入者等に対しての安全衛生教育支援の実施の結果、役に立ったとの回答の割合を80％以上とする。（東日本）</t>
  </si>
  <si>
    <t>安全衛生専門家による巡回指導の実施の結果、満足との回答の割合を80％以上とする。（熊本）</t>
  </si>
  <si>
    <t>建設業への新規参入者等に対しての安全衛生教育支援の実施の結果、役に立ったとの回答の割合を80％以上とする。（熊本）</t>
  </si>
  <si>
    <t>役に立ったとの回答を得る割合（役に立ったとの回答数／建設業への新規参入者等に対しての安全衛生教育支援の実施件数）</t>
  </si>
  <si>
    <t>☑</t>
  </si>
  <si>
    <t>事業場</t>
  </si>
  <si>
    <t>人</t>
  </si>
  <si>
    <t>円/事業場</t>
  </si>
  <si>
    <t xml:space="preserve">   X×Y/Z</t>
    <phoneticPr fontId="5"/>
  </si>
  <si>
    <t xml:space="preserve">172,305,106
×
0.81/1,877   </t>
  </si>
  <si>
    <t xml:space="preserve">159,927,113
×
0.75/1,579 </t>
  </si>
  <si>
    <t>円/人</t>
  </si>
  <si>
    <t xml:space="preserve">172,305,106
×
0.19/8,988   </t>
  </si>
  <si>
    <t xml:space="preserve">159,927,113
×
0.25/7,877 </t>
  </si>
  <si>
    <t>新23-086</t>
  </si>
  <si>
    <t>928</t>
  </si>
  <si>
    <t>375</t>
  </si>
  <si>
    <t>382</t>
  </si>
  <si>
    <t>389</t>
  </si>
  <si>
    <t>384</t>
  </si>
  <si>
    <t>391</t>
  </si>
  <si>
    <t>0396</t>
  </si>
  <si>
    <t>労働災害発生率（3.4％）以下
（熊本県の全建設現場数に対する休業４日以上の労働災害発生件数／熊本県の全建設現場数）</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</si>
  <si>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</si>
  <si>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</si>
  <si>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</si>
  <si>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</si>
  <si>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</si>
  <si>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</si>
  <si>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</si>
  <si>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</si>
  <si>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t>
    <phoneticPr fontId="5"/>
  </si>
  <si>
    <t>‐</t>
  </si>
  <si>
    <t>釜石　英雄</t>
    <rPh sb="0" eb="2">
      <t>カマイシ</t>
    </rPh>
    <rPh sb="3" eb="5">
      <t>ヒデオ</t>
    </rPh>
    <phoneticPr fontId="5"/>
  </si>
  <si>
    <t>-</t>
    <phoneticPr fontId="5"/>
  </si>
  <si>
    <t>安全衛生専門家による復興工事現場に対する安全衛生巡回指導の実施。</t>
    <phoneticPr fontId="5"/>
  </si>
  <si>
    <t>153,547,013
×
0.71/1,380</t>
    <phoneticPr fontId="5"/>
  </si>
  <si>
    <t>労働者死傷病報告、建築着工統計調査、都道府県別労災保険・雇用保険適用状況</t>
    <phoneticPr fontId="5"/>
  </si>
  <si>
    <t>自然災害からの復旧・復興工事において、中小事業者及びその労働者を重点対象として、新規参入者、専門工事業者の安全衛生管理担当の責任者、総合工事業者の管理監督者等に対する安全衛生に関する教育・研修等の事業者支援を行う。</t>
    <rPh sb="32" eb="34">
      <t>ジュウテン</t>
    </rPh>
    <rPh sb="34" eb="36">
      <t>タイショウ</t>
    </rPh>
    <phoneticPr fontId="5"/>
  </si>
  <si>
    <t>安全衛生専門家による安全衛生に関する教育・研修等への参加。</t>
    <rPh sb="26" eb="28">
      <t>サンカ</t>
    </rPh>
    <phoneticPr fontId="5"/>
  </si>
  <si>
    <t>153,547,013
×
0.29/5,852</t>
    <phoneticPr fontId="5"/>
  </si>
  <si>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phoneticPr fontId="5"/>
  </si>
  <si>
    <t>労働安全衛生法第106条第１項に、国は労働災害防止に資するため、事業者が行う活動について技術上の助言その他必要な援助を行うように努めることとされており、本事業は国が実施すべき事業である。</t>
    <phoneticPr fontId="5"/>
  </si>
  <si>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phoneticPr fontId="5"/>
  </si>
  <si>
    <t>一般競争入札（総合評価落札方式）を導入し、競争性の確保を図っているところであるが、一者応札解消のため、事業内容の見直し（巡回指導件数の縮減、安全衛生専門家の配置数）公示後の幅広い声かけ、前年度成果物の提供等により、応札しやすい環境を整えた。</t>
    <phoneticPr fontId="5"/>
  </si>
  <si>
    <t>有</t>
  </si>
  <si>
    <t>無</t>
  </si>
  <si>
    <t>本事業は、労働災害の防止のため、事業者に対して支援を行うものであり、事業者から徴収した労災保険料から経費を支出していることから、受益者との負担関係は妥当である。</t>
    <phoneticPr fontId="5"/>
  </si>
  <si>
    <t>経験のある安全衛生指導員による復興工事現場に対する安全衛生巡回指導等の費用として妥当である。</t>
    <phoneticPr fontId="5"/>
  </si>
  <si>
    <t>本事業の遂行に要した指導員、業務管理者等に対する謝金等、保護具購入費等、被災地の活動拠点のための事務所、車両等借料等の真に必要なものに使用されている。</t>
    <phoneticPr fontId="5"/>
  </si>
  <si>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phoneticPr fontId="5"/>
  </si>
  <si>
    <t>被災地に拠点を設置し、工事現場の巡回指導等の活動を効率良く実施できている。</t>
    <phoneticPr fontId="5"/>
  </si>
  <si>
    <t>予算執行率は90％程度で良好であり、事業の目標を達成するとともに、一般競争入札による予算執行の効率化が進んでいる。一定の実績を残し、成果目標は達成したことから、事業目標自体は達成したと言える。</t>
    <phoneticPr fontId="5"/>
  </si>
  <si>
    <t>事業費</t>
    <rPh sb="0" eb="3">
      <t>ジギョウヒ</t>
    </rPh>
    <phoneticPr fontId="5"/>
  </si>
  <si>
    <t>管理諸経費</t>
    <rPh sb="0" eb="2">
      <t>カンリ</t>
    </rPh>
    <rPh sb="2" eb="5">
      <t>ショケイヒ</t>
    </rPh>
    <phoneticPr fontId="5"/>
  </si>
  <si>
    <t>消費税</t>
    <rPh sb="0" eb="3">
      <t>ショウヒゼイ</t>
    </rPh>
    <phoneticPr fontId="5"/>
  </si>
  <si>
    <t>巡回指導謝金、旅費等</t>
    <rPh sb="0" eb="2">
      <t>ジュンカイ</t>
    </rPh>
    <rPh sb="2" eb="4">
      <t>シドウ</t>
    </rPh>
    <rPh sb="4" eb="6">
      <t>シャキン</t>
    </rPh>
    <rPh sb="7" eb="9">
      <t>リョヒ</t>
    </rPh>
    <rPh sb="9" eb="10">
      <t>トウ</t>
    </rPh>
    <phoneticPr fontId="5"/>
  </si>
  <si>
    <t>人件費等</t>
    <rPh sb="0" eb="3">
      <t>ジンケンヒ</t>
    </rPh>
    <rPh sb="3" eb="4">
      <t>トウ</t>
    </rPh>
    <phoneticPr fontId="5"/>
  </si>
  <si>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5"/>
  </si>
  <si>
    <t>事業概要のとおり</t>
    <rPh sb="0" eb="4">
      <t>ジギョウガイヨウ</t>
    </rPh>
    <phoneticPr fontId="5"/>
  </si>
  <si>
    <t>自然災害からの復旧・復興工事において、安全衛生専門家の巡回指導により現場の統括安全衛生管理の徹底を図る。</t>
    <rPh sb="34" eb="36">
      <t>ゲンバ</t>
    </rPh>
    <phoneticPr fontId="5"/>
  </si>
  <si>
    <t>A.特別民間法人建設業労働災害防止協会</t>
    <phoneticPr fontId="5"/>
  </si>
  <si>
    <t>-</t>
    <phoneticPr fontId="5"/>
  </si>
  <si>
    <t>②教育支援単位当たりコスト
　　　＝ Ｘ × Ｙ ／ Ｚ
　Ｘ：「支出額」 
　Ｙ：②「推計教育支援経費割合」
　Ｚ：「アウトプット実績」</t>
    <phoneticPr fontId="5"/>
  </si>
  <si>
    <t>①巡回指導単位当たりコスト
　　　＝ Ｘ × Ｙ ／ Ｚ
　Ｘ：「支出額」 
　Ｙ：①「推計巡回指導経費割合」
　　　　Ｚ：「アウトプット実績」</t>
    <phoneticPr fontId="5"/>
  </si>
  <si>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phoneticPr fontId="5"/>
  </si>
  <si>
    <t>令和３年度限り</t>
    <rPh sb="0" eb="2">
      <t>レイワ</t>
    </rPh>
    <rPh sb="5" eb="6">
      <t>カギ</t>
    </rPh>
    <phoneticPr fontId="5"/>
  </si>
  <si>
    <t>-</t>
    <phoneticPr fontId="5"/>
  </si>
  <si>
    <t>https://www.mhlw.go.jp/wp/seisaku/hyouka/dl/r03_jizenbunseki/III-2-1.pdf</t>
    <phoneticPr fontId="5"/>
  </si>
  <si>
    <t>成果目標は、一部未達成ではあるが概ね目標を達成し、活動実績は見込みを上回っていることから、適切に事業が実施されていると考える。</t>
    <rPh sb="6" eb="8">
      <t>イチブ</t>
    </rPh>
    <rPh sb="8" eb="11">
      <t>ミタッセイ</t>
    </rPh>
    <phoneticPr fontId="5"/>
  </si>
  <si>
    <t>成果実績は一部未達成ではあるが目標を概ね上回っており、目標に見合ったものといえる。</t>
    <rPh sb="7" eb="8">
      <t>ミ</t>
    </rPh>
    <phoneticPr fontId="5"/>
  </si>
  <si>
    <t>岩手県、宮城県、福島県の全建設現場における休業４日以上の労働災害発生率が平成22年の値（2.8％）を下回る。
※達成度は、平成22年の値をその年の実績で除した値とする。</t>
    <phoneticPr fontId="5"/>
  </si>
  <si>
    <t>熊本県の全建設現場数における休業４日以上の労働災害発生率が平成27年の値（3.4％）を下回る。
※達成度は、平成27年の値をその年の実績で除した値とする。</t>
    <phoneticPr fontId="5"/>
  </si>
  <si>
    <t>活動実績は見込みを上回っている。</t>
    <rPh sb="9" eb="11">
      <t>ウワマワ</t>
    </rPh>
    <phoneticPr fontId="5"/>
  </si>
  <si>
    <t>安全衛生巡回指導を行った事業場数</t>
    <phoneticPr fontId="5"/>
  </si>
  <si>
    <t>安全衛生専門家による教育・研修等の実施人数</t>
    <rPh sb="19" eb="20">
      <t>ニン</t>
    </rPh>
    <phoneticPr fontId="5"/>
  </si>
  <si>
    <t>役に立ったとの回答を得る割合
（役に立ったとの回答数／建設業への新規参入者等に対しての安全衛生教育支援の実施件数）</t>
    <phoneticPr fontId="5"/>
  </si>
  <si>
    <t>自然災害からの復旧・復興工事安全衛生確保支援事業</t>
    <phoneticPr fontId="5"/>
  </si>
  <si>
    <t>当該事業は終了するが、得られた知見は他の事業にも活用する。</t>
    <phoneticPr fontId="5"/>
  </si>
  <si>
    <t>他事業との統合のため、本事業については令和３年度をもって終了すること。</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</si>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</sst>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0"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5"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6"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3" xfId="0" applyFont="1" applyFill="1" applyBorder="1" applyAlignment="1">
      <alignment horizontal="center" vertical="center" wrapText="1"/>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5"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3"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5"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2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5" xfId="0" applyFont="1" applyFill="1" applyBorder="1" applyAlignment="1">
      <alignment horizontal="center" vertical="center"/>
    </xf>
    <xf numFmtId="0" fontId="13" fillId="6" borderId="15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11" fillId="4" borderId="128"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6"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4"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28" xfId="0" applyFont="1" applyFill="1" applyBorder="1" applyAlignment="1">
      <alignment horizontal="center" vertical="center" textRotation="255"/>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3"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5"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1" xfId="0" applyFont="1" applyFill="1" applyBorder="1" applyAlignment="1">
      <alignment vertical="center" wrapText="1"/>
    </xf>
    <xf numFmtId="0" fontId="0" fillId="5" borderId="106" xfId="0" applyFont="1" applyFill="1" applyBorder="1" applyAlignment="1">
      <alignment vertical="center" wrapText="1"/>
    </xf>
    <xf numFmtId="0" fontId="0" fillId="5" borderId="133" xfId="0" applyFont="1" applyFill="1" applyBorder="1" applyAlignment="1">
      <alignment vertical="center"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7" xfId="0" applyFont="1" applyFill="1" applyBorder="1" applyAlignment="1">
      <alignment horizontal="center" vertical="center" wrapText="1"/>
    </xf>
    <xf numFmtId="0" fontId="0"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1" xfId="0" applyFont="1" applyFill="1" applyBorder="1" applyAlignment="1" applyProtection="1">
      <alignment horizontal="left" vertical="center"/>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0"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190500</xdr:colOff>
      <xdr:row>271</xdr:row>
      <xdr:rowOff>67235</xdr:rowOff>
    </xdr:from>
    <xdr:to>
      <xdr:col>30</xdr:col>
      <xdr:colOff>122305</xdr:colOff>
      <xdr:row>273</xdr:row>
      <xdr:rowOff>118143</xdr:rowOff>
    </xdr:to>
    <xdr:sp macro="" textlink="">
      <xdr:nvSpPr>
        <xdr:cNvPr id="2" name="テキスト ボックス 1"/>
        <xdr:cNvSpPr txBox="1"/>
      </xdr:nvSpPr>
      <xdr:spPr>
        <a:xfrm>
          <a:off x="4426324" y="47154353"/>
          <a:ext cx="1747157" cy="7456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a:t>
          </a:r>
          <a:r>
            <a:rPr kumimoji="1" lang="en-US" altLang="ja-JP" sz="1600">
              <a:latin typeface="+mn-ea"/>
              <a:ea typeface="+mn-ea"/>
            </a:rPr>
            <a:t>154</a:t>
          </a:r>
          <a:r>
            <a:rPr kumimoji="1" lang="ja-JP" altLang="en-US" sz="1600"/>
            <a:t>百万円）</a:t>
          </a:r>
        </a:p>
      </xdr:txBody>
    </xdr:sp>
    <xdr:clientData/>
  </xdr:twoCellAnchor>
  <xdr:twoCellAnchor>
    <xdr:from>
      <xdr:col>24</xdr:col>
      <xdr:colOff>11206</xdr:colOff>
      <xdr:row>273</xdr:row>
      <xdr:rowOff>123265</xdr:rowOff>
    </xdr:from>
    <xdr:to>
      <xdr:col>24</xdr:col>
      <xdr:colOff>11206</xdr:colOff>
      <xdr:row>275</xdr:row>
      <xdr:rowOff>74385</xdr:rowOff>
    </xdr:to>
    <xdr:cxnSp macro="">
      <xdr:nvCxnSpPr>
        <xdr:cNvPr id="3" name="直線矢印コネクタ 2"/>
        <xdr:cNvCxnSpPr/>
      </xdr:nvCxnSpPr>
      <xdr:spPr>
        <a:xfrm>
          <a:off x="4852147" y="47905147"/>
          <a:ext cx="0" cy="64588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134471</xdr:colOff>
      <xdr:row>275</xdr:row>
      <xdr:rowOff>100853</xdr:rowOff>
    </xdr:from>
    <xdr:to>
      <xdr:col>41</xdr:col>
      <xdr:colOff>65101</xdr:colOff>
      <xdr:row>277</xdr:row>
      <xdr:rowOff>170863</xdr:rowOff>
    </xdr:to>
    <xdr:sp macro="" textlink="">
      <xdr:nvSpPr>
        <xdr:cNvPr id="5" name="テキスト ボックス 4"/>
        <xdr:cNvSpPr txBox="1"/>
      </xdr:nvSpPr>
      <xdr:spPr>
        <a:xfrm>
          <a:off x="3563471" y="48577500"/>
          <a:ext cx="4771571" cy="764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a:t>
          </a:r>
          <a:r>
            <a:rPr kumimoji="1" lang="en-US" altLang="ja-JP" sz="1600"/>
            <a:t>.</a:t>
          </a:r>
          <a:r>
            <a:rPr kumimoji="1" lang="ja-JP" altLang="en-US" sz="1600"/>
            <a:t>特別民間法人建設業労働災害防止協会</a:t>
          </a:r>
          <a:endParaRPr kumimoji="1" lang="en-US" altLang="ja-JP" sz="1600"/>
        </a:p>
        <a:p>
          <a:pPr algn="ctr"/>
          <a:r>
            <a:rPr kumimoji="1" lang="ja-JP" altLang="en-US" sz="1600"/>
            <a:t>（</a:t>
          </a:r>
          <a:r>
            <a:rPr kumimoji="1" lang="en-US" altLang="ja-JP" sz="1600">
              <a:latin typeface="+mn-ea"/>
              <a:ea typeface="+mn-ea"/>
            </a:rPr>
            <a:t>154</a:t>
          </a:r>
          <a:r>
            <a:rPr kumimoji="1" lang="ja-JP" altLang="en-US" sz="1600"/>
            <a:t>百万円）</a:t>
          </a:r>
        </a:p>
      </xdr:txBody>
    </xdr:sp>
    <xdr:clientData/>
  </xdr:twoCellAnchor>
  <xdr:twoCellAnchor>
    <xdr:from>
      <xdr:col>11</xdr:col>
      <xdr:colOff>15128</xdr:colOff>
      <xdr:row>274</xdr:row>
      <xdr:rowOff>71717</xdr:rowOff>
    </xdr:from>
    <xdr:to>
      <xdr:col>25</xdr:col>
      <xdr:colOff>74146</xdr:colOff>
      <xdr:row>275</xdr:row>
      <xdr:rowOff>65420</xdr:rowOff>
    </xdr:to>
    <xdr:sp macro="" textlink="">
      <xdr:nvSpPr>
        <xdr:cNvPr id="6" name="テキスト ボックス 5"/>
        <xdr:cNvSpPr txBox="1"/>
      </xdr:nvSpPr>
      <xdr:spPr>
        <a:xfrm>
          <a:off x="2215403" y="51754367"/>
          <a:ext cx="2859368" cy="3461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一般競争入札（総合評価）</a:t>
          </a:r>
          <a:r>
            <a:rPr kumimoji="1" lang="en-US" altLang="ja-JP" sz="1400"/>
            <a:t>】</a:t>
          </a:r>
          <a:endParaRPr kumimoji="1" lang="ja-JP" altLang="en-US" sz="1400"/>
        </a:p>
      </xdr:txBody>
    </xdr:sp>
    <xdr:clientData/>
  </xdr:twoCellAnchor>
  <xdr:twoCellAnchor>
    <xdr:from>
      <xdr:col>27</xdr:col>
      <xdr:colOff>5041</xdr:colOff>
      <xdr:row>273</xdr:row>
      <xdr:rowOff>157442</xdr:rowOff>
    </xdr:from>
    <xdr:to>
      <xdr:col>38</xdr:col>
      <xdr:colOff>133349</xdr:colOff>
      <xdr:row>274</xdr:row>
      <xdr:rowOff>83510</xdr:rowOff>
    </xdr:to>
    <xdr:sp macro="" textlink="">
      <xdr:nvSpPr>
        <xdr:cNvPr id="8" name="大かっこ 7"/>
        <xdr:cNvSpPr/>
      </xdr:nvSpPr>
      <xdr:spPr>
        <a:xfrm>
          <a:off x="5405716" y="51487667"/>
          <a:ext cx="2328583" cy="278493"/>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123824</xdr:colOff>
      <xdr:row>273</xdr:row>
      <xdr:rowOff>149599</xdr:rowOff>
    </xdr:from>
    <xdr:to>
      <xdr:col>38</xdr:col>
      <xdr:colOff>200024</xdr:colOff>
      <xdr:row>274</xdr:row>
      <xdr:rowOff>143302</xdr:rowOff>
    </xdr:to>
    <xdr:sp macro="" textlink="">
      <xdr:nvSpPr>
        <xdr:cNvPr id="9" name="テキスト ボックス 8"/>
        <xdr:cNvSpPr txBox="1"/>
      </xdr:nvSpPr>
      <xdr:spPr>
        <a:xfrm>
          <a:off x="5524499" y="51479824"/>
          <a:ext cx="2276475" cy="3461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15</xdr:col>
      <xdr:colOff>22412</xdr:colOff>
      <xdr:row>278</xdr:row>
      <xdr:rowOff>33618</xdr:rowOff>
    </xdr:from>
    <xdr:to>
      <xdr:col>45</xdr:col>
      <xdr:colOff>97624</xdr:colOff>
      <xdr:row>280</xdr:row>
      <xdr:rowOff>46424</xdr:rowOff>
    </xdr:to>
    <xdr:sp macro="" textlink="">
      <xdr:nvSpPr>
        <xdr:cNvPr id="10" name="大かっこ 9"/>
        <xdr:cNvSpPr/>
      </xdr:nvSpPr>
      <xdr:spPr>
        <a:xfrm>
          <a:off x="3048000" y="49552412"/>
          <a:ext cx="6126389" cy="707571"/>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142875</xdr:colOff>
      <xdr:row>277</xdr:row>
      <xdr:rowOff>314886</xdr:rowOff>
    </xdr:from>
    <xdr:to>
      <xdr:col>46</xdr:col>
      <xdr:colOff>47624</xdr:colOff>
      <xdr:row>280</xdr:row>
      <xdr:rowOff>105896</xdr:rowOff>
    </xdr:to>
    <xdr:sp macro="" textlink="">
      <xdr:nvSpPr>
        <xdr:cNvPr id="12" name="テキスト ボックス 11"/>
        <xdr:cNvSpPr txBox="1"/>
      </xdr:nvSpPr>
      <xdr:spPr>
        <a:xfrm>
          <a:off x="2943225" y="53054811"/>
          <a:ext cx="6305549" cy="848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東日本大震災及び熊本地震の被災地に安全衛生専門家の活動拠点の設置、</a:t>
          </a:r>
          <a:endParaRPr kumimoji="1" lang="en-US" altLang="ja-JP" sz="1200"/>
        </a:p>
        <a:p>
          <a:pPr algn="ctr"/>
          <a:r>
            <a:rPr kumimoji="1" lang="ja-JP" altLang="en-US" sz="1200"/>
            <a:t>復旧・復興工事現場の巡回指導、新規参入者等に対する安全衛生教育支援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7" zoomScaleNormal="75" zoomScaleSheetLayoutView="100" zoomScalePageLayoutView="85" workbookViewId="0">
      <selection activeCell="AM177" sqref="AM177:AP1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8"/>
      <c r="B2" s="68"/>
      <c r="C2" s="68"/>
      <c r="D2" s="68"/>
      <c r="E2" s="68"/>
      <c r="F2" s="68"/>
      <c r="G2" s="68"/>
      <c r="H2" s="68"/>
      <c r="I2" s="68"/>
      <c r="J2" s="68"/>
      <c r="K2" s="68"/>
      <c r="L2" s="68"/>
      <c r="M2" s="68"/>
      <c r="N2" s="68"/>
      <c r="O2" s="68"/>
      <c r="P2" s="68"/>
      <c r="Q2" s="68"/>
      <c r="R2" s="68"/>
      <c r="S2" s="68"/>
      <c r="T2" s="68"/>
      <c r="U2" s="68"/>
      <c r="V2" s="68"/>
      <c r="W2" s="68"/>
      <c r="X2" s="76" t="s">
        <v>0</v>
      </c>
      <c r="Y2" s="68"/>
      <c r="Z2" s="48"/>
      <c r="AA2" s="48"/>
      <c r="AB2" s="48"/>
      <c r="AC2" s="48"/>
      <c r="AD2" s="175">
        <v>2022</v>
      </c>
      <c r="AE2" s="175"/>
      <c r="AF2" s="175"/>
      <c r="AG2" s="175"/>
      <c r="AH2" s="175"/>
      <c r="AI2" s="78" t="s">
        <v>285</v>
      </c>
      <c r="AJ2" s="175" t="s">
        <v>647</v>
      </c>
      <c r="AK2" s="175"/>
      <c r="AL2" s="175"/>
      <c r="AM2" s="175"/>
      <c r="AN2" s="78" t="s">
        <v>285</v>
      </c>
      <c r="AO2" s="175">
        <v>21</v>
      </c>
      <c r="AP2" s="175"/>
      <c r="AQ2" s="175"/>
      <c r="AR2" s="79" t="s">
        <v>285</v>
      </c>
      <c r="AS2" s="176">
        <v>488</v>
      </c>
      <c r="AT2" s="176"/>
      <c r="AU2" s="176"/>
      <c r="AV2" s="78" t="str">
        <f>IF(AW2="","","-")</f>
        <v/>
      </c>
      <c r="AW2" s="177"/>
      <c r="AX2" s="177"/>
    </row>
    <row r="3" spans="1:50" ht="21" customHeight="1" thickBot="1" x14ac:dyDescent="0.2">
      <c r="A3" s="178" t="s">
        <v>599</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3" t="s">
        <v>59</v>
      </c>
      <c r="AJ3" s="180" t="s">
        <v>609</v>
      </c>
      <c r="AK3" s="180"/>
      <c r="AL3" s="180"/>
      <c r="AM3" s="180"/>
      <c r="AN3" s="180"/>
      <c r="AO3" s="180"/>
      <c r="AP3" s="180"/>
      <c r="AQ3" s="180"/>
      <c r="AR3" s="180"/>
      <c r="AS3" s="180"/>
      <c r="AT3" s="180"/>
      <c r="AU3" s="180"/>
      <c r="AV3" s="180"/>
      <c r="AW3" s="180"/>
      <c r="AX3" s="24" t="s">
        <v>60</v>
      </c>
    </row>
    <row r="4" spans="1:50" ht="24.75" customHeight="1" x14ac:dyDescent="0.15">
      <c r="A4" s="150" t="s">
        <v>23</v>
      </c>
      <c r="B4" s="151"/>
      <c r="C4" s="151"/>
      <c r="D4" s="151"/>
      <c r="E4" s="151"/>
      <c r="F4" s="151"/>
      <c r="G4" s="152" t="s">
        <v>700</v>
      </c>
      <c r="H4" s="153"/>
      <c r="I4" s="153"/>
      <c r="J4" s="153"/>
      <c r="K4" s="153"/>
      <c r="L4" s="153"/>
      <c r="M4" s="153"/>
      <c r="N4" s="153"/>
      <c r="O4" s="153"/>
      <c r="P4" s="153"/>
      <c r="Q4" s="153"/>
      <c r="R4" s="153"/>
      <c r="S4" s="153"/>
      <c r="T4" s="153"/>
      <c r="U4" s="153"/>
      <c r="V4" s="153"/>
      <c r="W4" s="153"/>
      <c r="X4" s="153"/>
      <c r="Y4" s="154" t="s">
        <v>1</v>
      </c>
      <c r="Z4" s="155"/>
      <c r="AA4" s="155"/>
      <c r="AB4" s="155"/>
      <c r="AC4" s="155"/>
      <c r="AD4" s="156"/>
      <c r="AE4" s="157" t="s">
        <v>610</v>
      </c>
      <c r="AF4" s="158"/>
      <c r="AG4" s="158"/>
      <c r="AH4" s="158"/>
      <c r="AI4" s="158"/>
      <c r="AJ4" s="158"/>
      <c r="AK4" s="158"/>
      <c r="AL4" s="158"/>
      <c r="AM4" s="158"/>
      <c r="AN4" s="158"/>
      <c r="AO4" s="158"/>
      <c r="AP4" s="159"/>
      <c r="AQ4" s="160" t="s">
        <v>2</v>
      </c>
      <c r="AR4" s="155"/>
      <c r="AS4" s="155"/>
      <c r="AT4" s="155"/>
      <c r="AU4" s="155"/>
      <c r="AV4" s="155"/>
      <c r="AW4" s="155"/>
      <c r="AX4" s="161"/>
    </row>
    <row r="5" spans="1:50" ht="30" customHeight="1" x14ac:dyDescent="0.15">
      <c r="A5" s="162" t="s">
        <v>62</v>
      </c>
      <c r="B5" s="163"/>
      <c r="C5" s="163"/>
      <c r="D5" s="163"/>
      <c r="E5" s="163"/>
      <c r="F5" s="164"/>
      <c r="G5" s="165" t="s">
        <v>611</v>
      </c>
      <c r="H5" s="166"/>
      <c r="I5" s="166"/>
      <c r="J5" s="166"/>
      <c r="K5" s="166"/>
      <c r="L5" s="166"/>
      <c r="M5" s="167" t="s">
        <v>61</v>
      </c>
      <c r="N5" s="168"/>
      <c r="O5" s="168"/>
      <c r="P5" s="168"/>
      <c r="Q5" s="168"/>
      <c r="R5" s="169"/>
      <c r="S5" s="170" t="s">
        <v>612</v>
      </c>
      <c r="T5" s="166"/>
      <c r="U5" s="166"/>
      <c r="V5" s="166"/>
      <c r="W5" s="166"/>
      <c r="X5" s="171"/>
      <c r="Y5" s="172" t="s">
        <v>3</v>
      </c>
      <c r="Z5" s="173"/>
      <c r="AA5" s="173"/>
      <c r="AB5" s="173"/>
      <c r="AC5" s="173"/>
      <c r="AD5" s="174"/>
      <c r="AE5" s="197" t="s">
        <v>613</v>
      </c>
      <c r="AF5" s="197"/>
      <c r="AG5" s="197"/>
      <c r="AH5" s="197"/>
      <c r="AI5" s="197"/>
      <c r="AJ5" s="197"/>
      <c r="AK5" s="197"/>
      <c r="AL5" s="197"/>
      <c r="AM5" s="197"/>
      <c r="AN5" s="197"/>
      <c r="AO5" s="197"/>
      <c r="AP5" s="198"/>
      <c r="AQ5" s="199" t="s">
        <v>656</v>
      </c>
      <c r="AR5" s="200"/>
      <c r="AS5" s="200"/>
      <c r="AT5" s="200"/>
      <c r="AU5" s="200"/>
      <c r="AV5" s="200"/>
      <c r="AW5" s="200"/>
      <c r="AX5" s="201"/>
    </row>
    <row r="6" spans="1:50" ht="27.6" customHeight="1" x14ac:dyDescent="0.15">
      <c r="A6" s="202" t="s">
        <v>4</v>
      </c>
      <c r="B6" s="203"/>
      <c r="C6" s="203"/>
      <c r="D6" s="203"/>
      <c r="E6" s="203"/>
      <c r="F6" s="203"/>
      <c r="G6" s="204" t="str">
        <f>入力規則等!F39</f>
        <v>労働保険特別会計労災勘定</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46.5" customHeight="1" x14ac:dyDescent="0.15">
      <c r="A7" s="181" t="s">
        <v>20</v>
      </c>
      <c r="B7" s="182"/>
      <c r="C7" s="182"/>
      <c r="D7" s="182"/>
      <c r="E7" s="182"/>
      <c r="F7" s="183"/>
      <c r="G7" s="207" t="s">
        <v>614</v>
      </c>
      <c r="H7" s="208"/>
      <c r="I7" s="208"/>
      <c r="J7" s="208"/>
      <c r="K7" s="208"/>
      <c r="L7" s="208"/>
      <c r="M7" s="208"/>
      <c r="N7" s="208"/>
      <c r="O7" s="208"/>
      <c r="P7" s="208"/>
      <c r="Q7" s="208"/>
      <c r="R7" s="208"/>
      <c r="S7" s="208"/>
      <c r="T7" s="208"/>
      <c r="U7" s="208"/>
      <c r="V7" s="208"/>
      <c r="W7" s="208"/>
      <c r="X7" s="209"/>
      <c r="Y7" s="210" t="s">
        <v>270</v>
      </c>
      <c r="Z7" s="211"/>
      <c r="AA7" s="211"/>
      <c r="AB7" s="211"/>
      <c r="AC7" s="211"/>
      <c r="AD7" s="212"/>
      <c r="AE7" s="213" t="s">
        <v>615</v>
      </c>
      <c r="AF7" s="214"/>
      <c r="AG7" s="214"/>
      <c r="AH7" s="214"/>
      <c r="AI7" s="214"/>
      <c r="AJ7" s="214"/>
      <c r="AK7" s="214"/>
      <c r="AL7" s="214"/>
      <c r="AM7" s="214"/>
      <c r="AN7" s="214"/>
      <c r="AO7" s="214"/>
      <c r="AP7" s="214"/>
      <c r="AQ7" s="214"/>
      <c r="AR7" s="214"/>
      <c r="AS7" s="214"/>
      <c r="AT7" s="214"/>
      <c r="AU7" s="214"/>
      <c r="AV7" s="214"/>
      <c r="AW7" s="214"/>
      <c r="AX7" s="215"/>
    </row>
    <row r="8" spans="1:50" ht="24" customHeight="1" x14ac:dyDescent="0.15">
      <c r="A8" s="181" t="s">
        <v>186</v>
      </c>
      <c r="B8" s="182"/>
      <c r="C8" s="182"/>
      <c r="D8" s="182"/>
      <c r="E8" s="182"/>
      <c r="F8" s="183"/>
      <c r="G8" s="184" t="str">
        <f>入力規則等!A27</f>
        <v>-</v>
      </c>
      <c r="H8" s="185"/>
      <c r="I8" s="185"/>
      <c r="J8" s="185"/>
      <c r="K8" s="185"/>
      <c r="L8" s="185"/>
      <c r="M8" s="185"/>
      <c r="N8" s="185"/>
      <c r="O8" s="185"/>
      <c r="P8" s="185"/>
      <c r="Q8" s="185"/>
      <c r="R8" s="185"/>
      <c r="S8" s="185"/>
      <c r="T8" s="185"/>
      <c r="U8" s="185"/>
      <c r="V8" s="185"/>
      <c r="W8" s="185"/>
      <c r="X8" s="186"/>
      <c r="Y8" s="187" t="s">
        <v>187</v>
      </c>
      <c r="Z8" s="188"/>
      <c r="AA8" s="188"/>
      <c r="AB8" s="188"/>
      <c r="AC8" s="188"/>
      <c r="AD8" s="189"/>
      <c r="AE8" s="190" t="str">
        <f>入力規則等!K13</f>
        <v>社会保障</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21</v>
      </c>
      <c r="B9" s="193"/>
      <c r="C9" s="193"/>
      <c r="D9" s="193"/>
      <c r="E9" s="193"/>
      <c r="F9" s="193"/>
      <c r="G9" s="194" t="s">
        <v>688</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53.25" customHeight="1" x14ac:dyDescent="0.15">
      <c r="A10" s="237" t="s">
        <v>27</v>
      </c>
      <c r="B10" s="238"/>
      <c r="C10" s="238"/>
      <c r="D10" s="238"/>
      <c r="E10" s="238"/>
      <c r="F10" s="238"/>
      <c r="G10" s="239" t="s">
        <v>616</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23.45" customHeight="1" x14ac:dyDescent="0.15">
      <c r="A11" s="237" t="s">
        <v>5</v>
      </c>
      <c r="B11" s="238"/>
      <c r="C11" s="238"/>
      <c r="D11" s="238"/>
      <c r="E11" s="238"/>
      <c r="F11" s="242"/>
      <c r="G11" s="243" t="str">
        <f>入力規則等!P10</f>
        <v>委託・請負</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22</v>
      </c>
      <c r="B12" s="247"/>
      <c r="C12" s="247"/>
      <c r="D12" s="247"/>
      <c r="E12" s="247"/>
      <c r="F12" s="248"/>
      <c r="G12" s="253"/>
      <c r="H12" s="254"/>
      <c r="I12" s="254"/>
      <c r="J12" s="254"/>
      <c r="K12" s="254"/>
      <c r="L12" s="254"/>
      <c r="M12" s="254"/>
      <c r="N12" s="254"/>
      <c r="O12" s="254"/>
      <c r="P12" s="225" t="s">
        <v>418</v>
      </c>
      <c r="Q12" s="226"/>
      <c r="R12" s="226"/>
      <c r="S12" s="226"/>
      <c r="T12" s="226"/>
      <c r="U12" s="226"/>
      <c r="V12" s="255"/>
      <c r="W12" s="225" t="s">
        <v>570</v>
      </c>
      <c r="X12" s="226"/>
      <c r="Y12" s="226"/>
      <c r="Z12" s="226"/>
      <c r="AA12" s="226"/>
      <c r="AB12" s="226"/>
      <c r="AC12" s="255"/>
      <c r="AD12" s="225" t="s">
        <v>572</v>
      </c>
      <c r="AE12" s="226"/>
      <c r="AF12" s="226"/>
      <c r="AG12" s="226"/>
      <c r="AH12" s="226"/>
      <c r="AI12" s="226"/>
      <c r="AJ12" s="255"/>
      <c r="AK12" s="225" t="s">
        <v>590</v>
      </c>
      <c r="AL12" s="226"/>
      <c r="AM12" s="226"/>
      <c r="AN12" s="226"/>
      <c r="AO12" s="226"/>
      <c r="AP12" s="226"/>
      <c r="AQ12" s="255"/>
      <c r="AR12" s="225" t="s">
        <v>591</v>
      </c>
      <c r="AS12" s="226"/>
      <c r="AT12" s="226"/>
      <c r="AU12" s="226"/>
      <c r="AV12" s="226"/>
      <c r="AW12" s="226"/>
      <c r="AX12" s="227"/>
    </row>
    <row r="13" spans="1:50" ht="21" customHeight="1" x14ac:dyDescent="0.15">
      <c r="A13" s="249"/>
      <c r="B13" s="250"/>
      <c r="C13" s="250"/>
      <c r="D13" s="250"/>
      <c r="E13" s="250"/>
      <c r="F13" s="251"/>
      <c r="G13" s="269" t="s">
        <v>6</v>
      </c>
      <c r="H13" s="270"/>
      <c r="I13" s="228" t="s">
        <v>7</v>
      </c>
      <c r="J13" s="229"/>
      <c r="K13" s="229"/>
      <c r="L13" s="229"/>
      <c r="M13" s="229"/>
      <c r="N13" s="229"/>
      <c r="O13" s="230"/>
      <c r="P13" s="219">
        <v>189</v>
      </c>
      <c r="Q13" s="220"/>
      <c r="R13" s="220"/>
      <c r="S13" s="220"/>
      <c r="T13" s="220"/>
      <c r="U13" s="220"/>
      <c r="V13" s="221"/>
      <c r="W13" s="219">
        <v>183</v>
      </c>
      <c r="X13" s="220"/>
      <c r="Y13" s="220"/>
      <c r="Z13" s="220"/>
      <c r="AA13" s="220"/>
      <c r="AB13" s="220"/>
      <c r="AC13" s="221"/>
      <c r="AD13" s="219">
        <v>164</v>
      </c>
      <c r="AE13" s="220"/>
      <c r="AF13" s="220"/>
      <c r="AG13" s="220"/>
      <c r="AH13" s="220"/>
      <c r="AI13" s="220"/>
      <c r="AJ13" s="221"/>
      <c r="AK13" s="219" t="s">
        <v>654</v>
      </c>
      <c r="AL13" s="220"/>
      <c r="AM13" s="220"/>
      <c r="AN13" s="220"/>
      <c r="AO13" s="220"/>
      <c r="AP13" s="220"/>
      <c r="AQ13" s="221"/>
      <c r="AR13" s="231" t="s">
        <v>654</v>
      </c>
      <c r="AS13" s="232"/>
      <c r="AT13" s="232"/>
      <c r="AU13" s="232"/>
      <c r="AV13" s="232"/>
      <c r="AW13" s="232"/>
      <c r="AX13" s="233"/>
    </row>
    <row r="14" spans="1:50" ht="21" customHeight="1" x14ac:dyDescent="0.15">
      <c r="A14" s="249"/>
      <c r="B14" s="250"/>
      <c r="C14" s="250"/>
      <c r="D14" s="250"/>
      <c r="E14" s="250"/>
      <c r="F14" s="251"/>
      <c r="G14" s="271"/>
      <c r="H14" s="272"/>
      <c r="I14" s="216" t="s">
        <v>8</v>
      </c>
      <c r="J14" s="234"/>
      <c r="K14" s="234"/>
      <c r="L14" s="234"/>
      <c r="M14" s="234"/>
      <c r="N14" s="234"/>
      <c r="O14" s="235"/>
      <c r="P14" s="219" t="s">
        <v>617</v>
      </c>
      <c r="Q14" s="220"/>
      <c r="R14" s="220"/>
      <c r="S14" s="220"/>
      <c r="T14" s="220"/>
      <c r="U14" s="220"/>
      <c r="V14" s="221"/>
      <c r="W14" s="219" t="s">
        <v>617</v>
      </c>
      <c r="X14" s="220"/>
      <c r="Y14" s="220"/>
      <c r="Z14" s="220"/>
      <c r="AA14" s="220"/>
      <c r="AB14" s="220"/>
      <c r="AC14" s="221"/>
      <c r="AD14" s="219" t="s">
        <v>617</v>
      </c>
      <c r="AE14" s="220"/>
      <c r="AF14" s="220"/>
      <c r="AG14" s="220"/>
      <c r="AH14" s="220"/>
      <c r="AI14" s="220"/>
      <c r="AJ14" s="221"/>
      <c r="AK14" s="219" t="s">
        <v>654</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47</v>
      </c>
      <c r="J15" s="217"/>
      <c r="K15" s="217"/>
      <c r="L15" s="217"/>
      <c r="M15" s="217"/>
      <c r="N15" s="217"/>
      <c r="O15" s="218"/>
      <c r="P15" s="219" t="s">
        <v>617</v>
      </c>
      <c r="Q15" s="220"/>
      <c r="R15" s="220"/>
      <c r="S15" s="220"/>
      <c r="T15" s="220"/>
      <c r="U15" s="220"/>
      <c r="V15" s="221"/>
      <c r="W15" s="219" t="s">
        <v>617</v>
      </c>
      <c r="X15" s="220"/>
      <c r="Y15" s="220"/>
      <c r="Z15" s="220"/>
      <c r="AA15" s="220"/>
      <c r="AB15" s="220"/>
      <c r="AC15" s="221"/>
      <c r="AD15" s="219" t="s">
        <v>617</v>
      </c>
      <c r="AE15" s="220"/>
      <c r="AF15" s="220"/>
      <c r="AG15" s="220"/>
      <c r="AH15" s="220"/>
      <c r="AI15" s="220"/>
      <c r="AJ15" s="221"/>
      <c r="AK15" s="219" t="s">
        <v>617</v>
      </c>
      <c r="AL15" s="220"/>
      <c r="AM15" s="220"/>
      <c r="AN15" s="220"/>
      <c r="AO15" s="220"/>
      <c r="AP15" s="220"/>
      <c r="AQ15" s="221"/>
      <c r="AR15" s="219" t="s">
        <v>654</v>
      </c>
      <c r="AS15" s="220"/>
      <c r="AT15" s="220"/>
      <c r="AU15" s="220"/>
      <c r="AV15" s="220"/>
      <c r="AW15" s="220"/>
      <c r="AX15" s="236"/>
    </row>
    <row r="16" spans="1:50" ht="21" customHeight="1" x14ac:dyDescent="0.15">
      <c r="A16" s="249"/>
      <c r="B16" s="250"/>
      <c r="C16" s="250"/>
      <c r="D16" s="250"/>
      <c r="E16" s="250"/>
      <c r="F16" s="251"/>
      <c r="G16" s="271"/>
      <c r="H16" s="272"/>
      <c r="I16" s="216" t="s">
        <v>48</v>
      </c>
      <c r="J16" s="217"/>
      <c r="K16" s="217"/>
      <c r="L16" s="217"/>
      <c r="M16" s="217"/>
      <c r="N16" s="217"/>
      <c r="O16" s="218"/>
      <c r="P16" s="219" t="s">
        <v>617</v>
      </c>
      <c r="Q16" s="220"/>
      <c r="R16" s="220"/>
      <c r="S16" s="220"/>
      <c r="T16" s="220"/>
      <c r="U16" s="220"/>
      <c r="V16" s="221"/>
      <c r="W16" s="219" t="s">
        <v>617</v>
      </c>
      <c r="X16" s="220"/>
      <c r="Y16" s="220"/>
      <c r="Z16" s="220"/>
      <c r="AA16" s="220"/>
      <c r="AB16" s="220"/>
      <c r="AC16" s="221"/>
      <c r="AD16" s="219" t="s">
        <v>617</v>
      </c>
      <c r="AE16" s="220"/>
      <c r="AF16" s="220"/>
      <c r="AG16" s="220"/>
      <c r="AH16" s="220"/>
      <c r="AI16" s="220"/>
      <c r="AJ16" s="221"/>
      <c r="AK16" s="219" t="s">
        <v>654</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46</v>
      </c>
      <c r="J17" s="234"/>
      <c r="K17" s="234"/>
      <c r="L17" s="234"/>
      <c r="M17" s="234"/>
      <c r="N17" s="234"/>
      <c r="O17" s="235"/>
      <c r="P17" s="219" t="s">
        <v>617</v>
      </c>
      <c r="Q17" s="220"/>
      <c r="R17" s="220"/>
      <c r="S17" s="220"/>
      <c r="T17" s="220"/>
      <c r="U17" s="220"/>
      <c r="V17" s="221"/>
      <c r="W17" s="219">
        <v>-9</v>
      </c>
      <c r="X17" s="220"/>
      <c r="Y17" s="220"/>
      <c r="Z17" s="220"/>
      <c r="AA17" s="220"/>
      <c r="AB17" s="220"/>
      <c r="AC17" s="221"/>
      <c r="AD17" s="219" t="s">
        <v>617</v>
      </c>
      <c r="AE17" s="220"/>
      <c r="AF17" s="220"/>
      <c r="AG17" s="220"/>
      <c r="AH17" s="220"/>
      <c r="AI17" s="220"/>
      <c r="AJ17" s="221"/>
      <c r="AK17" s="219" t="s">
        <v>654</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18</v>
      </c>
      <c r="J18" s="261"/>
      <c r="K18" s="261"/>
      <c r="L18" s="261"/>
      <c r="M18" s="261"/>
      <c r="N18" s="261"/>
      <c r="O18" s="262"/>
      <c r="P18" s="263">
        <f>SUM(P13:V17)</f>
        <v>189</v>
      </c>
      <c r="Q18" s="264"/>
      <c r="R18" s="264"/>
      <c r="S18" s="264"/>
      <c r="T18" s="264"/>
      <c r="U18" s="264"/>
      <c r="V18" s="265"/>
      <c r="W18" s="263">
        <f>SUM(W13:AC17)</f>
        <v>174</v>
      </c>
      <c r="X18" s="264"/>
      <c r="Y18" s="264"/>
      <c r="Z18" s="264"/>
      <c r="AA18" s="264"/>
      <c r="AB18" s="264"/>
      <c r="AC18" s="265"/>
      <c r="AD18" s="263">
        <f>SUM(AD13:AJ17)</f>
        <v>164</v>
      </c>
      <c r="AE18" s="264"/>
      <c r="AF18" s="264"/>
      <c r="AG18" s="264"/>
      <c r="AH18" s="264"/>
      <c r="AI18" s="264"/>
      <c r="AJ18" s="265"/>
      <c r="AK18" s="263">
        <f>SUM(AK13:AQ17)</f>
        <v>0</v>
      </c>
      <c r="AL18" s="264"/>
      <c r="AM18" s="264"/>
      <c r="AN18" s="264"/>
      <c r="AO18" s="264"/>
      <c r="AP18" s="264"/>
      <c r="AQ18" s="265"/>
      <c r="AR18" s="263">
        <f>SUM(AR13:AX17)</f>
        <v>0</v>
      </c>
      <c r="AS18" s="264"/>
      <c r="AT18" s="264"/>
      <c r="AU18" s="264"/>
      <c r="AV18" s="264"/>
      <c r="AW18" s="264"/>
      <c r="AX18" s="266"/>
    </row>
    <row r="19" spans="1:50" ht="24.75" customHeight="1" x14ac:dyDescent="0.15">
      <c r="A19" s="249"/>
      <c r="B19" s="250"/>
      <c r="C19" s="250"/>
      <c r="D19" s="250"/>
      <c r="E19" s="250"/>
      <c r="F19" s="251"/>
      <c r="G19" s="256" t="s">
        <v>9</v>
      </c>
      <c r="H19" s="257"/>
      <c r="I19" s="257"/>
      <c r="J19" s="257"/>
      <c r="K19" s="257"/>
      <c r="L19" s="257"/>
      <c r="M19" s="257"/>
      <c r="N19" s="257"/>
      <c r="O19" s="257"/>
      <c r="P19" s="219">
        <v>172</v>
      </c>
      <c r="Q19" s="220"/>
      <c r="R19" s="220"/>
      <c r="S19" s="220"/>
      <c r="T19" s="220"/>
      <c r="U19" s="220"/>
      <c r="V19" s="221"/>
      <c r="W19" s="219">
        <v>160</v>
      </c>
      <c r="X19" s="220"/>
      <c r="Y19" s="220"/>
      <c r="Z19" s="220"/>
      <c r="AA19" s="220"/>
      <c r="AB19" s="220"/>
      <c r="AC19" s="221"/>
      <c r="AD19" s="219">
        <v>154</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10</v>
      </c>
      <c r="H20" s="257"/>
      <c r="I20" s="257"/>
      <c r="J20" s="257"/>
      <c r="K20" s="257"/>
      <c r="L20" s="257"/>
      <c r="M20" s="257"/>
      <c r="N20" s="257"/>
      <c r="O20" s="257"/>
      <c r="P20" s="295">
        <f>IF(P18=0, "-", SUM(P19)/P18)</f>
        <v>0.91005291005291</v>
      </c>
      <c r="Q20" s="295"/>
      <c r="R20" s="295"/>
      <c r="S20" s="295"/>
      <c r="T20" s="295"/>
      <c r="U20" s="295"/>
      <c r="V20" s="295"/>
      <c r="W20" s="295">
        <f>IF(W18=0, "-", SUM(W19)/W18)</f>
        <v>0.91954022988505746</v>
      </c>
      <c r="X20" s="295"/>
      <c r="Y20" s="295"/>
      <c r="Z20" s="295"/>
      <c r="AA20" s="295"/>
      <c r="AB20" s="295"/>
      <c r="AC20" s="295"/>
      <c r="AD20" s="295">
        <f>IF(AD18=0, "-", SUM(AD19)/AD18)</f>
        <v>0.93902439024390238</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92"/>
      <c r="B21" s="193"/>
      <c r="C21" s="193"/>
      <c r="D21" s="193"/>
      <c r="E21" s="193"/>
      <c r="F21" s="252"/>
      <c r="G21" s="293" t="s">
        <v>240</v>
      </c>
      <c r="H21" s="294"/>
      <c r="I21" s="294"/>
      <c r="J21" s="294"/>
      <c r="K21" s="294"/>
      <c r="L21" s="294"/>
      <c r="M21" s="294"/>
      <c r="N21" s="294"/>
      <c r="O21" s="294"/>
      <c r="P21" s="295">
        <f>IF(P19=0, "-", SUM(P19)/SUM(P13,P14))</f>
        <v>0.91005291005291</v>
      </c>
      <c r="Q21" s="295"/>
      <c r="R21" s="295"/>
      <c r="S21" s="295"/>
      <c r="T21" s="295"/>
      <c r="U21" s="295"/>
      <c r="V21" s="295"/>
      <c r="W21" s="295">
        <f>IF(W19=0, "-", SUM(W19)/SUM(W13,W14))</f>
        <v>0.87431693989071035</v>
      </c>
      <c r="X21" s="295"/>
      <c r="Y21" s="295"/>
      <c r="Z21" s="295"/>
      <c r="AA21" s="295"/>
      <c r="AB21" s="295"/>
      <c r="AC21" s="295"/>
      <c r="AD21" s="295">
        <f>IF(AD19=0, "-", SUM(AD19)/SUM(AD13,AD14))</f>
        <v>0.93902439024390238</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594</v>
      </c>
      <c r="B22" s="304"/>
      <c r="C22" s="304"/>
      <c r="D22" s="304"/>
      <c r="E22" s="304"/>
      <c r="F22" s="305"/>
      <c r="G22" s="309" t="s">
        <v>230</v>
      </c>
      <c r="H22" s="278"/>
      <c r="I22" s="278"/>
      <c r="J22" s="278"/>
      <c r="K22" s="278"/>
      <c r="L22" s="278"/>
      <c r="M22" s="278"/>
      <c r="N22" s="278"/>
      <c r="O22" s="310"/>
      <c r="P22" s="277" t="s">
        <v>592</v>
      </c>
      <c r="Q22" s="278"/>
      <c r="R22" s="278"/>
      <c r="S22" s="278"/>
      <c r="T22" s="278"/>
      <c r="U22" s="278"/>
      <c r="V22" s="310"/>
      <c r="W22" s="277" t="s">
        <v>593</v>
      </c>
      <c r="X22" s="278"/>
      <c r="Y22" s="278"/>
      <c r="Z22" s="278"/>
      <c r="AA22" s="278"/>
      <c r="AB22" s="278"/>
      <c r="AC22" s="310"/>
      <c r="AD22" s="277" t="s">
        <v>229</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hidden="1" customHeight="1" x14ac:dyDescent="0.15">
      <c r="A23" s="306"/>
      <c r="B23" s="307"/>
      <c r="C23" s="307"/>
      <c r="D23" s="307"/>
      <c r="E23" s="307"/>
      <c r="F23" s="308"/>
      <c r="G23" s="280"/>
      <c r="H23" s="281"/>
      <c r="I23" s="281"/>
      <c r="J23" s="281"/>
      <c r="K23" s="281"/>
      <c r="L23" s="281"/>
      <c r="M23" s="281"/>
      <c r="N23" s="281"/>
      <c r="O23" s="282"/>
      <c r="P23" s="231"/>
      <c r="Q23" s="232"/>
      <c r="R23" s="232"/>
      <c r="S23" s="232"/>
      <c r="T23" s="232"/>
      <c r="U23" s="232"/>
      <c r="V23" s="283"/>
      <c r="W23" s="231"/>
      <c r="X23" s="232"/>
      <c r="Y23" s="232"/>
      <c r="Z23" s="232"/>
      <c r="AA23" s="232"/>
      <c r="AB23" s="232"/>
      <c r="AC23" s="283"/>
      <c r="AD23" s="284" t="s">
        <v>689</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hidden="1" customHeight="1" x14ac:dyDescent="0.15">
      <c r="A24" s="306"/>
      <c r="B24" s="307"/>
      <c r="C24" s="307"/>
      <c r="D24" s="307"/>
      <c r="E24" s="307"/>
      <c r="F24" s="308"/>
      <c r="G24" s="290"/>
      <c r="H24" s="291"/>
      <c r="I24" s="291"/>
      <c r="J24" s="291"/>
      <c r="K24" s="291"/>
      <c r="L24" s="291"/>
      <c r="M24" s="291"/>
      <c r="N24" s="291"/>
      <c r="O24" s="292"/>
      <c r="P24" s="219"/>
      <c r="Q24" s="220"/>
      <c r="R24" s="220"/>
      <c r="S24" s="220"/>
      <c r="T24" s="220"/>
      <c r="U24" s="220"/>
      <c r="V24" s="221"/>
      <c r="W24" s="219"/>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hidden="1" customHeight="1" x14ac:dyDescent="0.15">
      <c r="A25" s="306"/>
      <c r="B25" s="307"/>
      <c r="C25" s="307"/>
      <c r="D25" s="307"/>
      <c r="E25" s="307"/>
      <c r="F25" s="308"/>
      <c r="G25" s="290"/>
      <c r="H25" s="291"/>
      <c r="I25" s="291"/>
      <c r="J25" s="291"/>
      <c r="K25" s="291"/>
      <c r="L25" s="291"/>
      <c r="M25" s="291"/>
      <c r="N25" s="291"/>
      <c r="O25" s="29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hidden="1" customHeight="1" x14ac:dyDescent="0.15">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hidden="1" customHeight="1" x14ac:dyDescent="0.15">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6"/>
      <c r="B29" s="307"/>
      <c r="C29" s="307"/>
      <c r="D29" s="307"/>
      <c r="E29" s="307"/>
      <c r="F29" s="308"/>
      <c r="G29" s="129" t="s">
        <v>18</v>
      </c>
      <c r="H29" s="130"/>
      <c r="I29" s="130"/>
      <c r="J29" s="130"/>
      <c r="K29" s="130"/>
      <c r="L29" s="130"/>
      <c r="M29" s="130"/>
      <c r="N29" s="130"/>
      <c r="O29" s="131"/>
      <c r="P29" s="334" t="str">
        <f>AK13</f>
        <v>-</v>
      </c>
      <c r="Q29" s="335"/>
      <c r="R29" s="335"/>
      <c r="S29" s="335"/>
      <c r="T29" s="335"/>
      <c r="U29" s="335"/>
      <c r="V29" s="336"/>
      <c r="W29" s="337" t="str">
        <f>AR13</f>
        <v>-</v>
      </c>
      <c r="X29" s="338"/>
      <c r="Y29" s="338"/>
      <c r="Z29" s="338"/>
      <c r="AA29" s="338"/>
      <c r="AB29" s="338"/>
      <c r="AC29" s="339"/>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15">
      <c r="A30" s="340" t="s">
        <v>581</v>
      </c>
      <c r="B30" s="341"/>
      <c r="C30" s="341"/>
      <c r="D30" s="341"/>
      <c r="E30" s="341"/>
      <c r="F30" s="342"/>
      <c r="G30" s="317" t="s">
        <v>683</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1" t="s">
        <v>582</v>
      </c>
      <c r="B31" s="321"/>
      <c r="C31" s="321"/>
      <c r="D31" s="321"/>
      <c r="E31" s="321"/>
      <c r="F31" s="322"/>
      <c r="G31" s="353" t="s">
        <v>574</v>
      </c>
      <c r="H31" s="354"/>
      <c r="I31" s="354"/>
      <c r="J31" s="354"/>
      <c r="K31" s="354"/>
      <c r="L31" s="354"/>
      <c r="M31" s="354"/>
      <c r="N31" s="354"/>
      <c r="O31" s="354"/>
      <c r="P31" s="355" t="s">
        <v>573</v>
      </c>
      <c r="Q31" s="354"/>
      <c r="R31" s="354"/>
      <c r="S31" s="354"/>
      <c r="T31" s="354"/>
      <c r="U31" s="354"/>
      <c r="V31" s="354"/>
      <c r="W31" s="354"/>
      <c r="X31" s="356"/>
      <c r="Y31" s="357"/>
      <c r="Z31" s="358"/>
      <c r="AA31" s="359"/>
      <c r="AB31" s="404" t="s">
        <v>11</v>
      </c>
      <c r="AC31" s="404"/>
      <c r="AD31" s="404"/>
      <c r="AE31" s="405" t="s">
        <v>418</v>
      </c>
      <c r="AF31" s="406"/>
      <c r="AG31" s="406"/>
      <c r="AH31" s="407"/>
      <c r="AI31" s="405" t="s">
        <v>570</v>
      </c>
      <c r="AJ31" s="406"/>
      <c r="AK31" s="406"/>
      <c r="AL31" s="407"/>
      <c r="AM31" s="405" t="s">
        <v>386</v>
      </c>
      <c r="AN31" s="406"/>
      <c r="AO31" s="406"/>
      <c r="AP31" s="407"/>
      <c r="AQ31" s="414" t="s">
        <v>417</v>
      </c>
      <c r="AR31" s="415"/>
      <c r="AS31" s="415"/>
      <c r="AT31" s="416"/>
      <c r="AU31" s="414" t="s">
        <v>595</v>
      </c>
      <c r="AV31" s="415"/>
      <c r="AW31" s="415"/>
      <c r="AX31" s="417"/>
    </row>
    <row r="32" spans="1:50" ht="23.25" customHeight="1" x14ac:dyDescent="0.15">
      <c r="A32" s="351"/>
      <c r="B32" s="321"/>
      <c r="C32" s="321"/>
      <c r="D32" s="321"/>
      <c r="E32" s="321"/>
      <c r="F32" s="322"/>
      <c r="G32" s="360" t="s">
        <v>658</v>
      </c>
      <c r="H32" s="361"/>
      <c r="I32" s="361"/>
      <c r="J32" s="361"/>
      <c r="K32" s="361"/>
      <c r="L32" s="361"/>
      <c r="M32" s="361"/>
      <c r="N32" s="361"/>
      <c r="O32" s="361"/>
      <c r="P32" s="364" t="s">
        <v>697</v>
      </c>
      <c r="Q32" s="365"/>
      <c r="R32" s="365"/>
      <c r="S32" s="365"/>
      <c r="T32" s="365"/>
      <c r="U32" s="365"/>
      <c r="V32" s="365"/>
      <c r="W32" s="365"/>
      <c r="X32" s="366"/>
      <c r="Y32" s="370" t="s">
        <v>51</v>
      </c>
      <c r="Z32" s="371"/>
      <c r="AA32" s="372"/>
      <c r="AB32" s="373" t="s">
        <v>628</v>
      </c>
      <c r="AC32" s="373"/>
      <c r="AD32" s="373"/>
      <c r="AE32" s="374">
        <v>1877</v>
      </c>
      <c r="AF32" s="374"/>
      <c r="AG32" s="374"/>
      <c r="AH32" s="374"/>
      <c r="AI32" s="374">
        <v>1579</v>
      </c>
      <c r="AJ32" s="374"/>
      <c r="AK32" s="374"/>
      <c r="AL32" s="374"/>
      <c r="AM32" s="374">
        <v>1380</v>
      </c>
      <c r="AN32" s="374"/>
      <c r="AO32" s="374"/>
      <c r="AP32" s="374"/>
      <c r="AQ32" s="374" t="s">
        <v>617</v>
      </c>
      <c r="AR32" s="374"/>
      <c r="AS32" s="374"/>
      <c r="AT32" s="374"/>
      <c r="AU32" s="408" t="s">
        <v>617</v>
      </c>
      <c r="AV32" s="409"/>
      <c r="AW32" s="409"/>
      <c r="AX32" s="410"/>
    </row>
    <row r="33" spans="1:51" ht="23.25" customHeight="1" x14ac:dyDescent="0.15">
      <c r="A33" s="352"/>
      <c r="B33" s="324"/>
      <c r="C33" s="324"/>
      <c r="D33" s="324"/>
      <c r="E33" s="324"/>
      <c r="F33" s="325"/>
      <c r="G33" s="362"/>
      <c r="H33" s="363"/>
      <c r="I33" s="363"/>
      <c r="J33" s="363"/>
      <c r="K33" s="363"/>
      <c r="L33" s="363"/>
      <c r="M33" s="363"/>
      <c r="N33" s="363"/>
      <c r="O33" s="363"/>
      <c r="P33" s="367"/>
      <c r="Q33" s="368"/>
      <c r="R33" s="368"/>
      <c r="S33" s="368"/>
      <c r="T33" s="368"/>
      <c r="U33" s="368"/>
      <c r="V33" s="368"/>
      <c r="W33" s="368"/>
      <c r="X33" s="369"/>
      <c r="Y33" s="411" t="s">
        <v>52</v>
      </c>
      <c r="Z33" s="412"/>
      <c r="AA33" s="413"/>
      <c r="AB33" s="373" t="s">
        <v>628</v>
      </c>
      <c r="AC33" s="373"/>
      <c r="AD33" s="373"/>
      <c r="AE33" s="374">
        <v>1188</v>
      </c>
      <c r="AF33" s="374"/>
      <c r="AG33" s="374"/>
      <c r="AH33" s="374"/>
      <c r="AI33" s="374">
        <v>1056</v>
      </c>
      <c r="AJ33" s="374"/>
      <c r="AK33" s="374"/>
      <c r="AL33" s="374"/>
      <c r="AM33" s="374">
        <v>960</v>
      </c>
      <c r="AN33" s="374"/>
      <c r="AO33" s="374"/>
      <c r="AP33" s="374"/>
      <c r="AQ33" s="401" t="s">
        <v>654</v>
      </c>
      <c r="AR33" s="374"/>
      <c r="AS33" s="374"/>
      <c r="AT33" s="374"/>
      <c r="AU33" s="392" t="s">
        <v>654</v>
      </c>
      <c r="AV33" s="409"/>
      <c r="AW33" s="409"/>
      <c r="AX33" s="410"/>
    </row>
    <row r="34" spans="1:51" ht="23.25" customHeight="1" x14ac:dyDescent="0.15">
      <c r="A34" s="441" t="s">
        <v>583</v>
      </c>
      <c r="B34" s="442"/>
      <c r="C34" s="442"/>
      <c r="D34" s="442"/>
      <c r="E34" s="442"/>
      <c r="F34" s="443"/>
      <c r="G34" s="226" t="s">
        <v>584</v>
      </c>
      <c r="H34" s="226"/>
      <c r="I34" s="226"/>
      <c r="J34" s="226"/>
      <c r="K34" s="226"/>
      <c r="L34" s="226"/>
      <c r="M34" s="226"/>
      <c r="N34" s="226"/>
      <c r="O34" s="226"/>
      <c r="P34" s="226"/>
      <c r="Q34" s="226"/>
      <c r="R34" s="226"/>
      <c r="S34" s="226"/>
      <c r="T34" s="226"/>
      <c r="U34" s="226"/>
      <c r="V34" s="226"/>
      <c r="W34" s="226"/>
      <c r="X34" s="255"/>
      <c r="Y34" s="449"/>
      <c r="Z34" s="450"/>
      <c r="AA34" s="451"/>
      <c r="AB34" s="225" t="s">
        <v>11</v>
      </c>
      <c r="AC34" s="226"/>
      <c r="AD34" s="255"/>
      <c r="AE34" s="225" t="s">
        <v>418</v>
      </c>
      <c r="AF34" s="226"/>
      <c r="AG34" s="226"/>
      <c r="AH34" s="255"/>
      <c r="AI34" s="225" t="s">
        <v>570</v>
      </c>
      <c r="AJ34" s="226"/>
      <c r="AK34" s="226"/>
      <c r="AL34" s="255"/>
      <c r="AM34" s="225" t="s">
        <v>386</v>
      </c>
      <c r="AN34" s="226"/>
      <c r="AO34" s="226"/>
      <c r="AP34" s="255"/>
      <c r="AQ34" s="419" t="s">
        <v>596</v>
      </c>
      <c r="AR34" s="420"/>
      <c r="AS34" s="420"/>
      <c r="AT34" s="420"/>
      <c r="AU34" s="420"/>
      <c r="AV34" s="420"/>
      <c r="AW34" s="420"/>
      <c r="AX34" s="421"/>
    </row>
    <row r="35" spans="1:51" ht="23.25" customHeight="1" x14ac:dyDescent="0.15">
      <c r="A35" s="444"/>
      <c r="B35" s="445"/>
      <c r="C35" s="445"/>
      <c r="D35" s="445"/>
      <c r="E35" s="445"/>
      <c r="F35" s="446"/>
      <c r="G35" s="397" t="s">
        <v>687</v>
      </c>
      <c r="H35" s="398"/>
      <c r="I35" s="398"/>
      <c r="J35" s="398"/>
      <c r="K35" s="398"/>
      <c r="L35" s="398"/>
      <c r="M35" s="398"/>
      <c r="N35" s="398"/>
      <c r="O35" s="398"/>
      <c r="P35" s="398"/>
      <c r="Q35" s="398"/>
      <c r="R35" s="398"/>
      <c r="S35" s="398"/>
      <c r="T35" s="398"/>
      <c r="U35" s="398"/>
      <c r="V35" s="398"/>
      <c r="W35" s="398"/>
      <c r="X35" s="398"/>
      <c r="Y35" s="422" t="s">
        <v>583</v>
      </c>
      <c r="Z35" s="423"/>
      <c r="AA35" s="424"/>
      <c r="AB35" s="425" t="s">
        <v>630</v>
      </c>
      <c r="AC35" s="426"/>
      <c r="AD35" s="427"/>
      <c r="AE35" s="401">
        <v>74356</v>
      </c>
      <c r="AF35" s="401"/>
      <c r="AG35" s="401"/>
      <c r="AH35" s="401"/>
      <c r="AI35" s="401">
        <v>75963</v>
      </c>
      <c r="AJ35" s="401"/>
      <c r="AK35" s="401"/>
      <c r="AL35" s="401"/>
      <c r="AM35" s="401">
        <v>78999</v>
      </c>
      <c r="AN35" s="401"/>
      <c r="AO35" s="401"/>
      <c r="AP35" s="401"/>
      <c r="AQ35" s="392" t="s">
        <v>654</v>
      </c>
      <c r="AR35" s="375"/>
      <c r="AS35" s="375"/>
      <c r="AT35" s="375"/>
      <c r="AU35" s="375"/>
      <c r="AV35" s="375"/>
      <c r="AW35" s="375"/>
      <c r="AX35" s="376"/>
    </row>
    <row r="36" spans="1:51" ht="52.5" customHeight="1" x14ac:dyDescent="0.15">
      <c r="A36" s="447"/>
      <c r="B36" s="211"/>
      <c r="C36" s="211"/>
      <c r="D36" s="211"/>
      <c r="E36" s="211"/>
      <c r="F36" s="448"/>
      <c r="G36" s="399"/>
      <c r="H36" s="400"/>
      <c r="I36" s="400"/>
      <c r="J36" s="400"/>
      <c r="K36" s="400"/>
      <c r="L36" s="400"/>
      <c r="M36" s="400"/>
      <c r="N36" s="400"/>
      <c r="O36" s="400"/>
      <c r="P36" s="400"/>
      <c r="Q36" s="400"/>
      <c r="R36" s="400"/>
      <c r="S36" s="400"/>
      <c r="T36" s="400"/>
      <c r="U36" s="400"/>
      <c r="V36" s="400"/>
      <c r="W36" s="400"/>
      <c r="X36" s="400"/>
      <c r="Y36" s="388" t="s">
        <v>586</v>
      </c>
      <c r="Z36" s="402"/>
      <c r="AA36" s="403"/>
      <c r="AB36" s="428" t="s">
        <v>631</v>
      </c>
      <c r="AC36" s="429"/>
      <c r="AD36" s="430"/>
      <c r="AE36" s="434" t="s">
        <v>632</v>
      </c>
      <c r="AF36" s="431"/>
      <c r="AG36" s="431"/>
      <c r="AH36" s="431"/>
      <c r="AI36" s="434" t="s">
        <v>633</v>
      </c>
      <c r="AJ36" s="431"/>
      <c r="AK36" s="431"/>
      <c r="AL36" s="431"/>
      <c r="AM36" s="434" t="s">
        <v>659</v>
      </c>
      <c r="AN36" s="431"/>
      <c r="AO36" s="431"/>
      <c r="AP36" s="431"/>
      <c r="AQ36" s="431" t="s">
        <v>654</v>
      </c>
      <c r="AR36" s="431"/>
      <c r="AS36" s="431"/>
      <c r="AT36" s="431"/>
      <c r="AU36" s="431"/>
      <c r="AV36" s="431"/>
      <c r="AW36" s="431"/>
      <c r="AX36" s="435"/>
    </row>
    <row r="37" spans="1:51" ht="18.75" customHeight="1" x14ac:dyDescent="0.15">
      <c r="A37" s="471" t="s">
        <v>237</v>
      </c>
      <c r="B37" s="472"/>
      <c r="C37" s="472"/>
      <c r="D37" s="472"/>
      <c r="E37" s="472"/>
      <c r="F37" s="473"/>
      <c r="G37" s="481" t="s">
        <v>139</v>
      </c>
      <c r="H37" s="326"/>
      <c r="I37" s="326"/>
      <c r="J37" s="326"/>
      <c r="K37" s="326"/>
      <c r="L37" s="326"/>
      <c r="M37" s="326"/>
      <c r="N37" s="326"/>
      <c r="O37" s="327"/>
      <c r="P37" s="330" t="s">
        <v>55</v>
      </c>
      <c r="Q37" s="326"/>
      <c r="R37" s="326"/>
      <c r="S37" s="326"/>
      <c r="T37" s="326"/>
      <c r="U37" s="326"/>
      <c r="V37" s="326"/>
      <c r="W37" s="326"/>
      <c r="X37" s="327"/>
      <c r="Y37" s="482"/>
      <c r="Z37" s="483"/>
      <c r="AA37" s="484"/>
      <c r="AB37" s="488" t="s">
        <v>11</v>
      </c>
      <c r="AC37" s="489"/>
      <c r="AD37" s="490"/>
      <c r="AE37" s="488" t="s">
        <v>418</v>
      </c>
      <c r="AF37" s="489"/>
      <c r="AG37" s="489"/>
      <c r="AH37" s="490"/>
      <c r="AI37" s="493" t="s">
        <v>570</v>
      </c>
      <c r="AJ37" s="493"/>
      <c r="AK37" s="493"/>
      <c r="AL37" s="488"/>
      <c r="AM37" s="493" t="s">
        <v>386</v>
      </c>
      <c r="AN37" s="493"/>
      <c r="AO37" s="493"/>
      <c r="AP37" s="488"/>
      <c r="AQ37" s="462" t="s">
        <v>175</v>
      </c>
      <c r="AR37" s="463"/>
      <c r="AS37" s="463"/>
      <c r="AT37" s="464"/>
      <c r="AU37" s="326" t="s">
        <v>128</v>
      </c>
      <c r="AV37" s="326"/>
      <c r="AW37" s="326"/>
      <c r="AX37" s="331"/>
    </row>
    <row r="38" spans="1:51" ht="18.75" customHeight="1" x14ac:dyDescent="0.15">
      <c r="A38" s="474"/>
      <c r="B38" s="475"/>
      <c r="C38" s="475"/>
      <c r="D38" s="475"/>
      <c r="E38" s="475"/>
      <c r="F38" s="476"/>
      <c r="G38" s="346"/>
      <c r="H38" s="328"/>
      <c r="I38" s="328"/>
      <c r="J38" s="328"/>
      <c r="K38" s="328"/>
      <c r="L38" s="328"/>
      <c r="M38" s="328"/>
      <c r="N38" s="328"/>
      <c r="O38" s="329"/>
      <c r="P38" s="332"/>
      <c r="Q38" s="328"/>
      <c r="R38" s="328"/>
      <c r="S38" s="328"/>
      <c r="T38" s="328"/>
      <c r="U38" s="328"/>
      <c r="V38" s="328"/>
      <c r="W38" s="328"/>
      <c r="X38" s="329"/>
      <c r="Y38" s="485"/>
      <c r="Z38" s="486"/>
      <c r="AA38" s="487"/>
      <c r="AB38" s="405"/>
      <c r="AC38" s="491"/>
      <c r="AD38" s="492"/>
      <c r="AE38" s="405"/>
      <c r="AF38" s="491"/>
      <c r="AG38" s="491"/>
      <c r="AH38" s="492"/>
      <c r="AI38" s="494"/>
      <c r="AJ38" s="494"/>
      <c r="AK38" s="494"/>
      <c r="AL38" s="405"/>
      <c r="AM38" s="494"/>
      <c r="AN38" s="494"/>
      <c r="AO38" s="494"/>
      <c r="AP38" s="405"/>
      <c r="AQ38" s="436" t="s">
        <v>617</v>
      </c>
      <c r="AR38" s="437"/>
      <c r="AS38" s="438" t="s">
        <v>176</v>
      </c>
      <c r="AT38" s="439"/>
      <c r="AU38" s="440">
        <v>3</v>
      </c>
      <c r="AV38" s="440"/>
      <c r="AW38" s="328" t="s">
        <v>166</v>
      </c>
      <c r="AX38" s="333"/>
    </row>
    <row r="39" spans="1:51" ht="26.45" customHeight="1" x14ac:dyDescent="0.15">
      <c r="A39" s="477"/>
      <c r="B39" s="475"/>
      <c r="C39" s="475"/>
      <c r="D39" s="475"/>
      <c r="E39" s="475"/>
      <c r="F39" s="476"/>
      <c r="G39" s="377" t="s">
        <v>620</v>
      </c>
      <c r="H39" s="378"/>
      <c r="I39" s="378"/>
      <c r="J39" s="378"/>
      <c r="K39" s="378"/>
      <c r="L39" s="378"/>
      <c r="M39" s="378"/>
      <c r="N39" s="378"/>
      <c r="O39" s="379"/>
      <c r="P39" s="142" t="s">
        <v>621</v>
      </c>
      <c r="Q39" s="142"/>
      <c r="R39" s="142"/>
      <c r="S39" s="142"/>
      <c r="T39" s="142"/>
      <c r="U39" s="142"/>
      <c r="V39" s="142"/>
      <c r="W39" s="142"/>
      <c r="X39" s="143"/>
      <c r="Y39" s="388" t="s">
        <v>12</v>
      </c>
      <c r="Z39" s="389"/>
      <c r="AA39" s="390"/>
      <c r="AB39" s="391" t="s">
        <v>252</v>
      </c>
      <c r="AC39" s="391"/>
      <c r="AD39" s="391"/>
      <c r="AE39" s="392">
        <v>98</v>
      </c>
      <c r="AF39" s="375"/>
      <c r="AG39" s="375"/>
      <c r="AH39" s="375"/>
      <c r="AI39" s="392">
        <v>98</v>
      </c>
      <c r="AJ39" s="375"/>
      <c r="AK39" s="375"/>
      <c r="AL39" s="375"/>
      <c r="AM39" s="392">
        <v>99</v>
      </c>
      <c r="AN39" s="375"/>
      <c r="AO39" s="375"/>
      <c r="AP39" s="375"/>
      <c r="AQ39" s="394" t="s">
        <v>617</v>
      </c>
      <c r="AR39" s="395"/>
      <c r="AS39" s="395"/>
      <c r="AT39" s="396"/>
      <c r="AU39" s="392">
        <v>99</v>
      </c>
      <c r="AV39" s="375"/>
      <c r="AW39" s="375"/>
      <c r="AX39" s="375"/>
    </row>
    <row r="40" spans="1:51" ht="27.6" customHeight="1" x14ac:dyDescent="0.15">
      <c r="A40" s="478"/>
      <c r="B40" s="479"/>
      <c r="C40" s="479"/>
      <c r="D40" s="479"/>
      <c r="E40" s="479"/>
      <c r="F40" s="480"/>
      <c r="G40" s="380"/>
      <c r="H40" s="381"/>
      <c r="I40" s="381"/>
      <c r="J40" s="381"/>
      <c r="K40" s="381"/>
      <c r="L40" s="381"/>
      <c r="M40" s="381"/>
      <c r="N40" s="381"/>
      <c r="O40" s="382"/>
      <c r="P40" s="386"/>
      <c r="Q40" s="386"/>
      <c r="R40" s="386"/>
      <c r="S40" s="386"/>
      <c r="T40" s="386"/>
      <c r="U40" s="386"/>
      <c r="V40" s="386"/>
      <c r="W40" s="386"/>
      <c r="X40" s="387"/>
      <c r="Y40" s="225" t="s">
        <v>50</v>
      </c>
      <c r="Z40" s="226"/>
      <c r="AA40" s="255"/>
      <c r="AB40" s="452" t="s">
        <v>252</v>
      </c>
      <c r="AC40" s="452"/>
      <c r="AD40" s="452"/>
      <c r="AE40" s="392">
        <v>80</v>
      </c>
      <c r="AF40" s="375"/>
      <c r="AG40" s="375"/>
      <c r="AH40" s="375"/>
      <c r="AI40" s="392">
        <v>80</v>
      </c>
      <c r="AJ40" s="375"/>
      <c r="AK40" s="375"/>
      <c r="AL40" s="375"/>
      <c r="AM40" s="392">
        <v>80</v>
      </c>
      <c r="AN40" s="375"/>
      <c r="AO40" s="375"/>
      <c r="AP40" s="375"/>
      <c r="AQ40" s="394" t="s">
        <v>617</v>
      </c>
      <c r="AR40" s="395"/>
      <c r="AS40" s="395"/>
      <c r="AT40" s="396"/>
      <c r="AU40" s="392">
        <v>80</v>
      </c>
      <c r="AV40" s="375"/>
      <c r="AW40" s="375"/>
      <c r="AX40" s="375"/>
    </row>
    <row r="41" spans="1:51" ht="27" customHeight="1" x14ac:dyDescent="0.15">
      <c r="A41" s="477"/>
      <c r="B41" s="475"/>
      <c r="C41" s="475"/>
      <c r="D41" s="475"/>
      <c r="E41" s="475"/>
      <c r="F41" s="476"/>
      <c r="G41" s="383"/>
      <c r="H41" s="384"/>
      <c r="I41" s="384"/>
      <c r="J41" s="384"/>
      <c r="K41" s="384"/>
      <c r="L41" s="384"/>
      <c r="M41" s="384"/>
      <c r="N41" s="384"/>
      <c r="O41" s="385"/>
      <c r="P41" s="145"/>
      <c r="Q41" s="145"/>
      <c r="R41" s="145"/>
      <c r="S41" s="145"/>
      <c r="T41" s="145"/>
      <c r="U41" s="145"/>
      <c r="V41" s="145"/>
      <c r="W41" s="145"/>
      <c r="X41" s="146"/>
      <c r="Y41" s="225" t="s">
        <v>13</v>
      </c>
      <c r="Z41" s="226"/>
      <c r="AA41" s="255"/>
      <c r="AB41" s="393" t="s">
        <v>14</v>
      </c>
      <c r="AC41" s="393"/>
      <c r="AD41" s="393"/>
      <c r="AE41" s="392">
        <v>123</v>
      </c>
      <c r="AF41" s="375"/>
      <c r="AG41" s="375"/>
      <c r="AH41" s="375"/>
      <c r="AI41" s="392">
        <v>123</v>
      </c>
      <c r="AJ41" s="375"/>
      <c r="AK41" s="375"/>
      <c r="AL41" s="375"/>
      <c r="AM41" s="392">
        <v>124</v>
      </c>
      <c r="AN41" s="375"/>
      <c r="AO41" s="375"/>
      <c r="AP41" s="375"/>
      <c r="AQ41" s="394" t="s">
        <v>617</v>
      </c>
      <c r="AR41" s="395"/>
      <c r="AS41" s="395"/>
      <c r="AT41" s="396"/>
      <c r="AU41" s="392">
        <v>124</v>
      </c>
      <c r="AV41" s="375"/>
      <c r="AW41" s="375"/>
      <c r="AX41" s="375"/>
    </row>
    <row r="42" spans="1:51" ht="23.25" customHeight="1" x14ac:dyDescent="0.15">
      <c r="A42" s="465" t="s">
        <v>261</v>
      </c>
      <c r="B42" s="460"/>
      <c r="C42" s="460"/>
      <c r="D42" s="460"/>
      <c r="E42" s="460"/>
      <c r="F42" s="461"/>
      <c r="G42" s="501" t="s">
        <v>622</v>
      </c>
      <c r="H42" s="502"/>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02"/>
      <c r="AL42" s="502"/>
      <c r="AM42" s="502"/>
      <c r="AN42" s="502"/>
      <c r="AO42" s="502"/>
      <c r="AP42" s="502"/>
      <c r="AQ42" s="502"/>
      <c r="AR42" s="502"/>
      <c r="AS42" s="502"/>
      <c r="AT42" s="502"/>
      <c r="AU42" s="502"/>
      <c r="AV42" s="502"/>
      <c r="AW42" s="502"/>
      <c r="AX42" s="503"/>
    </row>
    <row r="43" spans="1:51" ht="23.25" customHeight="1" x14ac:dyDescent="0.15">
      <c r="A43" s="352"/>
      <c r="B43" s="324"/>
      <c r="C43" s="324"/>
      <c r="D43" s="324"/>
      <c r="E43" s="324"/>
      <c r="F43" s="325"/>
      <c r="G43" s="504"/>
      <c r="H43" s="505"/>
      <c r="I43" s="505"/>
      <c r="J43" s="505"/>
      <c r="K43" s="505"/>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6"/>
    </row>
    <row r="44" spans="1:51" ht="18.75" hidden="1" customHeight="1" x14ac:dyDescent="0.15">
      <c r="A44" s="908" t="s">
        <v>575</v>
      </c>
      <c r="B44" s="320" t="s">
        <v>576</v>
      </c>
      <c r="C44" s="321"/>
      <c r="D44" s="321"/>
      <c r="E44" s="321"/>
      <c r="F44" s="322"/>
      <c r="G44" s="326" t="s">
        <v>577</v>
      </c>
      <c r="H44" s="326"/>
      <c r="I44" s="326"/>
      <c r="J44" s="326"/>
      <c r="K44" s="326"/>
      <c r="L44" s="326"/>
      <c r="M44" s="326"/>
      <c r="N44" s="326"/>
      <c r="O44" s="326"/>
      <c r="P44" s="326"/>
      <c r="Q44" s="326"/>
      <c r="R44" s="326"/>
      <c r="S44" s="326"/>
      <c r="T44" s="326"/>
      <c r="U44" s="326"/>
      <c r="V44" s="326"/>
      <c r="W44" s="326"/>
      <c r="X44" s="326"/>
      <c r="Y44" s="326"/>
      <c r="Z44" s="326"/>
      <c r="AA44" s="327"/>
      <c r="AB44" s="330" t="s">
        <v>597</v>
      </c>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31"/>
      <c r="AY44">
        <f>COUNTA($G$46)</f>
        <v>0</v>
      </c>
    </row>
    <row r="45" spans="1:51" ht="22.5" hidden="1" customHeight="1" x14ac:dyDescent="0.15">
      <c r="A45" s="318"/>
      <c r="B45" s="320"/>
      <c r="C45" s="321"/>
      <c r="D45" s="321"/>
      <c r="E45" s="321"/>
      <c r="F45" s="322"/>
      <c r="G45" s="328"/>
      <c r="H45" s="328"/>
      <c r="I45" s="328"/>
      <c r="J45" s="328"/>
      <c r="K45" s="328"/>
      <c r="L45" s="328"/>
      <c r="M45" s="328"/>
      <c r="N45" s="328"/>
      <c r="O45" s="328"/>
      <c r="P45" s="328"/>
      <c r="Q45" s="328"/>
      <c r="R45" s="328"/>
      <c r="S45" s="328"/>
      <c r="T45" s="328"/>
      <c r="U45" s="328"/>
      <c r="V45" s="328"/>
      <c r="W45" s="328"/>
      <c r="X45" s="328"/>
      <c r="Y45" s="328"/>
      <c r="Z45" s="328"/>
      <c r="AA45" s="329"/>
      <c r="AB45" s="332"/>
      <c r="AC45" s="328"/>
      <c r="AD45" s="328"/>
      <c r="AE45" s="328"/>
      <c r="AF45" s="328"/>
      <c r="AG45" s="328"/>
      <c r="AH45" s="328"/>
      <c r="AI45" s="328"/>
      <c r="AJ45" s="328"/>
      <c r="AK45" s="328"/>
      <c r="AL45" s="328"/>
      <c r="AM45" s="328"/>
      <c r="AN45" s="328"/>
      <c r="AO45" s="328"/>
      <c r="AP45" s="328"/>
      <c r="AQ45" s="328"/>
      <c r="AR45" s="328"/>
      <c r="AS45" s="328"/>
      <c r="AT45" s="328"/>
      <c r="AU45" s="328"/>
      <c r="AV45" s="328"/>
      <c r="AW45" s="328"/>
      <c r="AX45" s="333"/>
      <c r="AY45">
        <f t="shared" ref="AY45:AY53" si="0">$AY$44</f>
        <v>0</v>
      </c>
    </row>
    <row r="46" spans="1:51" ht="22.5" hidden="1" customHeight="1" x14ac:dyDescent="0.15">
      <c r="A46" s="318"/>
      <c r="B46" s="320"/>
      <c r="C46" s="321"/>
      <c r="D46" s="321"/>
      <c r="E46" s="321"/>
      <c r="F46" s="322"/>
      <c r="G46" s="517"/>
      <c r="H46" s="517"/>
      <c r="I46" s="517"/>
      <c r="J46" s="517"/>
      <c r="K46" s="517"/>
      <c r="L46" s="517"/>
      <c r="M46" s="517"/>
      <c r="N46" s="517"/>
      <c r="O46" s="517"/>
      <c r="P46" s="517"/>
      <c r="Q46" s="517"/>
      <c r="R46" s="517"/>
      <c r="S46" s="517"/>
      <c r="T46" s="517"/>
      <c r="U46" s="517"/>
      <c r="V46" s="517"/>
      <c r="W46" s="517"/>
      <c r="X46" s="517"/>
      <c r="Y46" s="517"/>
      <c r="Z46" s="517"/>
      <c r="AA46" s="518"/>
      <c r="AB46" s="523"/>
      <c r="AC46" s="517"/>
      <c r="AD46" s="517"/>
      <c r="AE46" s="517"/>
      <c r="AF46" s="517"/>
      <c r="AG46" s="517"/>
      <c r="AH46" s="517"/>
      <c r="AI46" s="517"/>
      <c r="AJ46" s="517"/>
      <c r="AK46" s="517"/>
      <c r="AL46" s="517"/>
      <c r="AM46" s="517"/>
      <c r="AN46" s="517"/>
      <c r="AO46" s="517"/>
      <c r="AP46" s="517"/>
      <c r="AQ46" s="517"/>
      <c r="AR46" s="517"/>
      <c r="AS46" s="517"/>
      <c r="AT46" s="517"/>
      <c r="AU46" s="517"/>
      <c r="AV46" s="517"/>
      <c r="AW46" s="517"/>
      <c r="AX46" s="524"/>
      <c r="AY46">
        <f t="shared" si="0"/>
        <v>0</v>
      </c>
    </row>
    <row r="47" spans="1:51" ht="22.5" hidden="1" customHeight="1" x14ac:dyDescent="0.15">
      <c r="A47" s="318"/>
      <c r="B47" s="320"/>
      <c r="C47" s="321"/>
      <c r="D47" s="321"/>
      <c r="E47" s="321"/>
      <c r="F47" s="322"/>
      <c r="G47" s="519"/>
      <c r="H47" s="519"/>
      <c r="I47" s="519"/>
      <c r="J47" s="519"/>
      <c r="K47" s="519"/>
      <c r="L47" s="519"/>
      <c r="M47" s="519"/>
      <c r="N47" s="519"/>
      <c r="O47" s="519"/>
      <c r="P47" s="519"/>
      <c r="Q47" s="519"/>
      <c r="R47" s="519"/>
      <c r="S47" s="519"/>
      <c r="T47" s="519"/>
      <c r="U47" s="519"/>
      <c r="V47" s="519"/>
      <c r="W47" s="519"/>
      <c r="X47" s="519"/>
      <c r="Y47" s="519"/>
      <c r="Z47" s="519"/>
      <c r="AA47" s="520"/>
      <c r="AB47" s="525"/>
      <c r="AC47" s="519"/>
      <c r="AD47" s="519"/>
      <c r="AE47" s="519"/>
      <c r="AF47" s="519"/>
      <c r="AG47" s="519"/>
      <c r="AH47" s="519"/>
      <c r="AI47" s="519"/>
      <c r="AJ47" s="519"/>
      <c r="AK47" s="519"/>
      <c r="AL47" s="519"/>
      <c r="AM47" s="519"/>
      <c r="AN47" s="519"/>
      <c r="AO47" s="519"/>
      <c r="AP47" s="519"/>
      <c r="AQ47" s="519"/>
      <c r="AR47" s="519"/>
      <c r="AS47" s="519"/>
      <c r="AT47" s="519"/>
      <c r="AU47" s="519"/>
      <c r="AV47" s="519"/>
      <c r="AW47" s="519"/>
      <c r="AX47" s="526"/>
      <c r="AY47">
        <f t="shared" si="0"/>
        <v>0</v>
      </c>
    </row>
    <row r="48" spans="1:51" ht="19.5" hidden="1" customHeight="1" x14ac:dyDescent="0.15">
      <c r="A48" s="318"/>
      <c r="B48" s="323"/>
      <c r="C48" s="324"/>
      <c r="D48" s="324"/>
      <c r="E48" s="324"/>
      <c r="F48" s="325"/>
      <c r="G48" s="521"/>
      <c r="H48" s="521"/>
      <c r="I48" s="521"/>
      <c r="J48" s="521"/>
      <c r="K48" s="521"/>
      <c r="L48" s="521"/>
      <c r="M48" s="521"/>
      <c r="N48" s="521"/>
      <c r="O48" s="521"/>
      <c r="P48" s="521"/>
      <c r="Q48" s="521"/>
      <c r="R48" s="521"/>
      <c r="S48" s="521"/>
      <c r="T48" s="521"/>
      <c r="U48" s="521"/>
      <c r="V48" s="521"/>
      <c r="W48" s="521"/>
      <c r="X48" s="521"/>
      <c r="Y48" s="521"/>
      <c r="Z48" s="521"/>
      <c r="AA48" s="522"/>
      <c r="AB48" s="527"/>
      <c r="AC48" s="521"/>
      <c r="AD48" s="521"/>
      <c r="AE48" s="519"/>
      <c r="AF48" s="519"/>
      <c r="AG48" s="519"/>
      <c r="AH48" s="519"/>
      <c r="AI48" s="519"/>
      <c r="AJ48" s="519"/>
      <c r="AK48" s="519"/>
      <c r="AL48" s="519"/>
      <c r="AM48" s="519"/>
      <c r="AN48" s="519"/>
      <c r="AO48" s="519"/>
      <c r="AP48" s="519"/>
      <c r="AQ48" s="519"/>
      <c r="AR48" s="519"/>
      <c r="AS48" s="519"/>
      <c r="AT48" s="519"/>
      <c r="AU48" s="521"/>
      <c r="AV48" s="521"/>
      <c r="AW48" s="521"/>
      <c r="AX48" s="528"/>
      <c r="AY48">
        <f t="shared" si="0"/>
        <v>0</v>
      </c>
    </row>
    <row r="49" spans="1:60" ht="18.75" hidden="1" customHeight="1" x14ac:dyDescent="0.15">
      <c r="A49" s="318"/>
      <c r="B49" s="459" t="s">
        <v>138</v>
      </c>
      <c r="C49" s="460"/>
      <c r="D49" s="460"/>
      <c r="E49" s="460"/>
      <c r="F49" s="461"/>
      <c r="G49" s="343" t="s">
        <v>56</v>
      </c>
      <c r="H49" s="344"/>
      <c r="I49" s="344"/>
      <c r="J49" s="344"/>
      <c r="K49" s="344"/>
      <c r="L49" s="344"/>
      <c r="M49" s="344"/>
      <c r="N49" s="344"/>
      <c r="O49" s="345"/>
      <c r="P49" s="347" t="s">
        <v>58</v>
      </c>
      <c r="Q49" s="344"/>
      <c r="R49" s="344"/>
      <c r="S49" s="344"/>
      <c r="T49" s="344"/>
      <c r="U49" s="344"/>
      <c r="V49" s="344"/>
      <c r="W49" s="344"/>
      <c r="X49" s="345"/>
      <c r="Y49" s="348"/>
      <c r="Z49" s="349"/>
      <c r="AA49" s="350"/>
      <c r="AB49" s="905" t="s">
        <v>11</v>
      </c>
      <c r="AC49" s="906"/>
      <c r="AD49" s="907"/>
      <c r="AE49" s="418" t="s">
        <v>418</v>
      </c>
      <c r="AF49" s="418"/>
      <c r="AG49" s="418"/>
      <c r="AH49" s="418"/>
      <c r="AI49" s="418" t="s">
        <v>570</v>
      </c>
      <c r="AJ49" s="418"/>
      <c r="AK49" s="418"/>
      <c r="AL49" s="418"/>
      <c r="AM49" s="418" t="s">
        <v>386</v>
      </c>
      <c r="AN49" s="418"/>
      <c r="AO49" s="418"/>
      <c r="AP49" s="418"/>
      <c r="AQ49" s="495" t="s">
        <v>175</v>
      </c>
      <c r="AR49" s="496"/>
      <c r="AS49" s="496"/>
      <c r="AT49" s="497"/>
      <c r="AU49" s="498" t="s">
        <v>128</v>
      </c>
      <c r="AV49" s="498"/>
      <c r="AW49" s="498"/>
      <c r="AX49" s="499"/>
      <c r="AY49">
        <f t="shared" si="0"/>
        <v>0</v>
      </c>
      <c r="AZ49" s="10"/>
      <c r="BA49" s="10"/>
      <c r="BB49" s="10"/>
      <c r="BC49" s="10"/>
    </row>
    <row r="50" spans="1:60" ht="18.75" hidden="1" customHeight="1" x14ac:dyDescent="0.15">
      <c r="A50" s="318"/>
      <c r="B50" s="320"/>
      <c r="C50" s="321"/>
      <c r="D50" s="321"/>
      <c r="E50" s="321"/>
      <c r="F50" s="322"/>
      <c r="G50" s="346"/>
      <c r="H50" s="328"/>
      <c r="I50" s="328"/>
      <c r="J50" s="328"/>
      <c r="K50" s="328"/>
      <c r="L50" s="328"/>
      <c r="M50" s="328"/>
      <c r="N50" s="328"/>
      <c r="O50" s="329"/>
      <c r="P50" s="332"/>
      <c r="Q50" s="328"/>
      <c r="R50" s="328"/>
      <c r="S50" s="328"/>
      <c r="T50" s="328"/>
      <c r="U50" s="328"/>
      <c r="V50" s="328"/>
      <c r="W50" s="328"/>
      <c r="X50" s="329"/>
      <c r="Y50" s="348"/>
      <c r="Z50" s="349"/>
      <c r="AA50" s="350"/>
      <c r="AB50" s="405"/>
      <c r="AC50" s="491"/>
      <c r="AD50" s="492"/>
      <c r="AE50" s="418"/>
      <c r="AF50" s="418"/>
      <c r="AG50" s="418"/>
      <c r="AH50" s="418"/>
      <c r="AI50" s="418"/>
      <c r="AJ50" s="418"/>
      <c r="AK50" s="418"/>
      <c r="AL50" s="418"/>
      <c r="AM50" s="418"/>
      <c r="AN50" s="418"/>
      <c r="AO50" s="418"/>
      <c r="AP50" s="418"/>
      <c r="AQ50" s="500"/>
      <c r="AR50" s="440"/>
      <c r="AS50" s="438" t="s">
        <v>176</v>
      </c>
      <c r="AT50" s="439"/>
      <c r="AU50" s="440"/>
      <c r="AV50" s="440"/>
      <c r="AW50" s="328" t="s">
        <v>166</v>
      </c>
      <c r="AX50" s="333"/>
      <c r="AY50">
        <f t="shared" si="0"/>
        <v>0</v>
      </c>
      <c r="AZ50" s="10"/>
      <c r="BA50" s="10"/>
      <c r="BB50" s="10"/>
      <c r="BC50" s="10"/>
      <c r="BD50" s="10"/>
      <c r="BE50" s="10"/>
      <c r="BF50" s="10"/>
      <c r="BG50" s="10"/>
      <c r="BH50" s="10"/>
    </row>
    <row r="51" spans="1:60" ht="23.25" hidden="1" customHeight="1" x14ac:dyDescent="0.15">
      <c r="A51" s="318"/>
      <c r="B51" s="320"/>
      <c r="C51" s="321"/>
      <c r="D51" s="321"/>
      <c r="E51" s="321"/>
      <c r="F51" s="322"/>
      <c r="G51" s="141"/>
      <c r="H51" s="142"/>
      <c r="I51" s="142"/>
      <c r="J51" s="142"/>
      <c r="K51" s="142"/>
      <c r="L51" s="142"/>
      <c r="M51" s="142"/>
      <c r="N51" s="142"/>
      <c r="O51" s="143"/>
      <c r="P51" s="142"/>
      <c r="Q51" s="453"/>
      <c r="R51" s="453"/>
      <c r="S51" s="453"/>
      <c r="T51" s="453"/>
      <c r="U51" s="453"/>
      <c r="V51" s="453"/>
      <c r="W51" s="453"/>
      <c r="X51" s="454"/>
      <c r="Y51" s="909" t="s">
        <v>57</v>
      </c>
      <c r="Z51" s="910"/>
      <c r="AA51" s="911"/>
      <c r="AB51" s="391"/>
      <c r="AC51" s="391"/>
      <c r="AD51" s="391"/>
      <c r="AE51" s="392"/>
      <c r="AF51" s="375"/>
      <c r="AG51" s="375"/>
      <c r="AH51" s="375"/>
      <c r="AI51" s="392"/>
      <c r="AJ51" s="375"/>
      <c r="AK51" s="375"/>
      <c r="AL51" s="375"/>
      <c r="AM51" s="392"/>
      <c r="AN51" s="375"/>
      <c r="AO51" s="375"/>
      <c r="AP51" s="375"/>
      <c r="AQ51" s="394"/>
      <c r="AR51" s="395"/>
      <c r="AS51" s="395"/>
      <c r="AT51" s="396"/>
      <c r="AU51" s="375"/>
      <c r="AV51" s="375"/>
      <c r="AW51" s="375"/>
      <c r="AX51" s="376"/>
      <c r="AY51">
        <f t="shared" si="0"/>
        <v>0</v>
      </c>
    </row>
    <row r="52" spans="1:60" ht="23.25" hidden="1" customHeight="1" x14ac:dyDescent="0.15">
      <c r="A52" s="318"/>
      <c r="B52" s="320"/>
      <c r="C52" s="321"/>
      <c r="D52" s="321"/>
      <c r="E52" s="321"/>
      <c r="F52" s="322"/>
      <c r="G52" s="912"/>
      <c r="H52" s="386"/>
      <c r="I52" s="386"/>
      <c r="J52" s="386"/>
      <c r="K52" s="386"/>
      <c r="L52" s="386"/>
      <c r="M52" s="386"/>
      <c r="N52" s="386"/>
      <c r="O52" s="387"/>
      <c r="P52" s="455"/>
      <c r="Q52" s="455"/>
      <c r="R52" s="455"/>
      <c r="S52" s="455"/>
      <c r="T52" s="455"/>
      <c r="U52" s="455"/>
      <c r="V52" s="455"/>
      <c r="W52" s="455"/>
      <c r="X52" s="456"/>
      <c r="Y52" s="913" t="s">
        <v>50</v>
      </c>
      <c r="Z52" s="799"/>
      <c r="AA52" s="800"/>
      <c r="AB52" s="452"/>
      <c r="AC52" s="452"/>
      <c r="AD52" s="452"/>
      <c r="AE52" s="392"/>
      <c r="AF52" s="375"/>
      <c r="AG52" s="375"/>
      <c r="AH52" s="375"/>
      <c r="AI52" s="392"/>
      <c r="AJ52" s="375"/>
      <c r="AK52" s="375"/>
      <c r="AL52" s="375"/>
      <c r="AM52" s="392"/>
      <c r="AN52" s="375"/>
      <c r="AO52" s="375"/>
      <c r="AP52" s="375"/>
      <c r="AQ52" s="394"/>
      <c r="AR52" s="395"/>
      <c r="AS52" s="395"/>
      <c r="AT52" s="396"/>
      <c r="AU52" s="375"/>
      <c r="AV52" s="375"/>
      <c r="AW52" s="375"/>
      <c r="AX52" s="376"/>
      <c r="AY52">
        <f t="shared" si="0"/>
        <v>0</v>
      </c>
      <c r="AZ52" s="10"/>
      <c r="BA52" s="10"/>
      <c r="BB52" s="10"/>
      <c r="BC52" s="10"/>
    </row>
    <row r="53" spans="1:60" ht="23.25" hidden="1" customHeight="1" x14ac:dyDescent="0.15">
      <c r="A53" s="318"/>
      <c r="B53" s="320"/>
      <c r="C53" s="321"/>
      <c r="D53" s="321"/>
      <c r="E53" s="321"/>
      <c r="F53" s="322"/>
      <c r="G53" s="144"/>
      <c r="H53" s="145"/>
      <c r="I53" s="145"/>
      <c r="J53" s="145"/>
      <c r="K53" s="145"/>
      <c r="L53" s="145"/>
      <c r="M53" s="145"/>
      <c r="N53" s="145"/>
      <c r="O53" s="146"/>
      <c r="P53" s="457"/>
      <c r="Q53" s="457"/>
      <c r="R53" s="457"/>
      <c r="S53" s="457"/>
      <c r="T53" s="457"/>
      <c r="U53" s="457"/>
      <c r="V53" s="457"/>
      <c r="W53" s="457"/>
      <c r="X53" s="458"/>
      <c r="Y53" s="913" t="s">
        <v>13</v>
      </c>
      <c r="Z53" s="799"/>
      <c r="AA53" s="800"/>
      <c r="AB53" s="914" t="s">
        <v>14</v>
      </c>
      <c r="AC53" s="914"/>
      <c r="AD53" s="914"/>
      <c r="AE53" s="578"/>
      <c r="AF53" s="579"/>
      <c r="AG53" s="579"/>
      <c r="AH53" s="579"/>
      <c r="AI53" s="578"/>
      <c r="AJ53" s="579"/>
      <c r="AK53" s="579"/>
      <c r="AL53" s="579"/>
      <c r="AM53" s="578"/>
      <c r="AN53" s="579"/>
      <c r="AO53" s="579"/>
      <c r="AP53" s="579"/>
      <c r="AQ53" s="394"/>
      <c r="AR53" s="395"/>
      <c r="AS53" s="395"/>
      <c r="AT53" s="396"/>
      <c r="AU53" s="375"/>
      <c r="AV53" s="375"/>
      <c r="AW53" s="375"/>
      <c r="AX53" s="376"/>
      <c r="AY53">
        <f t="shared" si="0"/>
        <v>0</v>
      </c>
      <c r="AZ53" s="10"/>
      <c r="BA53" s="10"/>
      <c r="BB53" s="10"/>
      <c r="BC53" s="10"/>
      <c r="BD53" s="10"/>
      <c r="BE53" s="10"/>
      <c r="BF53" s="10"/>
      <c r="BG53" s="10"/>
      <c r="BH53" s="10"/>
    </row>
    <row r="54" spans="1:60" ht="18.75" hidden="1" customHeight="1" x14ac:dyDescent="0.15">
      <c r="A54" s="318"/>
      <c r="B54" s="459" t="s">
        <v>138</v>
      </c>
      <c r="C54" s="460"/>
      <c r="D54" s="460"/>
      <c r="E54" s="460"/>
      <c r="F54" s="461"/>
      <c r="G54" s="343" t="s">
        <v>56</v>
      </c>
      <c r="H54" s="344"/>
      <c r="I54" s="344"/>
      <c r="J54" s="344"/>
      <c r="K54" s="344"/>
      <c r="L54" s="344"/>
      <c r="M54" s="344"/>
      <c r="N54" s="344"/>
      <c r="O54" s="345"/>
      <c r="P54" s="347" t="s">
        <v>58</v>
      </c>
      <c r="Q54" s="344"/>
      <c r="R54" s="344"/>
      <c r="S54" s="344"/>
      <c r="T54" s="344"/>
      <c r="U54" s="344"/>
      <c r="V54" s="344"/>
      <c r="W54" s="344"/>
      <c r="X54" s="345"/>
      <c r="Y54" s="348"/>
      <c r="Z54" s="349"/>
      <c r="AA54" s="350"/>
      <c r="AB54" s="905" t="s">
        <v>11</v>
      </c>
      <c r="AC54" s="906"/>
      <c r="AD54" s="907"/>
      <c r="AE54" s="418" t="s">
        <v>418</v>
      </c>
      <c r="AF54" s="418"/>
      <c r="AG54" s="418"/>
      <c r="AH54" s="418"/>
      <c r="AI54" s="418" t="s">
        <v>570</v>
      </c>
      <c r="AJ54" s="418"/>
      <c r="AK54" s="418"/>
      <c r="AL54" s="418"/>
      <c r="AM54" s="418" t="s">
        <v>386</v>
      </c>
      <c r="AN54" s="418"/>
      <c r="AO54" s="418"/>
      <c r="AP54" s="418"/>
      <c r="AQ54" s="495" t="s">
        <v>175</v>
      </c>
      <c r="AR54" s="496"/>
      <c r="AS54" s="496"/>
      <c r="AT54" s="497"/>
      <c r="AU54" s="498" t="s">
        <v>128</v>
      </c>
      <c r="AV54" s="498"/>
      <c r="AW54" s="498"/>
      <c r="AX54" s="499"/>
      <c r="AY54">
        <f>COUNTA($G$56)</f>
        <v>0</v>
      </c>
      <c r="AZ54" s="10"/>
      <c r="BA54" s="10"/>
      <c r="BB54" s="10"/>
      <c r="BC54" s="10"/>
    </row>
    <row r="55" spans="1:60" ht="18.75" hidden="1" customHeight="1" x14ac:dyDescent="0.15">
      <c r="A55" s="318"/>
      <c r="B55" s="320"/>
      <c r="C55" s="321"/>
      <c r="D55" s="321"/>
      <c r="E55" s="321"/>
      <c r="F55" s="322"/>
      <c r="G55" s="346"/>
      <c r="H55" s="328"/>
      <c r="I55" s="328"/>
      <c r="J55" s="328"/>
      <c r="K55" s="328"/>
      <c r="L55" s="328"/>
      <c r="M55" s="328"/>
      <c r="N55" s="328"/>
      <c r="O55" s="329"/>
      <c r="P55" s="332"/>
      <c r="Q55" s="328"/>
      <c r="R55" s="328"/>
      <c r="S55" s="328"/>
      <c r="T55" s="328"/>
      <c r="U55" s="328"/>
      <c r="V55" s="328"/>
      <c r="W55" s="328"/>
      <c r="X55" s="329"/>
      <c r="Y55" s="348"/>
      <c r="Z55" s="349"/>
      <c r="AA55" s="350"/>
      <c r="AB55" s="405"/>
      <c r="AC55" s="491"/>
      <c r="AD55" s="492"/>
      <c r="AE55" s="418"/>
      <c r="AF55" s="418"/>
      <c r="AG55" s="418"/>
      <c r="AH55" s="418"/>
      <c r="AI55" s="418"/>
      <c r="AJ55" s="418"/>
      <c r="AK55" s="418"/>
      <c r="AL55" s="418"/>
      <c r="AM55" s="418"/>
      <c r="AN55" s="418"/>
      <c r="AO55" s="418"/>
      <c r="AP55" s="418"/>
      <c r="AQ55" s="500"/>
      <c r="AR55" s="440"/>
      <c r="AS55" s="438" t="s">
        <v>176</v>
      </c>
      <c r="AT55" s="439"/>
      <c r="AU55" s="440"/>
      <c r="AV55" s="440"/>
      <c r="AW55" s="328" t="s">
        <v>166</v>
      </c>
      <c r="AX55" s="333"/>
      <c r="AY55">
        <f>$AY$54</f>
        <v>0</v>
      </c>
      <c r="AZ55" s="10"/>
      <c r="BA55" s="10"/>
      <c r="BB55" s="10"/>
      <c r="BC55" s="10"/>
      <c r="BD55" s="10"/>
      <c r="BE55" s="10"/>
      <c r="BF55" s="10"/>
      <c r="BG55" s="10"/>
      <c r="BH55" s="10"/>
    </row>
    <row r="56" spans="1:60" ht="23.25" hidden="1" customHeight="1" x14ac:dyDescent="0.15">
      <c r="A56" s="318"/>
      <c r="B56" s="320"/>
      <c r="C56" s="321"/>
      <c r="D56" s="321"/>
      <c r="E56" s="321"/>
      <c r="F56" s="322"/>
      <c r="G56" s="141"/>
      <c r="H56" s="142"/>
      <c r="I56" s="142"/>
      <c r="J56" s="142"/>
      <c r="K56" s="142"/>
      <c r="L56" s="142"/>
      <c r="M56" s="142"/>
      <c r="N56" s="142"/>
      <c r="O56" s="143"/>
      <c r="P56" s="142"/>
      <c r="Q56" s="453"/>
      <c r="R56" s="453"/>
      <c r="S56" s="453"/>
      <c r="T56" s="453"/>
      <c r="U56" s="453"/>
      <c r="V56" s="453"/>
      <c r="W56" s="453"/>
      <c r="X56" s="454"/>
      <c r="Y56" s="909" t="s">
        <v>57</v>
      </c>
      <c r="Z56" s="910"/>
      <c r="AA56" s="911"/>
      <c r="AB56" s="391"/>
      <c r="AC56" s="391"/>
      <c r="AD56" s="391"/>
      <c r="AE56" s="392"/>
      <c r="AF56" s="375"/>
      <c r="AG56" s="375"/>
      <c r="AH56" s="375"/>
      <c r="AI56" s="392"/>
      <c r="AJ56" s="375"/>
      <c r="AK56" s="375"/>
      <c r="AL56" s="375"/>
      <c r="AM56" s="392"/>
      <c r="AN56" s="375"/>
      <c r="AO56" s="375"/>
      <c r="AP56" s="375"/>
      <c r="AQ56" s="394"/>
      <c r="AR56" s="395"/>
      <c r="AS56" s="395"/>
      <c r="AT56" s="396"/>
      <c r="AU56" s="375"/>
      <c r="AV56" s="375"/>
      <c r="AW56" s="375"/>
      <c r="AX56" s="376"/>
      <c r="AY56">
        <f>$AY$54</f>
        <v>0</v>
      </c>
    </row>
    <row r="57" spans="1:60" ht="23.25" hidden="1" customHeight="1" x14ac:dyDescent="0.15">
      <c r="A57" s="318"/>
      <c r="B57" s="320"/>
      <c r="C57" s="321"/>
      <c r="D57" s="321"/>
      <c r="E57" s="321"/>
      <c r="F57" s="322"/>
      <c r="G57" s="912"/>
      <c r="H57" s="386"/>
      <c r="I57" s="386"/>
      <c r="J57" s="386"/>
      <c r="K57" s="386"/>
      <c r="L57" s="386"/>
      <c r="M57" s="386"/>
      <c r="N57" s="386"/>
      <c r="O57" s="387"/>
      <c r="P57" s="455"/>
      <c r="Q57" s="455"/>
      <c r="R57" s="455"/>
      <c r="S57" s="455"/>
      <c r="T57" s="455"/>
      <c r="U57" s="455"/>
      <c r="V57" s="455"/>
      <c r="W57" s="455"/>
      <c r="X57" s="456"/>
      <c r="Y57" s="913" t="s">
        <v>50</v>
      </c>
      <c r="Z57" s="799"/>
      <c r="AA57" s="800"/>
      <c r="AB57" s="452"/>
      <c r="AC57" s="452"/>
      <c r="AD57" s="452"/>
      <c r="AE57" s="392"/>
      <c r="AF57" s="375"/>
      <c r="AG57" s="375"/>
      <c r="AH57" s="375"/>
      <c r="AI57" s="392"/>
      <c r="AJ57" s="375"/>
      <c r="AK57" s="375"/>
      <c r="AL57" s="375"/>
      <c r="AM57" s="392"/>
      <c r="AN57" s="375"/>
      <c r="AO57" s="375"/>
      <c r="AP57" s="375"/>
      <c r="AQ57" s="394"/>
      <c r="AR57" s="395"/>
      <c r="AS57" s="395"/>
      <c r="AT57" s="396"/>
      <c r="AU57" s="375"/>
      <c r="AV57" s="375"/>
      <c r="AW57" s="375"/>
      <c r="AX57" s="376"/>
      <c r="AY57">
        <f>$AY$54</f>
        <v>0</v>
      </c>
      <c r="AZ57" s="10"/>
      <c r="BA57" s="10"/>
      <c r="BB57" s="10"/>
      <c r="BC57" s="10"/>
    </row>
    <row r="58" spans="1:60" ht="23.25" hidden="1" customHeight="1" x14ac:dyDescent="0.15">
      <c r="A58" s="318"/>
      <c r="B58" s="323"/>
      <c r="C58" s="324"/>
      <c r="D58" s="324"/>
      <c r="E58" s="324"/>
      <c r="F58" s="325"/>
      <c r="G58" s="144"/>
      <c r="H58" s="145"/>
      <c r="I58" s="145"/>
      <c r="J58" s="145"/>
      <c r="K58" s="145"/>
      <c r="L58" s="145"/>
      <c r="M58" s="145"/>
      <c r="N58" s="145"/>
      <c r="O58" s="146"/>
      <c r="P58" s="457"/>
      <c r="Q58" s="457"/>
      <c r="R58" s="457"/>
      <c r="S58" s="457"/>
      <c r="T58" s="457"/>
      <c r="U58" s="457"/>
      <c r="V58" s="457"/>
      <c r="W58" s="457"/>
      <c r="X58" s="458"/>
      <c r="Y58" s="913" t="s">
        <v>13</v>
      </c>
      <c r="Z58" s="799"/>
      <c r="AA58" s="800"/>
      <c r="AB58" s="914" t="s">
        <v>14</v>
      </c>
      <c r="AC58" s="914"/>
      <c r="AD58" s="914"/>
      <c r="AE58" s="578"/>
      <c r="AF58" s="579"/>
      <c r="AG58" s="579"/>
      <c r="AH58" s="579"/>
      <c r="AI58" s="578"/>
      <c r="AJ58" s="579"/>
      <c r="AK58" s="579"/>
      <c r="AL58" s="579"/>
      <c r="AM58" s="578"/>
      <c r="AN58" s="579"/>
      <c r="AO58" s="579"/>
      <c r="AP58" s="579"/>
      <c r="AQ58" s="394"/>
      <c r="AR58" s="395"/>
      <c r="AS58" s="395"/>
      <c r="AT58" s="396"/>
      <c r="AU58" s="375"/>
      <c r="AV58" s="375"/>
      <c r="AW58" s="375"/>
      <c r="AX58" s="376"/>
      <c r="AY58">
        <f>$AY$54</f>
        <v>0</v>
      </c>
      <c r="AZ58" s="10"/>
      <c r="BA58" s="10"/>
      <c r="BB58" s="10"/>
      <c r="BC58" s="10"/>
      <c r="BD58" s="10"/>
      <c r="BE58" s="10"/>
      <c r="BF58" s="10"/>
      <c r="BG58" s="10"/>
      <c r="BH58" s="10"/>
    </row>
    <row r="59" spans="1:60" ht="18.75" hidden="1" customHeight="1" x14ac:dyDescent="0.15">
      <c r="A59" s="318"/>
      <c r="B59" s="459" t="s">
        <v>138</v>
      </c>
      <c r="C59" s="460"/>
      <c r="D59" s="460"/>
      <c r="E59" s="460"/>
      <c r="F59" s="461"/>
      <c r="G59" s="343" t="s">
        <v>56</v>
      </c>
      <c r="H59" s="344"/>
      <c r="I59" s="344"/>
      <c r="J59" s="344"/>
      <c r="K59" s="344"/>
      <c r="L59" s="344"/>
      <c r="M59" s="344"/>
      <c r="N59" s="344"/>
      <c r="O59" s="345"/>
      <c r="P59" s="347" t="s">
        <v>58</v>
      </c>
      <c r="Q59" s="344"/>
      <c r="R59" s="344"/>
      <c r="S59" s="344"/>
      <c r="T59" s="344"/>
      <c r="U59" s="344"/>
      <c r="V59" s="344"/>
      <c r="W59" s="344"/>
      <c r="X59" s="345"/>
      <c r="Y59" s="348"/>
      <c r="Z59" s="349"/>
      <c r="AA59" s="350"/>
      <c r="AB59" s="905" t="s">
        <v>11</v>
      </c>
      <c r="AC59" s="906"/>
      <c r="AD59" s="907"/>
      <c r="AE59" s="418" t="s">
        <v>418</v>
      </c>
      <c r="AF59" s="418"/>
      <c r="AG59" s="418"/>
      <c r="AH59" s="418"/>
      <c r="AI59" s="418" t="s">
        <v>570</v>
      </c>
      <c r="AJ59" s="418"/>
      <c r="AK59" s="418"/>
      <c r="AL59" s="418"/>
      <c r="AM59" s="418" t="s">
        <v>386</v>
      </c>
      <c r="AN59" s="418"/>
      <c r="AO59" s="418"/>
      <c r="AP59" s="418"/>
      <c r="AQ59" s="495" t="s">
        <v>175</v>
      </c>
      <c r="AR59" s="496"/>
      <c r="AS59" s="496"/>
      <c r="AT59" s="497"/>
      <c r="AU59" s="498" t="s">
        <v>128</v>
      </c>
      <c r="AV59" s="498"/>
      <c r="AW59" s="498"/>
      <c r="AX59" s="499"/>
      <c r="AY59">
        <f>COUNTA($G$61)</f>
        <v>0</v>
      </c>
      <c r="AZ59" s="10"/>
      <c r="BA59" s="10"/>
      <c r="BB59" s="10"/>
      <c r="BC59" s="10"/>
    </row>
    <row r="60" spans="1:60" ht="18.75" hidden="1" customHeight="1" x14ac:dyDescent="0.15">
      <c r="A60" s="318"/>
      <c r="B60" s="320"/>
      <c r="C60" s="321"/>
      <c r="D60" s="321"/>
      <c r="E60" s="321"/>
      <c r="F60" s="322"/>
      <c r="G60" s="346"/>
      <c r="H60" s="328"/>
      <c r="I60" s="328"/>
      <c r="J60" s="328"/>
      <c r="K60" s="328"/>
      <c r="L60" s="328"/>
      <c r="M60" s="328"/>
      <c r="N60" s="328"/>
      <c r="O60" s="329"/>
      <c r="P60" s="332"/>
      <c r="Q60" s="328"/>
      <c r="R60" s="328"/>
      <c r="S60" s="328"/>
      <c r="T60" s="328"/>
      <c r="U60" s="328"/>
      <c r="V60" s="328"/>
      <c r="W60" s="328"/>
      <c r="X60" s="329"/>
      <c r="Y60" s="348"/>
      <c r="Z60" s="349"/>
      <c r="AA60" s="350"/>
      <c r="AB60" s="405"/>
      <c r="AC60" s="491"/>
      <c r="AD60" s="492"/>
      <c r="AE60" s="418"/>
      <c r="AF60" s="418"/>
      <c r="AG60" s="418"/>
      <c r="AH60" s="418"/>
      <c r="AI60" s="418"/>
      <c r="AJ60" s="418"/>
      <c r="AK60" s="418"/>
      <c r="AL60" s="418"/>
      <c r="AM60" s="418"/>
      <c r="AN60" s="418"/>
      <c r="AO60" s="418"/>
      <c r="AP60" s="418"/>
      <c r="AQ60" s="500"/>
      <c r="AR60" s="440"/>
      <c r="AS60" s="438" t="s">
        <v>176</v>
      </c>
      <c r="AT60" s="439"/>
      <c r="AU60" s="440"/>
      <c r="AV60" s="440"/>
      <c r="AW60" s="328" t="s">
        <v>166</v>
      </c>
      <c r="AX60" s="333"/>
      <c r="AY60">
        <f>$AY$59</f>
        <v>0</v>
      </c>
      <c r="AZ60" s="10"/>
      <c r="BA60" s="10"/>
      <c r="BB60" s="10"/>
      <c r="BC60" s="10"/>
      <c r="BD60" s="10"/>
      <c r="BE60" s="10"/>
      <c r="BF60" s="10"/>
      <c r="BG60" s="10"/>
      <c r="BH60" s="10"/>
    </row>
    <row r="61" spans="1:60" ht="23.25" hidden="1" customHeight="1" x14ac:dyDescent="0.15">
      <c r="A61" s="318"/>
      <c r="B61" s="320"/>
      <c r="C61" s="321"/>
      <c r="D61" s="321"/>
      <c r="E61" s="321"/>
      <c r="F61" s="322"/>
      <c r="G61" s="141"/>
      <c r="H61" s="142"/>
      <c r="I61" s="142"/>
      <c r="J61" s="142"/>
      <c r="K61" s="142"/>
      <c r="L61" s="142"/>
      <c r="M61" s="142"/>
      <c r="N61" s="142"/>
      <c r="O61" s="143"/>
      <c r="P61" s="142"/>
      <c r="Q61" s="453"/>
      <c r="R61" s="453"/>
      <c r="S61" s="453"/>
      <c r="T61" s="453"/>
      <c r="U61" s="453"/>
      <c r="V61" s="453"/>
      <c r="W61" s="453"/>
      <c r="X61" s="454"/>
      <c r="Y61" s="909" t="s">
        <v>57</v>
      </c>
      <c r="Z61" s="910"/>
      <c r="AA61" s="911"/>
      <c r="AB61" s="391"/>
      <c r="AC61" s="391"/>
      <c r="AD61" s="391"/>
      <c r="AE61" s="392"/>
      <c r="AF61" s="375"/>
      <c r="AG61" s="375"/>
      <c r="AH61" s="375"/>
      <c r="AI61" s="392"/>
      <c r="AJ61" s="375"/>
      <c r="AK61" s="375"/>
      <c r="AL61" s="375"/>
      <c r="AM61" s="392"/>
      <c r="AN61" s="375"/>
      <c r="AO61" s="375"/>
      <c r="AP61" s="375"/>
      <c r="AQ61" s="394"/>
      <c r="AR61" s="395"/>
      <c r="AS61" s="395"/>
      <c r="AT61" s="396"/>
      <c r="AU61" s="375"/>
      <c r="AV61" s="375"/>
      <c r="AW61" s="375"/>
      <c r="AX61" s="376"/>
      <c r="AY61">
        <f>$AY$59</f>
        <v>0</v>
      </c>
    </row>
    <row r="62" spans="1:60" ht="23.25" hidden="1" customHeight="1" x14ac:dyDescent="0.15">
      <c r="A62" s="318"/>
      <c r="B62" s="320"/>
      <c r="C62" s="321"/>
      <c r="D62" s="321"/>
      <c r="E62" s="321"/>
      <c r="F62" s="322"/>
      <c r="G62" s="912"/>
      <c r="H62" s="386"/>
      <c r="I62" s="386"/>
      <c r="J62" s="386"/>
      <c r="K62" s="386"/>
      <c r="L62" s="386"/>
      <c r="M62" s="386"/>
      <c r="N62" s="386"/>
      <c r="O62" s="387"/>
      <c r="P62" s="455"/>
      <c r="Q62" s="455"/>
      <c r="R62" s="455"/>
      <c r="S62" s="455"/>
      <c r="T62" s="455"/>
      <c r="U62" s="455"/>
      <c r="V62" s="455"/>
      <c r="W62" s="455"/>
      <c r="X62" s="456"/>
      <c r="Y62" s="913" t="s">
        <v>50</v>
      </c>
      <c r="Z62" s="799"/>
      <c r="AA62" s="800"/>
      <c r="AB62" s="452"/>
      <c r="AC62" s="452"/>
      <c r="AD62" s="452"/>
      <c r="AE62" s="392"/>
      <c r="AF62" s="375"/>
      <c r="AG62" s="375"/>
      <c r="AH62" s="375"/>
      <c r="AI62" s="392"/>
      <c r="AJ62" s="375"/>
      <c r="AK62" s="375"/>
      <c r="AL62" s="375"/>
      <c r="AM62" s="392"/>
      <c r="AN62" s="375"/>
      <c r="AO62" s="375"/>
      <c r="AP62" s="375"/>
      <c r="AQ62" s="394"/>
      <c r="AR62" s="395"/>
      <c r="AS62" s="395"/>
      <c r="AT62" s="396"/>
      <c r="AU62" s="375"/>
      <c r="AV62" s="375"/>
      <c r="AW62" s="375"/>
      <c r="AX62" s="376"/>
      <c r="AY62">
        <f>$AY$59</f>
        <v>0</v>
      </c>
      <c r="AZ62" s="10"/>
      <c r="BA62" s="10"/>
      <c r="BB62" s="10"/>
      <c r="BC62" s="10"/>
    </row>
    <row r="63" spans="1:60" ht="23.25" hidden="1" customHeight="1" thickBot="1" x14ac:dyDescent="0.2">
      <c r="A63" s="319"/>
      <c r="B63" s="902"/>
      <c r="C63" s="903"/>
      <c r="D63" s="903"/>
      <c r="E63" s="903"/>
      <c r="F63" s="904"/>
      <c r="G63" s="144"/>
      <c r="H63" s="145"/>
      <c r="I63" s="145"/>
      <c r="J63" s="145"/>
      <c r="K63" s="145"/>
      <c r="L63" s="145"/>
      <c r="M63" s="145"/>
      <c r="N63" s="145"/>
      <c r="O63" s="146"/>
      <c r="P63" s="457"/>
      <c r="Q63" s="457"/>
      <c r="R63" s="457"/>
      <c r="S63" s="457"/>
      <c r="T63" s="457"/>
      <c r="U63" s="457"/>
      <c r="V63" s="457"/>
      <c r="W63" s="457"/>
      <c r="X63" s="458"/>
      <c r="Y63" s="913" t="s">
        <v>13</v>
      </c>
      <c r="Z63" s="799"/>
      <c r="AA63" s="800"/>
      <c r="AB63" s="914" t="s">
        <v>14</v>
      </c>
      <c r="AC63" s="914"/>
      <c r="AD63" s="914"/>
      <c r="AE63" s="578"/>
      <c r="AF63" s="579"/>
      <c r="AG63" s="579"/>
      <c r="AH63" s="579"/>
      <c r="AI63" s="578"/>
      <c r="AJ63" s="579"/>
      <c r="AK63" s="579"/>
      <c r="AL63" s="579"/>
      <c r="AM63" s="578"/>
      <c r="AN63" s="579"/>
      <c r="AO63" s="579"/>
      <c r="AP63" s="579"/>
      <c r="AQ63" s="394"/>
      <c r="AR63" s="395"/>
      <c r="AS63" s="395"/>
      <c r="AT63" s="396"/>
      <c r="AU63" s="375"/>
      <c r="AV63" s="375"/>
      <c r="AW63" s="375"/>
      <c r="AX63" s="376"/>
      <c r="AY63">
        <f>$AY$59</f>
        <v>0</v>
      </c>
      <c r="AZ63" s="10"/>
      <c r="BA63" s="10"/>
      <c r="BB63" s="10"/>
      <c r="BC63" s="10"/>
      <c r="BD63" s="10"/>
      <c r="BE63" s="10"/>
      <c r="BF63" s="10"/>
      <c r="BG63" s="10"/>
      <c r="BH63" s="10"/>
    </row>
    <row r="64" spans="1:60" ht="47.25" hidden="1" customHeight="1" x14ac:dyDescent="0.15">
      <c r="A64" s="340" t="s">
        <v>581</v>
      </c>
      <c r="B64" s="341"/>
      <c r="C64" s="341"/>
      <c r="D64" s="341"/>
      <c r="E64" s="341"/>
      <c r="F64" s="342"/>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15">
      <c r="A65" s="351" t="s">
        <v>582</v>
      </c>
      <c r="B65" s="321"/>
      <c r="C65" s="321"/>
      <c r="D65" s="321"/>
      <c r="E65" s="321"/>
      <c r="F65" s="322"/>
      <c r="G65" s="353" t="s">
        <v>574</v>
      </c>
      <c r="H65" s="354"/>
      <c r="I65" s="354"/>
      <c r="J65" s="354"/>
      <c r="K65" s="354"/>
      <c r="L65" s="354"/>
      <c r="M65" s="354"/>
      <c r="N65" s="354"/>
      <c r="O65" s="354"/>
      <c r="P65" s="355" t="s">
        <v>573</v>
      </c>
      <c r="Q65" s="354"/>
      <c r="R65" s="354"/>
      <c r="S65" s="354"/>
      <c r="T65" s="354"/>
      <c r="U65" s="354"/>
      <c r="V65" s="354"/>
      <c r="W65" s="354"/>
      <c r="X65" s="356"/>
      <c r="Y65" s="357"/>
      <c r="Z65" s="358"/>
      <c r="AA65" s="359"/>
      <c r="AB65" s="404" t="s">
        <v>11</v>
      </c>
      <c r="AC65" s="404"/>
      <c r="AD65" s="404"/>
      <c r="AE65" s="405" t="s">
        <v>418</v>
      </c>
      <c r="AF65" s="406"/>
      <c r="AG65" s="406"/>
      <c r="AH65" s="407"/>
      <c r="AI65" s="405" t="s">
        <v>570</v>
      </c>
      <c r="AJ65" s="406"/>
      <c r="AK65" s="406"/>
      <c r="AL65" s="407"/>
      <c r="AM65" s="405" t="s">
        <v>386</v>
      </c>
      <c r="AN65" s="406"/>
      <c r="AO65" s="406"/>
      <c r="AP65" s="407"/>
      <c r="AQ65" s="414" t="s">
        <v>417</v>
      </c>
      <c r="AR65" s="415"/>
      <c r="AS65" s="415"/>
      <c r="AT65" s="416"/>
      <c r="AU65" s="414" t="s">
        <v>595</v>
      </c>
      <c r="AV65" s="415"/>
      <c r="AW65" s="415"/>
      <c r="AX65" s="417"/>
      <c r="AY65">
        <f>COUNTA($G$66)</f>
        <v>0</v>
      </c>
    </row>
    <row r="66" spans="1:51" ht="30.75" hidden="1" customHeight="1" x14ac:dyDescent="0.15">
      <c r="A66" s="351"/>
      <c r="B66" s="321"/>
      <c r="C66" s="321"/>
      <c r="D66" s="321"/>
      <c r="E66" s="321"/>
      <c r="F66" s="322"/>
      <c r="G66" s="432"/>
      <c r="H66" s="361"/>
      <c r="I66" s="361"/>
      <c r="J66" s="361"/>
      <c r="K66" s="361"/>
      <c r="L66" s="361"/>
      <c r="M66" s="361"/>
      <c r="N66" s="361"/>
      <c r="O66" s="361"/>
      <c r="P66" s="433"/>
      <c r="Q66" s="365"/>
      <c r="R66" s="365"/>
      <c r="S66" s="365"/>
      <c r="T66" s="365"/>
      <c r="U66" s="365"/>
      <c r="V66" s="365"/>
      <c r="W66" s="365"/>
      <c r="X66" s="366"/>
      <c r="Y66" s="370" t="s">
        <v>51</v>
      </c>
      <c r="Z66" s="371"/>
      <c r="AA66" s="372"/>
      <c r="AB66" s="373"/>
      <c r="AC66" s="373"/>
      <c r="AD66" s="373"/>
      <c r="AE66" s="374"/>
      <c r="AF66" s="374"/>
      <c r="AG66" s="374"/>
      <c r="AH66" s="374"/>
      <c r="AI66" s="374"/>
      <c r="AJ66" s="374"/>
      <c r="AK66" s="374"/>
      <c r="AL66" s="374"/>
      <c r="AM66" s="374"/>
      <c r="AN66" s="374"/>
      <c r="AO66" s="374"/>
      <c r="AP66" s="374"/>
      <c r="AQ66" s="374"/>
      <c r="AR66" s="374"/>
      <c r="AS66" s="374"/>
      <c r="AT66" s="374"/>
      <c r="AU66" s="408"/>
      <c r="AV66" s="409"/>
      <c r="AW66" s="409"/>
      <c r="AX66" s="410"/>
      <c r="AY66">
        <f>$AY$65</f>
        <v>0</v>
      </c>
    </row>
    <row r="67" spans="1:51" ht="30.75" hidden="1" customHeight="1" x14ac:dyDescent="0.15">
      <c r="A67" s="352"/>
      <c r="B67" s="324"/>
      <c r="C67" s="324"/>
      <c r="D67" s="324"/>
      <c r="E67" s="324"/>
      <c r="F67" s="325"/>
      <c r="G67" s="362"/>
      <c r="H67" s="363"/>
      <c r="I67" s="363"/>
      <c r="J67" s="363"/>
      <c r="K67" s="363"/>
      <c r="L67" s="363"/>
      <c r="M67" s="363"/>
      <c r="N67" s="363"/>
      <c r="O67" s="363"/>
      <c r="P67" s="367"/>
      <c r="Q67" s="368"/>
      <c r="R67" s="368"/>
      <c r="S67" s="368"/>
      <c r="T67" s="368"/>
      <c r="U67" s="368"/>
      <c r="V67" s="368"/>
      <c r="W67" s="368"/>
      <c r="X67" s="369"/>
      <c r="Y67" s="411" t="s">
        <v>52</v>
      </c>
      <c r="Z67" s="412"/>
      <c r="AA67" s="413"/>
      <c r="AB67" s="373"/>
      <c r="AC67" s="373"/>
      <c r="AD67" s="373"/>
      <c r="AE67" s="374"/>
      <c r="AF67" s="374"/>
      <c r="AG67" s="374"/>
      <c r="AH67" s="374"/>
      <c r="AI67" s="374"/>
      <c r="AJ67" s="374"/>
      <c r="AK67" s="374"/>
      <c r="AL67" s="374"/>
      <c r="AM67" s="374"/>
      <c r="AN67" s="374"/>
      <c r="AO67" s="374"/>
      <c r="AP67" s="374"/>
      <c r="AQ67" s="401"/>
      <c r="AR67" s="374"/>
      <c r="AS67" s="374"/>
      <c r="AT67" s="374"/>
      <c r="AU67" s="392"/>
      <c r="AV67" s="409"/>
      <c r="AW67" s="409"/>
      <c r="AX67" s="410"/>
      <c r="AY67">
        <f>$AY$65</f>
        <v>0</v>
      </c>
    </row>
    <row r="68" spans="1:51" ht="23.25" hidden="1" customHeight="1" x14ac:dyDescent="0.15">
      <c r="A68" s="441" t="s">
        <v>583</v>
      </c>
      <c r="B68" s="442"/>
      <c r="C68" s="442"/>
      <c r="D68" s="442"/>
      <c r="E68" s="442"/>
      <c r="F68" s="443"/>
      <c r="G68" s="226" t="s">
        <v>584</v>
      </c>
      <c r="H68" s="226"/>
      <c r="I68" s="226"/>
      <c r="J68" s="226"/>
      <c r="K68" s="226"/>
      <c r="L68" s="226"/>
      <c r="M68" s="226"/>
      <c r="N68" s="226"/>
      <c r="O68" s="226"/>
      <c r="P68" s="226"/>
      <c r="Q68" s="226"/>
      <c r="R68" s="226"/>
      <c r="S68" s="226"/>
      <c r="T68" s="226"/>
      <c r="U68" s="226"/>
      <c r="V68" s="226"/>
      <c r="W68" s="226"/>
      <c r="X68" s="255"/>
      <c r="Y68" s="449"/>
      <c r="Z68" s="450"/>
      <c r="AA68" s="451"/>
      <c r="AB68" s="225" t="s">
        <v>11</v>
      </c>
      <c r="AC68" s="226"/>
      <c r="AD68" s="255"/>
      <c r="AE68" s="418" t="s">
        <v>418</v>
      </c>
      <c r="AF68" s="418"/>
      <c r="AG68" s="418"/>
      <c r="AH68" s="418"/>
      <c r="AI68" s="418" t="s">
        <v>570</v>
      </c>
      <c r="AJ68" s="418"/>
      <c r="AK68" s="418"/>
      <c r="AL68" s="418"/>
      <c r="AM68" s="418" t="s">
        <v>386</v>
      </c>
      <c r="AN68" s="418"/>
      <c r="AO68" s="418"/>
      <c r="AP68" s="418"/>
      <c r="AQ68" s="419" t="s">
        <v>596</v>
      </c>
      <c r="AR68" s="420"/>
      <c r="AS68" s="420"/>
      <c r="AT68" s="420"/>
      <c r="AU68" s="420"/>
      <c r="AV68" s="420"/>
      <c r="AW68" s="420"/>
      <c r="AX68" s="421"/>
      <c r="AY68">
        <f>IF(SUBSTITUTE(SUBSTITUTE($G$69,"／",""),"　","")="",0,1)</f>
        <v>0</v>
      </c>
    </row>
    <row r="69" spans="1:51" ht="23.25" hidden="1" customHeight="1" x14ac:dyDescent="0.15">
      <c r="A69" s="444"/>
      <c r="B69" s="445"/>
      <c r="C69" s="445"/>
      <c r="D69" s="445"/>
      <c r="E69" s="445"/>
      <c r="F69" s="446"/>
      <c r="G69" s="397"/>
      <c r="H69" s="398"/>
      <c r="I69" s="398"/>
      <c r="J69" s="398"/>
      <c r="K69" s="398"/>
      <c r="L69" s="398"/>
      <c r="M69" s="398"/>
      <c r="N69" s="398"/>
      <c r="O69" s="398"/>
      <c r="P69" s="398"/>
      <c r="Q69" s="398"/>
      <c r="R69" s="398"/>
      <c r="S69" s="398"/>
      <c r="T69" s="398"/>
      <c r="U69" s="398"/>
      <c r="V69" s="398"/>
      <c r="W69" s="398"/>
      <c r="X69" s="398"/>
      <c r="Y69" s="422" t="s">
        <v>583</v>
      </c>
      <c r="Z69" s="423"/>
      <c r="AA69" s="424"/>
      <c r="AB69" s="425"/>
      <c r="AC69" s="426"/>
      <c r="AD69" s="427"/>
      <c r="AE69" s="401"/>
      <c r="AF69" s="401"/>
      <c r="AG69" s="401"/>
      <c r="AH69" s="401"/>
      <c r="AI69" s="401"/>
      <c r="AJ69" s="401"/>
      <c r="AK69" s="401"/>
      <c r="AL69" s="401"/>
      <c r="AM69" s="401"/>
      <c r="AN69" s="401"/>
      <c r="AO69" s="401"/>
      <c r="AP69" s="401"/>
      <c r="AQ69" s="392"/>
      <c r="AR69" s="375"/>
      <c r="AS69" s="375"/>
      <c r="AT69" s="375"/>
      <c r="AU69" s="375"/>
      <c r="AV69" s="375"/>
      <c r="AW69" s="375"/>
      <c r="AX69" s="376"/>
      <c r="AY69">
        <f>$AY$68</f>
        <v>0</v>
      </c>
    </row>
    <row r="70" spans="1:51" ht="46.5" hidden="1" customHeight="1" x14ac:dyDescent="0.15">
      <c r="A70" s="447"/>
      <c r="B70" s="211"/>
      <c r="C70" s="211"/>
      <c r="D70" s="211"/>
      <c r="E70" s="211"/>
      <c r="F70" s="448"/>
      <c r="G70" s="399"/>
      <c r="H70" s="400"/>
      <c r="I70" s="400"/>
      <c r="J70" s="400"/>
      <c r="K70" s="400"/>
      <c r="L70" s="400"/>
      <c r="M70" s="400"/>
      <c r="N70" s="400"/>
      <c r="O70" s="400"/>
      <c r="P70" s="400"/>
      <c r="Q70" s="400"/>
      <c r="R70" s="400"/>
      <c r="S70" s="400"/>
      <c r="T70" s="400"/>
      <c r="U70" s="400"/>
      <c r="V70" s="400"/>
      <c r="W70" s="400"/>
      <c r="X70" s="400"/>
      <c r="Y70" s="388" t="s">
        <v>586</v>
      </c>
      <c r="Z70" s="402"/>
      <c r="AA70" s="403"/>
      <c r="AB70" s="428"/>
      <c r="AC70" s="429"/>
      <c r="AD70" s="430"/>
      <c r="AE70" s="434"/>
      <c r="AF70" s="431"/>
      <c r="AG70" s="431"/>
      <c r="AH70" s="431"/>
      <c r="AI70" s="434"/>
      <c r="AJ70" s="431"/>
      <c r="AK70" s="431"/>
      <c r="AL70" s="431"/>
      <c r="AM70" s="431"/>
      <c r="AN70" s="431"/>
      <c r="AO70" s="431"/>
      <c r="AP70" s="431"/>
      <c r="AQ70" s="431"/>
      <c r="AR70" s="431"/>
      <c r="AS70" s="431"/>
      <c r="AT70" s="431"/>
      <c r="AU70" s="431"/>
      <c r="AV70" s="431"/>
      <c r="AW70" s="431"/>
      <c r="AX70" s="435"/>
      <c r="AY70">
        <f>$AY$68</f>
        <v>0</v>
      </c>
    </row>
    <row r="71" spans="1:51" ht="18.75" customHeight="1" x14ac:dyDescent="0.15">
      <c r="A71" s="507" t="s">
        <v>237</v>
      </c>
      <c r="B71" s="508"/>
      <c r="C71" s="508"/>
      <c r="D71" s="508"/>
      <c r="E71" s="508"/>
      <c r="F71" s="509"/>
      <c r="G71" s="481" t="s">
        <v>139</v>
      </c>
      <c r="H71" s="326"/>
      <c r="I71" s="326"/>
      <c r="J71" s="326"/>
      <c r="K71" s="326"/>
      <c r="L71" s="326"/>
      <c r="M71" s="326"/>
      <c r="N71" s="326"/>
      <c r="O71" s="327"/>
      <c r="P71" s="330" t="s">
        <v>55</v>
      </c>
      <c r="Q71" s="326"/>
      <c r="R71" s="326"/>
      <c r="S71" s="326"/>
      <c r="T71" s="326"/>
      <c r="U71" s="326"/>
      <c r="V71" s="326"/>
      <c r="W71" s="326"/>
      <c r="X71" s="327"/>
      <c r="Y71" s="482"/>
      <c r="Z71" s="483"/>
      <c r="AA71" s="484"/>
      <c r="AB71" s="488" t="s">
        <v>11</v>
      </c>
      <c r="AC71" s="489"/>
      <c r="AD71" s="490"/>
      <c r="AE71" s="418" t="s">
        <v>418</v>
      </c>
      <c r="AF71" s="418"/>
      <c r="AG71" s="418"/>
      <c r="AH71" s="418"/>
      <c r="AI71" s="418" t="s">
        <v>570</v>
      </c>
      <c r="AJ71" s="418"/>
      <c r="AK71" s="418"/>
      <c r="AL71" s="418"/>
      <c r="AM71" s="418" t="s">
        <v>386</v>
      </c>
      <c r="AN71" s="418"/>
      <c r="AO71" s="418"/>
      <c r="AP71" s="418"/>
      <c r="AQ71" s="462" t="s">
        <v>175</v>
      </c>
      <c r="AR71" s="463"/>
      <c r="AS71" s="463"/>
      <c r="AT71" s="464"/>
      <c r="AU71" s="326" t="s">
        <v>128</v>
      </c>
      <c r="AV71" s="326"/>
      <c r="AW71" s="326"/>
      <c r="AX71" s="331"/>
      <c r="AY71">
        <f>COUNTA($G$73)</f>
        <v>1</v>
      </c>
    </row>
    <row r="72" spans="1:51" ht="18.75" customHeight="1" x14ac:dyDescent="0.15">
      <c r="A72" s="510"/>
      <c r="B72" s="511"/>
      <c r="C72" s="511"/>
      <c r="D72" s="511"/>
      <c r="E72" s="511"/>
      <c r="F72" s="512"/>
      <c r="G72" s="346"/>
      <c r="H72" s="328"/>
      <c r="I72" s="328"/>
      <c r="J72" s="328"/>
      <c r="K72" s="328"/>
      <c r="L72" s="328"/>
      <c r="M72" s="328"/>
      <c r="N72" s="328"/>
      <c r="O72" s="329"/>
      <c r="P72" s="332"/>
      <c r="Q72" s="328"/>
      <c r="R72" s="328"/>
      <c r="S72" s="328"/>
      <c r="T72" s="328"/>
      <c r="U72" s="328"/>
      <c r="V72" s="328"/>
      <c r="W72" s="328"/>
      <c r="X72" s="329"/>
      <c r="Y72" s="485"/>
      <c r="Z72" s="486"/>
      <c r="AA72" s="487"/>
      <c r="AB72" s="405"/>
      <c r="AC72" s="491"/>
      <c r="AD72" s="492"/>
      <c r="AE72" s="418"/>
      <c r="AF72" s="418"/>
      <c r="AG72" s="418"/>
      <c r="AH72" s="418"/>
      <c r="AI72" s="418"/>
      <c r="AJ72" s="418"/>
      <c r="AK72" s="418"/>
      <c r="AL72" s="418"/>
      <c r="AM72" s="418"/>
      <c r="AN72" s="418"/>
      <c r="AO72" s="418"/>
      <c r="AP72" s="418"/>
      <c r="AQ72" s="436" t="s">
        <v>617</v>
      </c>
      <c r="AR72" s="437"/>
      <c r="AS72" s="438" t="s">
        <v>176</v>
      </c>
      <c r="AT72" s="439"/>
      <c r="AU72" s="440">
        <v>3</v>
      </c>
      <c r="AV72" s="440"/>
      <c r="AW72" s="328" t="s">
        <v>166</v>
      </c>
      <c r="AX72" s="333"/>
      <c r="AY72">
        <f t="shared" ref="AY72:AY77" si="1">$AY$71</f>
        <v>1</v>
      </c>
    </row>
    <row r="73" spans="1:51" ht="23.25" customHeight="1" x14ac:dyDescent="0.15">
      <c r="A73" s="513"/>
      <c r="B73" s="511"/>
      <c r="C73" s="511"/>
      <c r="D73" s="511"/>
      <c r="E73" s="511"/>
      <c r="F73" s="512"/>
      <c r="G73" s="377" t="s">
        <v>624</v>
      </c>
      <c r="H73" s="378"/>
      <c r="I73" s="378"/>
      <c r="J73" s="378"/>
      <c r="K73" s="378"/>
      <c r="L73" s="378"/>
      <c r="M73" s="378"/>
      <c r="N73" s="378"/>
      <c r="O73" s="379"/>
      <c r="P73" s="142" t="s">
        <v>621</v>
      </c>
      <c r="Q73" s="142"/>
      <c r="R73" s="142"/>
      <c r="S73" s="142"/>
      <c r="T73" s="142"/>
      <c r="U73" s="142"/>
      <c r="V73" s="142"/>
      <c r="W73" s="142"/>
      <c r="X73" s="143"/>
      <c r="Y73" s="388" t="s">
        <v>12</v>
      </c>
      <c r="Z73" s="389"/>
      <c r="AA73" s="390"/>
      <c r="AB73" s="391" t="s">
        <v>252</v>
      </c>
      <c r="AC73" s="391"/>
      <c r="AD73" s="391"/>
      <c r="AE73" s="392">
        <v>99</v>
      </c>
      <c r="AF73" s="375"/>
      <c r="AG73" s="375"/>
      <c r="AH73" s="375"/>
      <c r="AI73" s="392">
        <v>99</v>
      </c>
      <c r="AJ73" s="375"/>
      <c r="AK73" s="375"/>
      <c r="AL73" s="375"/>
      <c r="AM73" s="392">
        <v>99</v>
      </c>
      <c r="AN73" s="375"/>
      <c r="AO73" s="375"/>
      <c r="AP73" s="375"/>
      <c r="AQ73" s="394" t="s">
        <v>617</v>
      </c>
      <c r="AR73" s="395"/>
      <c r="AS73" s="395"/>
      <c r="AT73" s="396"/>
      <c r="AU73" s="392">
        <v>99</v>
      </c>
      <c r="AV73" s="375"/>
      <c r="AW73" s="375"/>
      <c r="AX73" s="375"/>
      <c r="AY73">
        <f t="shared" si="1"/>
        <v>1</v>
      </c>
    </row>
    <row r="74" spans="1:51" ht="23.25" customHeight="1" x14ac:dyDescent="0.15">
      <c r="A74" s="514"/>
      <c r="B74" s="515"/>
      <c r="C74" s="515"/>
      <c r="D74" s="515"/>
      <c r="E74" s="515"/>
      <c r="F74" s="516"/>
      <c r="G74" s="380"/>
      <c r="H74" s="381"/>
      <c r="I74" s="381"/>
      <c r="J74" s="381"/>
      <c r="K74" s="381"/>
      <c r="L74" s="381"/>
      <c r="M74" s="381"/>
      <c r="N74" s="381"/>
      <c r="O74" s="382"/>
      <c r="P74" s="386"/>
      <c r="Q74" s="386"/>
      <c r="R74" s="386"/>
      <c r="S74" s="386"/>
      <c r="T74" s="386"/>
      <c r="U74" s="386"/>
      <c r="V74" s="386"/>
      <c r="W74" s="386"/>
      <c r="X74" s="387"/>
      <c r="Y74" s="225" t="s">
        <v>50</v>
      </c>
      <c r="Z74" s="226"/>
      <c r="AA74" s="255"/>
      <c r="AB74" s="452" t="s">
        <v>252</v>
      </c>
      <c r="AC74" s="452"/>
      <c r="AD74" s="452"/>
      <c r="AE74" s="392">
        <v>80</v>
      </c>
      <c r="AF74" s="375"/>
      <c r="AG74" s="375"/>
      <c r="AH74" s="375"/>
      <c r="AI74" s="392">
        <v>80</v>
      </c>
      <c r="AJ74" s="375"/>
      <c r="AK74" s="375"/>
      <c r="AL74" s="375"/>
      <c r="AM74" s="392">
        <v>80</v>
      </c>
      <c r="AN74" s="375"/>
      <c r="AO74" s="375"/>
      <c r="AP74" s="375"/>
      <c r="AQ74" s="394" t="s">
        <v>617</v>
      </c>
      <c r="AR74" s="395"/>
      <c r="AS74" s="395"/>
      <c r="AT74" s="396"/>
      <c r="AU74" s="392">
        <v>80</v>
      </c>
      <c r="AV74" s="375"/>
      <c r="AW74" s="375"/>
      <c r="AX74" s="375"/>
      <c r="AY74">
        <f t="shared" si="1"/>
        <v>1</v>
      </c>
    </row>
    <row r="75" spans="1:51" ht="23.25" customHeight="1" x14ac:dyDescent="0.15">
      <c r="A75" s="513"/>
      <c r="B75" s="511"/>
      <c r="C75" s="511"/>
      <c r="D75" s="511"/>
      <c r="E75" s="511"/>
      <c r="F75" s="512"/>
      <c r="G75" s="383"/>
      <c r="H75" s="384"/>
      <c r="I75" s="384"/>
      <c r="J75" s="384"/>
      <c r="K75" s="384"/>
      <c r="L75" s="384"/>
      <c r="M75" s="384"/>
      <c r="N75" s="384"/>
      <c r="O75" s="385"/>
      <c r="P75" s="145"/>
      <c r="Q75" s="145"/>
      <c r="R75" s="145"/>
      <c r="S75" s="145"/>
      <c r="T75" s="145"/>
      <c r="U75" s="145"/>
      <c r="V75" s="145"/>
      <c r="W75" s="145"/>
      <c r="X75" s="146"/>
      <c r="Y75" s="225" t="s">
        <v>13</v>
      </c>
      <c r="Z75" s="226"/>
      <c r="AA75" s="255"/>
      <c r="AB75" s="393" t="s">
        <v>14</v>
      </c>
      <c r="AC75" s="393"/>
      <c r="AD75" s="393"/>
      <c r="AE75" s="392">
        <v>123</v>
      </c>
      <c r="AF75" s="375"/>
      <c r="AG75" s="375"/>
      <c r="AH75" s="375"/>
      <c r="AI75" s="392">
        <v>124</v>
      </c>
      <c r="AJ75" s="375"/>
      <c r="AK75" s="375"/>
      <c r="AL75" s="375"/>
      <c r="AM75" s="392">
        <v>124</v>
      </c>
      <c r="AN75" s="375"/>
      <c r="AO75" s="375"/>
      <c r="AP75" s="375"/>
      <c r="AQ75" s="394" t="s">
        <v>617</v>
      </c>
      <c r="AR75" s="395"/>
      <c r="AS75" s="395"/>
      <c r="AT75" s="396"/>
      <c r="AU75" s="392">
        <v>124</v>
      </c>
      <c r="AV75" s="375"/>
      <c r="AW75" s="375"/>
      <c r="AX75" s="375"/>
      <c r="AY75">
        <f t="shared" si="1"/>
        <v>1</v>
      </c>
    </row>
    <row r="76" spans="1:51" ht="23.25" customHeight="1" x14ac:dyDescent="0.15">
      <c r="A76" s="465" t="s">
        <v>261</v>
      </c>
      <c r="B76" s="460"/>
      <c r="C76" s="460"/>
      <c r="D76" s="460"/>
      <c r="E76" s="460"/>
      <c r="F76" s="461"/>
      <c r="G76" s="501" t="s">
        <v>622</v>
      </c>
      <c r="H76" s="502"/>
      <c r="I76" s="502"/>
      <c r="J76" s="502"/>
      <c r="K76" s="502"/>
      <c r="L76" s="502"/>
      <c r="M76" s="502"/>
      <c r="N76" s="502"/>
      <c r="O76" s="502"/>
      <c r="P76" s="502"/>
      <c r="Q76" s="502"/>
      <c r="R76" s="502"/>
      <c r="S76" s="502"/>
      <c r="T76" s="502"/>
      <c r="U76" s="502"/>
      <c r="V76" s="502"/>
      <c r="W76" s="502"/>
      <c r="X76" s="502"/>
      <c r="Y76" s="502"/>
      <c r="Z76" s="502"/>
      <c r="AA76" s="502"/>
      <c r="AB76" s="502"/>
      <c r="AC76" s="502"/>
      <c r="AD76" s="502"/>
      <c r="AE76" s="502"/>
      <c r="AF76" s="502"/>
      <c r="AG76" s="502"/>
      <c r="AH76" s="502"/>
      <c r="AI76" s="502"/>
      <c r="AJ76" s="502"/>
      <c r="AK76" s="502"/>
      <c r="AL76" s="502"/>
      <c r="AM76" s="502"/>
      <c r="AN76" s="502"/>
      <c r="AO76" s="502"/>
      <c r="AP76" s="502"/>
      <c r="AQ76" s="502"/>
      <c r="AR76" s="502"/>
      <c r="AS76" s="502"/>
      <c r="AT76" s="502"/>
      <c r="AU76" s="502"/>
      <c r="AV76" s="502"/>
      <c r="AW76" s="502"/>
      <c r="AX76" s="503"/>
      <c r="AY76">
        <f t="shared" si="1"/>
        <v>1</v>
      </c>
    </row>
    <row r="77" spans="1:51" ht="23.25" customHeight="1" x14ac:dyDescent="0.15">
      <c r="A77" s="352"/>
      <c r="B77" s="324"/>
      <c r="C77" s="324"/>
      <c r="D77" s="324"/>
      <c r="E77" s="324"/>
      <c r="F77" s="325"/>
      <c r="G77" s="504"/>
      <c r="H77" s="505"/>
      <c r="I77" s="505"/>
      <c r="J77" s="505"/>
      <c r="K77" s="505"/>
      <c r="L77" s="505"/>
      <c r="M77" s="505"/>
      <c r="N77" s="505"/>
      <c r="O77" s="505"/>
      <c r="P77" s="505"/>
      <c r="Q77" s="505"/>
      <c r="R77" s="505"/>
      <c r="S77" s="505"/>
      <c r="T77" s="505"/>
      <c r="U77" s="505"/>
      <c r="V77" s="505"/>
      <c r="W77" s="505"/>
      <c r="X77" s="505"/>
      <c r="Y77" s="505"/>
      <c r="Z77" s="505"/>
      <c r="AA77" s="505"/>
      <c r="AB77" s="505"/>
      <c r="AC77" s="505"/>
      <c r="AD77" s="505"/>
      <c r="AE77" s="505"/>
      <c r="AF77" s="505"/>
      <c r="AG77" s="505"/>
      <c r="AH77" s="505"/>
      <c r="AI77" s="505"/>
      <c r="AJ77" s="505"/>
      <c r="AK77" s="505"/>
      <c r="AL77" s="505"/>
      <c r="AM77" s="505"/>
      <c r="AN77" s="505"/>
      <c r="AO77" s="505"/>
      <c r="AP77" s="505"/>
      <c r="AQ77" s="505"/>
      <c r="AR77" s="505"/>
      <c r="AS77" s="505"/>
      <c r="AT77" s="505"/>
      <c r="AU77" s="505"/>
      <c r="AV77" s="505"/>
      <c r="AW77" s="505"/>
      <c r="AX77" s="506"/>
      <c r="AY77">
        <f t="shared" si="1"/>
        <v>1</v>
      </c>
    </row>
    <row r="78" spans="1:51" ht="18.75" hidden="1" customHeight="1" x14ac:dyDescent="0.15">
      <c r="A78" s="318" t="s">
        <v>575</v>
      </c>
      <c r="B78" s="320" t="s">
        <v>576</v>
      </c>
      <c r="C78" s="321"/>
      <c r="D78" s="321"/>
      <c r="E78" s="321"/>
      <c r="F78" s="322"/>
      <c r="G78" s="326" t="s">
        <v>577</v>
      </c>
      <c r="H78" s="326"/>
      <c r="I78" s="326"/>
      <c r="J78" s="326"/>
      <c r="K78" s="326"/>
      <c r="L78" s="326"/>
      <c r="M78" s="326"/>
      <c r="N78" s="326"/>
      <c r="O78" s="326"/>
      <c r="P78" s="326"/>
      <c r="Q78" s="326"/>
      <c r="R78" s="326"/>
      <c r="S78" s="326"/>
      <c r="T78" s="326"/>
      <c r="U78" s="326"/>
      <c r="V78" s="326"/>
      <c r="W78" s="326"/>
      <c r="X78" s="326"/>
      <c r="Y78" s="326"/>
      <c r="Z78" s="326"/>
      <c r="AA78" s="327"/>
      <c r="AB78" s="330" t="s">
        <v>597</v>
      </c>
      <c r="AC78" s="326"/>
      <c r="AD78" s="326"/>
      <c r="AE78" s="326"/>
      <c r="AF78" s="326"/>
      <c r="AG78" s="326"/>
      <c r="AH78" s="326"/>
      <c r="AI78" s="326"/>
      <c r="AJ78" s="326"/>
      <c r="AK78" s="326"/>
      <c r="AL78" s="326"/>
      <c r="AM78" s="326"/>
      <c r="AN78" s="326"/>
      <c r="AO78" s="326"/>
      <c r="AP78" s="326"/>
      <c r="AQ78" s="326"/>
      <c r="AR78" s="326"/>
      <c r="AS78" s="326"/>
      <c r="AT78" s="326"/>
      <c r="AU78" s="326"/>
      <c r="AV78" s="326"/>
      <c r="AW78" s="326"/>
      <c r="AX78" s="331"/>
      <c r="AY78">
        <f>COUNTA($G$80)</f>
        <v>0</v>
      </c>
    </row>
    <row r="79" spans="1:51" ht="22.5" hidden="1" customHeight="1" x14ac:dyDescent="0.15">
      <c r="A79" s="318"/>
      <c r="B79" s="320"/>
      <c r="C79" s="321"/>
      <c r="D79" s="321"/>
      <c r="E79" s="321"/>
      <c r="F79" s="322"/>
      <c r="G79" s="328"/>
      <c r="H79" s="328"/>
      <c r="I79" s="328"/>
      <c r="J79" s="328"/>
      <c r="K79" s="328"/>
      <c r="L79" s="328"/>
      <c r="M79" s="328"/>
      <c r="N79" s="328"/>
      <c r="O79" s="328"/>
      <c r="P79" s="328"/>
      <c r="Q79" s="328"/>
      <c r="R79" s="328"/>
      <c r="S79" s="328"/>
      <c r="T79" s="328"/>
      <c r="U79" s="328"/>
      <c r="V79" s="328"/>
      <c r="W79" s="328"/>
      <c r="X79" s="328"/>
      <c r="Y79" s="328"/>
      <c r="Z79" s="328"/>
      <c r="AA79" s="329"/>
      <c r="AB79" s="332"/>
      <c r="AC79" s="328"/>
      <c r="AD79" s="328"/>
      <c r="AE79" s="328"/>
      <c r="AF79" s="328"/>
      <c r="AG79" s="328"/>
      <c r="AH79" s="328"/>
      <c r="AI79" s="328"/>
      <c r="AJ79" s="328"/>
      <c r="AK79" s="328"/>
      <c r="AL79" s="328"/>
      <c r="AM79" s="328"/>
      <c r="AN79" s="328"/>
      <c r="AO79" s="328"/>
      <c r="AP79" s="328"/>
      <c r="AQ79" s="328"/>
      <c r="AR79" s="328"/>
      <c r="AS79" s="328"/>
      <c r="AT79" s="328"/>
      <c r="AU79" s="328"/>
      <c r="AV79" s="328"/>
      <c r="AW79" s="328"/>
      <c r="AX79" s="333"/>
      <c r="AY79">
        <f t="shared" ref="AY79:AY87" si="2">$AY$78</f>
        <v>0</v>
      </c>
    </row>
    <row r="80" spans="1:51" ht="22.5" hidden="1" customHeight="1" x14ac:dyDescent="0.15">
      <c r="A80" s="318"/>
      <c r="B80" s="320"/>
      <c r="C80" s="321"/>
      <c r="D80" s="321"/>
      <c r="E80" s="321"/>
      <c r="F80" s="322"/>
      <c r="G80" s="517"/>
      <c r="H80" s="517"/>
      <c r="I80" s="517"/>
      <c r="J80" s="517"/>
      <c r="K80" s="517"/>
      <c r="L80" s="517"/>
      <c r="M80" s="517"/>
      <c r="N80" s="517"/>
      <c r="O80" s="517"/>
      <c r="P80" s="517"/>
      <c r="Q80" s="517"/>
      <c r="R80" s="517"/>
      <c r="S80" s="517"/>
      <c r="T80" s="517"/>
      <c r="U80" s="517"/>
      <c r="V80" s="517"/>
      <c r="W80" s="517"/>
      <c r="X80" s="517"/>
      <c r="Y80" s="517"/>
      <c r="Z80" s="517"/>
      <c r="AA80" s="518"/>
      <c r="AB80" s="523"/>
      <c r="AC80" s="517"/>
      <c r="AD80" s="517"/>
      <c r="AE80" s="517"/>
      <c r="AF80" s="517"/>
      <c r="AG80" s="517"/>
      <c r="AH80" s="517"/>
      <c r="AI80" s="517"/>
      <c r="AJ80" s="517"/>
      <c r="AK80" s="517"/>
      <c r="AL80" s="517"/>
      <c r="AM80" s="517"/>
      <c r="AN80" s="517"/>
      <c r="AO80" s="517"/>
      <c r="AP80" s="517"/>
      <c r="AQ80" s="517"/>
      <c r="AR80" s="517"/>
      <c r="AS80" s="517"/>
      <c r="AT80" s="517"/>
      <c r="AU80" s="517"/>
      <c r="AV80" s="517"/>
      <c r="AW80" s="517"/>
      <c r="AX80" s="524"/>
      <c r="AY80">
        <f t="shared" si="2"/>
        <v>0</v>
      </c>
    </row>
    <row r="81" spans="1:60" ht="22.5" hidden="1" customHeight="1" x14ac:dyDescent="0.15">
      <c r="A81" s="318"/>
      <c r="B81" s="320"/>
      <c r="C81" s="321"/>
      <c r="D81" s="321"/>
      <c r="E81" s="321"/>
      <c r="F81" s="322"/>
      <c r="G81" s="519"/>
      <c r="H81" s="519"/>
      <c r="I81" s="519"/>
      <c r="J81" s="519"/>
      <c r="K81" s="519"/>
      <c r="L81" s="519"/>
      <c r="M81" s="519"/>
      <c r="N81" s="519"/>
      <c r="O81" s="519"/>
      <c r="P81" s="519"/>
      <c r="Q81" s="519"/>
      <c r="R81" s="519"/>
      <c r="S81" s="519"/>
      <c r="T81" s="519"/>
      <c r="U81" s="519"/>
      <c r="V81" s="519"/>
      <c r="W81" s="519"/>
      <c r="X81" s="519"/>
      <c r="Y81" s="519"/>
      <c r="Z81" s="519"/>
      <c r="AA81" s="520"/>
      <c r="AB81" s="525"/>
      <c r="AC81" s="519"/>
      <c r="AD81" s="519"/>
      <c r="AE81" s="519"/>
      <c r="AF81" s="519"/>
      <c r="AG81" s="519"/>
      <c r="AH81" s="519"/>
      <c r="AI81" s="519"/>
      <c r="AJ81" s="519"/>
      <c r="AK81" s="519"/>
      <c r="AL81" s="519"/>
      <c r="AM81" s="519"/>
      <c r="AN81" s="519"/>
      <c r="AO81" s="519"/>
      <c r="AP81" s="519"/>
      <c r="AQ81" s="519"/>
      <c r="AR81" s="519"/>
      <c r="AS81" s="519"/>
      <c r="AT81" s="519"/>
      <c r="AU81" s="519"/>
      <c r="AV81" s="519"/>
      <c r="AW81" s="519"/>
      <c r="AX81" s="526"/>
      <c r="AY81">
        <f t="shared" si="2"/>
        <v>0</v>
      </c>
    </row>
    <row r="82" spans="1:60" ht="19.5" hidden="1" customHeight="1" x14ac:dyDescent="0.15">
      <c r="A82" s="318"/>
      <c r="B82" s="323"/>
      <c r="C82" s="324"/>
      <c r="D82" s="324"/>
      <c r="E82" s="324"/>
      <c r="F82" s="325"/>
      <c r="G82" s="521"/>
      <c r="H82" s="521"/>
      <c r="I82" s="521"/>
      <c r="J82" s="521"/>
      <c r="K82" s="521"/>
      <c r="L82" s="521"/>
      <c r="M82" s="521"/>
      <c r="N82" s="521"/>
      <c r="O82" s="521"/>
      <c r="P82" s="521"/>
      <c r="Q82" s="521"/>
      <c r="R82" s="521"/>
      <c r="S82" s="521"/>
      <c r="T82" s="521"/>
      <c r="U82" s="521"/>
      <c r="V82" s="521"/>
      <c r="W82" s="521"/>
      <c r="X82" s="521"/>
      <c r="Y82" s="521"/>
      <c r="Z82" s="521"/>
      <c r="AA82" s="522"/>
      <c r="AB82" s="527"/>
      <c r="AC82" s="521"/>
      <c r="AD82" s="521"/>
      <c r="AE82" s="519"/>
      <c r="AF82" s="519"/>
      <c r="AG82" s="519"/>
      <c r="AH82" s="519"/>
      <c r="AI82" s="519"/>
      <c r="AJ82" s="519"/>
      <c r="AK82" s="519"/>
      <c r="AL82" s="519"/>
      <c r="AM82" s="519"/>
      <c r="AN82" s="519"/>
      <c r="AO82" s="519"/>
      <c r="AP82" s="519"/>
      <c r="AQ82" s="519"/>
      <c r="AR82" s="519"/>
      <c r="AS82" s="519"/>
      <c r="AT82" s="519"/>
      <c r="AU82" s="521"/>
      <c r="AV82" s="521"/>
      <c r="AW82" s="521"/>
      <c r="AX82" s="528"/>
      <c r="AY82">
        <f t="shared" si="2"/>
        <v>0</v>
      </c>
    </row>
    <row r="83" spans="1:60" ht="18.75" hidden="1" customHeight="1" x14ac:dyDescent="0.15">
      <c r="A83" s="318"/>
      <c r="B83" s="459" t="s">
        <v>138</v>
      </c>
      <c r="C83" s="460"/>
      <c r="D83" s="460"/>
      <c r="E83" s="460"/>
      <c r="F83" s="461"/>
      <c r="G83" s="343" t="s">
        <v>56</v>
      </c>
      <c r="H83" s="344"/>
      <c r="I83" s="344"/>
      <c r="J83" s="344"/>
      <c r="K83" s="344"/>
      <c r="L83" s="344"/>
      <c r="M83" s="344"/>
      <c r="N83" s="344"/>
      <c r="O83" s="345"/>
      <c r="P83" s="347" t="s">
        <v>58</v>
      </c>
      <c r="Q83" s="344"/>
      <c r="R83" s="344"/>
      <c r="S83" s="344"/>
      <c r="T83" s="344"/>
      <c r="U83" s="344"/>
      <c r="V83" s="344"/>
      <c r="W83" s="344"/>
      <c r="X83" s="345"/>
      <c r="Y83" s="348"/>
      <c r="Z83" s="349"/>
      <c r="AA83" s="350"/>
      <c r="AB83" s="905" t="s">
        <v>11</v>
      </c>
      <c r="AC83" s="906"/>
      <c r="AD83" s="907"/>
      <c r="AE83" s="418" t="s">
        <v>418</v>
      </c>
      <c r="AF83" s="418"/>
      <c r="AG83" s="418"/>
      <c r="AH83" s="418"/>
      <c r="AI83" s="418" t="s">
        <v>570</v>
      </c>
      <c r="AJ83" s="418"/>
      <c r="AK83" s="418"/>
      <c r="AL83" s="418"/>
      <c r="AM83" s="418" t="s">
        <v>386</v>
      </c>
      <c r="AN83" s="418"/>
      <c r="AO83" s="418"/>
      <c r="AP83" s="418"/>
      <c r="AQ83" s="495" t="s">
        <v>175</v>
      </c>
      <c r="AR83" s="496"/>
      <c r="AS83" s="496"/>
      <c r="AT83" s="497"/>
      <c r="AU83" s="498" t="s">
        <v>128</v>
      </c>
      <c r="AV83" s="498"/>
      <c r="AW83" s="498"/>
      <c r="AX83" s="499"/>
      <c r="AY83">
        <f t="shared" si="2"/>
        <v>0</v>
      </c>
      <c r="AZ83" s="10"/>
      <c r="BA83" s="10"/>
      <c r="BB83" s="10"/>
      <c r="BC83" s="10"/>
    </row>
    <row r="84" spans="1:60" ht="18.75" hidden="1" customHeight="1" x14ac:dyDescent="0.15">
      <c r="A84" s="318"/>
      <c r="B84" s="320"/>
      <c r="C84" s="321"/>
      <c r="D84" s="321"/>
      <c r="E84" s="321"/>
      <c r="F84" s="322"/>
      <c r="G84" s="346"/>
      <c r="H84" s="328"/>
      <c r="I84" s="328"/>
      <c r="J84" s="328"/>
      <c r="K84" s="328"/>
      <c r="L84" s="328"/>
      <c r="M84" s="328"/>
      <c r="N84" s="328"/>
      <c r="O84" s="329"/>
      <c r="P84" s="332"/>
      <c r="Q84" s="328"/>
      <c r="R84" s="328"/>
      <c r="S84" s="328"/>
      <c r="T84" s="328"/>
      <c r="U84" s="328"/>
      <c r="V84" s="328"/>
      <c r="W84" s="328"/>
      <c r="X84" s="329"/>
      <c r="Y84" s="348"/>
      <c r="Z84" s="349"/>
      <c r="AA84" s="350"/>
      <c r="AB84" s="405"/>
      <c r="AC84" s="491"/>
      <c r="AD84" s="492"/>
      <c r="AE84" s="418"/>
      <c r="AF84" s="418"/>
      <c r="AG84" s="418"/>
      <c r="AH84" s="418"/>
      <c r="AI84" s="418"/>
      <c r="AJ84" s="418"/>
      <c r="AK84" s="418"/>
      <c r="AL84" s="418"/>
      <c r="AM84" s="418"/>
      <c r="AN84" s="418"/>
      <c r="AO84" s="418"/>
      <c r="AP84" s="418"/>
      <c r="AQ84" s="500"/>
      <c r="AR84" s="440"/>
      <c r="AS84" s="438" t="s">
        <v>176</v>
      </c>
      <c r="AT84" s="439"/>
      <c r="AU84" s="440"/>
      <c r="AV84" s="440"/>
      <c r="AW84" s="328" t="s">
        <v>166</v>
      </c>
      <c r="AX84" s="333"/>
      <c r="AY84">
        <f t="shared" si="2"/>
        <v>0</v>
      </c>
      <c r="AZ84" s="10"/>
      <c r="BA84" s="10"/>
      <c r="BB84" s="10"/>
      <c r="BC84" s="10"/>
      <c r="BD84" s="10"/>
      <c r="BE84" s="10"/>
      <c r="BF84" s="10"/>
      <c r="BG84" s="10"/>
      <c r="BH84" s="10"/>
    </row>
    <row r="85" spans="1:60" ht="23.25" hidden="1" customHeight="1" x14ac:dyDescent="0.15">
      <c r="A85" s="318"/>
      <c r="B85" s="320"/>
      <c r="C85" s="321"/>
      <c r="D85" s="321"/>
      <c r="E85" s="321"/>
      <c r="F85" s="322"/>
      <c r="G85" s="141"/>
      <c r="H85" s="142"/>
      <c r="I85" s="142"/>
      <c r="J85" s="142"/>
      <c r="K85" s="142"/>
      <c r="L85" s="142"/>
      <c r="M85" s="142"/>
      <c r="N85" s="142"/>
      <c r="O85" s="143"/>
      <c r="P85" s="142"/>
      <c r="Q85" s="453"/>
      <c r="R85" s="453"/>
      <c r="S85" s="453"/>
      <c r="T85" s="453"/>
      <c r="U85" s="453"/>
      <c r="V85" s="453"/>
      <c r="W85" s="453"/>
      <c r="X85" s="454"/>
      <c r="Y85" s="909" t="s">
        <v>57</v>
      </c>
      <c r="Z85" s="910"/>
      <c r="AA85" s="911"/>
      <c r="AB85" s="391"/>
      <c r="AC85" s="391"/>
      <c r="AD85" s="391"/>
      <c r="AE85" s="392"/>
      <c r="AF85" s="375"/>
      <c r="AG85" s="375"/>
      <c r="AH85" s="375"/>
      <c r="AI85" s="392"/>
      <c r="AJ85" s="375"/>
      <c r="AK85" s="375"/>
      <c r="AL85" s="375"/>
      <c r="AM85" s="392"/>
      <c r="AN85" s="375"/>
      <c r="AO85" s="375"/>
      <c r="AP85" s="375"/>
      <c r="AQ85" s="394"/>
      <c r="AR85" s="395"/>
      <c r="AS85" s="395"/>
      <c r="AT85" s="396"/>
      <c r="AU85" s="375"/>
      <c r="AV85" s="375"/>
      <c r="AW85" s="375"/>
      <c r="AX85" s="376"/>
      <c r="AY85">
        <f t="shared" si="2"/>
        <v>0</v>
      </c>
    </row>
    <row r="86" spans="1:60" ht="23.25" hidden="1" customHeight="1" x14ac:dyDescent="0.15">
      <c r="A86" s="318"/>
      <c r="B86" s="320"/>
      <c r="C86" s="321"/>
      <c r="D86" s="321"/>
      <c r="E86" s="321"/>
      <c r="F86" s="322"/>
      <c r="G86" s="912"/>
      <c r="H86" s="386"/>
      <c r="I86" s="386"/>
      <c r="J86" s="386"/>
      <c r="K86" s="386"/>
      <c r="L86" s="386"/>
      <c r="M86" s="386"/>
      <c r="N86" s="386"/>
      <c r="O86" s="387"/>
      <c r="P86" s="455"/>
      <c r="Q86" s="455"/>
      <c r="R86" s="455"/>
      <c r="S86" s="455"/>
      <c r="T86" s="455"/>
      <c r="U86" s="455"/>
      <c r="V86" s="455"/>
      <c r="W86" s="455"/>
      <c r="X86" s="456"/>
      <c r="Y86" s="913" t="s">
        <v>50</v>
      </c>
      <c r="Z86" s="799"/>
      <c r="AA86" s="800"/>
      <c r="AB86" s="452"/>
      <c r="AC86" s="452"/>
      <c r="AD86" s="452"/>
      <c r="AE86" s="392"/>
      <c r="AF86" s="375"/>
      <c r="AG86" s="375"/>
      <c r="AH86" s="375"/>
      <c r="AI86" s="392"/>
      <c r="AJ86" s="375"/>
      <c r="AK86" s="375"/>
      <c r="AL86" s="375"/>
      <c r="AM86" s="392"/>
      <c r="AN86" s="375"/>
      <c r="AO86" s="375"/>
      <c r="AP86" s="375"/>
      <c r="AQ86" s="394"/>
      <c r="AR86" s="395"/>
      <c r="AS86" s="395"/>
      <c r="AT86" s="396"/>
      <c r="AU86" s="375"/>
      <c r="AV86" s="375"/>
      <c r="AW86" s="375"/>
      <c r="AX86" s="376"/>
      <c r="AY86">
        <f t="shared" si="2"/>
        <v>0</v>
      </c>
      <c r="AZ86" s="10"/>
      <c r="BA86" s="10"/>
      <c r="BB86" s="10"/>
      <c r="BC86" s="10"/>
    </row>
    <row r="87" spans="1:60" ht="23.25" hidden="1" customHeight="1" x14ac:dyDescent="0.15">
      <c r="A87" s="318"/>
      <c r="B87" s="320"/>
      <c r="C87" s="321"/>
      <c r="D87" s="321"/>
      <c r="E87" s="321"/>
      <c r="F87" s="322"/>
      <c r="G87" s="144"/>
      <c r="H87" s="145"/>
      <c r="I87" s="145"/>
      <c r="J87" s="145"/>
      <c r="K87" s="145"/>
      <c r="L87" s="145"/>
      <c r="M87" s="145"/>
      <c r="N87" s="145"/>
      <c r="O87" s="146"/>
      <c r="P87" s="457"/>
      <c r="Q87" s="457"/>
      <c r="R87" s="457"/>
      <c r="S87" s="457"/>
      <c r="T87" s="457"/>
      <c r="U87" s="457"/>
      <c r="V87" s="457"/>
      <c r="W87" s="457"/>
      <c r="X87" s="458"/>
      <c r="Y87" s="913" t="s">
        <v>13</v>
      </c>
      <c r="Z87" s="799"/>
      <c r="AA87" s="800"/>
      <c r="AB87" s="914" t="s">
        <v>14</v>
      </c>
      <c r="AC87" s="914"/>
      <c r="AD87" s="914"/>
      <c r="AE87" s="578"/>
      <c r="AF87" s="579"/>
      <c r="AG87" s="579"/>
      <c r="AH87" s="579"/>
      <c r="AI87" s="578"/>
      <c r="AJ87" s="579"/>
      <c r="AK87" s="579"/>
      <c r="AL87" s="579"/>
      <c r="AM87" s="578"/>
      <c r="AN87" s="579"/>
      <c r="AO87" s="579"/>
      <c r="AP87" s="579"/>
      <c r="AQ87" s="394"/>
      <c r="AR87" s="395"/>
      <c r="AS87" s="395"/>
      <c r="AT87" s="396"/>
      <c r="AU87" s="375"/>
      <c r="AV87" s="375"/>
      <c r="AW87" s="375"/>
      <c r="AX87" s="376"/>
      <c r="AY87">
        <f t="shared" si="2"/>
        <v>0</v>
      </c>
      <c r="AZ87" s="10"/>
      <c r="BA87" s="10"/>
      <c r="BB87" s="10"/>
      <c r="BC87" s="10"/>
      <c r="BD87" s="10"/>
      <c r="BE87" s="10"/>
      <c r="BF87" s="10"/>
      <c r="BG87" s="10"/>
      <c r="BH87" s="10"/>
    </row>
    <row r="88" spans="1:60" ht="18.75" hidden="1" customHeight="1" x14ac:dyDescent="0.15">
      <c r="A88" s="318"/>
      <c r="B88" s="459" t="s">
        <v>138</v>
      </c>
      <c r="C88" s="460"/>
      <c r="D88" s="460"/>
      <c r="E88" s="460"/>
      <c r="F88" s="461"/>
      <c r="G88" s="343" t="s">
        <v>56</v>
      </c>
      <c r="H88" s="344"/>
      <c r="I88" s="344"/>
      <c r="J88" s="344"/>
      <c r="K88" s="344"/>
      <c r="L88" s="344"/>
      <c r="M88" s="344"/>
      <c r="N88" s="344"/>
      <c r="O88" s="345"/>
      <c r="P88" s="347" t="s">
        <v>58</v>
      </c>
      <c r="Q88" s="344"/>
      <c r="R88" s="344"/>
      <c r="S88" s="344"/>
      <c r="T88" s="344"/>
      <c r="U88" s="344"/>
      <c r="V88" s="344"/>
      <c r="W88" s="344"/>
      <c r="X88" s="345"/>
      <c r="Y88" s="348"/>
      <c r="Z88" s="349"/>
      <c r="AA88" s="350"/>
      <c r="AB88" s="905" t="s">
        <v>11</v>
      </c>
      <c r="AC88" s="906"/>
      <c r="AD88" s="907"/>
      <c r="AE88" s="418" t="s">
        <v>418</v>
      </c>
      <c r="AF88" s="418"/>
      <c r="AG88" s="418"/>
      <c r="AH88" s="418"/>
      <c r="AI88" s="418" t="s">
        <v>570</v>
      </c>
      <c r="AJ88" s="418"/>
      <c r="AK88" s="418"/>
      <c r="AL88" s="418"/>
      <c r="AM88" s="418" t="s">
        <v>386</v>
      </c>
      <c r="AN88" s="418"/>
      <c r="AO88" s="418"/>
      <c r="AP88" s="418"/>
      <c r="AQ88" s="495" t="s">
        <v>175</v>
      </c>
      <c r="AR88" s="496"/>
      <c r="AS88" s="496"/>
      <c r="AT88" s="497"/>
      <c r="AU88" s="498" t="s">
        <v>128</v>
      </c>
      <c r="AV88" s="498"/>
      <c r="AW88" s="498"/>
      <c r="AX88" s="499"/>
      <c r="AY88">
        <f>$G$90</f>
        <v>0</v>
      </c>
      <c r="AZ88" s="10"/>
      <c r="BA88" s="10"/>
      <c r="BB88" s="10"/>
      <c r="BC88" s="10"/>
    </row>
    <row r="89" spans="1:60" ht="18.75" hidden="1" customHeight="1" x14ac:dyDescent="0.15">
      <c r="A89" s="318"/>
      <c r="B89" s="320"/>
      <c r="C89" s="321"/>
      <c r="D89" s="321"/>
      <c r="E89" s="321"/>
      <c r="F89" s="322"/>
      <c r="G89" s="346"/>
      <c r="H89" s="328"/>
      <c r="I89" s="328"/>
      <c r="J89" s="328"/>
      <c r="K89" s="328"/>
      <c r="L89" s="328"/>
      <c r="M89" s="328"/>
      <c r="N89" s="328"/>
      <c r="O89" s="329"/>
      <c r="P89" s="332"/>
      <c r="Q89" s="328"/>
      <c r="R89" s="328"/>
      <c r="S89" s="328"/>
      <c r="T89" s="328"/>
      <c r="U89" s="328"/>
      <c r="V89" s="328"/>
      <c r="W89" s="328"/>
      <c r="X89" s="329"/>
      <c r="Y89" s="348"/>
      <c r="Z89" s="349"/>
      <c r="AA89" s="350"/>
      <c r="AB89" s="405"/>
      <c r="AC89" s="491"/>
      <c r="AD89" s="492"/>
      <c r="AE89" s="418"/>
      <c r="AF89" s="418"/>
      <c r="AG89" s="418"/>
      <c r="AH89" s="418"/>
      <c r="AI89" s="418"/>
      <c r="AJ89" s="418"/>
      <c r="AK89" s="418"/>
      <c r="AL89" s="418"/>
      <c r="AM89" s="418"/>
      <c r="AN89" s="418"/>
      <c r="AO89" s="418"/>
      <c r="AP89" s="418"/>
      <c r="AQ89" s="500"/>
      <c r="AR89" s="440"/>
      <c r="AS89" s="438" t="s">
        <v>176</v>
      </c>
      <c r="AT89" s="439"/>
      <c r="AU89" s="440"/>
      <c r="AV89" s="440"/>
      <c r="AW89" s="328" t="s">
        <v>166</v>
      </c>
      <c r="AX89" s="333"/>
      <c r="AY89">
        <f>$AY$88</f>
        <v>0</v>
      </c>
      <c r="AZ89" s="10"/>
      <c r="BA89" s="10"/>
      <c r="BB89" s="10"/>
      <c r="BC89" s="10"/>
      <c r="BD89" s="10"/>
      <c r="BE89" s="10"/>
      <c r="BF89" s="10"/>
      <c r="BG89" s="10"/>
      <c r="BH89" s="10"/>
    </row>
    <row r="90" spans="1:60" ht="23.25" hidden="1" customHeight="1" x14ac:dyDescent="0.15">
      <c r="A90" s="318"/>
      <c r="B90" s="320"/>
      <c r="C90" s="321"/>
      <c r="D90" s="321"/>
      <c r="E90" s="321"/>
      <c r="F90" s="322"/>
      <c r="G90" s="141"/>
      <c r="H90" s="142"/>
      <c r="I90" s="142"/>
      <c r="J90" s="142"/>
      <c r="K90" s="142"/>
      <c r="L90" s="142"/>
      <c r="M90" s="142"/>
      <c r="N90" s="142"/>
      <c r="O90" s="143"/>
      <c r="P90" s="142"/>
      <c r="Q90" s="453"/>
      <c r="R90" s="453"/>
      <c r="S90" s="453"/>
      <c r="T90" s="453"/>
      <c r="U90" s="453"/>
      <c r="V90" s="453"/>
      <c r="W90" s="453"/>
      <c r="X90" s="454"/>
      <c r="Y90" s="909" t="s">
        <v>57</v>
      </c>
      <c r="Z90" s="910"/>
      <c r="AA90" s="911"/>
      <c r="AB90" s="391"/>
      <c r="AC90" s="391"/>
      <c r="AD90" s="391"/>
      <c r="AE90" s="392"/>
      <c r="AF90" s="375"/>
      <c r="AG90" s="375"/>
      <c r="AH90" s="375"/>
      <c r="AI90" s="392"/>
      <c r="AJ90" s="375"/>
      <c r="AK90" s="375"/>
      <c r="AL90" s="375"/>
      <c r="AM90" s="392"/>
      <c r="AN90" s="375"/>
      <c r="AO90" s="375"/>
      <c r="AP90" s="375"/>
      <c r="AQ90" s="394"/>
      <c r="AR90" s="395"/>
      <c r="AS90" s="395"/>
      <c r="AT90" s="396"/>
      <c r="AU90" s="375"/>
      <c r="AV90" s="375"/>
      <c r="AW90" s="375"/>
      <c r="AX90" s="376"/>
      <c r="AY90">
        <f>$AY$88</f>
        <v>0</v>
      </c>
    </row>
    <row r="91" spans="1:60" ht="23.25" hidden="1" customHeight="1" x14ac:dyDescent="0.15">
      <c r="A91" s="318"/>
      <c r="B91" s="320"/>
      <c r="C91" s="321"/>
      <c r="D91" s="321"/>
      <c r="E91" s="321"/>
      <c r="F91" s="322"/>
      <c r="G91" s="912"/>
      <c r="H91" s="386"/>
      <c r="I91" s="386"/>
      <c r="J91" s="386"/>
      <c r="K91" s="386"/>
      <c r="L91" s="386"/>
      <c r="M91" s="386"/>
      <c r="N91" s="386"/>
      <c r="O91" s="387"/>
      <c r="P91" s="455"/>
      <c r="Q91" s="455"/>
      <c r="R91" s="455"/>
      <c r="S91" s="455"/>
      <c r="T91" s="455"/>
      <c r="U91" s="455"/>
      <c r="V91" s="455"/>
      <c r="W91" s="455"/>
      <c r="X91" s="456"/>
      <c r="Y91" s="913" t="s">
        <v>50</v>
      </c>
      <c r="Z91" s="799"/>
      <c r="AA91" s="800"/>
      <c r="AB91" s="452"/>
      <c r="AC91" s="452"/>
      <c r="AD91" s="452"/>
      <c r="AE91" s="392"/>
      <c r="AF91" s="375"/>
      <c r="AG91" s="375"/>
      <c r="AH91" s="375"/>
      <c r="AI91" s="392"/>
      <c r="AJ91" s="375"/>
      <c r="AK91" s="375"/>
      <c r="AL91" s="375"/>
      <c r="AM91" s="392"/>
      <c r="AN91" s="375"/>
      <c r="AO91" s="375"/>
      <c r="AP91" s="375"/>
      <c r="AQ91" s="394"/>
      <c r="AR91" s="395"/>
      <c r="AS91" s="395"/>
      <c r="AT91" s="396"/>
      <c r="AU91" s="375"/>
      <c r="AV91" s="375"/>
      <c r="AW91" s="375"/>
      <c r="AX91" s="376"/>
      <c r="AY91">
        <f>$AY$88</f>
        <v>0</v>
      </c>
      <c r="AZ91" s="10"/>
      <c r="BA91" s="10"/>
      <c r="BB91" s="10"/>
      <c r="BC91" s="10"/>
    </row>
    <row r="92" spans="1:60" ht="23.25" hidden="1" customHeight="1" x14ac:dyDescent="0.15">
      <c r="A92" s="318"/>
      <c r="B92" s="323"/>
      <c r="C92" s="324"/>
      <c r="D92" s="324"/>
      <c r="E92" s="324"/>
      <c r="F92" s="325"/>
      <c r="G92" s="144"/>
      <c r="H92" s="145"/>
      <c r="I92" s="145"/>
      <c r="J92" s="145"/>
      <c r="K92" s="145"/>
      <c r="L92" s="145"/>
      <c r="M92" s="145"/>
      <c r="N92" s="145"/>
      <c r="O92" s="146"/>
      <c r="P92" s="457"/>
      <c r="Q92" s="457"/>
      <c r="R92" s="457"/>
      <c r="S92" s="457"/>
      <c r="T92" s="457"/>
      <c r="U92" s="457"/>
      <c r="V92" s="457"/>
      <c r="W92" s="457"/>
      <c r="X92" s="458"/>
      <c r="Y92" s="913" t="s">
        <v>13</v>
      </c>
      <c r="Z92" s="799"/>
      <c r="AA92" s="800"/>
      <c r="AB92" s="914" t="s">
        <v>14</v>
      </c>
      <c r="AC92" s="914"/>
      <c r="AD92" s="914"/>
      <c r="AE92" s="578"/>
      <c r="AF92" s="579"/>
      <c r="AG92" s="579"/>
      <c r="AH92" s="579"/>
      <c r="AI92" s="578"/>
      <c r="AJ92" s="579"/>
      <c r="AK92" s="579"/>
      <c r="AL92" s="579"/>
      <c r="AM92" s="578"/>
      <c r="AN92" s="579"/>
      <c r="AO92" s="579"/>
      <c r="AP92" s="579"/>
      <c r="AQ92" s="394"/>
      <c r="AR92" s="395"/>
      <c r="AS92" s="395"/>
      <c r="AT92" s="396"/>
      <c r="AU92" s="375"/>
      <c r="AV92" s="375"/>
      <c r="AW92" s="375"/>
      <c r="AX92" s="376"/>
      <c r="AY92">
        <f>$AY$88</f>
        <v>0</v>
      </c>
      <c r="AZ92" s="10"/>
      <c r="BA92" s="10"/>
      <c r="BB92" s="10"/>
      <c r="BC92" s="10"/>
      <c r="BD92" s="10"/>
      <c r="BE92" s="10"/>
      <c r="BF92" s="10"/>
      <c r="BG92" s="10"/>
      <c r="BH92" s="10"/>
    </row>
    <row r="93" spans="1:60" ht="18.75" hidden="1" customHeight="1" x14ac:dyDescent="0.15">
      <c r="A93" s="318"/>
      <c r="B93" s="320" t="s">
        <v>138</v>
      </c>
      <c r="C93" s="321"/>
      <c r="D93" s="321"/>
      <c r="E93" s="321"/>
      <c r="F93" s="322"/>
      <c r="G93" s="343" t="s">
        <v>56</v>
      </c>
      <c r="H93" s="344"/>
      <c r="I93" s="344"/>
      <c r="J93" s="344"/>
      <c r="K93" s="344"/>
      <c r="L93" s="344"/>
      <c r="M93" s="344"/>
      <c r="N93" s="344"/>
      <c r="O93" s="345"/>
      <c r="P93" s="347" t="s">
        <v>58</v>
      </c>
      <c r="Q93" s="344"/>
      <c r="R93" s="344"/>
      <c r="S93" s="344"/>
      <c r="T93" s="344"/>
      <c r="U93" s="344"/>
      <c r="V93" s="344"/>
      <c r="W93" s="344"/>
      <c r="X93" s="345"/>
      <c r="Y93" s="348"/>
      <c r="Z93" s="349"/>
      <c r="AA93" s="350"/>
      <c r="AB93" s="905" t="s">
        <v>11</v>
      </c>
      <c r="AC93" s="906"/>
      <c r="AD93" s="907"/>
      <c r="AE93" s="418" t="s">
        <v>418</v>
      </c>
      <c r="AF93" s="418"/>
      <c r="AG93" s="418"/>
      <c r="AH93" s="418"/>
      <c r="AI93" s="418" t="s">
        <v>570</v>
      </c>
      <c r="AJ93" s="418"/>
      <c r="AK93" s="418"/>
      <c r="AL93" s="418"/>
      <c r="AM93" s="418" t="s">
        <v>386</v>
      </c>
      <c r="AN93" s="418"/>
      <c r="AO93" s="418"/>
      <c r="AP93" s="418"/>
      <c r="AQ93" s="495" t="s">
        <v>175</v>
      </c>
      <c r="AR93" s="496"/>
      <c r="AS93" s="496"/>
      <c r="AT93" s="497"/>
      <c r="AU93" s="498" t="s">
        <v>128</v>
      </c>
      <c r="AV93" s="498"/>
      <c r="AW93" s="498"/>
      <c r="AX93" s="499"/>
      <c r="AY93">
        <f>$G$95</f>
        <v>0</v>
      </c>
      <c r="AZ93" s="10"/>
      <c r="BA93" s="10"/>
      <c r="BB93" s="10"/>
      <c r="BC93" s="10"/>
    </row>
    <row r="94" spans="1:60" ht="18.75" hidden="1" customHeight="1" x14ac:dyDescent="0.15">
      <c r="A94" s="318"/>
      <c r="B94" s="320"/>
      <c r="C94" s="321"/>
      <c r="D94" s="321"/>
      <c r="E94" s="321"/>
      <c r="F94" s="322"/>
      <c r="G94" s="346"/>
      <c r="H94" s="328"/>
      <c r="I94" s="328"/>
      <c r="J94" s="328"/>
      <c r="K94" s="328"/>
      <c r="L94" s="328"/>
      <c r="M94" s="328"/>
      <c r="N94" s="328"/>
      <c r="O94" s="329"/>
      <c r="P94" s="332"/>
      <c r="Q94" s="328"/>
      <c r="R94" s="328"/>
      <c r="S94" s="328"/>
      <c r="T94" s="328"/>
      <c r="U94" s="328"/>
      <c r="V94" s="328"/>
      <c r="W94" s="328"/>
      <c r="X94" s="329"/>
      <c r="Y94" s="348"/>
      <c r="Z94" s="349"/>
      <c r="AA94" s="350"/>
      <c r="AB94" s="405"/>
      <c r="AC94" s="491"/>
      <c r="AD94" s="492"/>
      <c r="AE94" s="418"/>
      <c r="AF94" s="418"/>
      <c r="AG94" s="418"/>
      <c r="AH94" s="418"/>
      <c r="AI94" s="418"/>
      <c r="AJ94" s="418"/>
      <c r="AK94" s="418"/>
      <c r="AL94" s="418"/>
      <c r="AM94" s="418"/>
      <c r="AN94" s="418"/>
      <c r="AO94" s="418"/>
      <c r="AP94" s="418"/>
      <c r="AQ94" s="500"/>
      <c r="AR94" s="440"/>
      <c r="AS94" s="438" t="s">
        <v>176</v>
      </c>
      <c r="AT94" s="439"/>
      <c r="AU94" s="440"/>
      <c r="AV94" s="440"/>
      <c r="AW94" s="328" t="s">
        <v>166</v>
      </c>
      <c r="AX94" s="333"/>
      <c r="AY94">
        <f>$AY$93</f>
        <v>0</v>
      </c>
      <c r="AZ94" s="10"/>
      <c r="BA94" s="10"/>
      <c r="BB94" s="10"/>
      <c r="BC94" s="10"/>
      <c r="BD94" s="10"/>
      <c r="BE94" s="10"/>
      <c r="BF94" s="10"/>
      <c r="BG94" s="10"/>
      <c r="BH94" s="10"/>
    </row>
    <row r="95" spans="1:60" ht="23.25" hidden="1" customHeight="1" x14ac:dyDescent="0.15">
      <c r="A95" s="318"/>
      <c r="B95" s="320"/>
      <c r="C95" s="321"/>
      <c r="D95" s="321"/>
      <c r="E95" s="321"/>
      <c r="F95" s="322"/>
      <c r="G95" s="141"/>
      <c r="H95" s="142"/>
      <c r="I95" s="142"/>
      <c r="J95" s="142"/>
      <c r="K95" s="142"/>
      <c r="L95" s="142"/>
      <c r="M95" s="142"/>
      <c r="N95" s="142"/>
      <c r="O95" s="143"/>
      <c r="P95" s="142"/>
      <c r="Q95" s="453"/>
      <c r="R95" s="453"/>
      <c r="S95" s="453"/>
      <c r="T95" s="453"/>
      <c r="U95" s="453"/>
      <c r="V95" s="453"/>
      <c r="W95" s="453"/>
      <c r="X95" s="454"/>
      <c r="Y95" s="909" t="s">
        <v>57</v>
      </c>
      <c r="Z95" s="910"/>
      <c r="AA95" s="911"/>
      <c r="AB95" s="391"/>
      <c r="AC95" s="391"/>
      <c r="AD95" s="391"/>
      <c r="AE95" s="392"/>
      <c r="AF95" s="375"/>
      <c r="AG95" s="375"/>
      <c r="AH95" s="375"/>
      <c r="AI95" s="392"/>
      <c r="AJ95" s="375"/>
      <c r="AK95" s="375"/>
      <c r="AL95" s="375"/>
      <c r="AM95" s="392"/>
      <c r="AN95" s="375"/>
      <c r="AO95" s="375"/>
      <c r="AP95" s="375"/>
      <c r="AQ95" s="394"/>
      <c r="AR95" s="395"/>
      <c r="AS95" s="395"/>
      <c r="AT95" s="396"/>
      <c r="AU95" s="375"/>
      <c r="AV95" s="375"/>
      <c r="AW95" s="375"/>
      <c r="AX95" s="376"/>
      <c r="AY95">
        <f>$AY$93</f>
        <v>0</v>
      </c>
    </row>
    <row r="96" spans="1:60" ht="23.25" hidden="1" customHeight="1" x14ac:dyDescent="0.15">
      <c r="A96" s="318"/>
      <c r="B96" s="320"/>
      <c r="C96" s="321"/>
      <c r="D96" s="321"/>
      <c r="E96" s="321"/>
      <c r="F96" s="322"/>
      <c r="G96" s="912"/>
      <c r="H96" s="386"/>
      <c r="I96" s="386"/>
      <c r="J96" s="386"/>
      <c r="K96" s="386"/>
      <c r="L96" s="386"/>
      <c r="M96" s="386"/>
      <c r="N96" s="386"/>
      <c r="O96" s="387"/>
      <c r="P96" s="455"/>
      <c r="Q96" s="455"/>
      <c r="R96" s="455"/>
      <c r="S96" s="455"/>
      <c r="T96" s="455"/>
      <c r="U96" s="455"/>
      <c r="V96" s="455"/>
      <c r="W96" s="455"/>
      <c r="X96" s="456"/>
      <c r="Y96" s="913" t="s">
        <v>50</v>
      </c>
      <c r="Z96" s="799"/>
      <c r="AA96" s="800"/>
      <c r="AB96" s="452"/>
      <c r="AC96" s="452"/>
      <c r="AD96" s="452"/>
      <c r="AE96" s="392"/>
      <c r="AF96" s="375"/>
      <c r="AG96" s="375"/>
      <c r="AH96" s="375"/>
      <c r="AI96" s="392"/>
      <c r="AJ96" s="375"/>
      <c r="AK96" s="375"/>
      <c r="AL96" s="375"/>
      <c r="AM96" s="392"/>
      <c r="AN96" s="375"/>
      <c r="AO96" s="375"/>
      <c r="AP96" s="375"/>
      <c r="AQ96" s="394"/>
      <c r="AR96" s="395"/>
      <c r="AS96" s="395"/>
      <c r="AT96" s="396"/>
      <c r="AU96" s="375"/>
      <c r="AV96" s="375"/>
      <c r="AW96" s="375"/>
      <c r="AX96" s="376"/>
      <c r="AY96">
        <f>$AY$93</f>
        <v>0</v>
      </c>
      <c r="AZ96" s="10"/>
      <c r="BA96" s="10"/>
      <c r="BB96" s="10"/>
      <c r="BC96" s="10"/>
    </row>
    <row r="97" spans="1:60" ht="23.25" hidden="1" customHeight="1" thickBot="1" x14ac:dyDescent="0.2">
      <c r="A97" s="319"/>
      <c r="B97" s="902"/>
      <c r="C97" s="903"/>
      <c r="D97" s="903"/>
      <c r="E97" s="903"/>
      <c r="F97" s="904"/>
      <c r="G97" s="144"/>
      <c r="H97" s="145"/>
      <c r="I97" s="145"/>
      <c r="J97" s="145"/>
      <c r="K97" s="145"/>
      <c r="L97" s="145"/>
      <c r="M97" s="145"/>
      <c r="N97" s="145"/>
      <c r="O97" s="146"/>
      <c r="P97" s="457"/>
      <c r="Q97" s="457"/>
      <c r="R97" s="457"/>
      <c r="S97" s="457"/>
      <c r="T97" s="457"/>
      <c r="U97" s="457"/>
      <c r="V97" s="457"/>
      <c r="W97" s="457"/>
      <c r="X97" s="458"/>
      <c r="Y97" s="913" t="s">
        <v>13</v>
      </c>
      <c r="Z97" s="799"/>
      <c r="AA97" s="800"/>
      <c r="AB97" s="914" t="s">
        <v>14</v>
      </c>
      <c r="AC97" s="914"/>
      <c r="AD97" s="914"/>
      <c r="AE97" s="578"/>
      <c r="AF97" s="579"/>
      <c r="AG97" s="579"/>
      <c r="AH97" s="579"/>
      <c r="AI97" s="578"/>
      <c r="AJ97" s="579"/>
      <c r="AK97" s="579"/>
      <c r="AL97" s="579"/>
      <c r="AM97" s="578"/>
      <c r="AN97" s="579"/>
      <c r="AO97" s="579"/>
      <c r="AP97" s="579"/>
      <c r="AQ97" s="394"/>
      <c r="AR97" s="395"/>
      <c r="AS97" s="395"/>
      <c r="AT97" s="396"/>
      <c r="AU97" s="375"/>
      <c r="AV97" s="375"/>
      <c r="AW97" s="375"/>
      <c r="AX97" s="376"/>
      <c r="AY97">
        <f>$AY$93</f>
        <v>0</v>
      </c>
      <c r="AZ97" s="10"/>
      <c r="BA97" s="10"/>
      <c r="BB97" s="10"/>
      <c r="BC97" s="10"/>
      <c r="BD97" s="10"/>
      <c r="BE97" s="10"/>
      <c r="BF97" s="10"/>
      <c r="BG97" s="10"/>
      <c r="BH97" s="10"/>
    </row>
    <row r="98" spans="1:60" ht="47.25" hidden="1" customHeight="1" x14ac:dyDescent="0.15">
      <c r="A98" s="311" t="s">
        <v>581</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60" ht="31.5" hidden="1" customHeight="1" x14ac:dyDescent="0.15">
      <c r="A99" s="351" t="s">
        <v>582</v>
      </c>
      <c r="B99" s="321"/>
      <c r="C99" s="321"/>
      <c r="D99" s="321"/>
      <c r="E99" s="321"/>
      <c r="F99" s="322"/>
      <c r="G99" s="353" t="s">
        <v>574</v>
      </c>
      <c r="H99" s="354"/>
      <c r="I99" s="354"/>
      <c r="J99" s="354"/>
      <c r="K99" s="354"/>
      <c r="L99" s="354"/>
      <c r="M99" s="354"/>
      <c r="N99" s="354"/>
      <c r="O99" s="354"/>
      <c r="P99" s="355" t="s">
        <v>573</v>
      </c>
      <c r="Q99" s="354"/>
      <c r="R99" s="354"/>
      <c r="S99" s="354"/>
      <c r="T99" s="354"/>
      <c r="U99" s="354"/>
      <c r="V99" s="354"/>
      <c r="W99" s="354"/>
      <c r="X99" s="356"/>
      <c r="Y99" s="357"/>
      <c r="Z99" s="358"/>
      <c r="AA99" s="359"/>
      <c r="AB99" s="404" t="s">
        <v>11</v>
      </c>
      <c r="AC99" s="404"/>
      <c r="AD99" s="404"/>
      <c r="AE99" s="418" t="s">
        <v>418</v>
      </c>
      <c r="AF99" s="418"/>
      <c r="AG99" s="418"/>
      <c r="AH99" s="418"/>
      <c r="AI99" s="418" t="s">
        <v>570</v>
      </c>
      <c r="AJ99" s="418"/>
      <c r="AK99" s="418"/>
      <c r="AL99" s="418"/>
      <c r="AM99" s="418" t="s">
        <v>386</v>
      </c>
      <c r="AN99" s="418"/>
      <c r="AO99" s="418"/>
      <c r="AP99" s="418"/>
      <c r="AQ99" s="414" t="s">
        <v>417</v>
      </c>
      <c r="AR99" s="415"/>
      <c r="AS99" s="415"/>
      <c r="AT99" s="416"/>
      <c r="AU99" s="414" t="s">
        <v>595</v>
      </c>
      <c r="AV99" s="415"/>
      <c r="AW99" s="415"/>
      <c r="AX99" s="417"/>
      <c r="AY99">
        <f>COUNTA($G$100)</f>
        <v>0</v>
      </c>
    </row>
    <row r="100" spans="1:60" ht="23.25" hidden="1" customHeight="1" x14ac:dyDescent="0.15">
      <c r="A100" s="351"/>
      <c r="B100" s="321"/>
      <c r="C100" s="321"/>
      <c r="D100" s="321"/>
      <c r="E100" s="321"/>
      <c r="F100" s="322"/>
      <c r="G100" s="432"/>
      <c r="H100" s="361"/>
      <c r="I100" s="361"/>
      <c r="J100" s="361"/>
      <c r="K100" s="361"/>
      <c r="L100" s="361"/>
      <c r="M100" s="361"/>
      <c r="N100" s="361"/>
      <c r="O100" s="361"/>
      <c r="P100" s="433"/>
      <c r="Q100" s="365"/>
      <c r="R100" s="365"/>
      <c r="S100" s="365"/>
      <c r="T100" s="365"/>
      <c r="U100" s="365"/>
      <c r="V100" s="365"/>
      <c r="W100" s="365"/>
      <c r="X100" s="366"/>
      <c r="Y100" s="370" t="s">
        <v>51</v>
      </c>
      <c r="Z100" s="371"/>
      <c r="AA100" s="372"/>
      <c r="AB100" s="373"/>
      <c r="AC100" s="373"/>
      <c r="AD100" s="373"/>
      <c r="AE100" s="374"/>
      <c r="AF100" s="374"/>
      <c r="AG100" s="374"/>
      <c r="AH100" s="374"/>
      <c r="AI100" s="374"/>
      <c r="AJ100" s="374"/>
      <c r="AK100" s="374"/>
      <c r="AL100" s="374"/>
      <c r="AM100" s="374"/>
      <c r="AN100" s="374"/>
      <c r="AO100" s="374"/>
      <c r="AP100" s="374"/>
      <c r="AQ100" s="374"/>
      <c r="AR100" s="374"/>
      <c r="AS100" s="374"/>
      <c r="AT100" s="374"/>
      <c r="AU100" s="408"/>
      <c r="AV100" s="409"/>
      <c r="AW100" s="409"/>
      <c r="AX100" s="410"/>
      <c r="AY100">
        <f>$AY$99</f>
        <v>0</v>
      </c>
    </row>
    <row r="101" spans="1:60" ht="23.25" hidden="1" customHeight="1" x14ac:dyDescent="0.15">
      <c r="A101" s="352"/>
      <c r="B101" s="324"/>
      <c r="C101" s="324"/>
      <c r="D101" s="324"/>
      <c r="E101" s="324"/>
      <c r="F101" s="325"/>
      <c r="G101" s="362"/>
      <c r="H101" s="363"/>
      <c r="I101" s="363"/>
      <c r="J101" s="363"/>
      <c r="K101" s="363"/>
      <c r="L101" s="363"/>
      <c r="M101" s="363"/>
      <c r="N101" s="363"/>
      <c r="O101" s="363"/>
      <c r="P101" s="367"/>
      <c r="Q101" s="368"/>
      <c r="R101" s="368"/>
      <c r="S101" s="368"/>
      <c r="T101" s="368"/>
      <c r="U101" s="368"/>
      <c r="V101" s="368"/>
      <c r="W101" s="368"/>
      <c r="X101" s="369"/>
      <c r="Y101" s="411" t="s">
        <v>52</v>
      </c>
      <c r="Z101" s="412"/>
      <c r="AA101" s="413"/>
      <c r="AB101" s="373"/>
      <c r="AC101" s="373"/>
      <c r="AD101" s="373"/>
      <c r="AE101" s="374"/>
      <c r="AF101" s="374"/>
      <c r="AG101" s="374"/>
      <c r="AH101" s="374"/>
      <c r="AI101" s="374"/>
      <c r="AJ101" s="374"/>
      <c r="AK101" s="374"/>
      <c r="AL101" s="374"/>
      <c r="AM101" s="374"/>
      <c r="AN101" s="374"/>
      <c r="AO101" s="374"/>
      <c r="AP101" s="374"/>
      <c r="AQ101" s="374"/>
      <c r="AR101" s="374"/>
      <c r="AS101" s="374"/>
      <c r="AT101" s="374"/>
      <c r="AU101" s="408"/>
      <c r="AV101" s="409"/>
      <c r="AW101" s="409"/>
      <c r="AX101" s="410"/>
      <c r="AY101">
        <f>$AY$99</f>
        <v>0</v>
      </c>
    </row>
    <row r="102" spans="1:60" ht="23.25" hidden="1" customHeight="1" x14ac:dyDescent="0.15">
      <c r="A102" s="465" t="s">
        <v>583</v>
      </c>
      <c r="B102" s="344"/>
      <c r="C102" s="344"/>
      <c r="D102" s="344"/>
      <c r="E102" s="344"/>
      <c r="F102" s="466"/>
      <c r="G102" s="226" t="s">
        <v>584</v>
      </c>
      <c r="H102" s="226"/>
      <c r="I102" s="226"/>
      <c r="J102" s="226"/>
      <c r="K102" s="226"/>
      <c r="L102" s="226"/>
      <c r="M102" s="226"/>
      <c r="N102" s="226"/>
      <c r="O102" s="226"/>
      <c r="P102" s="226"/>
      <c r="Q102" s="226"/>
      <c r="R102" s="226"/>
      <c r="S102" s="226"/>
      <c r="T102" s="226"/>
      <c r="U102" s="226"/>
      <c r="V102" s="226"/>
      <c r="W102" s="226"/>
      <c r="X102" s="255"/>
      <c r="Y102" s="449"/>
      <c r="Z102" s="450"/>
      <c r="AA102" s="451"/>
      <c r="AB102" s="225" t="s">
        <v>11</v>
      </c>
      <c r="AC102" s="226"/>
      <c r="AD102" s="255"/>
      <c r="AE102" s="418" t="s">
        <v>418</v>
      </c>
      <c r="AF102" s="418"/>
      <c r="AG102" s="418"/>
      <c r="AH102" s="418"/>
      <c r="AI102" s="418" t="s">
        <v>570</v>
      </c>
      <c r="AJ102" s="418"/>
      <c r="AK102" s="418"/>
      <c r="AL102" s="418"/>
      <c r="AM102" s="418" t="s">
        <v>386</v>
      </c>
      <c r="AN102" s="418"/>
      <c r="AO102" s="418"/>
      <c r="AP102" s="418"/>
      <c r="AQ102" s="419" t="s">
        <v>596</v>
      </c>
      <c r="AR102" s="420"/>
      <c r="AS102" s="420"/>
      <c r="AT102" s="420"/>
      <c r="AU102" s="420"/>
      <c r="AV102" s="420"/>
      <c r="AW102" s="420"/>
      <c r="AX102" s="421"/>
      <c r="AY102">
        <f>IF(SUBSTITUTE(SUBSTITUTE($G$103,"／",""),"　","")="",0,1)</f>
        <v>0</v>
      </c>
    </row>
    <row r="103" spans="1:60" ht="23.25" hidden="1" customHeight="1" x14ac:dyDescent="0.15">
      <c r="A103" s="467"/>
      <c r="B103" s="326"/>
      <c r="C103" s="326"/>
      <c r="D103" s="326"/>
      <c r="E103" s="326"/>
      <c r="F103" s="468"/>
      <c r="G103" s="397" t="s">
        <v>585</v>
      </c>
      <c r="H103" s="398"/>
      <c r="I103" s="398"/>
      <c r="J103" s="398"/>
      <c r="K103" s="398"/>
      <c r="L103" s="398"/>
      <c r="M103" s="398"/>
      <c r="N103" s="398"/>
      <c r="O103" s="398"/>
      <c r="P103" s="398"/>
      <c r="Q103" s="398"/>
      <c r="R103" s="398"/>
      <c r="S103" s="398"/>
      <c r="T103" s="398"/>
      <c r="U103" s="398"/>
      <c r="V103" s="398"/>
      <c r="W103" s="398"/>
      <c r="X103" s="398"/>
      <c r="Y103" s="422" t="s">
        <v>583</v>
      </c>
      <c r="Z103" s="423"/>
      <c r="AA103" s="424"/>
      <c r="AB103" s="425"/>
      <c r="AC103" s="426"/>
      <c r="AD103" s="427"/>
      <c r="AE103" s="401"/>
      <c r="AF103" s="401"/>
      <c r="AG103" s="401"/>
      <c r="AH103" s="401"/>
      <c r="AI103" s="401"/>
      <c r="AJ103" s="401"/>
      <c r="AK103" s="401"/>
      <c r="AL103" s="401"/>
      <c r="AM103" s="401"/>
      <c r="AN103" s="401"/>
      <c r="AO103" s="401"/>
      <c r="AP103" s="401"/>
      <c r="AQ103" s="392"/>
      <c r="AR103" s="375"/>
      <c r="AS103" s="375"/>
      <c r="AT103" s="375"/>
      <c r="AU103" s="375"/>
      <c r="AV103" s="375"/>
      <c r="AW103" s="375"/>
      <c r="AX103" s="376"/>
      <c r="AY103">
        <f>$AY$102</f>
        <v>0</v>
      </c>
    </row>
    <row r="104" spans="1:60" ht="46.5" hidden="1" customHeight="1" x14ac:dyDescent="0.15">
      <c r="A104" s="469"/>
      <c r="B104" s="328"/>
      <c r="C104" s="328"/>
      <c r="D104" s="328"/>
      <c r="E104" s="328"/>
      <c r="F104" s="470"/>
      <c r="G104" s="399"/>
      <c r="H104" s="400"/>
      <c r="I104" s="400"/>
      <c r="J104" s="400"/>
      <c r="K104" s="400"/>
      <c r="L104" s="400"/>
      <c r="M104" s="400"/>
      <c r="N104" s="400"/>
      <c r="O104" s="400"/>
      <c r="P104" s="400"/>
      <c r="Q104" s="400"/>
      <c r="R104" s="400"/>
      <c r="S104" s="400"/>
      <c r="T104" s="400"/>
      <c r="U104" s="400"/>
      <c r="V104" s="400"/>
      <c r="W104" s="400"/>
      <c r="X104" s="400"/>
      <c r="Y104" s="388" t="s">
        <v>586</v>
      </c>
      <c r="Z104" s="402"/>
      <c r="AA104" s="403"/>
      <c r="AB104" s="428" t="s">
        <v>587</v>
      </c>
      <c r="AC104" s="429"/>
      <c r="AD104" s="430"/>
      <c r="AE104" s="431"/>
      <c r="AF104" s="431"/>
      <c r="AG104" s="431"/>
      <c r="AH104" s="431"/>
      <c r="AI104" s="431"/>
      <c r="AJ104" s="431"/>
      <c r="AK104" s="431"/>
      <c r="AL104" s="431"/>
      <c r="AM104" s="431"/>
      <c r="AN104" s="431"/>
      <c r="AO104" s="431"/>
      <c r="AP104" s="431"/>
      <c r="AQ104" s="431"/>
      <c r="AR104" s="431"/>
      <c r="AS104" s="431"/>
      <c r="AT104" s="431"/>
      <c r="AU104" s="431"/>
      <c r="AV104" s="431"/>
      <c r="AW104" s="431"/>
      <c r="AX104" s="435"/>
      <c r="AY104">
        <f>$AY$102</f>
        <v>0</v>
      </c>
    </row>
    <row r="105" spans="1:60" ht="18.75" customHeight="1" x14ac:dyDescent="0.15">
      <c r="A105" s="507" t="s">
        <v>237</v>
      </c>
      <c r="B105" s="508"/>
      <c r="C105" s="508"/>
      <c r="D105" s="508"/>
      <c r="E105" s="508"/>
      <c r="F105" s="509"/>
      <c r="G105" s="481" t="s">
        <v>139</v>
      </c>
      <c r="H105" s="326"/>
      <c r="I105" s="326"/>
      <c r="J105" s="326"/>
      <c r="K105" s="326"/>
      <c r="L105" s="326"/>
      <c r="M105" s="326"/>
      <c r="N105" s="326"/>
      <c r="O105" s="327"/>
      <c r="P105" s="330" t="s">
        <v>55</v>
      </c>
      <c r="Q105" s="326"/>
      <c r="R105" s="326"/>
      <c r="S105" s="326"/>
      <c r="T105" s="326"/>
      <c r="U105" s="326"/>
      <c r="V105" s="326"/>
      <c r="W105" s="326"/>
      <c r="X105" s="327"/>
      <c r="Y105" s="482"/>
      <c r="Z105" s="483"/>
      <c r="AA105" s="484"/>
      <c r="AB105" s="488" t="s">
        <v>11</v>
      </c>
      <c r="AC105" s="489"/>
      <c r="AD105" s="490"/>
      <c r="AE105" s="418" t="s">
        <v>418</v>
      </c>
      <c r="AF105" s="418"/>
      <c r="AG105" s="418"/>
      <c r="AH105" s="418"/>
      <c r="AI105" s="418" t="s">
        <v>570</v>
      </c>
      <c r="AJ105" s="418"/>
      <c r="AK105" s="418"/>
      <c r="AL105" s="418"/>
      <c r="AM105" s="418" t="s">
        <v>386</v>
      </c>
      <c r="AN105" s="418"/>
      <c r="AO105" s="418"/>
      <c r="AP105" s="418"/>
      <c r="AQ105" s="462" t="s">
        <v>175</v>
      </c>
      <c r="AR105" s="463"/>
      <c r="AS105" s="463"/>
      <c r="AT105" s="464"/>
      <c r="AU105" s="326" t="s">
        <v>128</v>
      </c>
      <c r="AV105" s="326"/>
      <c r="AW105" s="326"/>
      <c r="AX105" s="331"/>
      <c r="AY105">
        <f>COUNTA($G$107)</f>
        <v>1</v>
      </c>
    </row>
    <row r="106" spans="1:60" ht="18.75" customHeight="1" x14ac:dyDescent="0.15">
      <c r="A106" s="510"/>
      <c r="B106" s="511"/>
      <c r="C106" s="511"/>
      <c r="D106" s="511"/>
      <c r="E106" s="511"/>
      <c r="F106" s="512"/>
      <c r="G106" s="346"/>
      <c r="H106" s="328"/>
      <c r="I106" s="328"/>
      <c r="J106" s="328"/>
      <c r="K106" s="328"/>
      <c r="L106" s="328"/>
      <c r="M106" s="328"/>
      <c r="N106" s="328"/>
      <c r="O106" s="329"/>
      <c r="P106" s="332"/>
      <c r="Q106" s="328"/>
      <c r="R106" s="328"/>
      <c r="S106" s="328"/>
      <c r="T106" s="328"/>
      <c r="U106" s="328"/>
      <c r="V106" s="328"/>
      <c r="W106" s="328"/>
      <c r="X106" s="329"/>
      <c r="Y106" s="485"/>
      <c r="Z106" s="486"/>
      <c r="AA106" s="487"/>
      <c r="AB106" s="405"/>
      <c r="AC106" s="491"/>
      <c r="AD106" s="492"/>
      <c r="AE106" s="418"/>
      <c r="AF106" s="418"/>
      <c r="AG106" s="418"/>
      <c r="AH106" s="418"/>
      <c r="AI106" s="418"/>
      <c r="AJ106" s="418"/>
      <c r="AK106" s="418"/>
      <c r="AL106" s="418"/>
      <c r="AM106" s="418"/>
      <c r="AN106" s="418"/>
      <c r="AO106" s="418"/>
      <c r="AP106" s="418"/>
      <c r="AQ106" s="436" t="s">
        <v>617</v>
      </c>
      <c r="AR106" s="437"/>
      <c r="AS106" s="438" t="s">
        <v>176</v>
      </c>
      <c r="AT106" s="439"/>
      <c r="AU106" s="440">
        <v>3</v>
      </c>
      <c r="AV106" s="440"/>
      <c r="AW106" s="328" t="s">
        <v>166</v>
      </c>
      <c r="AX106" s="333"/>
      <c r="AY106">
        <f t="shared" ref="AY106:AY111" si="3">$AY$105</f>
        <v>1</v>
      </c>
    </row>
    <row r="107" spans="1:60" ht="43.5" customHeight="1" x14ac:dyDescent="0.15">
      <c r="A107" s="513"/>
      <c r="B107" s="511"/>
      <c r="C107" s="511"/>
      <c r="D107" s="511"/>
      <c r="E107" s="511"/>
      <c r="F107" s="512"/>
      <c r="G107" s="377" t="s">
        <v>694</v>
      </c>
      <c r="H107" s="378"/>
      <c r="I107" s="378"/>
      <c r="J107" s="378"/>
      <c r="K107" s="378"/>
      <c r="L107" s="378"/>
      <c r="M107" s="378"/>
      <c r="N107" s="378"/>
      <c r="O107" s="379"/>
      <c r="P107" s="142" t="s">
        <v>618</v>
      </c>
      <c r="Q107" s="142"/>
      <c r="R107" s="142"/>
      <c r="S107" s="142"/>
      <c r="T107" s="142"/>
      <c r="U107" s="142"/>
      <c r="V107" s="142"/>
      <c r="W107" s="142"/>
      <c r="X107" s="143"/>
      <c r="Y107" s="388" t="s">
        <v>12</v>
      </c>
      <c r="Z107" s="389"/>
      <c r="AA107" s="390"/>
      <c r="AB107" s="391" t="s">
        <v>252</v>
      </c>
      <c r="AC107" s="391"/>
      <c r="AD107" s="391"/>
      <c r="AE107" s="392">
        <v>2.7</v>
      </c>
      <c r="AF107" s="375"/>
      <c r="AG107" s="375"/>
      <c r="AH107" s="375"/>
      <c r="AI107" s="392">
        <v>2.9</v>
      </c>
      <c r="AJ107" s="375"/>
      <c r="AK107" s="375"/>
      <c r="AL107" s="375"/>
      <c r="AM107" s="392">
        <v>3</v>
      </c>
      <c r="AN107" s="375"/>
      <c r="AO107" s="375"/>
      <c r="AP107" s="375"/>
      <c r="AQ107" s="394" t="s">
        <v>617</v>
      </c>
      <c r="AR107" s="395"/>
      <c r="AS107" s="395"/>
      <c r="AT107" s="396"/>
      <c r="AU107" s="392">
        <v>3</v>
      </c>
      <c r="AV107" s="375"/>
      <c r="AW107" s="375"/>
      <c r="AX107" s="375"/>
      <c r="AY107">
        <f t="shared" si="3"/>
        <v>1</v>
      </c>
    </row>
    <row r="108" spans="1:60" ht="43.5" customHeight="1" x14ac:dyDescent="0.15">
      <c r="A108" s="514"/>
      <c r="B108" s="515"/>
      <c r="C108" s="515"/>
      <c r="D108" s="515"/>
      <c r="E108" s="515"/>
      <c r="F108" s="516"/>
      <c r="G108" s="380"/>
      <c r="H108" s="381"/>
      <c r="I108" s="381"/>
      <c r="J108" s="381"/>
      <c r="K108" s="381"/>
      <c r="L108" s="381"/>
      <c r="M108" s="381"/>
      <c r="N108" s="381"/>
      <c r="O108" s="382"/>
      <c r="P108" s="386"/>
      <c r="Q108" s="386"/>
      <c r="R108" s="386"/>
      <c r="S108" s="386"/>
      <c r="T108" s="386"/>
      <c r="U108" s="386"/>
      <c r="V108" s="386"/>
      <c r="W108" s="386"/>
      <c r="X108" s="387"/>
      <c r="Y108" s="225" t="s">
        <v>50</v>
      </c>
      <c r="Z108" s="226"/>
      <c r="AA108" s="255"/>
      <c r="AB108" s="452" t="s">
        <v>252</v>
      </c>
      <c r="AC108" s="452"/>
      <c r="AD108" s="452"/>
      <c r="AE108" s="392">
        <v>2.8</v>
      </c>
      <c r="AF108" s="375"/>
      <c r="AG108" s="375"/>
      <c r="AH108" s="375"/>
      <c r="AI108" s="392">
        <v>2.8</v>
      </c>
      <c r="AJ108" s="375"/>
      <c r="AK108" s="375"/>
      <c r="AL108" s="375"/>
      <c r="AM108" s="392">
        <v>2.8</v>
      </c>
      <c r="AN108" s="375"/>
      <c r="AO108" s="375"/>
      <c r="AP108" s="375"/>
      <c r="AQ108" s="394" t="s">
        <v>617</v>
      </c>
      <c r="AR108" s="395"/>
      <c r="AS108" s="395"/>
      <c r="AT108" s="396"/>
      <c r="AU108" s="392">
        <v>2.8</v>
      </c>
      <c r="AV108" s="375"/>
      <c r="AW108" s="375"/>
      <c r="AX108" s="375"/>
      <c r="AY108">
        <f t="shared" si="3"/>
        <v>1</v>
      </c>
    </row>
    <row r="109" spans="1:60" ht="43.5" customHeight="1" x14ac:dyDescent="0.15">
      <c r="A109" s="513"/>
      <c r="B109" s="511"/>
      <c r="C109" s="511"/>
      <c r="D109" s="511"/>
      <c r="E109" s="511"/>
      <c r="F109" s="512"/>
      <c r="G109" s="383"/>
      <c r="H109" s="384"/>
      <c r="I109" s="384"/>
      <c r="J109" s="384"/>
      <c r="K109" s="384"/>
      <c r="L109" s="384"/>
      <c r="M109" s="384"/>
      <c r="N109" s="384"/>
      <c r="O109" s="385"/>
      <c r="P109" s="145"/>
      <c r="Q109" s="145"/>
      <c r="R109" s="145"/>
      <c r="S109" s="145"/>
      <c r="T109" s="145"/>
      <c r="U109" s="145"/>
      <c r="V109" s="145"/>
      <c r="W109" s="145"/>
      <c r="X109" s="146"/>
      <c r="Y109" s="225" t="s">
        <v>13</v>
      </c>
      <c r="Z109" s="226"/>
      <c r="AA109" s="255"/>
      <c r="AB109" s="393" t="s">
        <v>14</v>
      </c>
      <c r="AC109" s="393"/>
      <c r="AD109" s="393"/>
      <c r="AE109" s="392">
        <v>103</v>
      </c>
      <c r="AF109" s="375"/>
      <c r="AG109" s="375"/>
      <c r="AH109" s="375"/>
      <c r="AI109" s="392">
        <v>96</v>
      </c>
      <c r="AJ109" s="375"/>
      <c r="AK109" s="375"/>
      <c r="AL109" s="375"/>
      <c r="AM109" s="392">
        <v>93</v>
      </c>
      <c r="AN109" s="375"/>
      <c r="AO109" s="375"/>
      <c r="AP109" s="375"/>
      <c r="AQ109" s="394" t="s">
        <v>617</v>
      </c>
      <c r="AR109" s="395"/>
      <c r="AS109" s="395"/>
      <c r="AT109" s="396"/>
      <c r="AU109" s="392">
        <v>93</v>
      </c>
      <c r="AV109" s="375"/>
      <c r="AW109" s="375"/>
      <c r="AX109" s="375"/>
      <c r="AY109">
        <f t="shared" si="3"/>
        <v>1</v>
      </c>
    </row>
    <row r="110" spans="1:60" ht="23.25" customHeight="1" x14ac:dyDescent="0.15">
      <c r="A110" s="465" t="s">
        <v>261</v>
      </c>
      <c r="B110" s="460"/>
      <c r="C110" s="460"/>
      <c r="D110" s="460"/>
      <c r="E110" s="460"/>
      <c r="F110" s="461"/>
      <c r="G110" s="501" t="s">
        <v>619</v>
      </c>
      <c r="H110" s="502"/>
      <c r="I110" s="502"/>
      <c r="J110" s="502"/>
      <c r="K110" s="502"/>
      <c r="L110" s="502"/>
      <c r="M110" s="502"/>
      <c r="N110" s="502"/>
      <c r="O110" s="502"/>
      <c r="P110" s="502"/>
      <c r="Q110" s="502"/>
      <c r="R110" s="502"/>
      <c r="S110" s="502"/>
      <c r="T110" s="502"/>
      <c r="U110" s="502"/>
      <c r="V110" s="502"/>
      <c r="W110" s="502"/>
      <c r="X110" s="502"/>
      <c r="Y110" s="502"/>
      <c r="Z110" s="502"/>
      <c r="AA110" s="502"/>
      <c r="AB110" s="502"/>
      <c r="AC110" s="502"/>
      <c r="AD110" s="502"/>
      <c r="AE110" s="502"/>
      <c r="AF110" s="502"/>
      <c r="AG110" s="502"/>
      <c r="AH110" s="502"/>
      <c r="AI110" s="502"/>
      <c r="AJ110" s="502"/>
      <c r="AK110" s="502"/>
      <c r="AL110" s="502"/>
      <c r="AM110" s="502"/>
      <c r="AN110" s="502"/>
      <c r="AO110" s="502"/>
      <c r="AP110" s="502"/>
      <c r="AQ110" s="502"/>
      <c r="AR110" s="502"/>
      <c r="AS110" s="502"/>
      <c r="AT110" s="502"/>
      <c r="AU110" s="502"/>
      <c r="AV110" s="502"/>
      <c r="AW110" s="502"/>
      <c r="AX110" s="503"/>
      <c r="AY110">
        <f t="shared" si="3"/>
        <v>1</v>
      </c>
    </row>
    <row r="111" spans="1:60" ht="23.25" customHeight="1" x14ac:dyDescent="0.15">
      <c r="A111" s="352"/>
      <c r="B111" s="324"/>
      <c r="C111" s="324"/>
      <c r="D111" s="324"/>
      <c r="E111" s="324"/>
      <c r="F111" s="325"/>
      <c r="G111" s="504"/>
      <c r="H111" s="505"/>
      <c r="I111" s="505"/>
      <c r="J111" s="505"/>
      <c r="K111" s="505"/>
      <c r="L111" s="505"/>
      <c r="M111" s="505"/>
      <c r="N111" s="505"/>
      <c r="O111" s="505"/>
      <c r="P111" s="505"/>
      <c r="Q111" s="505"/>
      <c r="R111" s="505"/>
      <c r="S111" s="505"/>
      <c r="T111" s="505"/>
      <c r="U111" s="505"/>
      <c r="V111" s="505"/>
      <c r="W111" s="505"/>
      <c r="X111" s="505"/>
      <c r="Y111" s="505"/>
      <c r="Z111" s="505"/>
      <c r="AA111" s="505"/>
      <c r="AB111" s="505"/>
      <c r="AC111" s="505"/>
      <c r="AD111" s="505"/>
      <c r="AE111" s="505"/>
      <c r="AF111" s="505"/>
      <c r="AG111" s="505"/>
      <c r="AH111" s="505"/>
      <c r="AI111" s="505"/>
      <c r="AJ111" s="505"/>
      <c r="AK111" s="505"/>
      <c r="AL111" s="505"/>
      <c r="AM111" s="505"/>
      <c r="AN111" s="505"/>
      <c r="AO111" s="505"/>
      <c r="AP111" s="505"/>
      <c r="AQ111" s="505"/>
      <c r="AR111" s="505"/>
      <c r="AS111" s="505"/>
      <c r="AT111" s="505"/>
      <c r="AU111" s="505"/>
      <c r="AV111" s="505"/>
      <c r="AW111" s="505"/>
      <c r="AX111" s="506"/>
      <c r="AY111">
        <f t="shared" si="3"/>
        <v>1</v>
      </c>
    </row>
    <row r="112" spans="1:60" ht="18.75" hidden="1" customHeight="1" x14ac:dyDescent="0.15">
      <c r="A112" s="318" t="s">
        <v>575</v>
      </c>
      <c r="B112" s="320" t="s">
        <v>576</v>
      </c>
      <c r="C112" s="321"/>
      <c r="D112" s="321"/>
      <c r="E112" s="321"/>
      <c r="F112" s="322"/>
      <c r="G112" s="326" t="s">
        <v>577</v>
      </c>
      <c r="H112" s="326"/>
      <c r="I112" s="326"/>
      <c r="J112" s="326"/>
      <c r="K112" s="326"/>
      <c r="L112" s="326"/>
      <c r="M112" s="326"/>
      <c r="N112" s="326"/>
      <c r="O112" s="326"/>
      <c r="P112" s="326"/>
      <c r="Q112" s="326"/>
      <c r="R112" s="326"/>
      <c r="S112" s="326"/>
      <c r="T112" s="326"/>
      <c r="U112" s="326"/>
      <c r="V112" s="326"/>
      <c r="W112" s="326"/>
      <c r="X112" s="326"/>
      <c r="Y112" s="326"/>
      <c r="Z112" s="326"/>
      <c r="AA112" s="327"/>
      <c r="AB112" s="330" t="s">
        <v>597</v>
      </c>
      <c r="AC112" s="326"/>
      <c r="AD112" s="326"/>
      <c r="AE112" s="326"/>
      <c r="AF112" s="326"/>
      <c r="AG112" s="326"/>
      <c r="AH112" s="326"/>
      <c r="AI112" s="326"/>
      <c r="AJ112" s="326"/>
      <c r="AK112" s="326"/>
      <c r="AL112" s="326"/>
      <c r="AM112" s="326"/>
      <c r="AN112" s="326"/>
      <c r="AO112" s="326"/>
      <c r="AP112" s="326"/>
      <c r="AQ112" s="326"/>
      <c r="AR112" s="326"/>
      <c r="AS112" s="326"/>
      <c r="AT112" s="326"/>
      <c r="AU112" s="326"/>
      <c r="AV112" s="326"/>
      <c r="AW112" s="326"/>
      <c r="AX112" s="331"/>
      <c r="AY112">
        <f>COUNTA($G$114)</f>
        <v>0</v>
      </c>
    </row>
    <row r="113" spans="1:60" ht="22.5" hidden="1" customHeight="1" x14ac:dyDescent="0.15">
      <c r="A113" s="318"/>
      <c r="B113" s="320"/>
      <c r="C113" s="321"/>
      <c r="D113" s="321"/>
      <c r="E113" s="321"/>
      <c r="F113" s="322"/>
      <c r="G113" s="328"/>
      <c r="H113" s="328"/>
      <c r="I113" s="328"/>
      <c r="J113" s="328"/>
      <c r="K113" s="328"/>
      <c r="L113" s="328"/>
      <c r="M113" s="328"/>
      <c r="N113" s="328"/>
      <c r="O113" s="328"/>
      <c r="P113" s="328"/>
      <c r="Q113" s="328"/>
      <c r="R113" s="328"/>
      <c r="S113" s="328"/>
      <c r="T113" s="328"/>
      <c r="U113" s="328"/>
      <c r="V113" s="328"/>
      <c r="W113" s="328"/>
      <c r="X113" s="328"/>
      <c r="Y113" s="328"/>
      <c r="Z113" s="328"/>
      <c r="AA113" s="329"/>
      <c r="AB113" s="332"/>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33"/>
      <c r="AY113">
        <f t="shared" ref="AY113:AY121" si="4">$AY$112</f>
        <v>0</v>
      </c>
    </row>
    <row r="114" spans="1:60" ht="22.5" hidden="1" customHeight="1" x14ac:dyDescent="0.15">
      <c r="A114" s="318"/>
      <c r="B114" s="320"/>
      <c r="C114" s="321"/>
      <c r="D114" s="321"/>
      <c r="E114" s="321"/>
      <c r="F114" s="322"/>
      <c r="G114" s="517"/>
      <c r="H114" s="517"/>
      <c r="I114" s="517"/>
      <c r="J114" s="517"/>
      <c r="K114" s="517"/>
      <c r="L114" s="517"/>
      <c r="M114" s="517"/>
      <c r="N114" s="517"/>
      <c r="O114" s="517"/>
      <c r="P114" s="517"/>
      <c r="Q114" s="517"/>
      <c r="R114" s="517"/>
      <c r="S114" s="517"/>
      <c r="T114" s="517"/>
      <c r="U114" s="517"/>
      <c r="V114" s="517"/>
      <c r="W114" s="517"/>
      <c r="X114" s="517"/>
      <c r="Y114" s="517"/>
      <c r="Z114" s="517"/>
      <c r="AA114" s="518"/>
      <c r="AB114" s="523"/>
      <c r="AC114" s="517"/>
      <c r="AD114" s="517"/>
      <c r="AE114" s="517"/>
      <c r="AF114" s="517"/>
      <c r="AG114" s="517"/>
      <c r="AH114" s="517"/>
      <c r="AI114" s="517"/>
      <c r="AJ114" s="517"/>
      <c r="AK114" s="517"/>
      <c r="AL114" s="517"/>
      <c r="AM114" s="517"/>
      <c r="AN114" s="517"/>
      <c r="AO114" s="517"/>
      <c r="AP114" s="517"/>
      <c r="AQ114" s="517"/>
      <c r="AR114" s="517"/>
      <c r="AS114" s="517"/>
      <c r="AT114" s="517"/>
      <c r="AU114" s="517"/>
      <c r="AV114" s="517"/>
      <c r="AW114" s="517"/>
      <c r="AX114" s="524"/>
      <c r="AY114">
        <f t="shared" si="4"/>
        <v>0</v>
      </c>
    </row>
    <row r="115" spans="1:60" ht="22.5" hidden="1" customHeight="1" x14ac:dyDescent="0.15">
      <c r="A115" s="318"/>
      <c r="B115" s="320"/>
      <c r="C115" s="321"/>
      <c r="D115" s="321"/>
      <c r="E115" s="321"/>
      <c r="F115" s="322"/>
      <c r="G115" s="519"/>
      <c r="H115" s="519"/>
      <c r="I115" s="519"/>
      <c r="J115" s="519"/>
      <c r="K115" s="519"/>
      <c r="L115" s="519"/>
      <c r="M115" s="519"/>
      <c r="N115" s="519"/>
      <c r="O115" s="519"/>
      <c r="P115" s="519"/>
      <c r="Q115" s="519"/>
      <c r="R115" s="519"/>
      <c r="S115" s="519"/>
      <c r="T115" s="519"/>
      <c r="U115" s="519"/>
      <c r="V115" s="519"/>
      <c r="W115" s="519"/>
      <c r="X115" s="519"/>
      <c r="Y115" s="519"/>
      <c r="Z115" s="519"/>
      <c r="AA115" s="520"/>
      <c r="AB115" s="525"/>
      <c r="AC115" s="519"/>
      <c r="AD115" s="519"/>
      <c r="AE115" s="519"/>
      <c r="AF115" s="519"/>
      <c r="AG115" s="519"/>
      <c r="AH115" s="519"/>
      <c r="AI115" s="519"/>
      <c r="AJ115" s="519"/>
      <c r="AK115" s="519"/>
      <c r="AL115" s="519"/>
      <c r="AM115" s="519"/>
      <c r="AN115" s="519"/>
      <c r="AO115" s="519"/>
      <c r="AP115" s="519"/>
      <c r="AQ115" s="519"/>
      <c r="AR115" s="519"/>
      <c r="AS115" s="519"/>
      <c r="AT115" s="519"/>
      <c r="AU115" s="519"/>
      <c r="AV115" s="519"/>
      <c r="AW115" s="519"/>
      <c r="AX115" s="526"/>
      <c r="AY115">
        <f t="shared" si="4"/>
        <v>0</v>
      </c>
    </row>
    <row r="116" spans="1:60" ht="19.5" hidden="1" customHeight="1" x14ac:dyDescent="0.15">
      <c r="A116" s="318"/>
      <c r="B116" s="323"/>
      <c r="C116" s="324"/>
      <c r="D116" s="324"/>
      <c r="E116" s="324"/>
      <c r="F116" s="325"/>
      <c r="G116" s="521"/>
      <c r="H116" s="521"/>
      <c r="I116" s="521"/>
      <c r="J116" s="521"/>
      <c r="K116" s="521"/>
      <c r="L116" s="521"/>
      <c r="M116" s="521"/>
      <c r="N116" s="521"/>
      <c r="O116" s="521"/>
      <c r="P116" s="521"/>
      <c r="Q116" s="521"/>
      <c r="R116" s="521"/>
      <c r="S116" s="521"/>
      <c r="T116" s="521"/>
      <c r="U116" s="521"/>
      <c r="V116" s="521"/>
      <c r="W116" s="521"/>
      <c r="X116" s="521"/>
      <c r="Y116" s="521"/>
      <c r="Z116" s="521"/>
      <c r="AA116" s="522"/>
      <c r="AB116" s="527"/>
      <c r="AC116" s="521"/>
      <c r="AD116" s="521"/>
      <c r="AE116" s="519"/>
      <c r="AF116" s="519"/>
      <c r="AG116" s="519"/>
      <c r="AH116" s="519"/>
      <c r="AI116" s="519"/>
      <c r="AJ116" s="519"/>
      <c r="AK116" s="519"/>
      <c r="AL116" s="519"/>
      <c r="AM116" s="519"/>
      <c r="AN116" s="519"/>
      <c r="AO116" s="519"/>
      <c r="AP116" s="519"/>
      <c r="AQ116" s="519"/>
      <c r="AR116" s="519"/>
      <c r="AS116" s="519"/>
      <c r="AT116" s="519"/>
      <c r="AU116" s="521"/>
      <c r="AV116" s="521"/>
      <c r="AW116" s="521"/>
      <c r="AX116" s="528"/>
      <c r="AY116">
        <f t="shared" si="4"/>
        <v>0</v>
      </c>
    </row>
    <row r="117" spans="1:60" ht="18.75" hidden="1" customHeight="1" x14ac:dyDescent="0.15">
      <c r="A117" s="318"/>
      <c r="B117" s="459" t="s">
        <v>138</v>
      </c>
      <c r="C117" s="460"/>
      <c r="D117" s="460"/>
      <c r="E117" s="460"/>
      <c r="F117" s="461"/>
      <c r="G117" s="343" t="s">
        <v>56</v>
      </c>
      <c r="H117" s="344"/>
      <c r="I117" s="344"/>
      <c r="J117" s="344"/>
      <c r="K117" s="344"/>
      <c r="L117" s="344"/>
      <c r="M117" s="344"/>
      <c r="N117" s="344"/>
      <c r="O117" s="345"/>
      <c r="P117" s="347" t="s">
        <v>58</v>
      </c>
      <c r="Q117" s="344"/>
      <c r="R117" s="344"/>
      <c r="S117" s="344"/>
      <c r="T117" s="344"/>
      <c r="U117" s="344"/>
      <c r="V117" s="344"/>
      <c r="W117" s="344"/>
      <c r="X117" s="345"/>
      <c r="Y117" s="348"/>
      <c r="Z117" s="349"/>
      <c r="AA117" s="350"/>
      <c r="AB117" s="905" t="s">
        <v>11</v>
      </c>
      <c r="AC117" s="906"/>
      <c r="AD117" s="907"/>
      <c r="AE117" s="418" t="s">
        <v>418</v>
      </c>
      <c r="AF117" s="418"/>
      <c r="AG117" s="418"/>
      <c r="AH117" s="418"/>
      <c r="AI117" s="418" t="s">
        <v>570</v>
      </c>
      <c r="AJ117" s="418"/>
      <c r="AK117" s="418"/>
      <c r="AL117" s="418"/>
      <c r="AM117" s="418" t="s">
        <v>386</v>
      </c>
      <c r="AN117" s="418"/>
      <c r="AO117" s="418"/>
      <c r="AP117" s="418"/>
      <c r="AQ117" s="495" t="s">
        <v>175</v>
      </c>
      <c r="AR117" s="496"/>
      <c r="AS117" s="496"/>
      <c r="AT117" s="497"/>
      <c r="AU117" s="498" t="s">
        <v>128</v>
      </c>
      <c r="AV117" s="498"/>
      <c r="AW117" s="498"/>
      <c r="AX117" s="499"/>
      <c r="AY117">
        <f t="shared" si="4"/>
        <v>0</v>
      </c>
      <c r="AZ117" s="10"/>
      <c r="BA117" s="10"/>
      <c r="BB117" s="10"/>
      <c r="BC117" s="10"/>
    </row>
    <row r="118" spans="1:60" ht="18.75" hidden="1" customHeight="1" x14ac:dyDescent="0.15">
      <c r="A118" s="318"/>
      <c r="B118" s="320"/>
      <c r="C118" s="321"/>
      <c r="D118" s="321"/>
      <c r="E118" s="321"/>
      <c r="F118" s="322"/>
      <c r="G118" s="346"/>
      <c r="H118" s="328"/>
      <c r="I118" s="328"/>
      <c r="J118" s="328"/>
      <c r="K118" s="328"/>
      <c r="L118" s="328"/>
      <c r="M118" s="328"/>
      <c r="N118" s="328"/>
      <c r="O118" s="329"/>
      <c r="P118" s="332"/>
      <c r="Q118" s="328"/>
      <c r="R118" s="328"/>
      <c r="S118" s="328"/>
      <c r="T118" s="328"/>
      <c r="U118" s="328"/>
      <c r="V118" s="328"/>
      <c r="W118" s="328"/>
      <c r="X118" s="329"/>
      <c r="Y118" s="348"/>
      <c r="Z118" s="349"/>
      <c r="AA118" s="350"/>
      <c r="AB118" s="405"/>
      <c r="AC118" s="491"/>
      <c r="AD118" s="492"/>
      <c r="AE118" s="418"/>
      <c r="AF118" s="418"/>
      <c r="AG118" s="418"/>
      <c r="AH118" s="418"/>
      <c r="AI118" s="418"/>
      <c r="AJ118" s="418"/>
      <c r="AK118" s="418"/>
      <c r="AL118" s="418"/>
      <c r="AM118" s="418"/>
      <c r="AN118" s="418"/>
      <c r="AO118" s="418"/>
      <c r="AP118" s="418"/>
      <c r="AQ118" s="500"/>
      <c r="AR118" s="440"/>
      <c r="AS118" s="438" t="s">
        <v>176</v>
      </c>
      <c r="AT118" s="439"/>
      <c r="AU118" s="440"/>
      <c r="AV118" s="440"/>
      <c r="AW118" s="328" t="s">
        <v>166</v>
      </c>
      <c r="AX118" s="333"/>
      <c r="AY118">
        <f t="shared" si="4"/>
        <v>0</v>
      </c>
      <c r="AZ118" s="10"/>
      <c r="BA118" s="10"/>
      <c r="BB118" s="10"/>
      <c r="BC118" s="10"/>
      <c r="BD118" s="10"/>
      <c r="BE118" s="10"/>
      <c r="BF118" s="10"/>
      <c r="BG118" s="10"/>
      <c r="BH118" s="10"/>
    </row>
    <row r="119" spans="1:60" ht="23.25" hidden="1" customHeight="1" x14ac:dyDescent="0.15">
      <c r="A119" s="318"/>
      <c r="B119" s="320"/>
      <c r="C119" s="321"/>
      <c r="D119" s="321"/>
      <c r="E119" s="321"/>
      <c r="F119" s="322"/>
      <c r="G119" s="141"/>
      <c r="H119" s="142"/>
      <c r="I119" s="142"/>
      <c r="J119" s="142"/>
      <c r="K119" s="142"/>
      <c r="L119" s="142"/>
      <c r="M119" s="142"/>
      <c r="N119" s="142"/>
      <c r="O119" s="143"/>
      <c r="P119" s="142"/>
      <c r="Q119" s="453"/>
      <c r="R119" s="453"/>
      <c r="S119" s="453"/>
      <c r="T119" s="453"/>
      <c r="U119" s="453"/>
      <c r="V119" s="453"/>
      <c r="W119" s="453"/>
      <c r="X119" s="454"/>
      <c r="Y119" s="909" t="s">
        <v>57</v>
      </c>
      <c r="Z119" s="910"/>
      <c r="AA119" s="911"/>
      <c r="AB119" s="391"/>
      <c r="AC119" s="391"/>
      <c r="AD119" s="391"/>
      <c r="AE119" s="392"/>
      <c r="AF119" s="375"/>
      <c r="AG119" s="375"/>
      <c r="AH119" s="375"/>
      <c r="AI119" s="392"/>
      <c r="AJ119" s="375"/>
      <c r="AK119" s="375"/>
      <c r="AL119" s="375"/>
      <c r="AM119" s="392"/>
      <c r="AN119" s="375"/>
      <c r="AO119" s="375"/>
      <c r="AP119" s="375"/>
      <c r="AQ119" s="394"/>
      <c r="AR119" s="395"/>
      <c r="AS119" s="395"/>
      <c r="AT119" s="396"/>
      <c r="AU119" s="375"/>
      <c r="AV119" s="375"/>
      <c r="AW119" s="375"/>
      <c r="AX119" s="376"/>
      <c r="AY119">
        <f t="shared" si="4"/>
        <v>0</v>
      </c>
    </row>
    <row r="120" spans="1:60" ht="23.25" hidden="1" customHeight="1" x14ac:dyDescent="0.15">
      <c r="A120" s="318"/>
      <c r="B120" s="320"/>
      <c r="C120" s="321"/>
      <c r="D120" s="321"/>
      <c r="E120" s="321"/>
      <c r="F120" s="322"/>
      <c r="G120" s="912"/>
      <c r="H120" s="386"/>
      <c r="I120" s="386"/>
      <c r="J120" s="386"/>
      <c r="K120" s="386"/>
      <c r="L120" s="386"/>
      <c r="M120" s="386"/>
      <c r="N120" s="386"/>
      <c r="O120" s="387"/>
      <c r="P120" s="455"/>
      <c r="Q120" s="455"/>
      <c r="R120" s="455"/>
      <c r="S120" s="455"/>
      <c r="T120" s="455"/>
      <c r="U120" s="455"/>
      <c r="V120" s="455"/>
      <c r="W120" s="455"/>
      <c r="X120" s="456"/>
      <c r="Y120" s="913" t="s">
        <v>50</v>
      </c>
      <c r="Z120" s="799"/>
      <c r="AA120" s="800"/>
      <c r="AB120" s="452"/>
      <c r="AC120" s="452"/>
      <c r="AD120" s="452"/>
      <c r="AE120" s="392"/>
      <c r="AF120" s="375"/>
      <c r="AG120" s="375"/>
      <c r="AH120" s="375"/>
      <c r="AI120" s="392"/>
      <c r="AJ120" s="375"/>
      <c r="AK120" s="375"/>
      <c r="AL120" s="375"/>
      <c r="AM120" s="392"/>
      <c r="AN120" s="375"/>
      <c r="AO120" s="375"/>
      <c r="AP120" s="375"/>
      <c r="AQ120" s="394"/>
      <c r="AR120" s="395"/>
      <c r="AS120" s="395"/>
      <c r="AT120" s="396"/>
      <c r="AU120" s="375"/>
      <c r="AV120" s="375"/>
      <c r="AW120" s="375"/>
      <c r="AX120" s="376"/>
      <c r="AY120">
        <f t="shared" si="4"/>
        <v>0</v>
      </c>
      <c r="AZ120" s="10"/>
      <c r="BA120" s="10"/>
      <c r="BB120" s="10"/>
      <c r="BC120" s="10"/>
    </row>
    <row r="121" spans="1:60" ht="23.25" hidden="1" customHeight="1" x14ac:dyDescent="0.15">
      <c r="A121" s="318"/>
      <c r="B121" s="320"/>
      <c r="C121" s="321"/>
      <c r="D121" s="321"/>
      <c r="E121" s="321"/>
      <c r="F121" s="322"/>
      <c r="G121" s="144"/>
      <c r="H121" s="145"/>
      <c r="I121" s="145"/>
      <c r="J121" s="145"/>
      <c r="K121" s="145"/>
      <c r="L121" s="145"/>
      <c r="M121" s="145"/>
      <c r="N121" s="145"/>
      <c r="O121" s="146"/>
      <c r="P121" s="457"/>
      <c r="Q121" s="457"/>
      <c r="R121" s="457"/>
      <c r="S121" s="457"/>
      <c r="T121" s="457"/>
      <c r="U121" s="457"/>
      <c r="V121" s="457"/>
      <c r="W121" s="457"/>
      <c r="X121" s="458"/>
      <c r="Y121" s="913" t="s">
        <v>13</v>
      </c>
      <c r="Z121" s="799"/>
      <c r="AA121" s="800"/>
      <c r="AB121" s="914" t="s">
        <v>14</v>
      </c>
      <c r="AC121" s="914"/>
      <c r="AD121" s="914"/>
      <c r="AE121" s="578"/>
      <c r="AF121" s="579"/>
      <c r="AG121" s="579"/>
      <c r="AH121" s="579"/>
      <c r="AI121" s="578"/>
      <c r="AJ121" s="579"/>
      <c r="AK121" s="579"/>
      <c r="AL121" s="579"/>
      <c r="AM121" s="578"/>
      <c r="AN121" s="579"/>
      <c r="AO121" s="579"/>
      <c r="AP121" s="579"/>
      <c r="AQ121" s="394"/>
      <c r="AR121" s="395"/>
      <c r="AS121" s="395"/>
      <c r="AT121" s="396"/>
      <c r="AU121" s="375"/>
      <c r="AV121" s="375"/>
      <c r="AW121" s="375"/>
      <c r="AX121" s="376"/>
      <c r="AY121">
        <f t="shared" si="4"/>
        <v>0</v>
      </c>
      <c r="AZ121" s="10"/>
      <c r="BA121" s="10"/>
      <c r="BB121" s="10"/>
      <c r="BC121" s="10"/>
      <c r="BD121" s="10"/>
      <c r="BE121" s="10"/>
      <c r="BF121" s="10"/>
      <c r="BG121" s="10"/>
      <c r="BH121" s="10"/>
    </row>
    <row r="122" spans="1:60" ht="18.75" hidden="1" customHeight="1" x14ac:dyDescent="0.15">
      <c r="A122" s="318"/>
      <c r="B122" s="459" t="s">
        <v>138</v>
      </c>
      <c r="C122" s="460"/>
      <c r="D122" s="460"/>
      <c r="E122" s="460"/>
      <c r="F122" s="461"/>
      <c r="G122" s="343" t="s">
        <v>56</v>
      </c>
      <c r="H122" s="344"/>
      <c r="I122" s="344"/>
      <c r="J122" s="344"/>
      <c r="K122" s="344"/>
      <c r="L122" s="344"/>
      <c r="M122" s="344"/>
      <c r="N122" s="344"/>
      <c r="O122" s="345"/>
      <c r="P122" s="347" t="s">
        <v>58</v>
      </c>
      <c r="Q122" s="344"/>
      <c r="R122" s="344"/>
      <c r="S122" s="344"/>
      <c r="T122" s="344"/>
      <c r="U122" s="344"/>
      <c r="V122" s="344"/>
      <c r="W122" s="344"/>
      <c r="X122" s="345"/>
      <c r="Y122" s="348"/>
      <c r="Z122" s="349"/>
      <c r="AA122" s="350"/>
      <c r="AB122" s="905" t="s">
        <v>11</v>
      </c>
      <c r="AC122" s="906"/>
      <c r="AD122" s="907"/>
      <c r="AE122" s="418" t="s">
        <v>418</v>
      </c>
      <c r="AF122" s="418"/>
      <c r="AG122" s="418"/>
      <c r="AH122" s="418"/>
      <c r="AI122" s="418" t="s">
        <v>570</v>
      </c>
      <c r="AJ122" s="418"/>
      <c r="AK122" s="418"/>
      <c r="AL122" s="418"/>
      <c r="AM122" s="418" t="s">
        <v>386</v>
      </c>
      <c r="AN122" s="418"/>
      <c r="AO122" s="418"/>
      <c r="AP122" s="418"/>
      <c r="AQ122" s="495" t="s">
        <v>175</v>
      </c>
      <c r="AR122" s="496"/>
      <c r="AS122" s="496"/>
      <c r="AT122" s="497"/>
      <c r="AU122" s="498" t="s">
        <v>128</v>
      </c>
      <c r="AV122" s="498"/>
      <c r="AW122" s="498"/>
      <c r="AX122" s="499"/>
      <c r="AY122">
        <f>COUNTA($G$124)</f>
        <v>0</v>
      </c>
      <c r="AZ122" s="10"/>
      <c r="BA122" s="10"/>
      <c r="BB122" s="10"/>
      <c r="BC122" s="10"/>
    </row>
    <row r="123" spans="1:60" ht="18.75" hidden="1" customHeight="1" x14ac:dyDescent="0.15">
      <c r="A123" s="318"/>
      <c r="B123" s="320"/>
      <c r="C123" s="321"/>
      <c r="D123" s="321"/>
      <c r="E123" s="321"/>
      <c r="F123" s="322"/>
      <c r="G123" s="346"/>
      <c r="H123" s="328"/>
      <c r="I123" s="328"/>
      <c r="J123" s="328"/>
      <c r="K123" s="328"/>
      <c r="L123" s="328"/>
      <c r="M123" s="328"/>
      <c r="N123" s="328"/>
      <c r="O123" s="329"/>
      <c r="P123" s="332"/>
      <c r="Q123" s="328"/>
      <c r="R123" s="328"/>
      <c r="S123" s="328"/>
      <c r="T123" s="328"/>
      <c r="U123" s="328"/>
      <c r="V123" s="328"/>
      <c r="W123" s="328"/>
      <c r="X123" s="329"/>
      <c r="Y123" s="348"/>
      <c r="Z123" s="349"/>
      <c r="AA123" s="350"/>
      <c r="AB123" s="405"/>
      <c r="AC123" s="491"/>
      <c r="AD123" s="492"/>
      <c r="AE123" s="418"/>
      <c r="AF123" s="418"/>
      <c r="AG123" s="418"/>
      <c r="AH123" s="418"/>
      <c r="AI123" s="418"/>
      <c r="AJ123" s="418"/>
      <c r="AK123" s="418"/>
      <c r="AL123" s="418"/>
      <c r="AM123" s="418"/>
      <c r="AN123" s="418"/>
      <c r="AO123" s="418"/>
      <c r="AP123" s="418"/>
      <c r="AQ123" s="500"/>
      <c r="AR123" s="440"/>
      <c r="AS123" s="438" t="s">
        <v>176</v>
      </c>
      <c r="AT123" s="439"/>
      <c r="AU123" s="440"/>
      <c r="AV123" s="440"/>
      <c r="AW123" s="328" t="s">
        <v>166</v>
      </c>
      <c r="AX123" s="333"/>
      <c r="AY123">
        <f>$AY$122</f>
        <v>0</v>
      </c>
      <c r="AZ123" s="10"/>
      <c r="BA123" s="10"/>
      <c r="BB123" s="10"/>
      <c r="BC123" s="10"/>
      <c r="BD123" s="10"/>
      <c r="BE123" s="10"/>
      <c r="BF123" s="10"/>
      <c r="BG123" s="10"/>
      <c r="BH123" s="10"/>
    </row>
    <row r="124" spans="1:60" ht="23.25" hidden="1" customHeight="1" x14ac:dyDescent="0.15">
      <c r="A124" s="318"/>
      <c r="B124" s="320"/>
      <c r="C124" s="321"/>
      <c r="D124" s="321"/>
      <c r="E124" s="321"/>
      <c r="F124" s="322"/>
      <c r="G124" s="141"/>
      <c r="H124" s="142"/>
      <c r="I124" s="142"/>
      <c r="J124" s="142"/>
      <c r="K124" s="142"/>
      <c r="L124" s="142"/>
      <c r="M124" s="142"/>
      <c r="N124" s="142"/>
      <c r="O124" s="143"/>
      <c r="P124" s="142"/>
      <c r="Q124" s="453"/>
      <c r="R124" s="453"/>
      <c r="S124" s="453"/>
      <c r="T124" s="453"/>
      <c r="U124" s="453"/>
      <c r="V124" s="453"/>
      <c r="W124" s="453"/>
      <c r="X124" s="454"/>
      <c r="Y124" s="909" t="s">
        <v>57</v>
      </c>
      <c r="Z124" s="910"/>
      <c r="AA124" s="911"/>
      <c r="AB124" s="391"/>
      <c r="AC124" s="391"/>
      <c r="AD124" s="391"/>
      <c r="AE124" s="392"/>
      <c r="AF124" s="375"/>
      <c r="AG124" s="375"/>
      <c r="AH124" s="375"/>
      <c r="AI124" s="392"/>
      <c r="AJ124" s="375"/>
      <c r="AK124" s="375"/>
      <c r="AL124" s="375"/>
      <c r="AM124" s="392"/>
      <c r="AN124" s="375"/>
      <c r="AO124" s="375"/>
      <c r="AP124" s="375"/>
      <c r="AQ124" s="394"/>
      <c r="AR124" s="395"/>
      <c r="AS124" s="395"/>
      <c r="AT124" s="396"/>
      <c r="AU124" s="375"/>
      <c r="AV124" s="375"/>
      <c r="AW124" s="375"/>
      <c r="AX124" s="376"/>
      <c r="AY124">
        <f>$AY$122</f>
        <v>0</v>
      </c>
    </row>
    <row r="125" spans="1:60" ht="23.25" hidden="1" customHeight="1" x14ac:dyDescent="0.15">
      <c r="A125" s="318"/>
      <c r="B125" s="320"/>
      <c r="C125" s="321"/>
      <c r="D125" s="321"/>
      <c r="E125" s="321"/>
      <c r="F125" s="322"/>
      <c r="G125" s="912"/>
      <c r="H125" s="386"/>
      <c r="I125" s="386"/>
      <c r="J125" s="386"/>
      <c r="K125" s="386"/>
      <c r="L125" s="386"/>
      <c r="M125" s="386"/>
      <c r="N125" s="386"/>
      <c r="O125" s="387"/>
      <c r="P125" s="455"/>
      <c r="Q125" s="455"/>
      <c r="R125" s="455"/>
      <c r="S125" s="455"/>
      <c r="T125" s="455"/>
      <c r="U125" s="455"/>
      <c r="V125" s="455"/>
      <c r="W125" s="455"/>
      <c r="X125" s="456"/>
      <c r="Y125" s="913" t="s">
        <v>50</v>
      </c>
      <c r="Z125" s="799"/>
      <c r="AA125" s="800"/>
      <c r="AB125" s="452"/>
      <c r="AC125" s="452"/>
      <c r="AD125" s="452"/>
      <c r="AE125" s="392"/>
      <c r="AF125" s="375"/>
      <c r="AG125" s="375"/>
      <c r="AH125" s="375"/>
      <c r="AI125" s="392"/>
      <c r="AJ125" s="375"/>
      <c r="AK125" s="375"/>
      <c r="AL125" s="375"/>
      <c r="AM125" s="392"/>
      <c r="AN125" s="375"/>
      <c r="AO125" s="375"/>
      <c r="AP125" s="375"/>
      <c r="AQ125" s="394"/>
      <c r="AR125" s="395"/>
      <c r="AS125" s="395"/>
      <c r="AT125" s="396"/>
      <c r="AU125" s="375"/>
      <c r="AV125" s="375"/>
      <c r="AW125" s="375"/>
      <c r="AX125" s="376"/>
      <c r="AY125">
        <f>$AY$122</f>
        <v>0</v>
      </c>
      <c r="AZ125" s="10"/>
      <c r="BA125" s="10"/>
      <c r="BB125" s="10"/>
      <c r="BC125" s="10"/>
    </row>
    <row r="126" spans="1:60" ht="23.25" hidden="1" customHeight="1" x14ac:dyDescent="0.15">
      <c r="A126" s="318"/>
      <c r="B126" s="323"/>
      <c r="C126" s="324"/>
      <c r="D126" s="324"/>
      <c r="E126" s="324"/>
      <c r="F126" s="325"/>
      <c r="G126" s="144"/>
      <c r="H126" s="145"/>
      <c r="I126" s="145"/>
      <c r="J126" s="145"/>
      <c r="K126" s="145"/>
      <c r="L126" s="145"/>
      <c r="M126" s="145"/>
      <c r="N126" s="145"/>
      <c r="O126" s="146"/>
      <c r="P126" s="457"/>
      <c r="Q126" s="457"/>
      <c r="R126" s="457"/>
      <c r="S126" s="457"/>
      <c r="T126" s="457"/>
      <c r="U126" s="457"/>
      <c r="V126" s="457"/>
      <c r="W126" s="457"/>
      <c r="X126" s="458"/>
      <c r="Y126" s="913" t="s">
        <v>13</v>
      </c>
      <c r="Z126" s="799"/>
      <c r="AA126" s="800"/>
      <c r="AB126" s="914" t="s">
        <v>14</v>
      </c>
      <c r="AC126" s="914"/>
      <c r="AD126" s="914"/>
      <c r="AE126" s="578"/>
      <c r="AF126" s="579"/>
      <c r="AG126" s="579"/>
      <c r="AH126" s="579"/>
      <c r="AI126" s="578"/>
      <c r="AJ126" s="579"/>
      <c r="AK126" s="579"/>
      <c r="AL126" s="579"/>
      <c r="AM126" s="578"/>
      <c r="AN126" s="579"/>
      <c r="AO126" s="579"/>
      <c r="AP126" s="579"/>
      <c r="AQ126" s="394"/>
      <c r="AR126" s="395"/>
      <c r="AS126" s="395"/>
      <c r="AT126" s="396"/>
      <c r="AU126" s="375"/>
      <c r="AV126" s="375"/>
      <c r="AW126" s="375"/>
      <c r="AX126" s="376"/>
      <c r="AY126">
        <f>$AY$122</f>
        <v>0</v>
      </c>
      <c r="AZ126" s="10"/>
      <c r="BA126" s="10"/>
      <c r="BB126" s="10"/>
      <c r="BC126" s="10"/>
      <c r="BD126" s="10"/>
      <c r="BE126" s="10"/>
      <c r="BF126" s="10"/>
      <c r="BG126" s="10"/>
      <c r="BH126" s="10"/>
    </row>
    <row r="127" spans="1:60" ht="18.75" hidden="1" customHeight="1" x14ac:dyDescent="0.15">
      <c r="A127" s="318"/>
      <c r="B127" s="459" t="s">
        <v>138</v>
      </c>
      <c r="C127" s="460"/>
      <c r="D127" s="460"/>
      <c r="E127" s="460"/>
      <c r="F127" s="461"/>
      <c r="G127" s="343" t="s">
        <v>56</v>
      </c>
      <c r="H127" s="344"/>
      <c r="I127" s="344"/>
      <c r="J127" s="344"/>
      <c r="K127" s="344"/>
      <c r="L127" s="344"/>
      <c r="M127" s="344"/>
      <c r="N127" s="344"/>
      <c r="O127" s="345"/>
      <c r="P127" s="347" t="s">
        <v>58</v>
      </c>
      <c r="Q127" s="344"/>
      <c r="R127" s="344"/>
      <c r="S127" s="344"/>
      <c r="T127" s="344"/>
      <c r="U127" s="344"/>
      <c r="V127" s="344"/>
      <c r="W127" s="344"/>
      <c r="X127" s="345"/>
      <c r="Y127" s="348"/>
      <c r="Z127" s="349"/>
      <c r="AA127" s="350"/>
      <c r="AB127" s="905" t="s">
        <v>11</v>
      </c>
      <c r="AC127" s="906"/>
      <c r="AD127" s="907"/>
      <c r="AE127" s="418" t="s">
        <v>418</v>
      </c>
      <c r="AF127" s="418"/>
      <c r="AG127" s="418"/>
      <c r="AH127" s="418"/>
      <c r="AI127" s="418" t="s">
        <v>570</v>
      </c>
      <c r="AJ127" s="418"/>
      <c r="AK127" s="418"/>
      <c r="AL127" s="418"/>
      <c r="AM127" s="418" t="s">
        <v>386</v>
      </c>
      <c r="AN127" s="418"/>
      <c r="AO127" s="418"/>
      <c r="AP127" s="418"/>
      <c r="AQ127" s="495" t="s">
        <v>175</v>
      </c>
      <c r="AR127" s="496"/>
      <c r="AS127" s="496"/>
      <c r="AT127" s="497"/>
      <c r="AU127" s="498" t="s">
        <v>128</v>
      </c>
      <c r="AV127" s="498"/>
      <c r="AW127" s="498"/>
      <c r="AX127" s="499"/>
      <c r="AY127">
        <f>COUNTA($G$129)</f>
        <v>0</v>
      </c>
      <c r="AZ127" s="10"/>
      <c r="BA127" s="10"/>
      <c r="BB127" s="10"/>
      <c r="BC127" s="10"/>
    </row>
    <row r="128" spans="1:60" ht="18.75" hidden="1" customHeight="1" x14ac:dyDescent="0.15">
      <c r="A128" s="318"/>
      <c r="B128" s="320"/>
      <c r="C128" s="321"/>
      <c r="D128" s="321"/>
      <c r="E128" s="321"/>
      <c r="F128" s="322"/>
      <c r="G128" s="346"/>
      <c r="H128" s="328"/>
      <c r="I128" s="328"/>
      <c r="J128" s="328"/>
      <c r="K128" s="328"/>
      <c r="L128" s="328"/>
      <c r="M128" s="328"/>
      <c r="N128" s="328"/>
      <c r="O128" s="329"/>
      <c r="P128" s="332"/>
      <c r="Q128" s="328"/>
      <c r="R128" s="328"/>
      <c r="S128" s="328"/>
      <c r="T128" s="328"/>
      <c r="U128" s="328"/>
      <c r="V128" s="328"/>
      <c r="W128" s="328"/>
      <c r="X128" s="329"/>
      <c r="Y128" s="348"/>
      <c r="Z128" s="349"/>
      <c r="AA128" s="350"/>
      <c r="AB128" s="405"/>
      <c r="AC128" s="491"/>
      <c r="AD128" s="492"/>
      <c r="AE128" s="418"/>
      <c r="AF128" s="418"/>
      <c r="AG128" s="418"/>
      <c r="AH128" s="418"/>
      <c r="AI128" s="418"/>
      <c r="AJ128" s="418"/>
      <c r="AK128" s="418"/>
      <c r="AL128" s="418"/>
      <c r="AM128" s="418"/>
      <c r="AN128" s="418"/>
      <c r="AO128" s="418"/>
      <c r="AP128" s="418"/>
      <c r="AQ128" s="500"/>
      <c r="AR128" s="440"/>
      <c r="AS128" s="438" t="s">
        <v>176</v>
      </c>
      <c r="AT128" s="439"/>
      <c r="AU128" s="440"/>
      <c r="AV128" s="440"/>
      <c r="AW128" s="328" t="s">
        <v>166</v>
      </c>
      <c r="AX128" s="333"/>
      <c r="AY128">
        <f>$AY$127</f>
        <v>0</v>
      </c>
      <c r="AZ128" s="10"/>
      <c r="BA128" s="10"/>
      <c r="BB128" s="10"/>
      <c r="BC128" s="10"/>
      <c r="BD128" s="10"/>
      <c r="BE128" s="10"/>
      <c r="BF128" s="10"/>
      <c r="BG128" s="10"/>
      <c r="BH128" s="10"/>
    </row>
    <row r="129" spans="1:60" ht="23.25" hidden="1" customHeight="1" x14ac:dyDescent="0.15">
      <c r="A129" s="318"/>
      <c r="B129" s="320"/>
      <c r="C129" s="321"/>
      <c r="D129" s="321"/>
      <c r="E129" s="321"/>
      <c r="F129" s="322"/>
      <c r="G129" s="141"/>
      <c r="H129" s="142"/>
      <c r="I129" s="142"/>
      <c r="J129" s="142"/>
      <c r="K129" s="142"/>
      <c r="L129" s="142"/>
      <c r="M129" s="142"/>
      <c r="N129" s="142"/>
      <c r="O129" s="143"/>
      <c r="P129" s="142"/>
      <c r="Q129" s="453"/>
      <c r="R129" s="453"/>
      <c r="S129" s="453"/>
      <c r="T129" s="453"/>
      <c r="U129" s="453"/>
      <c r="V129" s="453"/>
      <c r="W129" s="453"/>
      <c r="X129" s="454"/>
      <c r="Y129" s="909" t="s">
        <v>57</v>
      </c>
      <c r="Z129" s="910"/>
      <c r="AA129" s="911"/>
      <c r="AB129" s="391"/>
      <c r="AC129" s="391"/>
      <c r="AD129" s="391"/>
      <c r="AE129" s="392"/>
      <c r="AF129" s="375"/>
      <c r="AG129" s="375"/>
      <c r="AH129" s="375"/>
      <c r="AI129" s="392"/>
      <c r="AJ129" s="375"/>
      <c r="AK129" s="375"/>
      <c r="AL129" s="375"/>
      <c r="AM129" s="392"/>
      <c r="AN129" s="375"/>
      <c r="AO129" s="375"/>
      <c r="AP129" s="375"/>
      <c r="AQ129" s="394"/>
      <c r="AR129" s="395"/>
      <c r="AS129" s="395"/>
      <c r="AT129" s="396"/>
      <c r="AU129" s="375"/>
      <c r="AV129" s="375"/>
      <c r="AW129" s="375"/>
      <c r="AX129" s="376"/>
      <c r="AY129">
        <f>$AY$127</f>
        <v>0</v>
      </c>
    </row>
    <row r="130" spans="1:60" ht="23.25" hidden="1" customHeight="1" x14ac:dyDescent="0.15">
      <c r="A130" s="318"/>
      <c r="B130" s="320"/>
      <c r="C130" s="321"/>
      <c r="D130" s="321"/>
      <c r="E130" s="321"/>
      <c r="F130" s="322"/>
      <c r="G130" s="912"/>
      <c r="H130" s="386"/>
      <c r="I130" s="386"/>
      <c r="J130" s="386"/>
      <c r="K130" s="386"/>
      <c r="L130" s="386"/>
      <c r="M130" s="386"/>
      <c r="N130" s="386"/>
      <c r="O130" s="387"/>
      <c r="P130" s="455"/>
      <c r="Q130" s="455"/>
      <c r="R130" s="455"/>
      <c r="S130" s="455"/>
      <c r="T130" s="455"/>
      <c r="U130" s="455"/>
      <c r="V130" s="455"/>
      <c r="W130" s="455"/>
      <c r="X130" s="456"/>
      <c r="Y130" s="913" t="s">
        <v>50</v>
      </c>
      <c r="Z130" s="799"/>
      <c r="AA130" s="800"/>
      <c r="AB130" s="452"/>
      <c r="AC130" s="452"/>
      <c r="AD130" s="452"/>
      <c r="AE130" s="392"/>
      <c r="AF130" s="375"/>
      <c r="AG130" s="375"/>
      <c r="AH130" s="375"/>
      <c r="AI130" s="392"/>
      <c r="AJ130" s="375"/>
      <c r="AK130" s="375"/>
      <c r="AL130" s="375"/>
      <c r="AM130" s="392"/>
      <c r="AN130" s="375"/>
      <c r="AO130" s="375"/>
      <c r="AP130" s="375"/>
      <c r="AQ130" s="394"/>
      <c r="AR130" s="395"/>
      <c r="AS130" s="395"/>
      <c r="AT130" s="396"/>
      <c r="AU130" s="375"/>
      <c r="AV130" s="375"/>
      <c r="AW130" s="375"/>
      <c r="AX130" s="376"/>
      <c r="AY130">
        <f>$AY$127</f>
        <v>0</v>
      </c>
      <c r="AZ130" s="10"/>
      <c r="BA130" s="10"/>
      <c r="BB130" s="10"/>
      <c r="BC130" s="10"/>
    </row>
    <row r="131" spans="1:60" ht="23.25" hidden="1" customHeight="1" thickBot="1" x14ac:dyDescent="0.2">
      <c r="A131" s="319"/>
      <c r="B131" s="902"/>
      <c r="C131" s="903"/>
      <c r="D131" s="903"/>
      <c r="E131" s="903"/>
      <c r="F131" s="904"/>
      <c r="G131" s="144"/>
      <c r="H131" s="145"/>
      <c r="I131" s="145"/>
      <c r="J131" s="145"/>
      <c r="K131" s="145"/>
      <c r="L131" s="145"/>
      <c r="M131" s="145"/>
      <c r="N131" s="145"/>
      <c r="O131" s="146"/>
      <c r="P131" s="457"/>
      <c r="Q131" s="457"/>
      <c r="R131" s="457"/>
      <c r="S131" s="457"/>
      <c r="T131" s="457"/>
      <c r="U131" s="457"/>
      <c r="V131" s="457"/>
      <c r="W131" s="457"/>
      <c r="X131" s="458"/>
      <c r="Y131" s="913" t="s">
        <v>13</v>
      </c>
      <c r="Z131" s="799"/>
      <c r="AA131" s="800"/>
      <c r="AB131" s="914" t="s">
        <v>14</v>
      </c>
      <c r="AC131" s="914"/>
      <c r="AD131" s="914"/>
      <c r="AE131" s="578"/>
      <c r="AF131" s="579"/>
      <c r="AG131" s="579"/>
      <c r="AH131" s="579"/>
      <c r="AI131" s="578"/>
      <c r="AJ131" s="579"/>
      <c r="AK131" s="579"/>
      <c r="AL131" s="579"/>
      <c r="AM131" s="578"/>
      <c r="AN131" s="579"/>
      <c r="AO131" s="579"/>
      <c r="AP131" s="579"/>
      <c r="AQ131" s="394"/>
      <c r="AR131" s="395"/>
      <c r="AS131" s="395"/>
      <c r="AT131" s="396"/>
      <c r="AU131" s="375"/>
      <c r="AV131" s="375"/>
      <c r="AW131" s="375"/>
      <c r="AX131" s="376"/>
      <c r="AY131">
        <f>$AY$127</f>
        <v>0</v>
      </c>
      <c r="AZ131" s="10"/>
      <c r="BA131" s="10"/>
      <c r="BB131" s="10"/>
      <c r="BC131" s="10"/>
      <c r="BD131" s="10"/>
      <c r="BE131" s="10"/>
      <c r="BF131" s="10"/>
      <c r="BG131" s="10"/>
      <c r="BH131" s="10"/>
    </row>
    <row r="132" spans="1:60" ht="47.25" hidden="1" customHeight="1" x14ac:dyDescent="0.15">
      <c r="A132" s="311" t="s">
        <v>581</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60" ht="31.5" hidden="1" customHeight="1" x14ac:dyDescent="0.15">
      <c r="A133" s="351" t="s">
        <v>582</v>
      </c>
      <c r="B133" s="321"/>
      <c r="C133" s="321"/>
      <c r="D133" s="321"/>
      <c r="E133" s="321"/>
      <c r="F133" s="322"/>
      <c r="G133" s="353" t="s">
        <v>574</v>
      </c>
      <c r="H133" s="354"/>
      <c r="I133" s="354"/>
      <c r="J133" s="354"/>
      <c r="K133" s="354"/>
      <c r="L133" s="354"/>
      <c r="M133" s="354"/>
      <c r="N133" s="354"/>
      <c r="O133" s="354"/>
      <c r="P133" s="355" t="s">
        <v>573</v>
      </c>
      <c r="Q133" s="354"/>
      <c r="R133" s="354"/>
      <c r="S133" s="354"/>
      <c r="T133" s="354"/>
      <c r="U133" s="354"/>
      <c r="V133" s="354"/>
      <c r="W133" s="354"/>
      <c r="X133" s="356"/>
      <c r="Y133" s="357"/>
      <c r="Z133" s="358"/>
      <c r="AA133" s="359"/>
      <c r="AB133" s="404" t="s">
        <v>11</v>
      </c>
      <c r="AC133" s="404"/>
      <c r="AD133" s="404"/>
      <c r="AE133" s="418" t="s">
        <v>418</v>
      </c>
      <c r="AF133" s="418"/>
      <c r="AG133" s="418"/>
      <c r="AH133" s="418"/>
      <c r="AI133" s="418" t="s">
        <v>570</v>
      </c>
      <c r="AJ133" s="418"/>
      <c r="AK133" s="418"/>
      <c r="AL133" s="418"/>
      <c r="AM133" s="418" t="s">
        <v>386</v>
      </c>
      <c r="AN133" s="418"/>
      <c r="AO133" s="418"/>
      <c r="AP133" s="418"/>
      <c r="AQ133" s="414" t="s">
        <v>417</v>
      </c>
      <c r="AR133" s="415"/>
      <c r="AS133" s="415"/>
      <c r="AT133" s="416"/>
      <c r="AU133" s="414" t="s">
        <v>595</v>
      </c>
      <c r="AV133" s="415"/>
      <c r="AW133" s="415"/>
      <c r="AX133" s="417"/>
      <c r="AY133">
        <f>COUNTA($G$134)</f>
        <v>0</v>
      </c>
    </row>
    <row r="134" spans="1:60" ht="23.25" hidden="1" customHeight="1" x14ac:dyDescent="0.15">
      <c r="A134" s="351"/>
      <c r="B134" s="321"/>
      <c r="C134" s="321"/>
      <c r="D134" s="321"/>
      <c r="E134" s="321"/>
      <c r="F134" s="322"/>
      <c r="G134" s="432"/>
      <c r="H134" s="361"/>
      <c r="I134" s="361"/>
      <c r="J134" s="361"/>
      <c r="K134" s="361"/>
      <c r="L134" s="361"/>
      <c r="M134" s="361"/>
      <c r="N134" s="361"/>
      <c r="O134" s="361"/>
      <c r="P134" s="433"/>
      <c r="Q134" s="365"/>
      <c r="R134" s="365"/>
      <c r="S134" s="365"/>
      <c r="T134" s="365"/>
      <c r="U134" s="365"/>
      <c r="V134" s="365"/>
      <c r="W134" s="365"/>
      <c r="X134" s="366"/>
      <c r="Y134" s="370" t="s">
        <v>51</v>
      </c>
      <c r="Z134" s="371"/>
      <c r="AA134" s="372"/>
      <c r="AB134" s="373"/>
      <c r="AC134" s="373"/>
      <c r="AD134" s="373"/>
      <c r="AE134" s="374"/>
      <c r="AF134" s="374"/>
      <c r="AG134" s="374"/>
      <c r="AH134" s="374"/>
      <c r="AI134" s="374"/>
      <c r="AJ134" s="374"/>
      <c r="AK134" s="374"/>
      <c r="AL134" s="374"/>
      <c r="AM134" s="374"/>
      <c r="AN134" s="374"/>
      <c r="AO134" s="374"/>
      <c r="AP134" s="374"/>
      <c r="AQ134" s="374"/>
      <c r="AR134" s="374"/>
      <c r="AS134" s="374"/>
      <c r="AT134" s="374"/>
      <c r="AU134" s="408"/>
      <c r="AV134" s="409"/>
      <c r="AW134" s="409"/>
      <c r="AX134" s="410"/>
      <c r="AY134">
        <f>$AY$133</f>
        <v>0</v>
      </c>
    </row>
    <row r="135" spans="1:60" ht="23.25" hidden="1" customHeight="1" x14ac:dyDescent="0.15">
      <c r="A135" s="352"/>
      <c r="B135" s="324"/>
      <c r="C135" s="324"/>
      <c r="D135" s="324"/>
      <c r="E135" s="324"/>
      <c r="F135" s="325"/>
      <c r="G135" s="362"/>
      <c r="H135" s="363"/>
      <c r="I135" s="363"/>
      <c r="J135" s="363"/>
      <c r="K135" s="363"/>
      <c r="L135" s="363"/>
      <c r="M135" s="363"/>
      <c r="N135" s="363"/>
      <c r="O135" s="363"/>
      <c r="P135" s="367"/>
      <c r="Q135" s="368"/>
      <c r="R135" s="368"/>
      <c r="S135" s="368"/>
      <c r="T135" s="368"/>
      <c r="U135" s="368"/>
      <c r="V135" s="368"/>
      <c r="W135" s="368"/>
      <c r="X135" s="369"/>
      <c r="Y135" s="411" t="s">
        <v>52</v>
      </c>
      <c r="Z135" s="412"/>
      <c r="AA135" s="413"/>
      <c r="AB135" s="373"/>
      <c r="AC135" s="373"/>
      <c r="AD135" s="373"/>
      <c r="AE135" s="374"/>
      <c r="AF135" s="374"/>
      <c r="AG135" s="374"/>
      <c r="AH135" s="374"/>
      <c r="AI135" s="374"/>
      <c r="AJ135" s="374"/>
      <c r="AK135" s="374"/>
      <c r="AL135" s="374"/>
      <c r="AM135" s="374"/>
      <c r="AN135" s="374"/>
      <c r="AO135" s="374"/>
      <c r="AP135" s="374"/>
      <c r="AQ135" s="374"/>
      <c r="AR135" s="374"/>
      <c r="AS135" s="374"/>
      <c r="AT135" s="374"/>
      <c r="AU135" s="408"/>
      <c r="AV135" s="409"/>
      <c r="AW135" s="409"/>
      <c r="AX135" s="410"/>
      <c r="AY135">
        <f>$AY$133</f>
        <v>0</v>
      </c>
    </row>
    <row r="136" spans="1:60" ht="23.25" hidden="1" customHeight="1" x14ac:dyDescent="0.15">
      <c r="A136" s="465" t="s">
        <v>583</v>
      </c>
      <c r="B136" s="344"/>
      <c r="C136" s="344"/>
      <c r="D136" s="344"/>
      <c r="E136" s="344"/>
      <c r="F136" s="466"/>
      <c r="G136" s="226" t="s">
        <v>584</v>
      </c>
      <c r="H136" s="226"/>
      <c r="I136" s="226"/>
      <c r="J136" s="226"/>
      <c r="K136" s="226"/>
      <c r="L136" s="226"/>
      <c r="M136" s="226"/>
      <c r="N136" s="226"/>
      <c r="O136" s="226"/>
      <c r="P136" s="226"/>
      <c r="Q136" s="226"/>
      <c r="R136" s="226"/>
      <c r="S136" s="226"/>
      <c r="T136" s="226"/>
      <c r="U136" s="226"/>
      <c r="V136" s="226"/>
      <c r="W136" s="226"/>
      <c r="X136" s="255"/>
      <c r="Y136" s="449"/>
      <c r="Z136" s="450"/>
      <c r="AA136" s="451"/>
      <c r="AB136" s="225" t="s">
        <v>11</v>
      </c>
      <c r="AC136" s="226"/>
      <c r="AD136" s="255"/>
      <c r="AE136" s="418" t="s">
        <v>418</v>
      </c>
      <c r="AF136" s="418"/>
      <c r="AG136" s="418"/>
      <c r="AH136" s="418"/>
      <c r="AI136" s="418" t="s">
        <v>570</v>
      </c>
      <c r="AJ136" s="418"/>
      <c r="AK136" s="418"/>
      <c r="AL136" s="418"/>
      <c r="AM136" s="418" t="s">
        <v>386</v>
      </c>
      <c r="AN136" s="418"/>
      <c r="AO136" s="418"/>
      <c r="AP136" s="418"/>
      <c r="AQ136" s="419" t="s">
        <v>596</v>
      </c>
      <c r="AR136" s="420"/>
      <c r="AS136" s="420"/>
      <c r="AT136" s="420"/>
      <c r="AU136" s="420"/>
      <c r="AV136" s="420"/>
      <c r="AW136" s="420"/>
      <c r="AX136" s="421"/>
      <c r="AY136">
        <f>IF(SUBSTITUTE(SUBSTITUTE($G$137,"／",""),"　","")="",0,1)</f>
        <v>0</v>
      </c>
    </row>
    <row r="137" spans="1:60" ht="23.25" hidden="1" customHeight="1" x14ac:dyDescent="0.15">
      <c r="A137" s="467"/>
      <c r="B137" s="326"/>
      <c r="C137" s="326"/>
      <c r="D137" s="326"/>
      <c r="E137" s="326"/>
      <c r="F137" s="468"/>
      <c r="G137" s="397" t="s">
        <v>585</v>
      </c>
      <c r="H137" s="398"/>
      <c r="I137" s="398"/>
      <c r="J137" s="398"/>
      <c r="K137" s="398"/>
      <c r="L137" s="398"/>
      <c r="M137" s="398"/>
      <c r="N137" s="398"/>
      <c r="O137" s="398"/>
      <c r="P137" s="398"/>
      <c r="Q137" s="398"/>
      <c r="R137" s="398"/>
      <c r="S137" s="398"/>
      <c r="T137" s="398"/>
      <c r="U137" s="398"/>
      <c r="V137" s="398"/>
      <c r="W137" s="398"/>
      <c r="X137" s="398"/>
      <c r="Y137" s="422" t="s">
        <v>583</v>
      </c>
      <c r="Z137" s="423"/>
      <c r="AA137" s="424"/>
      <c r="AB137" s="425"/>
      <c r="AC137" s="426"/>
      <c r="AD137" s="427"/>
      <c r="AE137" s="401"/>
      <c r="AF137" s="401"/>
      <c r="AG137" s="401"/>
      <c r="AH137" s="401"/>
      <c r="AI137" s="401"/>
      <c r="AJ137" s="401"/>
      <c r="AK137" s="401"/>
      <c r="AL137" s="401"/>
      <c r="AM137" s="401"/>
      <c r="AN137" s="401"/>
      <c r="AO137" s="401"/>
      <c r="AP137" s="401"/>
      <c r="AQ137" s="392"/>
      <c r="AR137" s="375"/>
      <c r="AS137" s="375"/>
      <c r="AT137" s="375"/>
      <c r="AU137" s="375"/>
      <c r="AV137" s="375"/>
      <c r="AW137" s="375"/>
      <c r="AX137" s="376"/>
      <c r="AY137">
        <f>$AY$136</f>
        <v>0</v>
      </c>
    </row>
    <row r="138" spans="1:60" ht="46.5" hidden="1" customHeight="1" x14ac:dyDescent="0.15">
      <c r="A138" s="469"/>
      <c r="B138" s="328"/>
      <c r="C138" s="328"/>
      <c r="D138" s="328"/>
      <c r="E138" s="328"/>
      <c r="F138" s="470"/>
      <c r="G138" s="399"/>
      <c r="H138" s="400"/>
      <c r="I138" s="400"/>
      <c r="J138" s="400"/>
      <c r="K138" s="400"/>
      <c r="L138" s="400"/>
      <c r="M138" s="400"/>
      <c r="N138" s="400"/>
      <c r="O138" s="400"/>
      <c r="P138" s="400"/>
      <c r="Q138" s="400"/>
      <c r="R138" s="400"/>
      <c r="S138" s="400"/>
      <c r="T138" s="400"/>
      <c r="U138" s="400"/>
      <c r="V138" s="400"/>
      <c r="W138" s="400"/>
      <c r="X138" s="400"/>
      <c r="Y138" s="388" t="s">
        <v>586</v>
      </c>
      <c r="Z138" s="402"/>
      <c r="AA138" s="403"/>
      <c r="AB138" s="428" t="s">
        <v>587</v>
      </c>
      <c r="AC138" s="429"/>
      <c r="AD138" s="430"/>
      <c r="AE138" s="431"/>
      <c r="AF138" s="431"/>
      <c r="AG138" s="431"/>
      <c r="AH138" s="431"/>
      <c r="AI138" s="431"/>
      <c r="AJ138" s="431"/>
      <c r="AK138" s="431"/>
      <c r="AL138" s="431"/>
      <c r="AM138" s="431"/>
      <c r="AN138" s="431"/>
      <c r="AO138" s="431"/>
      <c r="AP138" s="431"/>
      <c r="AQ138" s="431"/>
      <c r="AR138" s="431"/>
      <c r="AS138" s="431"/>
      <c r="AT138" s="431"/>
      <c r="AU138" s="431"/>
      <c r="AV138" s="431"/>
      <c r="AW138" s="431"/>
      <c r="AX138" s="435"/>
      <c r="AY138">
        <f>$AY$136</f>
        <v>0</v>
      </c>
    </row>
    <row r="139" spans="1:60" ht="18.75" customHeight="1" x14ac:dyDescent="0.15">
      <c r="A139" s="507" t="s">
        <v>237</v>
      </c>
      <c r="B139" s="508"/>
      <c r="C139" s="508"/>
      <c r="D139" s="508"/>
      <c r="E139" s="508"/>
      <c r="F139" s="509"/>
      <c r="G139" s="481" t="s">
        <v>139</v>
      </c>
      <c r="H139" s="326"/>
      <c r="I139" s="326"/>
      <c r="J139" s="326"/>
      <c r="K139" s="326"/>
      <c r="L139" s="326"/>
      <c r="M139" s="326"/>
      <c r="N139" s="326"/>
      <c r="O139" s="327"/>
      <c r="P139" s="330" t="s">
        <v>55</v>
      </c>
      <c r="Q139" s="326"/>
      <c r="R139" s="326"/>
      <c r="S139" s="326"/>
      <c r="T139" s="326"/>
      <c r="U139" s="326"/>
      <c r="V139" s="326"/>
      <c r="W139" s="326"/>
      <c r="X139" s="327"/>
      <c r="Y139" s="482"/>
      <c r="Z139" s="483"/>
      <c r="AA139" s="484"/>
      <c r="AB139" s="488" t="s">
        <v>11</v>
      </c>
      <c r="AC139" s="489"/>
      <c r="AD139" s="490"/>
      <c r="AE139" s="418" t="s">
        <v>418</v>
      </c>
      <c r="AF139" s="418"/>
      <c r="AG139" s="418"/>
      <c r="AH139" s="418"/>
      <c r="AI139" s="418" t="s">
        <v>570</v>
      </c>
      <c r="AJ139" s="418"/>
      <c r="AK139" s="418"/>
      <c r="AL139" s="418"/>
      <c r="AM139" s="418" t="s">
        <v>386</v>
      </c>
      <c r="AN139" s="418"/>
      <c r="AO139" s="418"/>
      <c r="AP139" s="418"/>
      <c r="AQ139" s="462" t="s">
        <v>175</v>
      </c>
      <c r="AR139" s="463"/>
      <c r="AS139" s="463"/>
      <c r="AT139" s="464"/>
      <c r="AU139" s="326" t="s">
        <v>128</v>
      </c>
      <c r="AV139" s="326"/>
      <c r="AW139" s="326"/>
      <c r="AX139" s="331"/>
      <c r="AY139">
        <f>COUNTA($G$141)</f>
        <v>1</v>
      </c>
    </row>
    <row r="140" spans="1:60" ht="18.75" customHeight="1" x14ac:dyDescent="0.15">
      <c r="A140" s="510"/>
      <c r="B140" s="511"/>
      <c r="C140" s="511"/>
      <c r="D140" s="511"/>
      <c r="E140" s="511"/>
      <c r="F140" s="512"/>
      <c r="G140" s="346"/>
      <c r="H140" s="328"/>
      <c r="I140" s="328"/>
      <c r="J140" s="328"/>
      <c r="K140" s="328"/>
      <c r="L140" s="328"/>
      <c r="M140" s="328"/>
      <c r="N140" s="328"/>
      <c r="O140" s="329"/>
      <c r="P140" s="332"/>
      <c r="Q140" s="328"/>
      <c r="R140" s="328"/>
      <c r="S140" s="328"/>
      <c r="T140" s="328"/>
      <c r="U140" s="328"/>
      <c r="V140" s="328"/>
      <c r="W140" s="328"/>
      <c r="X140" s="329"/>
      <c r="Y140" s="485"/>
      <c r="Z140" s="486"/>
      <c r="AA140" s="487"/>
      <c r="AB140" s="405"/>
      <c r="AC140" s="491"/>
      <c r="AD140" s="492"/>
      <c r="AE140" s="418"/>
      <c r="AF140" s="418"/>
      <c r="AG140" s="418"/>
      <c r="AH140" s="418"/>
      <c r="AI140" s="418"/>
      <c r="AJ140" s="418"/>
      <c r="AK140" s="418"/>
      <c r="AL140" s="418"/>
      <c r="AM140" s="418"/>
      <c r="AN140" s="418"/>
      <c r="AO140" s="418"/>
      <c r="AP140" s="418"/>
      <c r="AQ140" s="436" t="s">
        <v>617</v>
      </c>
      <c r="AR140" s="437"/>
      <c r="AS140" s="438" t="s">
        <v>176</v>
      </c>
      <c r="AT140" s="439"/>
      <c r="AU140" s="440">
        <v>3</v>
      </c>
      <c r="AV140" s="440"/>
      <c r="AW140" s="328" t="s">
        <v>166</v>
      </c>
      <c r="AX140" s="333"/>
      <c r="AY140">
        <f t="shared" ref="AY140:AY145" si="5">$AY$139</f>
        <v>1</v>
      </c>
    </row>
    <row r="141" spans="1:60" ht="38.25" customHeight="1" x14ac:dyDescent="0.15">
      <c r="A141" s="513"/>
      <c r="B141" s="511"/>
      <c r="C141" s="511"/>
      <c r="D141" s="511"/>
      <c r="E141" s="511"/>
      <c r="F141" s="512"/>
      <c r="G141" s="377" t="s">
        <v>695</v>
      </c>
      <c r="H141" s="529"/>
      <c r="I141" s="529"/>
      <c r="J141" s="529"/>
      <c r="K141" s="529"/>
      <c r="L141" s="529"/>
      <c r="M141" s="529"/>
      <c r="N141" s="529"/>
      <c r="O141" s="530"/>
      <c r="P141" s="142" t="s">
        <v>645</v>
      </c>
      <c r="Q141" s="365"/>
      <c r="R141" s="365"/>
      <c r="S141" s="365"/>
      <c r="T141" s="365"/>
      <c r="U141" s="365"/>
      <c r="V141" s="365"/>
      <c r="W141" s="365"/>
      <c r="X141" s="366"/>
      <c r="Y141" s="388" t="s">
        <v>12</v>
      </c>
      <c r="Z141" s="389"/>
      <c r="AA141" s="390"/>
      <c r="AB141" s="391" t="s">
        <v>252</v>
      </c>
      <c r="AC141" s="391"/>
      <c r="AD141" s="391"/>
      <c r="AE141" s="392">
        <v>2.5</v>
      </c>
      <c r="AF141" s="375"/>
      <c r="AG141" s="375"/>
      <c r="AH141" s="375"/>
      <c r="AI141" s="392">
        <v>3.2</v>
      </c>
      <c r="AJ141" s="375"/>
      <c r="AK141" s="375"/>
      <c r="AL141" s="375"/>
      <c r="AM141" s="392">
        <v>2.6</v>
      </c>
      <c r="AN141" s="375"/>
      <c r="AO141" s="375"/>
      <c r="AP141" s="375"/>
      <c r="AQ141" s="394" t="s">
        <v>617</v>
      </c>
      <c r="AR141" s="395"/>
      <c r="AS141" s="395"/>
      <c r="AT141" s="396"/>
      <c r="AU141" s="392">
        <v>2.6</v>
      </c>
      <c r="AV141" s="375"/>
      <c r="AW141" s="375"/>
      <c r="AX141" s="375"/>
      <c r="AY141">
        <f t="shared" si="5"/>
        <v>1</v>
      </c>
    </row>
    <row r="142" spans="1:60" ht="38.25" customHeight="1" x14ac:dyDescent="0.15">
      <c r="A142" s="514"/>
      <c r="B142" s="515"/>
      <c r="C142" s="515"/>
      <c r="D142" s="515"/>
      <c r="E142" s="515"/>
      <c r="F142" s="516"/>
      <c r="G142" s="531"/>
      <c r="H142" s="532"/>
      <c r="I142" s="532"/>
      <c r="J142" s="532"/>
      <c r="K142" s="532"/>
      <c r="L142" s="532"/>
      <c r="M142" s="532"/>
      <c r="N142" s="532"/>
      <c r="O142" s="533"/>
      <c r="P142" s="537"/>
      <c r="Q142" s="537"/>
      <c r="R142" s="537"/>
      <c r="S142" s="537"/>
      <c r="T142" s="537"/>
      <c r="U142" s="537"/>
      <c r="V142" s="537"/>
      <c r="W142" s="537"/>
      <c r="X142" s="538"/>
      <c r="Y142" s="225" t="s">
        <v>50</v>
      </c>
      <c r="Z142" s="226"/>
      <c r="AA142" s="255"/>
      <c r="AB142" s="452" t="s">
        <v>252</v>
      </c>
      <c r="AC142" s="452"/>
      <c r="AD142" s="452"/>
      <c r="AE142" s="392">
        <v>3.4</v>
      </c>
      <c r="AF142" s="375"/>
      <c r="AG142" s="375"/>
      <c r="AH142" s="375"/>
      <c r="AI142" s="392">
        <v>3.4</v>
      </c>
      <c r="AJ142" s="375"/>
      <c r="AK142" s="375"/>
      <c r="AL142" s="375"/>
      <c r="AM142" s="392">
        <v>3.4</v>
      </c>
      <c r="AN142" s="375"/>
      <c r="AO142" s="375"/>
      <c r="AP142" s="375"/>
      <c r="AQ142" s="394" t="s">
        <v>617</v>
      </c>
      <c r="AR142" s="395"/>
      <c r="AS142" s="395"/>
      <c r="AT142" s="396"/>
      <c r="AU142" s="392">
        <v>3.4</v>
      </c>
      <c r="AV142" s="375"/>
      <c r="AW142" s="375"/>
      <c r="AX142" s="375"/>
      <c r="AY142">
        <f t="shared" si="5"/>
        <v>1</v>
      </c>
    </row>
    <row r="143" spans="1:60" ht="38.25" customHeight="1" x14ac:dyDescent="0.15">
      <c r="A143" s="513"/>
      <c r="B143" s="511"/>
      <c r="C143" s="511"/>
      <c r="D143" s="511"/>
      <c r="E143" s="511"/>
      <c r="F143" s="512"/>
      <c r="G143" s="534"/>
      <c r="H143" s="535"/>
      <c r="I143" s="535"/>
      <c r="J143" s="535"/>
      <c r="K143" s="535"/>
      <c r="L143" s="535"/>
      <c r="M143" s="535"/>
      <c r="N143" s="535"/>
      <c r="O143" s="536"/>
      <c r="P143" s="368"/>
      <c r="Q143" s="368"/>
      <c r="R143" s="368"/>
      <c r="S143" s="368"/>
      <c r="T143" s="368"/>
      <c r="U143" s="368"/>
      <c r="V143" s="368"/>
      <c r="W143" s="368"/>
      <c r="X143" s="369"/>
      <c r="Y143" s="225" t="s">
        <v>13</v>
      </c>
      <c r="Z143" s="226"/>
      <c r="AA143" s="255"/>
      <c r="AB143" s="393" t="s">
        <v>14</v>
      </c>
      <c r="AC143" s="393"/>
      <c r="AD143" s="393"/>
      <c r="AE143" s="392">
        <v>136</v>
      </c>
      <c r="AF143" s="375"/>
      <c r="AG143" s="375"/>
      <c r="AH143" s="375"/>
      <c r="AI143" s="392">
        <v>106</v>
      </c>
      <c r="AJ143" s="375"/>
      <c r="AK143" s="375"/>
      <c r="AL143" s="375"/>
      <c r="AM143" s="392">
        <v>130</v>
      </c>
      <c r="AN143" s="375"/>
      <c r="AO143" s="375"/>
      <c r="AP143" s="375"/>
      <c r="AQ143" s="394" t="s">
        <v>617</v>
      </c>
      <c r="AR143" s="395"/>
      <c r="AS143" s="395"/>
      <c r="AT143" s="396"/>
      <c r="AU143" s="392">
        <v>130</v>
      </c>
      <c r="AV143" s="375"/>
      <c r="AW143" s="375"/>
      <c r="AX143" s="375"/>
      <c r="AY143">
        <f t="shared" si="5"/>
        <v>1</v>
      </c>
    </row>
    <row r="144" spans="1:60" ht="23.25" customHeight="1" x14ac:dyDescent="0.15">
      <c r="A144" s="465" t="s">
        <v>261</v>
      </c>
      <c r="B144" s="460"/>
      <c r="C144" s="460"/>
      <c r="D144" s="460"/>
      <c r="E144" s="460"/>
      <c r="F144" s="461"/>
      <c r="G144" s="501" t="s">
        <v>660</v>
      </c>
      <c r="H144" s="502"/>
      <c r="I144" s="502"/>
      <c r="J144" s="502"/>
      <c r="K144" s="502"/>
      <c r="L144" s="502"/>
      <c r="M144" s="502"/>
      <c r="N144" s="502"/>
      <c r="O144" s="502"/>
      <c r="P144" s="502"/>
      <c r="Q144" s="502"/>
      <c r="R144" s="502"/>
      <c r="S144" s="502"/>
      <c r="T144" s="502"/>
      <c r="U144" s="502"/>
      <c r="V144" s="502"/>
      <c r="W144" s="502"/>
      <c r="X144" s="502"/>
      <c r="Y144" s="502"/>
      <c r="Z144" s="502"/>
      <c r="AA144" s="502"/>
      <c r="AB144" s="502"/>
      <c r="AC144" s="502"/>
      <c r="AD144" s="502"/>
      <c r="AE144" s="502"/>
      <c r="AF144" s="502"/>
      <c r="AG144" s="502"/>
      <c r="AH144" s="502"/>
      <c r="AI144" s="502"/>
      <c r="AJ144" s="502"/>
      <c r="AK144" s="502"/>
      <c r="AL144" s="502"/>
      <c r="AM144" s="502"/>
      <c r="AN144" s="502"/>
      <c r="AO144" s="502"/>
      <c r="AP144" s="502"/>
      <c r="AQ144" s="502"/>
      <c r="AR144" s="502"/>
      <c r="AS144" s="502"/>
      <c r="AT144" s="502"/>
      <c r="AU144" s="502"/>
      <c r="AV144" s="502"/>
      <c r="AW144" s="502"/>
      <c r="AX144" s="503"/>
      <c r="AY144">
        <f t="shared" si="5"/>
        <v>1</v>
      </c>
    </row>
    <row r="145" spans="1:60" ht="23.25" customHeight="1" thickBot="1" x14ac:dyDescent="0.2">
      <c r="A145" s="352"/>
      <c r="B145" s="324"/>
      <c r="C145" s="324"/>
      <c r="D145" s="324"/>
      <c r="E145" s="324"/>
      <c r="F145" s="325"/>
      <c r="G145" s="504"/>
      <c r="H145" s="505"/>
      <c r="I145" s="505"/>
      <c r="J145" s="505"/>
      <c r="K145" s="505"/>
      <c r="L145" s="505"/>
      <c r="M145" s="505"/>
      <c r="N145" s="505"/>
      <c r="O145" s="505"/>
      <c r="P145" s="505"/>
      <c r="Q145" s="505"/>
      <c r="R145" s="505"/>
      <c r="S145" s="505"/>
      <c r="T145" s="505"/>
      <c r="U145" s="505"/>
      <c r="V145" s="505"/>
      <c r="W145" s="505"/>
      <c r="X145" s="505"/>
      <c r="Y145" s="505"/>
      <c r="Z145" s="505"/>
      <c r="AA145" s="505"/>
      <c r="AB145" s="505"/>
      <c r="AC145" s="505"/>
      <c r="AD145" s="505"/>
      <c r="AE145" s="505"/>
      <c r="AF145" s="505"/>
      <c r="AG145" s="505"/>
      <c r="AH145" s="505"/>
      <c r="AI145" s="505"/>
      <c r="AJ145" s="505"/>
      <c r="AK145" s="505"/>
      <c r="AL145" s="505"/>
      <c r="AM145" s="505"/>
      <c r="AN145" s="505"/>
      <c r="AO145" s="505"/>
      <c r="AP145" s="505"/>
      <c r="AQ145" s="505"/>
      <c r="AR145" s="505"/>
      <c r="AS145" s="505"/>
      <c r="AT145" s="505"/>
      <c r="AU145" s="505"/>
      <c r="AV145" s="505"/>
      <c r="AW145" s="505"/>
      <c r="AX145" s="506"/>
      <c r="AY145">
        <f t="shared" si="5"/>
        <v>1</v>
      </c>
    </row>
    <row r="146" spans="1:60" ht="18.75" hidden="1" customHeight="1" x14ac:dyDescent="0.15">
      <c r="A146" s="318" t="s">
        <v>575</v>
      </c>
      <c r="B146" s="320" t="s">
        <v>576</v>
      </c>
      <c r="C146" s="321"/>
      <c r="D146" s="321"/>
      <c r="E146" s="321"/>
      <c r="F146" s="322"/>
      <c r="G146" s="326" t="s">
        <v>577</v>
      </c>
      <c r="H146" s="326"/>
      <c r="I146" s="326"/>
      <c r="J146" s="326"/>
      <c r="K146" s="326"/>
      <c r="L146" s="326"/>
      <c r="M146" s="326"/>
      <c r="N146" s="326"/>
      <c r="O146" s="326"/>
      <c r="P146" s="326"/>
      <c r="Q146" s="326"/>
      <c r="R146" s="326"/>
      <c r="S146" s="326"/>
      <c r="T146" s="326"/>
      <c r="U146" s="326"/>
      <c r="V146" s="326"/>
      <c r="W146" s="326"/>
      <c r="X146" s="326"/>
      <c r="Y146" s="326"/>
      <c r="Z146" s="326"/>
      <c r="AA146" s="327"/>
      <c r="AB146" s="330" t="s">
        <v>597</v>
      </c>
      <c r="AC146" s="326"/>
      <c r="AD146" s="326"/>
      <c r="AE146" s="326"/>
      <c r="AF146" s="326"/>
      <c r="AG146" s="326"/>
      <c r="AH146" s="326"/>
      <c r="AI146" s="326"/>
      <c r="AJ146" s="326"/>
      <c r="AK146" s="326"/>
      <c r="AL146" s="326"/>
      <c r="AM146" s="326"/>
      <c r="AN146" s="326"/>
      <c r="AO146" s="326"/>
      <c r="AP146" s="326"/>
      <c r="AQ146" s="326"/>
      <c r="AR146" s="326"/>
      <c r="AS146" s="326"/>
      <c r="AT146" s="326"/>
      <c r="AU146" s="326"/>
      <c r="AV146" s="326"/>
      <c r="AW146" s="326"/>
      <c r="AX146" s="331"/>
      <c r="AY146">
        <f>COUNTA($G$148)</f>
        <v>0</v>
      </c>
    </row>
    <row r="147" spans="1:60" ht="22.5" hidden="1" customHeight="1" x14ac:dyDescent="0.15">
      <c r="A147" s="318"/>
      <c r="B147" s="320"/>
      <c r="C147" s="321"/>
      <c r="D147" s="321"/>
      <c r="E147" s="321"/>
      <c r="F147" s="322"/>
      <c r="G147" s="328"/>
      <c r="H147" s="328"/>
      <c r="I147" s="328"/>
      <c r="J147" s="328"/>
      <c r="K147" s="328"/>
      <c r="L147" s="328"/>
      <c r="M147" s="328"/>
      <c r="N147" s="328"/>
      <c r="O147" s="328"/>
      <c r="P147" s="328"/>
      <c r="Q147" s="328"/>
      <c r="R147" s="328"/>
      <c r="S147" s="328"/>
      <c r="T147" s="328"/>
      <c r="U147" s="328"/>
      <c r="V147" s="328"/>
      <c r="W147" s="328"/>
      <c r="X147" s="328"/>
      <c r="Y147" s="328"/>
      <c r="Z147" s="328"/>
      <c r="AA147" s="329"/>
      <c r="AB147" s="332"/>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3"/>
      <c r="AY147">
        <f t="shared" ref="AY147:AY155" si="6">$AY$146</f>
        <v>0</v>
      </c>
    </row>
    <row r="148" spans="1:60" ht="22.5" hidden="1" customHeight="1" x14ac:dyDescent="0.15">
      <c r="A148" s="318"/>
      <c r="B148" s="320"/>
      <c r="C148" s="321"/>
      <c r="D148" s="321"/>
      <c r="E148" s="321"/>
      <c r="F148" s="322"/>
      <c r="G148" s="517"/>
      <c r="H148" s="517"/>
      <c r="I148" s="517"/>
      <c r="J148" s="517"/>
      <c r="K148" s="517"/>
      <c r="L148" s="517"/>
      <c r="M148" s="517"/>
      <c r="N148" s="517"/>
      <c r="O148" s="517"/>
      <c r="P148" s="517"/>
      <c r="Q148" s="517"/>
      <c r="R148" s="517"/>
      <c r="S148" s="517"/>
      <c r="T148" s="517"/>
      <c r="U148" s="517"/>
      <c r="V148" s="517"/>
      <c r="W148" s="517"/>
      <c r="X148" s="517"/>
      <c r="Y148" s="517"/>
      <c r="Z148" s="517"/>
      <c r="AA148" s="518"/>
      <c r="AB148" s="523"/>
      <c r="AC148" s="517"/>
      <c r="AD148" s="517"/>
      <c r="AE148" s="517"/>
      <c r="AF148" s="517"/>
      <c r="AG148" s="517"/>
      <c r="AH148" s="517"/>
      <c r="AI148" s="517"/>
      <c r="AJ148" s="517"/>
      <c r="AK148" s="517"/>
      <c r="AL148" s="517"/>
      <c r="AM148" s="517"/>
      <c r="AN148" s="517"/>
      <c r="AO148" s="517"/>
      <c r="AP148" s="517"/>
      <c r="AQ148" s="517"/>
      <c r="AR148" s="517"/>
      <c r="AS148" s="517"/>
      <c r="AT148" s="517"/>
      <c r="AU148" s="517"/>
      <c r="AV148" s="517"/>
      <c r="AW148" s="517"/>
      <c r="AX148" s="524"/>
      <c r="AY148">
        <f t="shared" si="6"/>
        <v>0</v>
      </c>
    </row>
    <row r="149" spans="1:60" ht="22.5" hidden="1" customHeight="1" x14ac:dyDescent="0.15">
      <c r="A149" s="318"/>
      <c r="B149" s="320"/>
      <c r="C149" s="321"/>
      <c r="D149" s="321"/>
      <c r="E149" s="321"/>
      <c r="F149" s="322"/>
      <c r="G149" s="519"/>
      <c r="H149" s="519"/>
      <c r="I149" s="519"/>
      <c r="J149" s="519"/>
      <c r="K149" s="519"/>
      <c r="L149" s="519"/>
      <c r="M149" s="519"/>
      <c r="N149" s="519"/>
      <c r="O149" s="519"/>
      <c r="P149" s="519"/>
      <c r="Q149" s="519"/>
      <c r="R149" s="519"/>
      <c r="S149" s="519"/>
      <c r="T149" s="519"/>
      <c r="U149" s="519"/>
      <c r="V149" s="519"/>
      <c r="W149" s="519"/>
      <c r="X149" s="519"/>
      <c r="Y149" s="519"/>
      <c r="Z149" s="519"/>
      <c r="AA149" s="520"/>
      <c r="AB149" s="525"/>
      <c r="AC149" s="519"/>
      <c r="AD149" s="519"/>
      <c r="AE149" s="519"/>
      <c r="AF149" s="519"/>
      <c r="AG149" s="519"/>
      <c r="AH149" s="519"/>
      <c r="AI149" s="519"/>
      <c r="AJ149" s="519"/>
      <c r="AK149" s="519"/>
      <c r="AL149" s="519"/>
      <c r="AM149" s="519"/>
      <c r="AN149" s="519"/>
      <c r="AO149" s="519"/>
      <c r="AP149" s="519"/>
      <c r="AQ149" s="519"/>
      <c r="AR149" s="519"/>
      <c r="AS149" s="519"/>
      <c r="AT149" s="519"/>
      <c r="AU149" s="519"/>
      <c r="AV149" s="519"/>
      <c r="AW149" s="519"/>
      <c r="AX149" s="526"/>
      <c r="AY149">
        <f t="shared" si="6"/>
        <v>0</v>
      </c>
    </row>
    <row r="150" spans="1:60" ht="19.5" hidden="1" customHeight="1" x14ac:dyDescent="0.15">
      <c r="A150" s="318"/>
      <c r="B150" s="323"/>
      <c r="C150" s="324"/>
      <c r="D150" s="324"/>
      <c r="E150" s="324"/>
      <c r="F150" s="325"/>
      <c r="G150" s="521"/>
      <c r="H150" s="521"/>
      <c r="I150" s="521"/>
      <c r="J150" s="521"/>
      <c r="K150" s="521"/>
      <c r="L150" s="521"/>
      <c r="M150" s="521"/>
      <c r="N150" s="521"/>
      <c r="O150" s="521"/>
      <c r="P150" s="521"/>
      <c r="Q150" s="521"/>
      <c r="R150" s="521"/>
      <c r="S150" s="521"/>
      <c r="T150" s="521"/>
      <c r="U150" s="521"/>
      <c r="V150" s="521"/>
      <c r="W150" s="521"/>
      <c r="X150" s="521"/>
      <c r="Y150" s="521"/>
      <c r="Z150" s="521"/>
      <c r="AA150" s="522"/>
      <c r="AB150" s="527"/>
      <c r="AC150" s="521"/>
      <c r="AD150" s="521"/>
      <c r="AE150" s="519"/>
      <c r="AF150" s="519"/>
      <c r="AG150" s="519"/>
      <c r="AH150" s="519"/>
      <c r="AI150" s="519"/>
      <c r="AJ150" s="519"/>
      <c r="AK150" s="519"/>
      <c r="AL150" s="519"/>
      <c r="AM150" s="519"/>
      <c r="AN150" s="519"/>
      <c r="AO150" s="519"/>
      <c r="AP150" s="519"/>
      <c r="AQ150" s="519"/>
      <c r="AR150" s="519"/>
      <c r="AS150" s="519"/>
      <c r="AT150" s="519"/>
      <c r="AU150" s="521"/>
      <c r="AV150" s="521"/>
      <c r="AW150" s="521"/>
      <c r="AX150" s="528"/>
      <c r="AY150">
        <f t="shared" si="6"/>
        <v>0</v>
      </c>
    </row>
    <row r="151" spans="1:60" ht="18.75" hidden="1" customHeight="1" x14ac:dyDescent="0.15">
      <c r="A151" s="318"/>
      <c r="B151" s="459" t="s">
        <v>138</v>
      </c>
      <c r="C151" s="460"/>
      <c r="D151" s="460"/>
      <c r="E151" s="460"/>
      <c r="F151" s="461"/>
      <c r="G151" s="343" t="s">
        <v>56</v>
      </c>
      <c r="H151" s="344"/>
      <c r="I151" s="344"/>
      <c r="J151" s="344"/>
      <c r="K151" s="344"/>
      <c r="L151" s="344"/>
      <c r="M151" s="344"/>
      <c r="N151" s="344"/>
      <c r="O151" s="345"/>
      <c r="P151" s="347" t="s">
        <v>58</v>
      </c>
      <c r="Q151" s="344"/>
      <c r="R151" s="344"/>
      <c r="S151" s="344"/>
      <c r="T151" s="344"/>
      <c r="U151" s="344"/>
      <c r="V151" s="344"/>
      <c r="W151" s="344"/>
      <c r="X151" s="345"/>
      <c r="Y151" s="348"/>
      <c r="Z151" s="349"/>
      <c r="AA151" s="350"/>
      <c r="AB151" s="905" t="s">
        <v>11</v>
      </c>
      <c r="AC151" s="906"/>
      <c r="AD151" s="907"/>
      <c r="AE151" s="418" t="s">
        <v>418</v>
      </c>
      <c r="AF151" s="418"/>
      <c r="AG151" s="418"/>
      <c r="AH151" s="418"/>
      <c r="AI151" s="418" t="s">
        <v>570</v>
      </c>
      <c r="AJ151" s="418"/>
      <c r="AK151" s="418"/>
      <c r="AL151" s="418"/>
      <c r="AM151" s="418" t="s">
        <v>386</v>
      </c>
      <c r="AN151" s="418"/>
      <c r="AO151" s="418"/>
      <c r="AP151" s="418"/>
      <c r="AQ151" s="495" t="s">
        <v>175</v>
      </c>
      <c r="AR151" s="496"/>
      <c r="AS151" s="496"/>
      <c r="AT151" s="497"/>
      <c r="AU151" s="498" t="s">
        <v>128</v>
      </c>
      <c r="AV151" s="498"/>
      <c r="AW151" s="498"/>
      <c r="AX151" s="499"/>
      <c r="AY151">
        <f t="shared" si="6"/>
        <v>0</v>
      </c>
      <c r="AZ151" s="10"/>
      <c r="BA151" s="10"/>
      <c r="BB151" s="10"/>
      <c r="BC151" s="10"/>
    </row>
    <row r="152" spans="1:60" ht="18.75" hidden="1" customHeight="1" x14ac:dyDescent="0.15">
      <c r="A152" s="318"/>
      <c r="B152" s="320"/>
      <c r="C152" s="321"/>
      <c r="D152" s="321"/>
      <c r="E152" s="321"/>
      <c r="F152" s="322"/>
      <c r="G152" s="346"/>
      <c r="H152" s="328"/>
      <c r="I152" s="328"/>
      <c r="J152" s="328"/>
      <c r="K152" s="328"/>
      <c r="L152" s="328"/>
      <c r="M152" s="328"/>
      <c r="N152" s="328"/>
      <c r="O152" s="329"/>
      <c r="P152" s="332"/>
      <c r="Q152" s="328"/>
      <c r="R152" s="328"/>
      <c r="S152" s="328"/>
      <c r="T152" s="328"/>
      <c r="U152" s="328"/>
      <c r="V152" s="328"/>
      <c r="W152" s="328"/>
      <c r="X152" s="329"/>
      <c r="Y152" s="348"/>
      <c r="Z152" s="349"/>
      <c r="AA152" s="350"/>
      <c r="AB152" s="405"/>
      <c r="AC152" s="491"/>
      <c r="AD152" s="492"/>
      <c r="AE152" s="418"/>
      <c r="AF152" s="418"/>
      <c r="AG152" s="418"/>
      <c r="AH152" s="418"/>
      <c r="AI152" s="418"/>
      <c r="AJ152" s="418"/>
      <c r="AK152" s="418"/>
      <c r="AL152" s="418"/>
      <c r="AM152" s="418"/>
      <c r="AN152" s="418"/>
      <c r="AO152" s="418"/>
      <c r="AP152" s="418"/>
      <c r="AQ152" s="500"/>
      <c r="AR152" s="440"/>
      <c r="AS152" s="438" t="s">
        <v>176</v>
      </c>
      <c r="AT152" s="439"/>
      <c r="AU152" s="440"/>
      <c r="AV152" s="440"/>
      <c r="AW152" s="328" t="s">
        <v>166</v>
      </c>
      <c r="AX152" s="333"/>
      <c r="AY152">
        <f t="shared" si="6"/>
        <v>0</v>
      </c>
      <c r="AZ152" s="10"/>
      <c r="BA152" s="10"/>
      <c r="BB152" s="10"/>
      <c r="BC152" s="10"/>
      <c r="BD152" s="10"/>
      <c r="BE152" s="10"/>
      <c r="BF152" s="10"/>
      <c r="BG152" s="10"/>
      <c r="BH152" s="10"/>
    </row>
    <row r="153" spans="1:60" ht="23.25" hidden="1" customHeight="1" x14ac:dyDescent="0.15">
      <c r="A153" s="318"/>
      <c r="B153" s="320"/>
      <c r="C153" s="321"/>
      <c r="D153" s="321"/>
      <c r="E153" s="321"/>
      <c r="F153" s="322"/>
      <c r="G153" s="141"/>
      <c r="H153" s="142"/>
      <c r="I153" s="142"/>
      <c r="J153" s="142"/>
      <c r="K153" s="142"/>
      <c r="L153" s="142"/>
      <c r="M153" s="142"/>
      <c r="N153" s="142"/>
      <c r="O153" s="143"/>
      <c r="P153" s="142"/>
      <c r="Q153" s="453"/>
      <c r="R153" s="453"/>
      <c r="S153" s="453"/>
      <c r="T153" s="453"/>
      <c r="U153" s="453"/>
      <c r="V153" s="453"/>
      <c r="W153" s="453"/>
      <c r="X153" s="454"/>
      <c r="Y153" s="909" t="s">
        <v>57</v>
      </c>
      <c r="Z153" s="910"/>
      <c r="AA153" s="911"/>
      <c r="AB153" s="391"/>
      <c r="AC153" s="391"/>
      <c r="AD153" s="391"/>
      <c r="AE153" s="392"/>
      <c r="AF153" s="375"/>
      <c r="AG153" s="375"/>
      <c r="AH153" s="375"/>
      <c r="AI153" s="392"/>
      <c r="AJ153" s="375"/>
      <c r="AK153" s="375"/>
      <c r="AL153" s="375"/>
      <c r="AM153" s="392"/>
      <c r="AN153" s="375"/>
      <c r="AO153" s="375"/>
      <c r="AP153" s="375"/>
      <c r="AQ153" s="394"/>
      <c r="AR153" s="395"/>
      <c r="AS153" s="395"/>
      <c r="AT153" s="396"/>
      <c r="AU153" s="375"/>
      <c r="AV153" s="375"/>
      <c r="AW153" s="375"/>
      <c r="AX153" s="376"/>
      <c r="AY153">
        <f t="shared" si="6"/>
        <v>0</v>
      </c>
    </row>
    <row r="154" spans="1:60" ht="23.25" hidden="1" customHeight="1" x14ac:dyDescent="0.15">
      <c r="A154" s="318"/>
      <c r="B154" s="320"/>
      <c r="C154" s="321"/>
      <c r="D154" s="321"/>
      <c r="E154" s="321"/>
      <c r="F154" s="322"/>
      <c r="G154" s="912"/>
      <c r="H154" s="386"/>
      <c r="I154" s="386"/>
      <c r="J154" s="386"/>
      <c r="K154" s="386"/>
      <c r="L154" s="386"/>
      <c r="M154" s="386"/>
      <c r="N154" s="386"/>
      <c r="O154" s="387"/>
      <c r="P154" s="455"/>
      <c r="Q154" s="455"/>
      <c r="R154" s="455"/>
      <c r="S154" s="455"/>
      <c r="T154" s="455"/>
      <c r="U154" s="455"/>
      <c r="V154" s="455"/>
      <c r="W154" s="455"/>
      <c r="X154" s="456"/>
      <c r="Y154" s="913" t="s">
        <v>50</v>
      </c>
      <c r="Z154" s="799"/>
      <c r="AA154" s="800"/>
      <c r="AB154" s="452"/>
      <c r="AC154" s="452"/>
      <c r="AD154" s="452"/>
      <c r="AE154" s="392"/>
      <c r="AF154" s="375"/>
      <c r="AG154" s="375"/>
      <c r="AH154" s="375"/>
      <c r="AI154" s="392"/>
      <c r="AJ154" s="375"/>
      <c r="AK154" s="375"/>
      <c r="AL154" s="375"/>
      <c r="AM154" s="392"/>
      <c r="AN154" s="375"/>
      <c r="AO154" s="375"/>
      <c r="AP154" s="375"/>
      <c r="AQ154" s="394"/>
      <c r="AR154" s="395"/>
      <c r="AS154" s="395"/>
      <c r="AT154" s="396"/>
      <c r="AU154" s="375"/>
      <c r="AV154" s="375"/>
      <c r="AW154" s="375"/>
      <c r="AX154" s="376"/>
      <c r="AY154">
        <f t="shared" si="6"/>
        <v>0</v>
      </c>
      <c r="AZ154" s="10"/>
      <c r="BA154" s="10"/>
      <c r="BB154" s="10"/>
      <c r="BC154" s="10"/>
    </row>
    <row r="155" spans="1:60" ht="23.25" hidden="1" customHeight="1" x14ac:dyDescent="0.15">
      <c r="A155" s="318"/>
      <c r="B155" s="320"/>
      <c r="C155" s="321"/>
      <c r="D155" s="321"/>
      <c r="E155" s="321"/>
      <c r="F155" s="322"/>
      <c r="G155" s="144"/>
      <c r="H155" s="145"/>
      <c r="I155" s="145"/>
      <c r="J155" s="145"/>
      <c r="K155" s="145"/>
      <c r="L155" s="145"/>
      <c r="M155" s="145"/>
      <c r="N155" s="145"/>
      <c r="O155" s="146"/>
      <c r="P155" s="457"/>
      <c r="Q155" s="457"/>
      <c r="R155" s="457"/>
      <c r="S155" s="457"/>
      <c r="T155" s="457"/>
      <c r="U155" s="457"/>
      <c r="V155" s="457"/>
      <c r="W155" s="457"/>
      <c r="X155" s="458"/>
      <c r="Y155" s="913" t="s">
        <v>13</v>
      </c>
      <c r="Z155" s="799"/>
      <c r="AA155" s="800"/>
      <c r="AB155" s="914" t="s">
        <v>14</v>
      </c>
      <c r="AC155" s="914"/>
      <c r="AD155" s="914"/>
      <c r="AE155" s="578"/>
      <c r="AF155" s="579"/>
      <c r="AG155" s="579"/>
      <c r="AH155" s="579"/>
      <c r="AI155" s="578"/>
      <c r="AJ155" s="579"/>
      <c r="AK155" s="579"/>
      <c r="AL155" s="579"/>
      <c r="AM155" s="578"/>
      <c r="AN155" s="579"/>
      <c r="AO155" s="579"/>
      <c r="AP155" s="579"/>
      <c r="AQ155" s="394"/>
      <c r="AR155" s="395"/>
      <c r="AS155" s="395"/>
      <c r="AT155" s="396"/>
      <c r="AU155" s="375"/>
      <c r="AV155" s="375"/>
      <c r="AW155" s="375"/>
      <c r="AX155" s="376"/>
      <c r="AY155">
        <f t="shared" si="6"/>
        <v>0</v>
      </c>
      <c r="AZ155" s="10"/>
      <c r="BA155" s="10"/>
      <c r="BB155" s="10"/>
      <c r="BC155" s="10"/>
      <c r="BD155" s="10"/>
      <c r="BE155" s="10"/>
      <c r="BF155" s="10"/>
      <c r="BG155" s="10"/>
      <c r="BH155" s="10"/>
    </row>
    <row r="156" spans="1:60" ht="18.75" hidden="1" customHeight="1" x14ac:dyDescent="0.15">
      <c r="A156" s="318"/>
      <c r="B156" s="459" t="s">
        <v>138</v>
      </c>
      <c r="C156" s="460"/>
      <c r="D156" s="460"/>
      <c r="E156" s="460"/>
      <c r="F156" s="461"/>
      <c r="G156" s="343" t="s">
        <v>56</v>
      </c>
      <c r="H156" s="344"/>
      <c r="I156" s="344"/>
      <c r="J156" s="344"/>
      <c r="K156" s="344"/>
      <c r="L156" s="344"/>
      <c r="M156" s="344"/>
      <c r="N156" s="344"/>
      <c r="O156" s="345"/>
      <c r="P156" s="347" t="s">
        <v>58</v>
      </c>
      <c r="Q156" s="344"/>
      <c r="R156" s="344"/>
      <c r="S156" s="344"/>
      <c r="T156" s="344"/>
      <c r="U156" s="344"/>
      <c r="V156" s="344"/>
      <c r="W156" s="344"/>
      <c r="X156" s="345"/>
      <c r="Y156" s="348"/>
      <c r="Z156" s="349"/>
      <c r="AA156" s="350"/>
      <c r="AB156" s="905" t="s">
        <v>11</v>
      </c>
      <c r="AC156" s="906"/>
      <c r="AD156" s="907"/>
      <c r="AE156" s="418" t="s">
        <v>418</v>
      </c>
      <c r="AF156" s="418"/>
      <c r="AG156" s="418"/>
      <c r="AH156" s="418"/>
      <c r="AI156" s="418" t="s">
        <v>570</v>
      </c>
      <c r="AJ156" s="418"/>
      <c r="AK156" s="418"/>
      <c r="AL156" s="418"/>
      <c r="AM156" s="418" t="s">
        <v>386</v>
      </c>
      <c r="AN156" s="418"/>
      <c r="AO156" s="418"/>
      <c r="AP156" s="418"/>
      <c r="AQ156" s="495" t="s">
        <v>175</v>
      </c>
      <c r="AR156" s="496"/>
      <c r="AS156" s="496"/>
      <c r="AT156" s="497"/>
      <c r="AU156" s="498" t="s">
        <v>128</v>
      </c>
      <c r="AV156" s="498"/>
      <c r="AW156" s="498"/>
      <c r="AX156" s="499"/>
      <c r="AY156">
        <f>COUNTA($G$158)</f>
        <v>0</v>
      </c>
      <c r="AZ156" s="10"/>
      <c r="BA156" s="10"/>
      <c r="BB156" s="10"/>
      <c r="BC156" s="10"/>
    </row>
    <row r="157" spans="1:60" ht="18.75" hidden="1" customHeight="1" x14ac:dyDescent="0.15">
      <c r="A157" s="318"/>
      <c r="B157" s="320"/>
      <c r="C157" s="321"/>
      <c r="D157" s="321"/>
      <c r="E157" s="321"/>
      <c r="F157" s="322"/>
      <c r="G157" s="346"/>
      <c r="H157" s="328"/>
      <c r="I157" s="328"/>
      <c r="J157" s="328"/>
      <c r="K157" s="328"/>
      <c r="L157" s="328"/>
      <c r="M157" s="328"/>
      <c r="N157" s="328"/>
      <c r="O157" s="329"/>
      <c r="P157" s="332"/>
      <c r="Q157" s="328"/>
      <c r="R157" s="328"/>
      <c r="S157" s="328"/>
      <c r="T157" s="328"/>
      <c r="U157" s="328"/>
      <c r="V157" s="328"/>
      <c r="W157" s="328"/>
      <c r="X157" s="329"/>
      <c r="Y157" s="348"/>
      <c r="Z157" s="349"/>
      <c r="AA157" s="350"/>
      <c r="AB157" s="405"/>
      <c r="AC157" s="491"/>
      <c r="AD157" s="492"/>
      <c r="AE157" s="418"/>
      <c r="AF157" s="418"/>
      <c r="AG157" s="418"/>
      <c r="AH157" s="418"/>
      <c r="AI157" s="418"/>
      <c r="AJ157" s="418"/>
      <c r="AK157" s="418"/>
      <c r="AL157" s="418"/>
      <c r="AM157" s="418"/>
      <c r="AN157" s="418"/>
      <c r="AO157" s="418"/>
      <c r="AP157" s="418"/>
      <c r="AQ157" s="500"/>
      <c r="AR157" s="440"/>
      <c r="AS157" s="438" t="s">
        <v>176</v>
      </c>
      <c r="AT157" s="439"/>
      <c r="AU157" s="440"/>
      <c r="AV157" s="440"/>
      <c r="AW157" s="328" t="s">
        <v>166</v>
      </c>
      <c r="AX157" s="333"/>
      <c r="AY157">
        <f>$AY$156</f>
        <v>0</v>
      </c>
      <c r="AZ157" s="10"/>
      <c r="BA157" s="10"/>
      <c r="BB157" s="10"/>
      <c r="BC157" s="10"/>
      <c r="BD157" s="10"/>
      <c r="BE157" s="10"/>
      <c r="BF157" s="10"/>
      <c r="BG157" s="10"/>
      <c r="BH157" s="10"/>
    </row>
    <row r="158" spans="1:60" ht="23.25" hidden="1" customHeight="1" x14ac:dyDescent="0.15">
      <c r="A158" s="318"/>
      <c r="B158" s="320"/>
      <c r="C158" s="321"/>
      <c r="D158" s="321"/>
      <c r="E158" s="321"/>
      <c r="F158" s="322"/>
      <c r="G158" s="141"/>
      <c r="H158" s="142"/>
      <c r="I158" s="142"/>
      <c r="J158" s="142"/>
      <c r="K158" s="142"/>
      <c r="L158" s="142"/>
      <c r="M158" s="142"/>
      <c r="N158" s="142"/>
      <c r="O158" s="143"/>
      <c r="P158" s="142"/>
      <c r="Q158" s="453"/>
      <c r="R158" s="453"/>
      <c r="S158" s="453"/>
      <c r="T158" s="453"/>
      <c r="U158" s="453"/>
      <c r="V158" s="453"/>
      <c r="W158" s="453"/>
      <c r="X158" s="454"/>
      <c r="Y158" s="909" t="s">
        <v>57</v>
      </c>
      <c r="Z158" s="910"/>
      <c r="AA158" s="911"/>
      <c r="AB158" s="391"/>
      <c r="AC158" s="391"/>
      <c r="AD158" s="391"/>
      <c r="AE158" s="392"/>
      <c r="AF158" s="375"/>
      <c r="AG158" s="375"/>
      <c r="AH158" s="375"/>
      <c r="AI158" s="392"/>
      <c r="AJ158" s="375"/>
      <c r="AK158" s="375"/>
      <c r="AL158" s="375"/>
      <c r="AM158" s="392"/>
      <c r="AN158" s="375"/>
      <c r="AO158" s="375"/>
      <c r="AP158" s="375"/>
      <c r="AQ158" s="394"/>
      <c r="AR158" s="395"/>
      <c r="AS158" s="395"/>
      <c r="AT158" s="396"/>
      <c r="AU158" s="375"/>
      <c r="AV158" s="375"/>
      <c r="AW158" s="375"/>
      <c r="AX158" s="376"/>
      <c r="AY158">
        <f>$AY$156</f>
        <v>0</v>
      </c>
    </row>
    <row r="159" spans="1:60" ht="23.25" hidden="1" customHeight="1" x14ac:dyDescent="0.15">
      <c r="A159" s="318"/>
      <c r="B159" s="320"/>
      <c r="C159" s="321"/>
      <c r="D159" s="321"/>
      <c r="E159" s="321"/>
      <c r="F159" s="322"/>
      <c r="G159" s="912"/>
      <c r="H159" s="386"/>
      <c r="I159" s="386"/>
      <c r="J159" s="386"/>
      <c r="K159" s="386"/>
      <c r="L159" s="386"/>
      <c r="M159" s="386"/>
      <c r="N159" s="386"/>
      <c r="O159" s="387"/>
      <c r="P159" s="455"/>
      <c r="Q159" s="455"/>
      <c r="R159" s="455"/>
      <c r="S159" s="455"/>
      <c r="T159" s="455"/>
      <c r="U159" s="455"/>
      <c r="V159" s="455"/>
      <c r="W159" s="455"/>
      <c r="X159" s="456"/>
      <c r="Y159" s="913" t="s">
        <v>50</v>
      </c>
      <c r="Z159" s="799"/>
      <c r="AA159" s="800"/>
      <c r="AB159" s="452"/>
      <c r="AC159" s="452"/>
      <c r="AD159" s="452"/>
      <c r="AE159" s="392"/>
      <c r="AF159" s="375"/>
      <c r="AG159" s="375"/>
      <c r="AH159" s="375"/>
      <c r="AI159" s="392"/>
      <c r="AJ159" s="375"/>
      <c r="AK159" s="375"/>
      <c r="AL159" s="375"/>
      <c r="AM159" s="392"/>
      <c r="AN159" s="375"/>
      <c r="AO159" s="375"/>
      <c r="AP159" s="375"/>
      <c r="AQ159" s="394"/>
      <c r="AR159" s="395"/>
      <c r="AS159" s="395"/>
      <c r="AT159" s="396"/>
      <c r="AU159" s="375"/>
      <c r="AV159" s="375"/>
      <c r="AW159" s="375"/>
      <c r="AX159" s="376"/>
      <c r="AY159">
        <f>$AY$156</f>
        <v>0</v>
      </c>
      <c r="AZ159" s="10"/>
      <c r="BA159" s="10"/>
      <c r="BB159" s="10"/>
      <c r="BC159" s="10"/>
    </row>
    <row r="160" spans="1:60" ht="23.25" hidden="1" customHeight="1" x14ac:dyDescent="0.15">
      <c r="A160" s="318"/>
      <c r="B160" s="323"/>
      <c r="C160" s="324"/>
      <c r="D160" s="324"/>
      <c r="E160" s="324"/>
      <c r="F160" s="325"/>
      <c r="G160" s="144"/>
      <c r="H160" s="145"/>
      <c r="I160" s="145"/>
      <c r="J160" s="145"/>
      <c r="K160" s="145"/>
      <c r="L160" s="145"/>
      <c r="M160" s="145"/>
      <c r="N160" s="145"/>
      <c r="O160" s="146"/>
      <c r="P160" s="457"/>
      <c r="Q160" s="457"/>
      <c r="R160" s="457"/>
      <c r="S160" s="457"/>
      <c r="T160" s="457"/>
      <c r="U160" s="457"/>
      <c r="V160" s="457"/>
      <c r="W160" s="457"/>
      <c r="X160" s="458"/>
      <c r="Y160" s="913" t="s">
        <v>13</v>
      </c>
      <c r="Z160" s="799"/>
      <c r="AA160" s="800"/>
      <c r="AB160" s="914" t="s">
        <v>14</v>
      </c>
      <c r="AC160" s="914"/>
      <c r="AD160" s="914"/>
      <c r="AE160" s="578"/>
      <c r="AF160" s="579"/>
      <c r="AG160" s="579"/>
      <c r="AH160" s="579"/>
      <c r="AI160" s="578"/>
      <c r="AJ160" s="579"/>
      <c r="AK160" s="579"/>
      <c r="AL160" s="579"/>
      <c r="AM160" s="578"/>
      <c r="AN160" s="579"/>
      <c r="AO160" s="579"/>
      <c r="AP160" s="579"/>
      <c r="AQ160" s="394"/>
      <c r="AR160" s="395"/>
      <c r="AS160" s="395"/>
      <c r="AT160" s="396"/>
      <c r="AU160" s="375"/>
      <c r="AV160" s="375"/>
      <c r="AW160" s="375"/>
      <c r="AX160" s="376"/>
      <c r="AY160">
        <f>$AY$156</f>
        <v>0</v>
      </c>
      <c r="AZ160" s="10"/>
      <c r="BA160" s="10"/>
      <c r="BB160" s="10"/>
      <c r="BC160" s="10"/>
      <c r="BD160" s="10"/>
      <c r="BE160" s="10"/>
      <c r="BF160" s="10"/>
      <c r="BG160" s="10"/>
      <c r="BH160" s="10"/>
    </row>
    <row r="161" spans="1:60" ht="18.75" hidden="1" customHeight="1" x14ac:dyDescent="0.15">
      <c r="A161" s="318"/>
      <c r="B161" s="459" t="s">
        <v>138</v>
      </c>
      <c r="C161" s="460"/>
      <c r="D161" s="460"/>
      <c r="E161" s="460"/>
      <c r="F161" s="461"/>
      <c r="G161" s="343" t="s">
        <v>56</v>
      </c>
      <c r="H161" s="344"/>
      <c r="I161" s="344"/>
      <c r="J161" s="344"/>
      <c r="K161" s="344"/>
      <c r="L161" s="344"/>
      <c r="M161" s="344"/>
      <c r="N161" s="344"/>
      <c r="O161" s="345"/>
      <c r="P161" s="347" t="s">
        <v>58</v>
      </c>
      <c r="Q161" s="344"/>
      <c r="R161" s="344"/>
      <c r="S161" s="344"/>
      <c r="T161" s="344"/>
      <c r="U161" s="344"/>
      <c r="V161" s="344"/>
      <c r="W161" s="344"/>
      <c r="X161" s="345"/>
      <c r="Y161" s="348"/>
      <c r="Z161" s="349"/>
      <c r="AA161" s="350"/>
      <c r="AB161" s="905" t="s">
        <v>11</v>
      </c>
      <c r="AC161" s="906"/>
      <c r="AD161" s="907"/>
      <c r="AE161" s="418" t="s">
        <v>418</v>
      </c>
      <c r="AF161" s="418"/>
      <c r="AG161" s="418"/>
      <c r="AH161" s="418"/>
      <c r="AI161" s="418" t="s">
        <v>570</v>
      </c>
      <c r="AJ161" s="418"/>
      <c r="AK161" s="418"/>
      <c r="AL161" s="418"/>
      <c r="AM161" s="418" t="s">
        <v>386</v>
      </c>
      <c r="AN161" s="418"/>
      <c r="AO161" s="418"/>
      <c r="AP161" s="418"/>
      <c r="AQ161" s="495" t="s">
        <v>175</v>
      </c>
      <c r="AR161" s="496"/>
      <c r="AS161" s="496"/>
      <c r="AT161" s="497"/>
      <c r="AU161" s="498" t="s">
        <v>128</v>
      </c>
      <c r="AV161" s="498"/>
      <c r="AW161" s="498"/>
      <c r="AX161" s="499"/>
      <c r="AY161">
        <f>COUNTA($G$163)</f>
        <v>0</v>
      </c>
      <c r="AZ161" s="10"/>
      <c r="BA161" s="10"/>
      <c r="BB161" s="10"/>
      <c r="BC161" s="10"/>
    </row>
    <row r="162" spans="1:60" ht="18.75" hidden="1" customHeight="1" x14ac:dyDescent="0.15">
      <c r="A162" s="318"/>
      <c r="B162" s="320"/>
      <c r="C162" s="321"/>
      <c r="D162" s="321"/>
      <c r="E162" s="321"/>
      <c r="F162" s="322"/>
      <c r="G162" s="346"/>
      <c r="H162" s="328"/>
      <c r="I162" s="328"/>
      <c r="J162" s="328"/>
      <c r="K162" s="328"/>
      <c r="L162" s="328"/>
      <c r="M162" s="328"/>
      <c r="N162" s="328"/>
      <c r="O162" s="329"/>
      <c r="P162" s="332"/>
      <c r="Q162" s="328"/>
      <c r="R162" s="328"/>
      <c r="S162" s="328"/>
      <c r="T162" s="328"/>
      <c r="U162" s="328"/>
      <c r="V162" s="328"/>
      <c r="W162" s="328"/>
      <c r="X162" s="329"/>
      <c r="Y162" s="348"/>
      <c r="Z162" s="349"/>
      <c r="AA162" s="350"/>
      <c r="AB162" s="405"/>
      <c r="AC162" s="491"/>
      <c r="AD162" s="492"/>
      <c r="AE162" s="418"/>
      <c r="AF162" s="418"/>
      <c r="AG162" s="418"/>
      <c r="AH162" s="418"/>
      <c r="AI162" s="418"/>
      <c r="AJ162" s="418"/>
      <c r="AK162" s="418"/>
      <c r="AL162" s="418"/>
      <c r="AM162" s="418"/>
      <c r="AN162" s="418"/>
      <c r="AO162" s="418"/>
      <c r="AP162" s="418"/>
      <c r="AQ162" s="500"/>
      <c r="AR162" s="440"/>
      <c r="AS162" s="438" t="s">
        <v>176</v>
      </c>
      <c r="AT162" s="439"/>
      <c r="AU162" s="440"/>
      <c r="AV162" s="440"/>
      <c r="AW162" s="328" t="s">
        <v>166</v>
      </c>
      <c r="AX162" s="333"/>
      <c r="AY162">
        <f>$AY$161</f>
        <v>0</v>
      </c>
      <c r="AZ162" s="10"/>
      <c r="BA162" s="10"/>
      <c r="BB162" s="10"/>
      <c r="BC162" s="10"/>
      <c r="BD162" s="10"/>
      <c r="BE162" s="10"/>
      <c r="BF162" s="10"/>
      <c r="BG162" s="10"/>
      <c r="BH162" s="10"/>
    </row>
    <row r="163" spans="1:60" ht="23.25" hidden="1" customHeight="1" x14ac:dyDescent="0.15">
      <c r="A163" s="318"/>
      <c r="B163" s="320"/>
      <c r="C163" s="321"/>
      <c r="D163" s="321"/>
      <c r="E163" s="321"/>
      <c r="F163" s="322"/>
      <c r="G163" s="141"/>
      <c r="H163" s="142"/>
      <c r="I163" s="142"/>
      <c r="J163" s="142"/>
      <c r="K163" s="142"/>
      <c r="L163" s="142"/>
      <c r="M163" s="142"/>
      <c r="N163" s="142"/>
      <c r="O163" s="143"/>
      <c r="P163" s="142"/>
      <c r="Q163" s="453"/>
      <c r="R163" s="453"/>
      <c r="S163" s="453"/>
      <c r="T163" s="453"/>
      <c r="U163" s="453"/>
      <c r="V163" s="453"/>
      <c r="W163" s="453"/>
      <c r="X163" s="454"/>
      <c r="Y163" s="909" t="s">
        <v>57</v>
      </c>
      <c r="Z163" s="910"/>
      <c r="AA163" s="911"/>
      <c r="AB163" s="391"/>
      <c r="AC163" s="391"/>
      <c r="AD163" s="391"/>
      <c r="AE163" s="392"/>
      <c r="AF163" s="375"/>
      <c r="AG163" s="375"/>
      <c r="AH163" s="375"/>
      <c r="AI163" s="392"/>
      <c r="AJ163" s="375"/>
      <c r="AK163" s="375"/>
      <c r="AL163" s="375"/>
      <c r="AM163" s="392"/>
      <c r="AN163" s="375"/>
      <c r="AO163" s="375"/>
      <c r="AP163" s="375"/>
      <c r="AQ163" s="394"/>
      <c r="AR163" s="395"/>
      <c r="AS163" s="395"/>
      <c r="AT163" s="396"/>
      <c r="AU163" s="375"/>
      <c r="AV163" s="375"/>
      <c r="AW163" s="375"/>
      <c r="AX163" s="376"/>
      <c r="AY163">
        <f>$AY$161</f>
        <v>0</v>
      </c>
    </row>
    <row r="164" spans="1:60" ht="23.25" hidden="1" customHeight="1" x14ac:dyDescent="0.15">
      <c r="A164" s="318"/>
      <c r="B164" s="320"/>
      <c r="C164" s="321"/>
      <c r="D164" s="321"/>
      <c r="E164" s="321"/>
      <c r="F164" s="322"/>
      <c r="G164" s="912"/>
      <c r="H164" s="386"/>
      <c r="I164" s="386"/>
      <c r="J164" s="386"/>
      <c r="K164" s="386"/>
      <c r="L164" s="386"/>
      <c r="M164" s="386"/>
      <c r="N164" s="386"/>
      <c r="O164" s="387"/>
      <c r="P164" s="455"/>
      <c r="Q164" s="455"/>
      <c r="R164" s="455"/>
      <c r="S164" s="455"/>
      <c r="T164" s="455"/>
      <c r="U164" s="455"/>
      <c r="V164" s="455"/>
      <c r="W164" s="455"/>
      <c r="X164" s="456"/>
      <c r="Y164" s="913" t="s">
        <v>50</v>
      </c>
      <c r="Z164" s="799"/>
      <c r="AA164" s="800"/>
      <c r="AB164" s="452"/>
      <c r="AC164" s="452"/>
      <c r="AD164" s="452"/>
      <c r="AE164" s="392"/>
      <c r="AF164" s="375"/>
      <c r="AG164" s="375"/>
      <c r="AH164" s="375"/>
      <c r="AI164" s="392"/>
      <c r="AJ164" s="375"/>
      <c r="AK164" s="375"/>
      <c r="AL164" s="375"/>
      <c r="AM164" s="392"/>
      <c r="AN164" s="375"/>
      <c r="AO164" s="375"/>
      <c r="AP164" s="375"/>
      <c r="AQ164" s="394"/>
      <c r="AR164" s="395"/>
      <c r="AS164" s="395"/>
      <c r="AT164" s="396"/>
      <c r="AU164" s="375"/>
      <c r="AV164" s="375"/>
      <c r="AW164" s="375"/>
      <c r="AX164" s="376"/>
      <c r="AY164">
        <f>$AY$161</f>
        <v>0</v>
      </c>
      <c r="AZ164" s="10"/>
      <c r="BA164" s="10"/>
      <c r="BB164" s="10"/>
      <c r="BC164" s="10"/>
    </row>
    <row r="165" spans="1:60" ht="23.25" hidden="1" customHeight="1" thickBot="1" x14ac:dyDescent="0.2">
      <c r="A165" s="319"/>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customHeight="1" x14ac:dyDescent="0.15">
      <c r="A166" s="311" t="s">
        <v>581</v>
      </c>
      <c r="B166" s="312"/>
      <c r="C166" s="312"/>
      <c r="D166" s="312"/>
      <c r="E166" s="312"/>
      <c r="F166" s="313"/>
      <c r="G166" s="317" t="s">
        <v>661</v>
      </c>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1</v>
      </c>
    </row>
    <row r="167" spans="1:60" ht="31.5" customHeight="1" x14ac:dyDescent="0.15">
      <c r="A167" s="351" t="s">
        <v>582</v>
      </c>
      <c r="B167" s="321"/>
      <c r="C167" s="321"/>
      <c r="D167" s="321"/>
      <c r="E167" s="321"/>
      <c r="F167" s="322"/>
      <c r="G167" s="353" t="s">
        <v>574</v>
      </c>
      <c r="H167" s="354"/>
      <c r="I167" s="354"/>
      <c r="J167" s="354"/>
      <c r="K167" s="354"/>
      <c r="L167" s="354"/>
      <c r="M167" s="354"/>
      <c r="N167" s="354"/>
      <c r="O167" s="354"/>
      <c r="P167" s="355" t="s">
        <v>573</v>
      </c>
      <c r="Q167" s="354"/>
      <c r="R167" s="354"/>
      <c r="S167" s="354"/>
      <c r="T167" s="354"/>
      <c r="U167" s="354"/>
      <c r="V167" s="354"/>
      <c r="W167" s="354"/>
      <c r="X167" s="356"/>
      <c r="Y167" s="357"/>
      <c r="Z167" s="358"/>
      <c r="AA167" s="359"/>
      <c r="AB167" s="404" t="s">
        <v>11</v>
      </c>
      <c r="AC167" s="404"/>
      <c r="AD167" s="404"/>
      <c r="AE167" s="418" t="s">
        <v>418</v>
      </c>
      <c r="AF167" s="418"/>
      <c r="AG167" s="418"/>
      <c r="AH167" s="418"/>
      <c r="AI167" s="418" t="s">
        <v>570</v>
      </c>
      <c r="AJ167" s="418"/>
      <c r="AK167" s="418"/>
      <c r="AL167" s="418"/>
      <c r="AM167" s="418" t="s">
        <v>386</v>
      </c>
      <c r="AN167" s="418"/>
      <c r="AO167" s="418"/>
      <c r="AP167" s="418"/>
      <c r="AQ167" s="414" t="s">
        <v>417</v>
      </c>
      <c r="AR167" s="415"/>
      <c r="AS167" s="415"/>
      <c r="AT167" s="416"/>
      <c r="AU167" s="414" t="s">
        <v>595</v>
      </c>
      <c r="AV167" s="415"/>
      <c r="AW167" s="415"/>
      <c r="AX167" s="417"/>
      <c r="AY167">
        <f>COUNTA($G$168)</f>
        <v>1</v>
      </c>
    </row>
    <row r="168" spans="1:60" ht="31.5" customHeight="1" x14ac:dyDescent="0.15">
      <c r="A168" s="351"/>
      <c r="B168" s="321"/>
      <c r="C168" s="321"/>
      <c r="D168" s="321"/>
      <c r="E168" s="321"/>
      <c r="F168" s="322"/>
      <c r="G168" s="360" t="s">
        <v>662</v>
      </c>
      <c r="H168" s="361"/>
      <c r="I168" s="361"/>
      <c r="J168" s="361"/>
      <c r="K168" s="361"/>
      <c r="L168" s="361"/>
      <c r="M168" s="361"/>
      <c r="N168" s="361"/>
      <c r="O168" s="361"/>
      <c r="P168" s="364" t="s">
        <v>698</v>
      </c>
      <c r="Q168" s="365"/>
      <c r="R168" s="365"/>
      <c r="S168" s="365"/>
      <c r="T168" s="365"/>
      <c r="U168" s="365"/>
      <c r="V168" s="365"/>
      <c r="W168" s="365"/>
      <c r="X168" s="366"/>
      <c r="Y168" s="370" t="s">
        <v>51</v>
      </c>
      <c r="Z168" s="371"/>
      <c r="AA168" s="372"/>
      <c r="AB168" s="373" t="s">
        <v>629</v>
      </c>
      <c r="AC168" s="373"/>
      <c r="AD168" s="373"/>
      <c r="AE168" s="374">
        <v>8988</v>
      </c>
      <c r="AF168" s="374"/>
      <c r="AG168" s="374"/>
      <c r="AH168" s="374"/>
      <c r="AI168" s="374">
        <v>7877</v>
      </c>
      <c r="AJ168" s="374"/>
      <c r="AK168" s="374"/>
      <c r="AL168" s="374"/>
      <c r="AM168" s="374">
        <v>5852</v>
      </c>
      <c r="AN168" s="374"/>
      <c r="AO168" s="374"/>
      <c r="AP168" s="374"/>
      <c r="AQ168" s="374" t="s">
        <v>617</v>
      </c>
      <c r="AR168" s="374"/>
      <c r="AS168" s="374"/>
      <c r="AT168" s="374"/>
      <c r="AU168" s="408" t="s">
        <v>617</v>
      </c>
      <c r="AV168" s="409"/>
      <c r="AW168" s="409"/>
      <c r="AX168" s="410"/>
      <c r="AY168">
        <f>$AY$167</f>
        <v>1</v>
      </c>
    </row>
    <row r="169" spans="1:60" ht="31.5" customHeight="1" x14ac:dyDescent="0.15">
      <c r="A169" s="352"/>
      <c r="B169" s="324"/>
      <c r="C169" s="324"/>
      <c r="D169" s="324"/>
      <c r="E169" s="324"/>
      <c r="F169" s="325"/>
      <c r="G169" s="362"/>
      <c r="H169" s="363"/>
      <c r="I169" s="363"/>
      <c r="J169" s="363"/>
      <c r="K169" s="363"/>
      <c r="L169" s="363"/>
      <c r="M169" s="363"/>
      <c r="N169" s="363"/>
      <c r="O169" s="363"/>
      <c r="P169" s="367"/>
      <c r="Q169" s="368"/>
      <c r="R169" s="368"/>
      <c r="S169" s="368"/>
      <c r="T169" s="368"/>
      <c r="U169" s="368"/>
      <c r="V169" s="368"/>
      <c r="W169" s="368"/>
      <c r="X169" s="369"/>
      <c r="Y169" s="411" t="s">
        <v>52</v>
      </c>
      <c r="Z169" s="412"/>
      <c r="AA169" s="413"/>
      <c r="AB169" s="373" t="s">
        <v>629</v>
      </c>
      <c r="AC169" s="373"/>
      <c r="AD169" s="373"/>
      <c r="AE169" s="374">
        <v>5940</v>
      </c>
      <c r="AF169" s="374"/>
      <c r="AG169" s="374"/>
      <c r="AH169" s="374"/>
      <c r="AI169" s="374">
        <v>5940</v>
      </c>
      <c r="AJ169" s="374"/>
      <c r="AK169" s="374"/>
      <c r="AL169" s="374"/>
      <c r="AM169" s="374">
        <v>4896</v>
      </c>
      <c r="AN169" s="374"/>
      <c r="AO169" s="374"/>
      <c r="AP169" s="374"/>
      <c r="AQ169" s="401" t="s">
        <v>285</v>
      </c>
      <c r="AR169" s="374"/>
      <c r="AS169" s="374"/>
      <c r="AT169" s="374"/>
      <c r="AU169" s="392" t="s">
        <v>285</v>
      </c>
      <c r="AV169" s="409"/>
      <c r="AW169" s="409"/>
      <c r="AX169" s="410"/>
      <c r="AY169">
        <f>$AY$167</f>
        <v>1</v>
      </c>
    </row>
    <row r="170" spans="1:60" ht="23.25" customHeight="1" x14ac:dyDescent="0.15">
      <c r="A170" s="465" t="s">
        <v>583</v>
      </c>
      <c r="B170" s="344"/>
      <c r="C170" s="344"/>
      <c r="D170" s="344"/>
      <c r="E170" s="344"/>
      <c r="F170" s="466"/>
      <c r="G170" s="226" t="s">
        <v>584</v>
      </c>
      <c r="H170" s="226"/>
      <c r="I170" s="226"/>
      <c r="J170" s="226"/>
      <c r="K170" s="226"/>
      <c r="L170" s="226"/>
      <c r="M170" s="226"/>
      <c r="N170" s="226"/>
      <c r="O170" s="226"/>
      <c r="P170" s="226"/>
      <c r="Q170" s="226"/>
      <c r="R170" s="226"/>
      <c r="S170" s="226"/>
      <c r="T170" s="226"/>
      <c r="U170" s="226"/>
      <c r="V170" s="226"/>
      <c r="W170" s="226"/>
      <c r="X170" s="255"/>
      <c r="Y170" s="449"/>
      <c r="Z170" s="450"/>
      <c r="AA170" s="451"/>
      <c r="AB170" s="225" t="s">
        <v>11</v>
      </c>
      <c r="AC170" s="226"/>
      <c r="AD170" s="255"/>
      <c r="AE170" s="418" t="s">
        <v>418</v>
      </c>
      <c r="AF170" s="418"/>
      <c r="AG170" s="418"/>
      <c r="AH170" s="418"/>
      <c r="AI170" s="418" t="s">
        <v>570</v>
      </c>
      <c r="AJ170" s="418"/>
      <c r="AK170" s="418"/>
      <c r="AL170" s="418"/>
      <c r="AM170" s="418" t="s">
        <v>386</v>
      </c>
      <c r="AN170" s="418"/>
      <c r="AO170" s="418"/>
      <c r="AP170" s="418"/>
      <c r="AQ170" s="419" t="s">
        <v>596</v>
      </c>
      <c r="AR170" s="420"/>
      <c r="AS170" s="420"/>
      <c r="AT170" s="420"/>
      <c r="AU170" s="420"/>
      <c r="AV170" s="420"/>
      <c r="AW170" s="420"/>
      <c r="AX170" s="421"/>
      <c r="AY170">
        <f>IF(SUBSTITUTE(SUBSTITUTE($G$171,"／",""),"　","")="",0,1)</f>
        <v>1</v>
      </c>
    </row>
    <row r="171" spans="1:60" ht="23.25" customHeight="1" x14ac:dyDescent="0.15">
      <c r="A171" s="467"/>
      <c r="B171" s="326"/>
      <c r="C171" s="326"/>
      <c r="D171" s="326"/>
      <c r="E171" s="326"/>
      <c r="F171" s="468"/>
      <c r="G171" s="397" t="s">
        <v>686</v>
      </c>
      <c r="H171" s="398"/>
      <c r="I171" s="398"/>
      <c r="J171" s="398"/>
      <c r="K171" s="398"/>
      <c r="L171" s="398"/>
      <c r="M171" s="398"/>
      <c r="N171" s="398"/>
      <c r="O171" s="398"/>
      <c r="P171" s="398"/>
      <c r="Q171" s="398"/>
      <c r="R171" s="398"/>
      <c r="S171" s="398"/>
      <c r="T171" s="398"/>
      <c r="U171" s="398"/>
      <c r="V171" s="398"/>
      <c r="W171" s="398"/>
      <c r="X171" s="398"/>
      <c r="Y171" s="422" t="s">
        <v>583</v>
      </c>
      <c r="Z171" s="423"/>
      <c r="AA171" s="424"/>
      <c r="AB171" s="425" t="s">
        <v>634</v>
      </c>
      <c r="AC171" s="426"/>
      <c r="AD171" s="427"/>
      <c r="AE171" s="401">
        <v>3642</v>
      </c>
      <c r="AF171" s="401"/>
      <c r="AG171" s="401"/>
      <c r="AH171" s="401"/>
      <c r="AI171" s="401">
        <v>5076</v>
      </c>
      <c r="AJ171" s="401"/>
      <c r="AK171" s="401"/>
      <c r="AL171" s="401"/>
      <c r="AM171" s="401">
        <v>7609</v>
      </c>
      <c r="AN171" s="401"/>
      <c r="AO171" s="401"/>
      <c r="AP171" s="401"/>
      <c r="AQ171" s="392" t="s">
        <v>657</v>
      </c>
      <c r="AR171" s="375"/>
      <c r="AS171" s="375"/>
      <c r="AT171" s="375"/>
      <c r="AU171" s="375"/>
      <c r="AV171" s="375"/>
      <c r="AW171" s="375"/>
      <c r="AX171" s="376"/>
      <c r="AY171">
        <f>$AY$170</f>
        <v>1</v>
      </c>
    </row>
    <row r="172" spans="1:60" ht="51.6" customHeight="1" x14ac:dyDescent="0.15">
      <c r="A172" s="469"/>
      <c r="B172" s="328"/>
      <c r="C172" s="328"/>
      <c r="D172" s="328"/>
      <c r="E172" s="328"/>
      <c r="F172" s="470"/>
      <c r="G172" s="399"/>
      <c r="H172" s="400"/>
      <c r="I172" s="400"/>
      <c r="J172" s="400"/>
      <c r="K172" s="400"/>
      <c r="L172" s="400"/>
      <c r="M172" s="400"/>
      <c r="N172" s="400"/>
      <c r="O172" s="400"/>
      <c r="P172" s="400"/>
      <c r="Q172" s="400"/>
      <c r="R172" s="400"/>
      <c r="S172" s="400"/>
      <c r="T172" s="400"/>
      <c r="U172" s="400"/>
      <c r="V172" s="400"/>
      <c r="W172" s="400"/>
      <c r="X172" s="400"/>
      <c r="Y172" s="388" t="s">
        <v>586</v>
      </c>
      <c r="Z172" s="402"/>
      <c r="AA172" s="403"/>
      <c r="AB172" s="428" t="s">
        <v>631</v>
      </c>
      <c r="AC172" s="429"/>
      <c r="AD172" s="430"/>
      <c r="AE172" s="434" t="s">
        <v>635</v>
      </c>
      <c r="AF172" s="431"/>
      <c r="AG172" s="431"/>
      <c r="AH172" s="431"/>
      <c r="AI172" s="434" t="s">
        <v>636</v>
      </c>
      <c r="AJ172" s="431"/>
      <c r="AK172" s="431"/>
      <c r="AL172" s="431"/>
      <c r="AM172" s="434" t="s">
        <v>663</v>
      </c>
      <c r="AN172" s="431"/>
      <c r="AO172" s="431"/>
      <c r="AP172" s="431"/>
      <c r="AQ172" s="431" t="s">
        <v>657</v>
      </c>
      <c r="AR172" s="431"/>
      <c r="AS172" s="431"/>
      <c r="AT172" s="431"/>
      <c r="AU172" s="431"/>
      <c r="AV172" s="431"/>
      <c r="AW172" s="431"/>
      <c r="AX172" s="435"/>
      <c r="AY172">
        <f>$AY$170</f>
        <v>1</v>
      </c>
    </row>
    <row r="173" spans="1:60" ht="18.75" customHeight="1" x14ac:dyDescent="0.15">
      <c r="A173" s="507" t="s">
        <v>237</v>
      </c>
      <c r="B173" s="508"/>
      <c r="C173" s="508"/>
      <c r="D173" s="508"/>
      <c r="E173" s="508"/>
      <c r="F173" s="509"/>
      <c r="G173" s="481" t="s">
        <v>139</v>
      </c>
      <c r="H173" s="326"/>
      <c r="I173" s="326"/>
      <c r="J173" s="326"/>
      <c r="K173" s="326"/>
      <c r="L173" s="326"/>
      <c r="M173" s="326"/>
      <c r="N173" s="326"/>
      <c r="O173" s="327"/>
      <c r="P173" s="330" t="s">
        <v>55</v>
      </c>
      <c r="Q173" s="326"/>
      <c r="R173" s="326"/>
      <c r="S173" s="326"/>
      <c r="T173" s="326"/>
      <c r="U173" s="326"/>
      <c r="V173" s="326"/>
      <c r="W173" s="326"/>
      <c r="X173" s="327"/>
      <c r="Y173" s="482"/>
      <c r="Z173" s="483"/>
      <c r="AA173" s="484"/>
      <c r="AB173" s="488" t="s">
        <v>11</v>
      </c>
      <c r="AC173" s="489"/>
      <c r="AD173" s="490"/>
      <c r="AE173" s="418" t="s">
        <v>418</v>
      </c>
      <c r="AF173" s="418"/>
      <c r="AG173" s="418"/>
      <c r="AH173" s="418"/>
      <c r="AI173" s="418" t="s">
        <v>570</v>
      </c>
      <c r="AJ173" s="418"/>
      <c r="AK173" s="418"/>
      <c r="AL173" s="418"/>
      <c r="AM173" s="418" t="s">
        <v>386</v>
      </c>
      <c r="AN173" s="418"/>
      <c r="AO173" s="418"/>
      <c r="AP173" s="418"/>
      <c r="AQ173" s="462" t="s">
        <v>175</v>
      </c>
      <c r="AR173" s="463"/>
      <c r="AS173" s="463"/>
      <c r="AT173" s="464"/>
      <c r="AU173" s="326" t="s">
        <v>128</v>
      </c>
      <c r="AV173" s="326"/>
      <c r="AW173" s="326"/>
      <c r="AX173" s="331"/>
      <c r="AY173">
        <f>COUNTA($G$175)</f>
        <v>1</v>
      </c>
    </row>
    <row r="174" spans="1:60" ht="18.75" customHeight="1" x14ac:dyDescent="0.15">
      <c r="A174" s="510"/>
      <c r="B174" s="511"/>
      <c r="C174" s="511"/>
      <c r="D174" s="511"/>
      <c r="E174" s="511"/>
      <c r="F174" s="512"/>
      <c r="G174" s="346"/>
      <c r="H174" s="328"/>
      <c r="I174" s="328"/>
      <c r="J174" s="328"/>
      <c r="K174" s="328"/>
      <c r="L174" s="328"/>
      <c r="M174" s="328"/>
      <c r="N174" s="328"/>
      <c r="O174" s="329"/>
      <c r="P174" s="332"/>
      <c r="Q174" s="328"/>
      <c r="R174" s="328"/>
      <c r="S174" s="328"/>
      <c r="T174" s="328"/>
      <c r="U174" s="328"/>
      <c r="V174" s="328"/>
      <c r="W174" s="328"/>
      <c r="X174" s="329"/>
      <c r="Y174" s="485"/>
      <c r="Z174" s="486"/>
      <c r="AA174" s="487"/>
      <c r="AB174" s="405"/>
      <c r="AC174" s="491"/>
      <c r="AD174" s="492"/>
      <c r="AE174" s="418"/>
      <c r="AF174" s="418"/>
      <c r="AG174" s="418"/>
      <c r="AH174" s="418"/>
      <c r="AI174" s="418"/>
      <c r="AJ174" s="418"/>
      <c r="AK174" s="418"/>
      <c r="AL174" s="418"/>
      <c r="AM174" s="418"/>
      <c r="AN174" s="418"/>
      <c r="AO174" s="418"/>
      <c r="AP174" s="418"/>
      <c r="AQ174" s="436" t="s">
        <v>617</v>
      </c>
      <c r="AR174" s="437"/>
      <c r="AS174" s="438" t="s">
        <v>176</v>
      </c>
      <c r="AT174" s="439"/>
      <c r="AU174" s="440">
        <v>3</v>
      </c>
      <c r="AV174" s="440"/>
      <c r="AW174" s="328" t="s">
        <v>166</v>
      </c>
      <c r="AX174" s="333"/>
      <c r="AY174">
        <f t="shared" ref="AY174:AY179" si="7">$AY$173</f>
        <v>1</v>
      </c>
    </row>
    <row r="175" spans="1:60" ht="32.450000000000003" customHeight="1" x14ac:dyDescent="0.15">
      <c r="A175" s="513"/>
      <c r="B175" s="511"/>
      <c r="C175" s="511"/>
      <c r="D175" s="511"/>
      <c r="E175" s="511"/>
      <c r="F175" s="512"/>
      <c r="G175" s="377" t="s">
        <v>623</v>
      </c>
      <c r="H175" s="378"/>
      <c r="I175" s="378"/>
      <c r="J175" s="378"/>
      <c r="K175" s="378"/>
      <c r="L175" s="378"/>
      <c r="M175" s="378"/>
      <c r="N175" s="378"/>
      <c r="O175" s="379"/>
      <c r="P175" s="142" t="s">
        <v>699</v>
      </c>
      <c r="Q175" s="142"/>
      <c r="R175" s="142"/>
      <c r="S175" s="142"/>
      <c r="T175" s="142"/>
      <c r="U175" s="142"/>
      <c r="V175" s="142"/>
      <c r="W175" s="142"/>
      <c r="X175" s="143"/>
      <c r="Y175" s="388" t="s">
        <v>12</v>
      </c>
      <c r="Z175" s="389"/>
      <c r="AA175" s="390"/>
      <c r="AB175" s="391" t="s">
        <v>252</v>
      </c>
      <c r="AC175" s="391"/>
      <c r="AD175" s="391"/>
      <c r="AE175" s="392">
        <v>92</v>
      </c>
      <c r="AF175" s="375"/>
      <c r="AG175" s="375"/>
      <c r="AH175" s="375"/>
      <c r="AI175" s="392">
        <v>93</v>
      </c>
      <c r="AJ175" s="375"/>
      <c r="AK175" s="375"/>
      <c r="AL175" s="375"/>
      <c r="AM175" s="392">
        <v>96</v>
      </c>
      <c r="AN175" s="375"/>
      <c r="AO175" s="375"/>
      <c r="AP175" s="375"/>
      <c r="AQ175" s="394" t="s">
        <v>617</v>
      </c>
      <c r="AR175" s="395"/>
      <c r="AS175" s="395"/>
      <c r="AT175" s="396"/>
      <c r="AU175" s="392">
        <v>96</v>
      </c>
      <c r="AV175" s="375"/>
      <c r="AW175" s="375"/>
      <c r="AX175" s="375"/>
      <c r="AY175">
        <f t="shared" si="7"/>
        <v>1</v>
      </c>
    </row>
    <row r="176" spans="1:60" ht="32.450000000000003" customHeight="1" x14ac:dyDescent="0.15">
      <c r="A176" s="514"/>
      <c r="B176" s="515"/>
      <c r="C176" s="515"/>
      <c r="D176" s="515"/>
      <c r="E176" s="515"/>
      <c r="F176" s="516"/>
      <c r="G176" s="380"/>
      <c r="H176" s="381"/>
      <c r="I176" s="381"/>
      <c r="J176" s="381"/>
      <c r="K176" s="381"/>
      <c r="L176" s="381"/>
      <c r="M176" s="381"/>
      <c r="N176" s="381"/>
      <c r="O176" s="382"/>
      <c r="P176" s="386"/>
      <c r="Q176" s="386"/>
      <c r="R176" s="386"/>
      <c r="S176" s="386"/>
      <c r="T176" s="386"/>
      <c r="U176" s="386"/>
      <c r="V176" s="386"/>
      <c r="W176" s="386"/>
      <c r="X176" s="387"/>
      <c r="Y176" s="225" t="s">
        <v>50</v>
      </c>
      <c r="Z176" s="226"/>
      <c r="AA176" s="255"/>
      <c r="AB176" s="452" t="s">
        <v>252</v>
      </c>
      <c r="AC176" s="452"/>
      <c r="AD176" s="452"/>
      <c r="AE176" s="392">
        <v>80</v>
      </c>
      <c r="AF176" s="375"/>
      <c r="AG176" s="375"/>
      <c r="AH176" s="375"/>
      <c r="AI176" s="392">
        <v>80</v>
      </c>
      <c r="AJ176" s="375"/>
      <c r="AK176" s="375"/>
      <c r="AL176" s="375"/>
      <c r="AM176" s="392">
        <v>80</v>
      </c>
      <c r="AN176" s="375"/>
      <c r="AO176" s="375"/>
      <c r="AP176" s="375"/>
      <c r="AQ176" s="394" t="s">
        <v>617</v>
      </c>
      <c r="AR176" s="395"/>
      <c r="AS176" s="395"/>
      <c r="AT176" s="396"/>
      <c r="AU176" s="392">
        <v>80</v>
      </c>
      <c r="AV176" s="375"/>
      <c r="AW176" s="375"/>
      <c r="AX176" s="375"/>
      <c r="AY176">
        <f t="shared" si="7"/>
        <v>1</v>
      </c>
    </row>
    <row r="177" spans="1:60" ht="30.95" customHeight="1" x14ac:dyDescent="0.15">
      <c r="A177" s="513"/>
      <c r="B177" s="511"/>
      <c r="C177" s="511"/>
      <c r="D177" s="511"/>
      <c r="E177" s="511"/>
      <c r="F177" s="512"/>
      <c r="G177" s="383"/>
      <c r="H177" s="384"/>
      <c r="I177" s="384"/>
      <c r="J177" s="384"/>
      <c r="K177" s="384"/>
      <c r="L177" s="384"/>
      <c r="M177" s="384"/>
      <c r="N177" s="384"/>
      <c r="O177" s="385"/>
      <c r="P177" s="145"/>
      <c r="Q177" s="145"/>
      <c r="R177" s="145"/>
      <c r="S177" s="145"/>
      <c r="T177" s="145"/>
      <c r="U177" s="145"/>
      <c r="V177" s="145"/>
      <c r="W177" s="145"/>
      <c r="X177" s="146"/>
      <c r="Y177" s="225" t="s">
        <v>13</v>
      </c>
      <c r="Z177" s="226"/>
      <c r="AA177" s="255"/>
      <c r="AB177" s="393" t="s">
        <v>14</v>
      </c>
      <c r="AC177" s="393"/>
      <c r="AD177" s="393"/>
      <c r="AE177" s="392">
        <v>115</v>
      </c>
      <c r="AF177" s="375"/>
      <c r="AG177" s="375"/>
      <c r="AH177" s="375"/>
      <c r="AI177" s="392">
        <v>116</v>
      </c>
      <c r="AJ177" s="375"/>
      <c r="AK177" s="375"/>
      <c r="AL177" s="375"/>
      <c r="AM177" s="392">
        <v>120</v>
      </c>
      <c r="AN177" s="375"/>
      <c r="AO177" s="375"/>
      <c r="AP177" s="375"/>
      <c r="AQ177" s="394" t="s">
        <v>617</v>
      </c>
      <c r="AR177" s="395"/>
      <c r="AS177" s="395"/>
      <c r="AT177" s="396"/>
      <c r="AU177" s="392">
        <v>120</v>
      </c>
      <c r="AV177" s="375"/>
      <c r="AW177" s="375"/>
      <c r="AX177" s="375"/>
      <c r="AY177">
        <f t="shared" si="7"/>
        <v>1</v>
      </c>
    </row>
    <row r="178" spans="1:60" ht="23.25" customHeight="1" x14ac:dyDescent="0.15">
      <c r="A178" s="465" t="s">
        <v>261</v>
      </c>
      <c r="B178" s="460"/>
      <c r="C178" s="460"/>
      <c r="D178" s="460"/>
      <c r="E178" s="460"/>
      <c r="F178" s="461"/>
      <c r="G178" s="501" t="s">
        <v>622</v>
      </c>
      <c r="H178" s="502"/>
      <c r="I178" s="502"/>
      <c r="J178" s="502"/>
      <c r="K178" s="502"/>
      <c r="L178" s="502"/>
      <c r="M178" s="502"/>
      <c r="N178" s="502"/>
      <c r="O178" s="502"/>
      <c r="P178" s="502"/>
      <c r="Q178" s="502"/>
      <c r="R178" s="502"/>
      <c r="S178" s="502"/>
      <c r="T178" s="502"/>
      <c r="U178" s="502"/>
      <c r="V178" s="502"/>
      <c r="W178" s="502"/>
      <c r="X178" s="502"/>
      <c r="Y178" s="502"/>
      <c r="Z178" s="502"/>
      <c r="AA178" s="502"/>
      <c r="AB178" s="502"/>
      <c r="AC178" s="502"/>
      <c r="AD178" s="502"/>
      <c r="AE178" s="502"/>
      <c r="AF178" s="502"/>
      <c r="AG178" s="502"/>
      <c r="AH178" s="502"/>
      <c r="AI178" s="502"/>
      <c r="AJ178" s="502"/>
      <c r="AK178" s="502"/>
      <c r="AL178" s="502"/>
      <c r="AM178" s="502"/>
      <c r="AN178" s="502"/>
      <c r="AO178" s="502"/>
      <c r="AP178" s="502"/>
      <c r="AQ178" s="502"/>
      <c r="AR178" s="502"/>
      <c r="AS178" s="502"/>
      <c r="AT178" s="502"/>
      <c r="AU178" s="502"/>
      <c r="AV178" s="502"/>
      <c r="AW178" s="502"/>
      <c r="AX178" s="503"/>
      <c r="AY178">
        <f t="shared" si="7"/>
        <v>1</v>
      </c>
    </row>
    <row r="179" spans="1:60" ht="23.25" customHeight="1" x14ac:dyDescent="0.15">
      <c r="A179" s="352"/>
      <c r="B179" s="324"/>
      <c r="C179" s="324"/>
      <c r="D179" s="324"/>
      <c r="E179" s="324"/>
      <c r="F179" s="325"/>
      <c r="G179" s="504"/>
      <c r="H179" s="505"/>
      <c r="I179" s="505"/>
      <c r="J179" s="505"/>
      <c r="K179" s="505"/>
      <c r="L179" s="505"/>
      <c r="M179" s="505"/>
      <c r="N179" s="505"/>
      <c r="O179" s="505"/>
      <c r="P179" s="505"/>
      <c r="Q179" s="505"/>
      <c r="R179" s="505"/>
      <c r="S179" s="505"/>
      <c r="T179" s="505"/>
      <c r="U179" s="505"/>
      <c r="V179" s="505"/>
      <c r="W179" s="505"/>
      <c r="X179" s="505"/>
      <c r="Y179" s="505"/>
      <c r="Z179" s="505"/>
      <c r="AA179" s="505"/>
      <c r="AB179" s="505"/>
      <c r="AC179" s="505"/>
      <c r="AD179" s="505"/>
      <c r="AE179" s="505"/>
      <c r="AF179" s="505"/>
      <c r="AG179" s="505"/>
      <c r="AH179" s="505"/>
      <c r="AI179" s="505"/>
      <c r="AJ179" s="505"/>
      <c r="AK179" s="505"/>
      <c r="AL179" s="505"/>
      <c r="AM179" s="505"/>
      <c r="AN179" s="505"/>
      <c r="AO179" s="505"/>
      <c r="AP179" s="505"/>
      <c r="AQ179" s="505"/>
      <c r="AR179" s="505"/>
      <c r="AS179" s="505"/>
      <c r="AT179" s="505"/>
      <c r="AU179" s="505"/>
      <c r="AV179" s="505"/>
      <c r="AW179" s="505"/>
      <c r="AX179" s="506"/>
      <c r="AY179">
        <f t="shared" si="7"/>
        <v>1</v>
      </c>
    </row>
    <row r="180" spans="1:60" ht="18.75" hidden="1" customHeight="1" x14ac:dyDescent="0.15">
      <c r="A180" s="318" t="s">
        <v>575</v>
      </c>
      <c r="B180" s="320" t="s">
        <v>576</v>
      </c>
      <c r="C180" s="321"/>
      <c r="D180" s="321"/>
      <c r="E180" s="321"/>
      <c r="F180" s="322"/>
      <c r="G180" s="326" t="s">
        <v>577</v>
      </c>
      <c r="H180" s="326"/>
      <c r="I180" s="326"/>
      <c r="J180" s="326"/>
      <c r="K180" s="326"/>
      <c r="L180" s="326"/>
      <c r="M180" s="326"/>
      <c r="N180" s="326"/>
      <c r="O180" s="326"/>
      <c r="P180" s="326"/>
      <c r="Q180" s="326"/>
      <c r="R180" s="326"/>
      <c r="S180" s="326"/>
      <c r="T180" s="326"/>
      <c r="U180" s="326"/>
      <c r="V180" s="326"/>
      <c r="W180" s="326"/>
      <c r="X180" s="326"/>
      <c r="Y180" s="326"/>
      <c r="Z180" s="326"/>
      <c r="AA180" s="327"/>
      <c r="AB180" s="330" t="s">
        <v>597</v>
      </c>
      <c r="AC180" s="326"/>
      <c r="AD180" s="326"/>
      <c r="AE180" s="326"/>
      <c r="AF180" s="326"/>
      <c r="AG180" s="326"/>
      <c r="AH180" s="326"/>
      <c r="AI180" s="326"/>
      <c r="AJ180" s="326"/>
      <c r="AK180" s="326"/>
      <c r="AL180" s="326"/>
      <c r="AM180" s="326"/>
      <c r="AN180" s="326"/>
      <c r="AO180" s="326"/>
      <c r="AP180" s="326"/>
      <c r="AQ180" s="326"/>
      <c r="AR180" s="326"/>
      <c r="AS180" s="326"/>
      <c r="AT180" s="326"/>
      <c r="AU180" s="326"/>
      <c r="AV180" s="326"/>
      <c r="AW180" s="326"/>
      <c r="AX180" s="331"/>
      <c r="AY180">
        <f>COUNTA($G$182)</f>
        <v>0</v>
      </c>
    </row>
    <row r="181" spans="1:60" ht="22.5" hidden="1" customHeight="1" x14ac:dyDescent="0.15">
      <c r="A181" s="318"/>
      <c r="B181" s="320"/>
      <c r="C181" s="321"/>
      <c r="D181" s="321"/>
      <c r="E181" s="321"/>
      <c r="F181" s="322"/>
      <c r="G181" s="328"/>
      <c r="H181" s="328"/>
      <c r="I181" s="328"/>
      <c r="J181" s="328"/>
      <c r="K181" s="328"/>
      <c r="L181" s="328"/>
      <c r="M181" s="328"/>
      <c r="N181" s="328"/>
      <c r="O181" s="328"/>
      <c r="P181" s="328"/>
      <c r="Q181" s="328"/>
      <c r="R181" s="328"/>
      <c r="S181" s="328"/>
      <c r="T181" s="328"/>
      <c r="U181" s="328"/>
      <c r="V181" s="328"/>
      <c r="W181" s="328"/>
      <c r="X181" s="328"/>
      <c r="Y181" s="328"/>
      <c r="Z181" s="328"/>
      <c r="AA181" s="329"/>
      <c r="AB181" s="332"/>
      <c r="AC181" s="328"/>
      <c r="AD181" s="328"/>
      <c r="AE181" s="328"/>
      <c r="AF181" s="328"/>
      <c r="AG181" s="328"/>
      <c r="AH181" s="328"/>
      <c r="AI181" s="328"/>
      <c r="AJ181" s="328"/>
      <c r="AK181" s="328"/>
      <c r="AL181" s="328"/>
      <c r="AM181" s="328"/>
      <c r="AN181" s="328"/>
      <c r="AO181" s="328"/>
      <c r="AP181" s="328"/>
      <c r="AQ181" s="328"/>
      <c r="AR181" s="328"/>
      <c r="AS181" s="328"/>
      <c r="AT181" s="328"/>
      <c r="AU181" s="328"/>
      <c r="AV181" s="328"/>
      <c r="AW181" s="328"/>
      <c r="AX181" s="333"/>
      <c r="AY181">
        <f t="shared" ref="AY181:AY189" si="8">$AY$180</f>
        <v>0</v>
      </c>
    </row>
    <row r="182" spans="1:60" ht="22.5" hidden="1" customHeight="1" x14ac:dyDescent="0.15">
      <c r="A182" s="318"/>
      <c r="B182" s="320"/>
      <c r="C182" s="321"/>
      <c r="D182" s="321"/>
      <c r="E182" s="321"/>
      <c r="F182" s="322"/>
      <c r="G182" s="517"/>
      <c r="H182" s="517"/>
      <c r="I182" s="517"/>
      <c r="J182" s="517"/>
      <c r="K182" s="517"/>
      <c r="L182" s="517"/>
      <c r="M182" s="517"/>
      <c r="N182" s="517"/>
      <c r="O182" s="517"/>
      <c r="P182" s="517"/>
      <c r="Q182" s="517"/>
      <c r="R182" s="517"/>
      <c r="S182" s="517"/>
      <c r="T182" s="517"/>
      <c r="U182" s="517"/>
      <c r="V182" s="517"/>
      <c r="W182" s="517"/>
      <c r="X182" s="517"/>
      <c r="Y182" s="517"/>
      <c r="Z182" s="517"/>
      <c r="AA182" s="518"/>
      <c r="AB182" s="523"/>
      <c r="AC182" s="517"/>
      <c r="AD182" s="517"/>
      <c r="AE182" s="517"/>
      <c r="AF182" s="517"/>
      <c r="AG182" s="517"/>
      <c r="AH182" s="517"/>
      <c r="AI182" s="517"/>
      <c r="AJ182" s="517"/>
      <c r="AK182" s="517"/>
      <c r="AL182" s="517"/>
      <c r="AM182" s="517"/>
      <c r="AN182" s="517"/>
      <c r="AO182" s="517"/>
      <c r="AP182" s="517"/>
      <c r="AQ182" s="517"/>
      <c r="AR182" s="517"/>
      <c r="AS182" s="517"/>
      <c r="AT182" s="517"/>
      <c r="AU182" s="517"/>
      <c r="AV182" s="517"/>
      <c r="AW182" s="517"/>
      <c r="AX182" s="524"/>
      <c r="AY182">
        <f t="shared" si="8"/>
        <v>0</v>
      </c>
    </row>
    <row r="183" spans="1:60" ht="22.5" hidden="1" customHeight="1" x14ac:dyDescent="0.15">
      <c r="A183" s="318"/>
      <c r="B183" s="320"/>
      <c r="C183" s="321"/>
      <c r="D183" s="321"/>
      <c r="E183" s="321"/>
      <c r="F183" s="322"/>
      <c r="G183" s="519"/>
      <c r="H183" s="519"/>
      <c r="I183" s="519"/>
      <c r="J183" s="519"/>
      <c r="K183" s="519"/>
      <c r="L183" s="519"/>
      <c r="M183" s="519"/>
      <c r="N183" s="519"/>
      <c r="O183" s="519"/>
      <c r="P183" s="519"/>
      <c r="Q183" s="519"/>
      <c r="R183" s="519"/>
      <c r="S183" s="519"/>
      <c r="T183" s="519"/>
      <c r="U183" s="519"/>
      <c r="V183" s="519"/>
      <c r="W183" s="519"/>
      <c r="X183" s="519"/>
      <c r="Y183" s="519"/>
      <c r="Z183" s="519"/>
      <c r="AA183" s="520"/>
      <c r="AB183" s="525"/>
      <c r="AC183" s="519"/>
      <c r="AD183" s="519"/>
      <c r="AE183" s="519"/>
      <c r="AF183" s="519"/>
      <c r="AG183" s="519"/>
      <c r="AH183" s="519"/>
      <c r="AI183" s="519"/>
      <c r="AJ183" s="519"/>
      <c r="AK183" s="519"/>
      <c r="AL183" s="519"/>
      <c r="AM183" s="519"/>
      <c r="AN183" s="519"/>
      <c r="AO183" s="519"/>
      <c r="AP183" s="519"/>
      <c r="AQ183" s="519"/>
      <c r="AR183" s="519"/>
      <c r="AS183" s="519"/>
      <c r="AT183" s="519"/>
      <c r="AU183" s="519"/>
      <c r="AV183" s="519"/>
      <c r="AW183" s="519"/>
      <c r="AX183" s="526"/>
      <c r="AY183">
        <f t="shared" si="8"/>
        <v>0</v>
      </c>
    </row>
    <row r="184" spans="1:60" ht="19.5" hidden="1" customHeight="1" x14ac:dyDescent="0.15">
      <c r="A184" s="318"/>
      <c r="B184" s="323"/>
      <c r="C184" s="324"/>
      <c r="D184" s="324"/>
      <c r="E184" s="324"/>
      <c r="F184" s="325"/>
      <c r="G184" s="521"/>
      <c r="H184" s="521"/>
      <c r="I184" s="521"/>
      <c r="J184" s="521"/>
      <c r="K184" s="521"/>
      <c r="L184" s="521"/>
      <c r="M184" s="521"/>
      <c r="N184" s="521"/>
      <c r="O184" s="521"/>
      <c r="P184" s="521"/>
      <c r="Q184" s="521"/>
      <c r="R184" s="521"/>
      <c r="S184" s="521"/>
      <c r="T184" s="521"/>
      <c r="U184" s="521"/>
      <c r="V184" s="521"/>
      <c r="W184" s="521"/>
      <c r="X184" s="521"/>
      <c r="Y184" s="521"/>
      <c r="Z184" s="521"/>
      <c r="AA184" s="522"/>
      <c r="AB184" s="527"/>
      <c r="AC184" s="521"/>
      <c r="AD184" s="521"/>
      <c r="AE184" s="519"/>
      <c r="AF184" s="519"/>
      <c r="AG184" s="519"/>
      <c r="AH184" s="519"/>
      <c r="AI184" s="519"/>
      <c r="AJ184" s="519"/>
      <c r="AK184" s="519"/>
      <c r="AL184" s="519"/>
      <c r="AM184" s="519"/>
      <c r="AN184" s="519"/>
      <c r="AO184" s="519"/>
      <c r="AP184" s="519"/>
      <c r="AQ184" s="519"/>
      <c r="AR184" s="519"/>
      <c r="AS184" s="519"/>
      <c r="AT184" s="519"/>
      <c r="AU184" s="521"/>
      <c r="AV184" s="521"/>
      <c r="AW184" s="521"/>
      <c r="AX184" s="528"/>
      <c r="AY184">
        <f t="shared" si="8"/>
        <v>0</v>
      </c>
    </row>
    <row r="185" spans="1:60" ht="18.75" hidden="1" customHeight="1" x14ac:dyDescent="0.15">
      <c r="A185" s="318"/>
      <c r="B185" s="459" t="s">
        <v>138</v>
      </c>
      <c r="C185" s="460"/>
      <c r="D185" s="460"/>
      <c r="E185" s="460"/>
      <c r="F185" s="461"/>
      <c r="G185" s="343" t="s">
        <v>56</v>
      </c>
      <c r="H185" s="344"/>
      <c r="I185" s="344"/>
      <c r="J185" s="344"/>
      <c r="K185" s="344"/>
      <c r="L185" s="344"/>
      <c r="M185" s="344"/>
      <c r="N185" s="344"/>
      <c r="O185" s="345"/>
      <c r="P185" s="347" t="s">
        <v>58</v>
      </c>
      <c r="Q185" s="344"/>
      <c r="R185" s="344"/>
      <c r="S185" s="344"/>
      <c r="T185" s="344"/>
      <c r="U185" s="344"/>
      <c r="V185" s="344"/>
      <c r="W185" s="344"/>
      <c r="X185" s="345"/>
      <c r="Y185" s="348"/>
      <c r="Z185" s="349"/>
      <c r="AA185" s="350"/>
      <c r="AB185" s="905" t="s">
        <v>11</v>
      </c>
      <c r="AC185" s="906"/>
      <c r="AD185" s="907"/>
      <c r="AE185" s="418" t="s">
        <v>418</v>
      </c>
      <c r="AF185" s="418"/>
      <c r="AG185" s="418"/>
      <c r="AH185" s="418"/>
      <c r="AI185" s="418" t="s">
        <v>570</v>
      </c>
      <c r="AJ185" s="418"/>
      <c r="AK185" s="418"/>
      <c r="AL185" s="418"/>
      <c r="AM185" s="418" t="s">
        <v>386</v>
      </c>
      <c r="AN185" s="418"/>
      <c r="AO185" s="418"/>
      <c r="AP185" s="418"/>
      <c r="AQ185" s="495" t="s">
        <v>175</v>
      </c>
      <c r="AR185" s="496"/>
      <c r="AS185" s="496"/>
      <c r="AT185" s="497"/>
      <c r="AU185" s="498" t="s">
        <v>128</v>
      </c>
      <c r="AV185" s="498"/>
      <c r="AW185" s="498"/>
      <c r="AX185" s="499"/>
      <c r="AY185">
        <f t="shared" si="8"/>
        <v>0</v>
      </c>
      <c r="AZ185" s="10"/>
      <c r="BA185" s="10"/>
      <c r="BB185" s="10"/>
      <c r="BC185" s="10"/>
    </row>
    <row r="186" spans="1:60" ht="18.75" hidden="1" customHeight="1" x14ac:dyDescent="0.15">
      <c r="A186" s="318"/>
      <c r="B186" s="320"/>
      <c r="C186" s="321"/>
      <c r="D186" s="321"/>
      <c r="E186" s="321"/>
      <c r="F186" s="322"/>
      <c r="G186" s="346"/>
      <c r="H186" s="328"/>
      <c r="I186" s="328"/>
      <c r="J186" s="328"/>
      <c r="K186" s="328"/>
      <c r="L186" s="328"/>
      <c r="M186" s="328"/>
      <c r="N186" s="328"/>
      <c r="O186" s="329"/>
      <c r="P186" s="332"/>
      <c r="Q186" s="328"/>
      <c r="R186" s="328"/>
      <c r="S186" s="328"/>
      <c r="T186" s="328"/>
      <c r="U186" s="328"/>
      <c r="V186" s="328"/>
      <c r="W186" s="328"/>
      <c r="X186" s="329"/>
      <c r="Y186" s="348"/>
      <c r="Z186" s="349"/>
      <c r="AA186" s="350"/>
      <c r="AB186" s="405"/>
      <c r="AC186" s="491"/>
      <c r="AD186" s="492"/>
      <c r="AE186" s="418"/>
      <c r="AF186" s="418"/>
      <c r="AG186" s="418"/>
      <c r="AH186" s="418"/>
      <c r="AI186" s="418"/>
      <c r="AJ186" s="418"/>
      <c r="AK186" s="418"/>
      <c r="AL186" s="418"/>
      <c r="AM186" s="418"/>
      <c r="AN186" s="418"/>
      <c r="AO186" s="418"/>
      <c r="AP186" s="418"/>
      <c r="AQ186" s="500"/>
      <c r="AR186" s="440"/>
      <c r="AS186" s="438" t="s">
        <v>176</v>
      </c>
      <c r="AT186" s="439"/>
      <c r="AU186" s="440"/>
      <c r="AV186" s="440"/>
      <c r="AW186" s="328" t="s">
        <v>166</v>
      </c>
      <c r="AX186" s="333"/>
      <c r="AY186">
        <f t="shared" si="8"/>
        <v>0</v>
      </c>
      <c r="AZ186" s="10"/>
      <c r="BA186" s="10"/>
      <c r="BB186" s="10"/>
      <c r="BC186" s="10"/>
      <c r="BD186" s="10"/>
      <c r="BE186" s="10"/>
      <c r="BF186" s="10"/>
      <c r="BG186" s="10"/>
      <c r="BH186" s="10"/>
    </row>
    <row r="187" spans="1:60" ht="23.25" hidden="1" customHeight="1" x14ac:dyDescent="0.15">
      <c r="A187" s="318"/>
      <c r="B187" s="320"/>
      <c r="C187" s="321"/>
      <c r="D187" s="321"/>
      <c r="E187" s="321"/>
      <c r="F187" s="322"/>
      <c r="G187" s="141"/>
      <c r="H187" s="142"/>
      <c r="I187" s="142"/>
      <c r="J187" s="142"/>
      <c r="K187" s="142"/>
      <c r="L187" s="142"/>
      <c r="M187" s="142"/>
      <c r="N187" s="142"/>
      <c r="O187" s="143"/>
      <c r="P187" s="142"/>
      <c r="Q187" s="453"/>
      <c r="R187" s="453"/>
      <c r="S187" s="453"/>
      <c r="T187" s="453"/>
      <c r="U187" s="453"/>
      <c r="V187" s="453"/>
      <c r="W187" s="453"/>
      <c r="X187" s="454"/>
      <c r="Y187" s="909" t="s">
        <v>57</v>
      </c>
      <c r="Z187" s="910"/>
      <c r="AA187" s="911"/>
      <c r="AB187" s="391"/>
      <c r="AC187" s="391"/>
      <c r="AD187" s="391"/>
      <c r="AE187" s="392"/>
      <c r="AF187" s="375"/>
      <c r="AG187" s="375"/>
      <c r="AH187" s="375"/>
      <c r="AI187" s="392"/>
      <c r="AJ187" s="375"/>
      <c r="AK187" s="375"/>
      <c r="AL187" s="375"/>
      <c r="AM187" s="392"/>
      <c r="AN187" s="375"/>
      <c r="AO187" s="375"/>
      <c r="AP187" s="375"/>
      <c r="AQ187" s="394"/>
      <c r="AR187" s="395"/>
      <c r="AS187" s="395"/>
      <c r="AT187" s="396"/>
      <c r="AU187" s="375"/>
      <c r="AV187" s="375"/>
      <c r="AW187" s="375"/>
      <c r="AX187" s="376"/>
      <c r="AY187">
        <f t="shared" si="8"/>
        <v>0</v>
      </c>
    </row>
    <row r="188" spans="1:60" ht="23.25" hidden="1" customHeight="1" x14ac:dyDescent="0.15">
      <c r="A188" s="318"/>
      <c r="B188" s="320"/>
      <c r="C188" s="321"/>
      <c r="D188" s="321"/>
      <c r="E188" s="321"/>
      <c r="F188" s="322"/>
      <c r="G188" s="912"/>
      <c r="H188" s="386"/>
      <c r="I188" s="386"/>
      <c r="J188" s="386"/>
      <c r="K188" s="386"/>
      <c r="L188" s="386"/>
      <c r="M188" s="386"/>
      <c r="N188" s="386"/>
      <c r="O188" s="387"/>
      <c r="P188" s="455"/>
      <c r="Q188" s="455"/>
      <c r="R188" s="455"/>
      <c r="S188" s="455"/>
      <c r="T188" s="455"/>
      <c r="U188" s="455"/>
      <c r="V188" s="455"/>
      <c r="W188" s="455"/>
      <c r="X188" s="456"/>
      <c r="Y188" s="913" t="s">
        <v>50</v>
      </c>
      <c r="Z188" s="799"/>
      <c r="AA188" s="800"/>
      <c r="AB188" s="452"/>
      <c r="AC188" s="452"/>
      <c r="AD188" s="452"/>
      <c r="AE188" s="392"/>
      <c r="AF188" s="375"/>
      <c r="AG188" s="375"/>
      <c r="AH188" s="375"/>
      <c r="AI188" s="392"/>
      <c r="AJ188" s="375"/>
      <c r="AK188" s="375"/>
      <c r="AL188" s="375"/>
      <c r="AM188" s="392"/>
      <c r="AN188" s="375"/>
      <c r="AO188" s="375"/>
      <c r="AP188" s="375"/>
      <c r="AQ188" s="394"/>
      <c r="AR188" s="395"/>
      <c r="AS188" s="395"/>
      <c r="AT188" s="396"/>
      <c r="AU188" s="375"/>
      <c r="AV188" s="375"/>
      <c r="AW188" s="375"/>
      <c r="AX188" s="376"/>
      <c r="AY188">
        <f t="shared" si="8"/>
        <v>0</v>
      </c>
      <c r="AZ188" s="10"/>
      <c r="BA188" s="10"/>
      <c r="BB188" s="10"/>
      <c r="BC188" s="10"/>
    </row>
    <row r="189" spans="1:60" ht="23.25" hidden="1" customHeight="1" x14ac:dyDescent="0.15">
      <c r="A189" s="318"/>
      <c r="B189" s="320"/>
      <c r="C189" s="321"/>
      <c r="D189" s="321"/>
      <c r="E189" s="321"/>
      <c r="F189" s="322"/>
      <c r="G189" s="144"/>
      <c r="H189" s="145"/>
      <c r="I189" s="145"/>
      <c r="J189" s="145"/>
      <c r="K189" s="145"/>
      <c r="L189" s="145"/>
      <c r="M189" s="145"/>
      <c r="N189" s="145"/>
      <c r="O189" s="146"/>
      <c r="P189" s="457"/>
      <c r="Q189" s="457"/>
      <c r="R189" s="457"/>
      <c r="S189" s="457"/>
      <c r="T189" s="457"/>
      <c r="U189" s="457"/>
      <c r="V189" s="457"/>
      <c r="W189" s="457"/>
      <c r="X189" s="458"/>
      <c r="Y189" s="913" t="s">
        <v>13</v>
      </c>
      <c r="Z189" s="799"/>
      <c r="AA189" s="800"/>
      <c r="AB189" s="914" t="s">
        <v>14</v>
      </c>
      <c r="AC189" s="914"/>
      <c r="AD189" s="914"/>
      <c r="AE189" s="578"/>
      <c r="AF189" s="579"/>
      <c r="AG189" s="579"/>
      <c r="AH189" s="579"/>
      <c r="AI189" s="578"/>
      <c r="AJ189" s="579"/>
      <c r="AK189" s="579"/>
      <c r="AL189" s="579"/>
      <c r="AM189" s="578"/>
      <c r="AN189" s="579"/>
      <c r="AO189" s="579"/>
      <c r="AP189" s="579"/>
      <c r="AQ189" s="394"/>
      <c r="AR189" s="395"/>
      <c r="AS189" s="395"/>
      <c r="AT189" s="396"/>
      <c r="AU189" s="375"/>
      <c r="AV189" s="375"/>
      <c r="AW189" s="375"/>
      <c r="AX189" s="376"/>
      <c r="AY189">
        <f t="shared" si="8"/>
        <v>0</v>
      </c>
      <c r="AZ189" s="10"/>
      <c r="BA189" s="10"/>
      <c r="BB189" s="10"/>
      <c r="BC189" s="10"/>
      <c r="BD189" s="10"/>
      <c r="BE189" s="10"/>
      <c r="BF189" s="10"/>
      <c r="BG189" s="10"/>
      <c r="BH189" s="10"/>
    </row>
    <row r="190" spans="1:60" ht="18.75" hidden="1" customHeight="1" x14ac:dyDescent="0.15">
      <c r="A190" s="318"/>
      <c r="B190" s="459" t="s">
        <v>138</v>
      </c>
      <c r="C190" s="460"/>
      <c r="D190" s="460"/>
      <c r="E190" s="460"/>
      <c r="F190" s="461"/>
      <c r="G190" s="343" t="s">
        <v>56</v>
      </c>
      <c r="H190" s="344"/>
      <c r="I190" s="344"/>
      <c r="J190" s="344"/>
      <c r="K190" s="344"/>
      <c r="L190" s="344"/>
      <c r="M190" s="344"/>
      <c r="N190" s="344"/>
      <c r="O190" s="345"/>
      <c r="P190" s="347" t="s">
        <v>58</v>
      </c>
      <c r="Q190" s="344"/>
      <c r="R190" s="344"/>
      <c r="S190" s="344"/>
      <c r="T190" s="344"/>
      <c r="U190" s="344"/>
      <c r="V190" s="344"/>
      <c r="W190" s="344"/>
      <c r="X190" s="345"/>
      <c r="Y190" s="348"/>
      <c r="Z190" s="349"/>
      <c r="AA190" s="350"/>
      <c r="AB190" s="905" t="s">
        <v>11</v>
      </c>
      <c r="AC190" s="906"/>
      <c r="AD190" s="907"/>
      <c r="AE190" s="418" t="s">
        <v>418</v>
      </c>
      <c r="AF190" s="418"/>
      <c r="AG190" s="418"/>
      <c r="AH190" s="418"/>
      <c r="AI190" s="418" t="s">
        <v>570</v>
      </c>
      <c r="AJ190" s="418"/>
      <c r="AK190" s="418"/>
      <c r="AL190" s="418"/>
      <c r="AM190" s="418" t="s">
        <v>386</v>
      </c>
      <c r="AN190" s="418"/>
      <c r="AO190" s="418"/>
      <c r="AP190" s="418"/>
      <c r="AQ190" s="495" t="s">
        <v>175</v>
      </c>
      <c r="AR190" s="496"/>
      <c r="AS190" s="496"/>
      <c r="AT190" s="497"/>
      <c r="AU190" s="498" t="s">
        <v>128</v>
      </c>
      <c r="AV190" s="498"/>
      <c r="AW190" s="498"/>
      <c r="AX190" s="499"/>
      <c r="AY190">
        <f>COUNTA($G$192)</f>
        <v>0</v>
      </c>
      <c r="AZ190" s="10"/>
      <c r="BA190" s="10"/>
      <c r="BB190" s="10"/>
      <c r="BC190" s="10"/>
    </row>
    <row r="191" spans="1:60" ht="18.75" hidden="1" customHeight="1" x14ac:dyDescent="0.15">
      <c r="A191" s="318"/>
      <c r="B191" s="320"/>
      <c r="C191" s="321"/>
      <c r="D191" s="321"/>
      <c r="E191" s="321"/>
      <c r="F191" s="322"/>
      <c r="G191" s="346"/>
      <c r="H191" s="328"/>
      <c r="I191" s="328"/>
      <c r="J191" s="328"/>
      <c r="K191" s="328"/>
      <c r="L191" s="328"/>
      <c r="M191" s="328"/>
      <c r="N191" s="328"/>
      <c r="O191" s="329"/>
      <c r="P191" s="332"/>
      <c r="Q191" s="328"/>
      <c r="R191" s="328"/>
      <c r="S191" s="328"/>
      <c r="T191" s="328"/>
      <c r="U191" s="328"/>
      <c r="V191" s="328"/>
      <c r="W191" s="328"/>
      <c r="X191" s="329"/>
      <c r="Y191" s="348"/>
      <c r="Z191" s="349"/>
      <c r="AA191" s="350"/>
      <c r="AB191" s="405"/>
      <c r="AC191" s="491"/>
      <c r="AD191" s="492"/>
      <c r="AE191" s="418"/>
      <c r="AF191" s="418"/>
      <c r="AG191" s="418"/>
      <c r="AH191" s="418"/>
      <c r="AI191" s="418"/>
      <c r="AJ191" s="418"/>
      <c r="AK191" s="418"/>
      <c r="AL191" s="418"/>
      <c r="AM191" s="418"/>
      <c r="AN191" s="418"/>
      <c r="AO191" s="418"/>
      <c r="AP191" s="418"/>
      <c r="AQ191" s="500"/>
      <c r="AR191" s="440"/>
      <c r="AS191" s="438" t="s">
        <v>176</v>
      </c>
      <c r="AT191" s="439"/>
      <c r="AU191" s="440"/>
      <c r="AV191" s="440"/>
      <c r="AW191" s="328" t="s">
        <v>166</v>
      </c>
      <c r="AX191" s="333"/>
      <c r="AY191">
        <f>$AY$190</f>
        <v>0</v>
      </c>
      <c r="AZ191" s="10"/>
      <c r="BA191" s="10"/>
      <c r="BB191" s="10"/>
      <c r="BC191" s="10"/>
      <c r="BD191" s="10"/>
      <c r="BE191" s="10"/>
      <c r="BF191" s="10"/>
      <c r="BG191" s="10"/>
      <c r="BH191" s="10"/>
    </row>
    <row r="192" spans="1:60" ht="23.25" hidden="1" customHeight="1" x14ac:dyDescent="0.15">
      <c r="A192" s="318"/>
      <c r="B192" s="320"/>
      <c r="C192" s="321"/>
      <c r="D192" s="321"/>
      <c r="E192" s="321"/>
      <c r="F192" s="322"/>
      <c r="G192" s="141"/>
      <c r="H192" s="142"/>
      <c r="I192" s="142"/>
      <c r="J192" s="142"/>
      <c r="K192" s="142"/>
      <c r="L192" s="142"/>
      <c r="M192" s="142"/>
      <c r="N192" s="142"/>
      <c r="O192" s="143"/>
      <c r="P192" s="142"/>
      <c r="Q192" s="453"/>
      <c r="R192" s="453"/>
      <c r="S192" s="453"/>
      <c r="T192" s="453"/>
      <c r="U192" s="453"/>
      <c r="V192" s="453"/>
      <c r="W192" s="453"/>
      <c r="X192" s="454"/>
      <c r="Y192" s="909" t="s">
        <v>57</v>
      </c>
      <c r="Z192" s="910"/>
      <c r="AA192" s="911"/>
      <c r="AB192" s="391"/>
      <c r="AC192" s="391"/>
      <c r="AD192" s="391"/>
      <c r="AE192" s="392"/>
      <c r="AF192" s="375"/>
      <c r="AG192" s="375"/>
      <c r="AH192" s="375"/>
      <c r="AI192" s="392"/>
      <c r="AJ192" s="375"/>
      <c r="AK192" s="375"/>
      <c r="AL192" s="375"/>
      <c r="AM192" s="392"/>
      <c r="AN192" s="375"/>
      <c r="AO192" s="375"/>
      <c r="AP192" s="375"/>
      <c r="AQ192" s="394"/>
      <c r="AR192" s="395"/>
      <c r="AS192" s="395"/>
      <c r="AT192" s="396"/>
      <c r="AU192" s="375"/>
      <c r="AV192" s="375"/>
      <c r="AW192" s="375"/>
      <c r="AX192" s="376"/>
      <c r="AY192">
        <f>$AY$190</f>
        <v>0</v>
      </c>
    </row>
    <row r="193" spans="1:60" ht="23.25" hidden="1" customHeight="1" x14ac:dyDescent="0.15">
      <c r="A193" s="318"/>
      <c r="B193" s="320"/>
      <c r="C193" s="321"/>
      <c r="D193" s="321"/>
      <c r="E193" s="321"/>
      <c r="F193" s="322"/>
      <c r="G193" s="912"/>
      <c r="H193" s="386"/>
      <c r="I193" s="386"/>
      <c r="J193" s="386"/>
      <c r="K193" s="386"/>
      <c r="L193" s="386"/>
      <c r="M193" s="386"/>
      <c r="N193" s="386"/>
      <c r="O193" s="387"/>
      <c r="P193" s="455"/>
      <c r="Q193" s="455"/>
      <c r="R193" s="455"/>
      <c r="S193" s="455"/>
      <c r="T193" s="455"/>
      <c r="U193" s="455"/>
      <c r="V193" s="455"/>
      <c r="W193" s="455"/>
      <c r="X193" s="456"/>
      <c r="Y193" s="913" t="s">
        <v>50</v>
      </c>
      <c r="Z193" s="799"/>
      <c r="AA193" s="800"/>
      <c r="AB193" s="452"/>
      <c r="AC193" s="452"/>
      <c r="AD193" s="452"/>
      <c r="AE193" s="392"/>
      <c r="AF193" s="375"/>
      <c r="AG193" s="375"/>
      <c r="AH193" s="375"/>
      <c r="AI193" s="392"/>
      <c r="AJ193" s="375"/>
      <c r="AK193" s="375"/>
      <c r="AL193" s="375"/>
      <c r="AM193" s="392"/>
      <c r="AN193" s="375"/>
      <c r="AO193" s="375"/>
      <c r="AP193" s="375"/>
      <c r="AQ193" s="394"/>
      <c r="AR193" s="395"/>
      <c r="AS193" s="395"/>
      <c r="AT193" s="396"/>
      <c r="AU193" s="375"/>
      <c r="AV193" s="375"/>
      <c r="AW193" s="375"/>
      <c r="AX193" s="376"/>
      <c r="AY193">
        <f>$AY$190</f>
        <v>0</v>
      </c>
      <c r="AZ193" s="10"/>
      <c r="BA193" s="10"/>
      <c r="BB193" s="10"/>
      <c r="BC193" s="10"/>
    </row>
    <row r="194" spans="1:60" ht="23.25" hidden="1" customHeight="1" x14ac:dyDescent="0.15">
      <c r="A194" s="318"/>
      <c r="B194" s="323"/>
      <c r="C194" s="324"/>
      <c r="D194" s="324"/>
      <c r="E194" s="324"/>
      <c r="F194" s="325"/>
      <c r="G194" s="144"/>
      <c r="H194" s="145"/>
      <c r="I194" s="145"/>
      <c r="J194" s="145"/>
      <c r="K194" s="145"/>
      <c r="L194" s="145"/>
      <c r="M194" s="145"/>
      <c r="N194" s="145"/>
      <c r="O194" s="146"/>
      <c r="P194" s="457"/>
      <c r="Q194" s="457"/>
      <c r="R194" s="457"/>
      <c r="S194" s="457"/>
      <c r="T194" s="457"/>
      <c r="U194" s="457"/>
      <c r="V194" s="457"/>
      <c r="W194" s="457"/>
      <c r="X194" s="458"/>
      <c r="Y194" s="913" t="s">
        <v>13</v>
      </c>
      <c r="Z194" s="799"/>
      <c r="AA194" s="800"/>
      <c r="AB194" s="914" t="s">
        <v>14</v>
      </c>
      <c r="AC194" s="914"/>
      <c r="AD194" s="914"/>
      <c r="AE194" s="578"/>
      <c r="AF194" s="579"/>
      <c r="AG194" s="579"/>
      <c r="AH194" s="579"/>
      <c r="AI194" s="578"/>
      <c r="AJ194" s="579"/>
      <c r="AK194" s="579"/>
      <c r="AL194" s="579"/>
      <c r="AM194" s="578"/>
      <c r="AN194" s="579"/>
      <c r="AO194" s="579"/>
      <c r="AP194" s="579"/>
      <c r="AQ194" s="394"/>
      <c r="AR194" s="395"/>
      <c r="AS194" s="395"/>
      <c r="AT194" s="396"/>
      <c r="AU194" s="375"/>
      <c r="AV194" s="375"/>
      <c r="AW194" s="375"/>
      <c r="AX194" s="376"/>
      <c r="AY194">
        <f>$AY$190</f>
        <v>0</v>
      </c>
      <c r="AZ194" s="10"/>
      <c r="BA194" s="10"/>
      <c r="BB194" s="10"/>
      <c r="BC194" s="10"/>
      <c r="BD194" s="10"/>
      <c r="BE194" s="10"/>
      <c r="BF194" s="10"/>
      <c r="BG194" s="10"/>
      <c r="BH194" s="10"/>
    </row>
    <row r="195" spans="1:60" ht="18.75" hidden="1" customHeight="1" x14ac:dyDescent="0.15">
      <c r="A195" s="318"/>
      <c r="B195" s="459" t="s">
        <v>138</v>
      </c>
      <c r="C195" s="460"/>
      <c r="D195" s="460"/>
      <c r="E195" s="460"/>
      <c r="F195" s="461"/>
      <c r="G195" s="343" t="s">
        <v>56</v>
      </c>
      <c r="H195" s="344"/>
      <c r="I195" s="344"/>
      <c r="J195" s="344"/>
      <c r="K195" s="344"/>
      <c r="L195" s="344"/>
      <c r="M195" s="344"/>
      <c r="N195" s="344"/>
      <c r="O195" s="345"/>
      <c r="P195" s="347" t="s">
        <v>58</v>
      </c>
      <c r="Q195" s="344"/>
      <c r="R195" s="344"/>
      <c r="S195" s="344"/>
      <c r="T195" s="344"/>
      <c r="U195" s="344"/>
      <c r="V195" s="344"/>
      <c r="W195" s="344"/>
      <c r="X195" s="345"/>
      <c r="Y195" s="348"/>
      <c r="Z195" s="349"/>
      <c r="AA195" s="350"/>
      <c r="AB195" s="905" t="s">
        <v>11</v>
      </c>
      <c r="AC195" s="906"/>
      <c r="AD195" s="907"/>
      <c r="AE195" s="418" t="s">
        <v>418</v>
      </c>
      <c r="AF195" s="418"/>
      <c r="AG195" s="418"/>
      <c r="AH195" s="418"/>
      <c r="AI195" s="418" t="s">
        <v>570</v>
      </c>
      <c r="AJ195" s="418"/>
      <c r="AK195" s="418"/>
      <c r="AL195" s="418"/>
      <c r="AM195" s="418" t="s">
        <v>386</v>
      </c>
      <c r="AN195" s="418"/>
      <c r="AO195" s="418"/>
      <c r="AP195" s="418"/>
      <c r="AQ195" s="495" t="s">
        <v>175</v>
      </c>
      <c r="AR195" s="496"/>
      <c r="AS195" s="496"/>
      <c r="AT195" s="497"/>
      <c r="AU195" s="498" t="s">
        <v>128</v>
      </c>
      <c r="AV195" s="498"/>
      <c r="AW195" s="498"/>
      <c r="AX195" s="499"/>
      <c r="AY195">
        <f>COUNTA($G$197)</f>
        <v>0</v>
      </c>
      <c r="AZ195" s="10"/>
      <c r="BA195" s="10"/>
      <c r="BB195" s="10"/>
      <c r="BC195" s="10"/>
    </row>
    <row r="196" spans="1:60" ht="18.75" hidden="1" customHeight="1" x14ac:dyDescent="0.15">
      <c r="A196" s="318"/>
      <c r="B196" s="320"/>
      <c r="C196" s="321"/>
      <c r="D196" s="321"/>
      <c r="E196" s="321"/>
      <c r="F196" s="322"/>
      <c r="G196" s="346"/>
      <c r="H196" s="328"/>
      <c r="I196" s="328"/>
      <c r="J196" s="328"/>
      <c r="K196" s="328"/>
      <c r="L196" s="328"/>
      <c r="M196" s="328"/>
      <c r="N196" s="328"/>
      <c r="O196" s="329"/>
      <c r="P196" s="332"/>
      <c r="Q196" s="328"/>
      <c r="R196" s="328"/>
      <c r="S196" s="328"/>
      <c r="T196" s="328"/>
      <c r="U196" s="328"/>
      <c r="V196" s="328"/>
      <c r="W196" s="328"/>
      <c r="X196" s="329"/>
      <c r="Y196" s="348"/>
      <c r="Z196" s="349"/>
      <c r="AA196" s="350"/>
      <c r="AB196" s="405"/>
      <c r="AC196" s="491"/>
      <c r="AD196" s="492"/>
      <c r="AE196" s="418"/>
      <c r="AF196" s="418"/>
      <c r="AG196" s="418"/>
      <c r="AH196" s="418"/>
      <c r="AI196" s="418"/>
      <c r="AJ196" s="418"/>
      <c r="AK196" s="418"/>
      <c r="AL196" s="418"/>
      <c r="AM196" s="418"/>
      <c r="AN196" s="418"/>
      <c r="AO196" s="418"/>
      <c r="AP196" s="418"/>
      <c r="AQ196" s="500"/>
      <c r="AR196" s="440"/>
      <c r="AS196" s="438" t="s">
        <v>176</v>
      </c>
      <c r="AT196" s="439"/>
      <c r="AU196" s="440"/>
      <c r="AV196" s="440"/>
      <c r="AW196" s="328" t="s">
        <v>166</v>
      </c>
      <c r="AX196" s="333"/>
      <c r="AY196">
        <f>$AY$195</f>
        <v>0</v>
      </c>
      <c r="AZ196" s="10"/>
      <c r="BA196" s="10"/>
      <c r="BB196" s="10"/>
      <c r="BC196" s="10"/>
      <c r="BD196" s="10"/>
      <c r="BE196" s="10"/>
      <c r="BF196" s="10"/>
      <c r="BG196" s="10"/>
      <c r="BH196" s="10"/>
    </row>
    <row r="197" spans="1:60" ht="23.25" hidden="1" customHeight="1" x14ac:dyDescent="0.15">
      <c r="A197" s="318"/>
      <c r="B197" s="320"/>
      <c r="C197" s="321"/>
      <c r="D197" s="321"/>
      <c r="E197" s="321"/>
      <c r="F197" s="322"/>
      <c r="G197" s="141"/>
      <c r="H197" s="142"/>
      <c r="I197" s="142"/>
      <c r="J197" s="142"/>
      <c r="K197" s="142"/>
      <c r="L197" s="142"/>
      <c r="M197" s="142"/>
      <c r="N197" s="142"/>
      <c r="O197" s="143"/>
      <c r="P197" s="142"/>
      <c r="Q197" s="453"/>
      <c r="R197" s="453"/>
      <c r="S197" s="453"/>
      <c r="T197" s="453"/>
      <c r="U197" s="453"/>
      <c r="V197" s="453"/>
      <c r="W197" s="453"/>
      <c r="X197" s="454"/>
      <c r="Y197" s="909" t="s">
        <v>57</v>
      </c>
      <c r="Z197" s="910"/>
      <c r="AA197" s="911"/>
      <c r="AB197" s="391"/>
      <c r="AC197" s="391"/>
      <c r="AD197" s="391"/>
      <c r="AE197" s="392"/>
      <c r="AF197" s="375"/>
      <c r="AG197" s="375"/>
      <c r="AH197" s="375"/>
      <c r="AI197" s="392"/>
      <c r="AJ197" s="375"/>
      <c r="AK197" s="375"/>
      <c r="AL197" s="375"/>
      <c r="AM197" s="392"/>
      <c r="AN197" s="375"/>
      <c r="AO197" s="375"/>
      <c r="AP197" s="375"/>
      <c r="AQ197" s="394"/>
      <c r="AR197" s="395"/>
      <c r="AS197" s="395"/>
      <c r="AT197" s="396"/>
      <c r="AU197" s="375"/>
      <c r="AV197" s="375"/>
      <c r="AW197" s="375"/>
      <c r="AX197" s="376"/>
      <c r="AY197">
        <f t="shared" ref="AY197:AY199" si="9">$AY$195</f>
        <v>0</v>
      </c>
    </row>
    <row r="198" spans="1:60" ht="23.25" hidden="1" customHeight="1" x14ac:dyDescent="0.15">
      <c r="A198" s="318"/>
      <c r="B198" s="320"/>
      <c r="C198" s="321"/>
      <c r="D198" s="321"/>
      <c r="E198" s="321"/>
      <c r="F198" s="322"/>
      <c r="G198" s="912"/>
      <c r="H198" s="386"/>
      <c r="I198" s="386"/>
      <c r="J198" s="386"/>
      <c r="K198" s="386"/>
      <c r="L198" s="386"/>
      <c r="M198" s="386"/>
      <c r="N198" s="386"/>
      <c r="O198" s="387"/>
      <c r="P198" s="455"/>
      <c r="Q198" s="455"/>
      <c r="R198" s="455"/>
      <c r="S198" s="455"/>
      <c r="T198" s="455"/>
      <c r="U198" s="455"/>
      <c r="V198" s="455"/>
      <c r="W198" s="455"/>
      <c r="X198" s="456"/>
      <c r="Y198" s="913" t="s">
        <v>50</v>
      </c>
      <c r="Z198" s="799"/>
      <c r="AA198" s="800"/>
      <c r="AB198" s="452"/>
      <c r="AC198" s="452"/>
      <c r="AD198" s="452"/>
      <c r="AE198" s="392"/>
      <c r="AF198" s="375"/>
      <c r="AG198" s="375"/>
      <c r="AH198" s="375"/>
      <c r="AI198" s="392"/>
      <c r="AJ198" s="375"/>
      <c r="AK198" s="375"/>
      <c r="AL198" s="375"/>
      <c r="AM198" s="392"/>
      <c r="AN198" s="375"/>
      <c r="AO198" s="375"/>
      <c r="AP198" s="375"/>
      <c r="AQ198" s="394"/>
      <c r="AR198" s="395"/>
      <c r="AS198" s="395"/>
      <c r="AT198" s="396"/>
      <c r="AU198" s="375"/>
      <c r="AV198" s="375"/>
      <c r="AW198" s="375"/>
      <c r="AX198" s="376"/>
      <c r="AY198">
        <f t="shared" si="9"/>
        <v>0</v>
      </c>
      <c r="AZ198" s="10"/>
      <c r="BA198" s="10"/>
      <c r="BB198" s="10"/>
      <c r="BC198" s="10"/>
    </row>
    <row r="199" spans="1:60" ht="23.25" hidden="1" customHeight="1" thickBot="1" x14ac:dyDescent="0.2">
      <c r="A199" s="319"/>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5" t="s">
        <v>238</v>
      </c>
      <c r="B200" s="596"/>
      <c r="C200" s="596"/>
      <c r="D200" s="596"/>
      <c r="E200" s="596"/>
      <c r="F200" s="597"/>
      <c r="G200" s="561"/>
      <c r="H200" s="563" t="s">
        <v>139</v>
      </c>
      <c r="I200" s="563"/>
      <c r="J200" s="563"/>
      <c r="K200" s="563"/>
      <c r="L200" s="563"/>
      <c r="M200" s="563"/>
      <c r="N200" s="563"/>
      <c r="O200" s="564"/>
      <c r="P200" s="566" t="s">
        <v>55</v>
      </c>
      <c r="Q200" s="563"/>
      <c r="R200" s="563"/>
      <c r="S200" s="563"/>
      <c r="T200" s="563"/>
      <c r="U200" s="563"/>
      <c r="V200" s="564"/>
      <c r="W200" s="568" t="s">
        <v>234</v>
      </c>
      <c r="X200" s="569"/>
      <c r="Y200" s="572"/>
      <c r="Z200" s="572"/>
      <c r="AA200" s="573"/>
      <c r="AB200" s="566" t="s">
        <v>11</v>
      </c>
      <c r="AC200" s="563"/>
      <c r="AD200" s="564"/>
      <c r="AE200" s="418" t="s">
        <v>418</v>
      </c>
      <c r="AF200" s="418"/>
      <c r="AG200" s="418"/>
      <c r="AH200" s="418"/>
      <c r="AI200" s="418" t="s">
        <v>570</v>
      </c>
      <c r="AJ200" s="418"/>
      <c r="AK200" s="418"/>
      <c r="AL200" s="418"/>
      <c r="AM200" s="418" t="s">
        <v>386</v>
      </c>
      <c r="AN200" s="418"/>
      <c r="AO200" s="418"/>
      <c r="AP200" s="418"/>
      <c r="AQ200" s="495" t="s">
        <v>175</v>
      </c>
      <c r="AR200" s="496"/>
      <c r="AS200" s="496"/>
      <c r="AT200" s="497"/>
      <c r="AU200" s="557" t="s">
        <v>128</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18"/>
      <c r="AF201" s="418"/>
      <c r="AG201" s="418"/>
      <c r="AH201" s="418"/>
      <c r="AI201" s="418"/>
      <c r="AJ201" s="418"/>
      <c r="AK201" s="418"/>
      <c r="AL201" s="418"/>
      <c r="AM201" s="418"/>
      <c r="AN201" s="418"/>
      <c r="AO201" s="418"/>
      <c r="AP201" s="418"/>
      <c r="AQ201" s="436"/>
      <c r="AR201" s="437"/>
      <c r="AS201" s="438" t="s">
        <v>176</v>
      </c>
      <c r="AT201" s="439"/>
      <c r="AU201" s="440"/>
      <c r="AV201" s="440"/>
      <c r="AW201" s="559" t="s">
        <v>166</v>
      </c>
      <c r="AX201" s="560"/>
      <c r="AY201">
        <f t="shared" ref="AY201:AY207" si="10">$AY$200</f>
        <v>0</v>
      </c>
    </row>
    <row r="202" spans="1:60" ht="23.25" hidden="1" customHeight="1" x14ac:dyDescent="0.15">
      <c r="A202" s="580"/>
      <c r="B202" s="581"/>
      <c r="C202" s="581"/>
      <c r="D202" s="581"/>
      <c r="E202" s="581"/>
      <c r="F202" s="582"/>
      <c r="G202" s="539" t="s">
        <v>177</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251</v>
      </c>
      <c r="AC202" s="556"/>
      <c r="AD202" s="556"/>
      <c r="AE202" s="392"/>
      <c r="AF202" s="375"/>
      <c r="AG202" s="375"/>
      <c r="AH202" s="375"/>
      <c r="AI202" s="392"/>
      <c r="AJ202" s="375"/>
      <c r="AK202" s="375"/>
      <c r="AL202" s="375"/>
      <c r="AM202" s="392"/>
      <c r="AN202" s="375"/>
      <c r="AO202" s="375"/>
      <c r="AP202" s="375"/>
      <c r="AQ202" s="392"/>
      <c r="AR202" s="375"/>
      <c r="AS202" s="375"/>
      <c r="AT202" s="576"/>
      <c r="AU202" s="375"/>
      <c r="AV202" s="375"/>
      <c r="AW202" s="375"/>
      <c r="AX202" s="376"/>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78" t="s">
        <v>50</v>
      </c>
      <c r="Z203" s="278"/>
      <c r="AA203" s="310"/>
      <c r="AB203" s="599" t="s">
        <v>251</v>
      </c>
      <c r="AC203" s="599"/>
      <c r="AD203" s="599"/>
      <c r="AE203" s="392"/>
      <c r="AF203" s="375"/>
      <c r="AG203" s="375"/>
      <c r="AH203" s="375"/>
      <c r="AI203" s="392"/>
      <c r="AJ203" s="375"/>
      <c r="AK203" s="375"/>
      <c r="AL203" s="375"/>
      <c r="AM203" s="392"/>
      <c r="AN203" s="375"/>
      <c r="AO203" s="375"/>
      <c r="AP203" s="375"/>
      <c r="AQ203" s="392"/>
      <c r="AR203" s="375"/>
      <c r="AS203" s="375"/>
      <c r="AT203" s="576"/>
      <c r="AU203" s="375"/>
      <c r="AV203" s="375"/>
      <c r="AW203" s="375"/>
      <c r="AX203" s="376"/>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78" t="s">
        <v>13</v>
      </c>
      <c r="Z204" s="278"/>
      <c r="AA204" s="310"/>
      <c r="AB204" s="577" t="s">
        <v>252</v>
      </c>
      <c r="AC204" s="577"/>
      <c r="AD204" s="577"/>
      <c r="AE204" s="578"/>
      <c r="AF204" s="579"/>
      <c r="AG204" s="579"/>
      <c r="AH204" s="579"/>
      <c r="AI204" s="578"/>
      <c r="AJ204" s="579"/>
      <c r="AK204" s="579"/>
      <c r="AL204" s="579"/>
      <c r="AM204" s="578"/>
      <c r="AN204" s="579"/>
      <c r="AO204" s="579"/>
      <c r="AP204" s="579"/>
      <c r="AQ204" s="392"/>
      <c r="AR204" s="375"/>
      <c r="AS204" s="375"/>
      <c r="AT204" s="576"/>
      <c r="AU204" s="375"/>
      <c r="AV204" s="375"/>
      <c r="AW204" s="375"/>
      <c r="AX204" s="376"/>
      <c r="AY204">
        <f t="shared" si="10"/>
        <v>0</v>
      </c>
    </row>
    <row r="205" spans="1:60" ht="23.25" hidden="1" customHeight="1" x14ac:dyDescent="0.15">
      <c r="A205" s="580" t="s">
        <v>241</v>
      </c>
      <c r="B205" s="581"/>
      <c r="C205" s="581"/>
      <c r="D205" s="581"/>
      <c r="E205" s="581"/>
      <c r="F205" s="582"/>
      <c r="G205" s="540" t="s">
        <v>178</v>
      </c>
      <c r="H205" s="586"/>
      <c r="I205" s="586"/>
      <c r="J205" s="586"/>
      <c r="K205" s="586"/>
      <c r="L205" s="586"/>
      <c r="M205" s="586"/>
      <c r="N205" s="586"/>
      <c r="O205" s="586"/>
      <c r="P205" s="586"/>
      <c r="Q205" s="586"/>
      <c r="R205" s="586"/>
      <c r="S205" s="586"/>
      <c r="T205" s="586"/>
      <c r="U205" s="586"/>
      <c r="V205" s="586"/>
      <c r="W205" s="589" t="s">
        <v>250</v>
      </c>
      <c r="X205" s="590"/>
      <c r="Y205" s="554" t="s">
        <v>12</v>
      </c>
      <c r="Z205" s="554"/>
      <c r="AA205" s="555"/>
      <c r="AB205" s="556" t="s">
        <v>251</v>
      </c>
      <c r="AC205" s="556"/>
      <c r="AD205" s="556"/>
      <c r="AE205" s="392"/>
      <c r="AF205" s="375"/>
      <c r="AG205" s="375"/>
      <c r="AH205" s="375"/>
      <c r="AI205" s="392"/>
      <c r="AJ205" s="375"/>
      <c r="AK205" s="375"/>
      <c r="AL205" s="375"/>
      <c r="AM205" s="392"/>
      <c r="AN205" s="375"/>
      <c r="AO205" s="375"/>
      <c r="AP205" s="375"/>
      <c r="AQ205" s="392"/>
      <c r="AR205" s="375"/>
      <c r="AS205" s="375"/>
      <c r="AT205" s="576"/>
      <c r="AU205" s="375"/>
      <c r="AV205" s="375"/>
      <c r="AW205" s="375"/>
      <c r="AX205" s="376"/>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78" t="s">
        <v>50</v>
      </c>
      <c r="Z206" s="278"/>
      <c r="AA206" s="310"/>
      <c r="AB206" s="599" t="s">
        <v>251</v>
      </c>
      <c r="AC206" s="599"/>
      <c r="AD206" s="599"/>
      <c r="AE206" s="392"/>
      <c r="AF206" s="375"/>
      <c r="AG206" s="375"/>
      <c r="AH206" s="375"/>
      <c r="AI206" s="392"/>
      <c r="AJ206" s="375"/>
      <c r="AK206" s="375"/>
      <c r="AL206" s="375"/>
      <c r="AM206" s="392"/>
      <c r="AN206" s="375"/>
      <c r="AO206" s="375"/>
      <c r="AP206" s="375"/>
      <c r="AQ206" s="392"/>
      <c r="AR206" s="375"/>
      <c r="AS206" s="375"/>
      <c r="AT206" s="576"/>
      <c r="AU206" s="375"/>
      <c r="AV206" s="375"/>
      <c r="AW206" s="375"/>
      <c r="AX206" s="376"/>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78" t="s">
        <v>13</v>
      </c>
      <c r="Z207" s="278"/>
      <c r="AA207" s="310"/>
      <c r="AB207" s="577" t="s">
        <v>252</v>
      </c>
      <c r="AC207" s="577"/>
      <c r="AD207" s="577"/>
      <c r="AE207" s="578"/>
      <c r="AF207" s="579"/>
      <c r="AG207" s="579"/>
      <c r="AH207" s="579"/>
      <c r="AI207" s="578"/>
      <c r="AJ207" s="579"/>
      <c r="AK207" s="579"/>
      <c r="AL207" s="579"/>
      <c r="AM207" s="578"/>
      <c r="AN207" s="579"/>
      <c r="AO207" s="579"/>
      <c r="AP207" s="598"/>
      <c r="AQ207" s="392"/>
      <c r="AR207" s="375"/>
      <c r="AS207" s="375"/>
      <c r="AT207" s="576"/>
      <c r="AU207" s="375"/>
      <c r="AV207" s="375"/>
      <c r="AW207" s="375"/>
      <c r="AX207" s="376"/>
      <c r="AY207">
        <f t="shared" si="10"/>
        <v>0</v>
      </c>
    </row>
    <row r="208" spans="1:60" ht="18.75" hidden="1" customHeight="1" x14ac:dyDescent="0.15">
      <c r="A208" s="604" t="s">
        <v>238</v>
      </c>
      <c r="B208" s="605"/>
      <c r="C208" s="605"/>
      <c r="D208" s="605"/>
      <c r="E208" s="605"/>
      <c r="F208" s="606"/>
      <c r="G208" s="607"/>
      <c r="H208" s="496" t="s">
        <v>139</v>
      </c>
      <c r="I208" s="496"/>
      <c r="J208" s="496"/>
      <c r="K208" s="496"/>
      <c r="L208" s="496"/>
      <c r="M208" s="496"/>
      <c r="N208" s="496"/>
      <c r="O208" s="497"/>
      <c r="P208" s="495" t="s">
        <v>55</v>
      </c>
      <c r="Q208" s="496"/>
      <c r="R208" s="496"/>
      <c r="S208" s="496"/>
      <c r="T208" s="496"/>
      <c r="U208" s="496"/>
      <c r="V208" s="496"/>
      <c r="W208" s="496"/>
      <c r="X208" s="497"/>
      <c r="Y208" s="610"/>
      <c r="Z208" s="611"/>
      <c r="AA208" s="612"/>
      <c r="AB208" s="347" t="s">
        <v>11</v>
      </c>
      <c r="AC208" s="344"/>
      <c r="AD208" s="345"/>
      <c r="AE208" s="139" t="s">
        <v>418</v>
      </c>
      <c r="AF208" s="139"/>
      <c r="AG208" s="139"/>
      <c r="AH208" s="139"/>
      <c r="AI208" s="418" t="s">
        <v>570</v>
      </c>
      <c r="AJ208" s="418"/>
      <c r="AK208" s="418"/>
      <c r="AL208" s="418"/>
      <c r="AM208" s="418" t="s">
        <v>386</v>
      </c>
      <c r="AN208" s="418"/>
      <c r="AO208" s="418"/>
      <c r="AP208" s="418"/>
      <c r="AQ208" s="495" t="s">
        <v>175</v>
      </c>
      <c r="AR208" s="496"/>
      <c r="AS208" s="496"/>
      <c r="AT208" s="497"/>
      <c r="AU208" s="600" t="s">
        <v>128</v>
      </c>
      <c r="AV208" s="601"/>
      <c r="AW208" s="601"/>
      <c r="AX208" s="602"/>
      <c r="AY208">
        <f>COUNTA($H$210)</f>
        <v>0</v>
      </c>
    </row>
    <row r="209" spans="1:51" ht="18.75" hidden="1" customHeight="1" x14ac:dyDescent="0.15">
      <c r="A209" s="580"/>
      <c r="B209" s="581"/>
      <c r="C209" s="581"/>
      <c r="D209" s="581"/>
      <c r="E209" s="581"/>
      <c r="F209" s="582"/>
      <c r="G209" s="608"/>
      <c r="H209" s="438"/>
      <c r="I209" s="438"/>
      <c r="J209" s="438"/>
      <c r="K209" s="438"/>
      <c r="L209" s="438"/>
      <c r="M209" s="438"/>
      <c r="N209" s="438"/>
      <c r="O209" s="439"/>
      <c r="P209" s="609"/>
      <c r="Q209" s="438"/>
      <c r="R209" s="438"/>
      <c r="S209" s="438"/>
      <c r="T209" s="438"/>
      <c r="U209" s="438"/>
      <c r="V209" s="438"/>
      <c r="W209" s="438"/>
      <c r="X209" s="439"/>
      <c r="Y209" s="613"/>
      <c r="Z209" s="614"/>
      <c r="AA209" s="615"/>
      <c r="AB209" s="332"/>
      <c r="AC209" s="328"/>
      <c r="AD209" s="329"/>
      <c r="AE209" s="139"/>
      <c r="AF209" s="139"/>
      <c r="AG209" s="139"/>
      <c r="AH209" s="139"/>
      <c r="AI209" s="418"/>
      <c r="AJ209" s="418"/>
      <c r="AK209" s="418"/>
      <c r="AL209" s="418"/>
      <c r="AM209" s="418"/>
      <c r="AN209" s="418"/>
      <c r="AO209" s="418"/>
      <c r="AP209" s="418"/>
      <c r="AQ209" s="436"/>
      <c r="AR209" s="437"/>
      <c r="AS209" s="438" t="s">
        <v>176</v>
      </c>
      <c r="AT209" s="439"/>
      <c r="AU209" s="436"/>
      <c r="AV209" s="437"/>
      <c r="AW209" s="438" t="s">
        <v>166</v>
      </c>
      <c r="AX209" s="603"/>
      <c r="AY209">
        <f>$AY$208</f>
        <v>0</v>
      </c>
    </row>
    <row r="210" spans="1:51" ht="23.25" hidden="1" customHeight="1" x14ac:dyDescent="0.15">
      <c r="A210" s="580"/>
      <c r="B210" s="581"/>
      <c r="C210" s="581"/>
      <c r="D210" s="581"/>
      <c r="E210" s="581"/>
      <c r="F210" s="582"/>
      <c r="G210" s="616" t="s">
        <v>177</v>
      </c>
      <c r="H210" s="142"/>
      <c r="I210" s="142"/>
      <c r="J210" s="142"/>
      <c r="K210" s="142"/>
      <c r="L210" s="142"/>
      <c r="M210" s="142"/>
      <c r="N210" s="142"/>
      <c r="O210" s="143"/>
      <c r="P210" s="142"/>
      <c r="Q210" s="142"/>
      <c r="R210" s="142"/>
      <c r="S210" s="142"/>
      <c r="T210" s="142"/>
      <c r="U210" s="142"/>
      <c r="V210" s="142"/>
      <c r="W210" s="142"/>
      <c r="X210" s="143"/>
      <c r="Y210" s="619" t="s">
        <v>12</v>
      </c>
      <c r="Z210" s="620"/>
      <c r="AA210" s="621"/>
      <c r="AB210" s="629"/>
      <c r="AC210" s="629"/>
      <c r="AD210" s="629"/>
      <c r="AE210" s="394"/>
      <c r="AF210" s="395"/>
      <c r="AG210" s="395"/>
      <c r="AH210" s="395"/>
      <c r="AI210" s="394"/>
      <c r="AJ210" s="395"/>
      <c r="AK210" s="395"/>
      <c r="AL210" s="395"/>
      <c r="AM210" s="394"/>
      <c r="AN210" s="395"/>
      <c r="AO210" s="395"/>
      <c r="AP210" s="395"/>
      <c r="AQ210" s="394"/>
      <c r="AR210" s="395"/>
      <c r="AS210" s="395"/>
      <c r="AT210" s="396"/>
      <c r="AU210" s="375"/>
      <c r="AV210" s="375"/>
      <c r="AW210" s="375"/>
      <c r="AX210" s="376"/>
      <c r="AY210">
        <f>$AY$208</f>
        <v>0</v>
      </c>
    </row>
    <row r="211" spans="1:51" ht="23.25" hidden="1" customHeight="1" x14ac:dyDescent="0.15">
      <c r="A211" s="580"/>
      <c r="B211" s="581"/>
      <c r="C211" s="581"/>
      <c r="D211" s="581"/>
      <c r="E211" s="581"/>
      <c r="F211" s="582"/>
      <c r="G211" s="617"/>
      <c r="H211" s="386"/>
      <c r="I211" s="386"/>
      <c r="J211" s="386"/>
      <c r="K211" s="386"/>
      <c r="L211" s="386"/>
      <c r="M211" s="386"/>
      <c r="N211" s="386"/>
      <c r="O211" s="387"/>
      <c r="P211" s="386"/>
      <c r="Q211" s="386"/>
      <c r="R211" s="386"/>
      <c r="S211" s="386"/>
      <c r="T211" s="386"/>
      <c r="U211" s="386"/>
      <c r="V211" s="386"/>
      <c r="W211" s="386"/>
      <c r="X211" s="387"/>
      <c r="Y211" s="625" t="s">
        <v>50</v>
      </c>
      <c r="Z211" s="626"/>
      <c r="AA211" s="627"/>
      <c r="AB211" s="628"/>
      <c r="AC211" s="628"/>
      <c r="AD211" s="628"/>
      <c r="AE211" s="394"/>
      <c r="AF211" s="395"/>
      <c r="AG211" s="395"/>
      <c r="AH211" s="395"/>
      <c r="AI211" s="394"/>
      <c r="AJ211" s="395"/>
      <c r="AK211" s="395"/>
      <c r="AL211" s="395"/>
      <c r="AM211" s="394"/>
      <c r="AN211" s="395"/>
      <c r="AO211" s="395"/>
      <c r="AP211" s="395"/>
      <c r="AQ211" s="394"/>
      <c r="AR211" s="395"/>
      <c r="AS211" s="395"/>
      <c r="AT211" s="396"/>
      <c r="AU211" s="375"/>
      <c r="AV211" s="375"/>
      <c r="AW211" s="375"/>
      <c r="AX211" s="376"/>
      <c r="AY211">
        <f>$AY$208</f>
        <v>0</v>
      </c>
    </row>
    <row r="212" spans="1:51" ht="23.25" hidden="1" customHeight="1" x14ac:dyDescent="0.15">
      <c r="A212" s="580"/>
      <c r="B212" s="581"/>
      <c r="C212" s="581"/>
      <c r="D212" s="581"/>
      <c r="E212" s="581"/>
      <c r="F212" s="582"/>
      <c r="G212" s="618"/>
      <c r="H212" s="145"/>
      <c r="I212" s="145"/>
      <c r="J212" s="145"/>
      <c r="K212" s="145"/>
      <c r="L212" s="145"/>
      <c r="M212" s="145"/>
      <c r="N212" s="145"/>
      <c r="O212" s="146"/>
      <c r="P212" s="386"/>
      <c r="Q212" s="386"/>
      <c r="R212" s="386"/>
      <c r="S212" s="386"/>
      <c r="T212" s="386"/>
      <c r="U212" s="386"/>
      <c r="V212" s="386"/>
      <c r="W212" s="386"/>
      <c r="X212" s="387"/>
      <c r="Y212" s="495" t="s">
        <v>13</v>
      </c>
      <c r="Z212" s="496"/>
      <c r="AA212" s="497"/>
      <c r="AB212" s="622" t="s">
        <v>14</v>
      </c>
      <c r="AC212" s="622"/>
      <c r="AD212" s="622"/>
      <c r="AE212" s="623"/>
      <c r="AF212" s="624"/>
      <c r="AG212" s="624"/>
      <c r="AH212" s="624"/>
      <c r="AI212" s="623"/>
      <c r="AJ212" s="624"/>
      <c r="AK212" s="624"/>
      <c r="AL212" s="624"/>
      <c r="AM212" s="623"/>
      <c r="AN212" s="624"/>
      <c r="AO212" s="624"/>
      <c r="AP212" s="624"/>
      <c r="AQ212" s="394"/>
      <c r="AR212" s="395"/>
      <c r="AS212" s="395"/>
      <c r="AT212" s="396"/>
      <c r="AU212" s="375"/>
      <c r="AV212" s="375"/>
      <c r="AW212" s="375"/>
      <c r="AX212" s="376"/>
      <c r="AY212">
        <f>$AY$208</f>
        <v>0</v>
      </c>
    </row>
    <row r="213" spans="1:51" ht="69.75" hidden="1" customHeight="1" x14ac:dyDescent="0.15">
      <c r="A213" s="659" t="s">
        <v>264</v>
      </c>
      <c r="B213" s="660"/>
      <c r="C213" s="660"/>
      <c r="D213" s="660"/>
      <c r="E213" s="584" t="s">
        <v>226</v>
      </c>
      <c r="F213" s="585"/>
      <c r="G213" s="85" t="s">
        <v>178</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07" t="s">
        <v>578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233</v>
      </c>
      <c r="AP214" s="676"/>
      <c r="AQ214" s="676"/>
      <c r="AR214" s="84" t="s">
        <v>627</v>
      </c>
      <c r="AS214" s="675"/>
      <c r="AT214" s="676"/>
      <c r="AU214" s="676"/>
      <c r="AV214" s="676"/>
      <c r="AW214" s="676"/>
      <c r="AX214" s="677"/>
      <c r="AY214">
        <f>COUNTIF($AR$214,"☑")</f>
        <v>1</v>
      </c>
    </row>
    <row r="215" spans="1:51" ht="26.45" customHeight="1" x14ac:dyDescent="0.15">
      <c r="A215" s="665" t="s">
        <v>284</v>
      </c>
      <c r="B215" s="666"/>
      <c r="C215" s="668" t="s">
        <v>179</v>
      </c>
      <c r="D215" s="666"/>
      <c r="E215" s="669" t="s">
        <v>195</v>
      </c>
      <c r="F215" s="670"/>
      <c r="G215" s="671" t="s">
        <v>651</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59" t="s">
        <v>194</v>
      </c>
      <c r="F216" s="461"/>
      <c r="G216" s="141" t="s">
        <v>652</v>
      </c>
      <c r="H216" s="142"/>
      <c r="I216" s="142"/>
      <c r="J216" s="142"/>
      <c r="K216" s="142"/>
      <c r="L216" s="142"/>
      <c r="M216" s="142"/>
      <c r="N216" s="142"/>
      <c r="O216" s="142"/>
      <c r="P216" s="142"/>
      <c r="Q216" s="142"/>
      <c r="R216" s="142"/>
      <c r="S216" s="142"/>
      <c r="T216" s="142"/>
      <c r="U216" s="142"/>
      <c r="V216" s="143"/>
      <c r="W216" s="643" t="s">
        <v>588</v>
      </c>
      <c r="X216" s="644"/>
      <c r="Y216" s="644"/>
      <c r="Z216" s="644"/>
      <c r="AA216" s="645"/>
      <c r="AB216" s="646" t="s">
        <v>691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23"/>
      <c r="F217" s="325"/>
      <c r="G217" s="144"/>
      <c r="H217" s="145"/>
      <c r="I217" s="145"/>
      <c r="J217" s="145"/>
      <c r="K217" s="145"/>
      <c r="L217" s="145"/>
      <c r="M217" s="145"/>
      <c r="N217" s="145"/>
      <c r="O217" s="145"/>
      <c r="P217" s="145"/>
      <c r="Q217" s="145"/>
      <c r="R217" s="145"/>
      <c r="S217" s="145"/>
      <c r="T217" s="145"/>
      <c r="U217" s="145"/>
      <c r="V217" s="146"/>
      <c r="W217" s="649" t="s">
        <v>589</v>
      </c>
      <c r="X217" s="650"/>
      <c r="Y217" s="650"/>
      <c r="Z217" s="650"/>
      <c r="AA217" s="651"/>
      <c r="AB217" s="646" t="s">
        <v>653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23.1" customHeight="1" x14ac:dyDescent="0.15">
      <c r="A218" s="667"/>
      <c r="B218" s="655"/>
      <c r="C218" s="652" t="s">
        <v>601</v>
      </c>
      <c r="D218" s="653"/>
      <c r="E218" s="459" t="s">
        <v>280</v>
      </c>
      <c r="F218" s="461"/>
      <c r="G218" s="633" t="s">
        <v>182</v>
      </c>
      <c r="H218" s="634"/>
      <c r="I218" s="634"/>
      <c r="J218" s="656" t="s">
        <v>617</v>
      </c>
      <c r="K218" s="657"/>
      <c r="L218" s="657"/>
      <c r="M218" s="657"/>
      <c r="N218" s="657"/>
      <c r="O218" s="657"/>
      <c r="P218" s="657"/>
      <c r="Q218" s="657"/>
      <c r="R218" s="657"/>
      <c r="S218" s="657"/>
      <c r="T218" s="658"/>
      <c r="U218" s="631" t="s">
        <v>617</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73"/>
    </row>
    <row r="219" spans="1:51" ht="34.5" customHeight="1" x14ac:dyDescent="0.15">
      <c r="A219" s="667"/>
      <c r="B219" s="655"/>
      <c r="C219" s="654"/>
      <c r="D219" s="655"/>
      <c r="E219" s="320"/>
      <c r="F219" s="322"/>
      <c r="G219" s="633" t="s">
        <v>602</v>
      </c>
      <c r="H219" s="634"/>
      <c r="I219" s="634"/>
      <c r="J219" s="634"/>
      <c r="K219" s="634"/>
      <c r="L219" s="634"/>
      <c r="M219" s="634"/>
      <c r="N219" s="634"/>
      <c r="O219" s="634"/>
      <c r="P219" s="634"/>
      <c r="Q219" s="634"/>
      <c r="R219" s="634"/>
      <c r="S219" s="634"/>
      <c r="T219" s="634"/>
      <c r="U219" s="630" t="s">
        <v>617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73"/>
    </row>
    <row r="220" spans="1:51" ht="21.95" customHeight="1" thickBot="1" x14ac:dyDescent="0.2">
      <c r="A220" s="667"/>
      <c r="B220" s="655"/>
      <c r="C220" s="654"/>
      <c r="D220" s="655"/>
      <c r="E220" s="323"/>
      <c r="F220" s="325"/>
      <c r="G220" s="633" t="s">
        <v>589</v>
      </c>
      <c r="H220" s="634"/>
      <c r="I220" s="634"/>
      <c r="J220" s="634"/>
      <c r="K220" s="634"/>
      <c r="L220" s="634"/>
      <c r="M220" s="634"/>
      <c r="N220" s="634"/>
      <c r="O220" s="634"/>
      <c r="P220" s="634"/>
      <c r="Q220" s="634"/>
      <c r="R220" s="634"/>
      <c r="S220" s="634"/>
      <c r="T220" s="634"/>
      <c r="U220" s="147" t="s">
        <v>617</v>
      </c>
      <c r="V220" s="148"/>
      <c r="W220" s="148"/>
      <c r="X220" s="148"/>
      <c r="Y220" s="148"/>
      <c r="Z220" s="148"/>
      <c r="AA220" s="148"/>
      <c r="AB220" s="148"/>
      <c r="AC220" s="148"/>
      <c r="AD220" s="148"/>
      <c r="AE220" s="148"/>
      <c r="AF220" s="148"/>
      <c r="AG220" s="148"/>
      <c r="AH220" s="148"/>
      <c r="AI220" s="148"/>
      <c r="AJ220" s="148"/>
      <c r="AK220" s="148"/>
      <c r="AL220" s="148"/>
      <c r="AM220" s="148"/>
      <c r="AN220" s="148"/>
      <c r="AO220" s="148"/>
      <c r="AP220" s="148"/>
      <c r="AQ220" s="148"/>
      <c r="AR220" s="148"/>
      <c r="AS220" s="148"/>
      <c r="AT220" s="148"/>
      <c r="AU220" s="148"/>
      <c r="AV220" s="148"/>
      <c r="AW220" s="148"/>
      <c r="AX220" s="149"/>
      <c r="AY220" s="73"/>
    </row>
    <row r="221" spans="1:51" ht="27" customHeight="1" x14ac:dyDescent="0.15">
      <c r="A221" s="635" t="s">
        <v>44</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29</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33</v>
      </c>
      <c r="AE222" s="639"/>
      <c r="AF222" s="639"/>
      <c r="AG222" s="641" t="s">
        <v>28</v>
      </c>
      <c r="AH222" s="639"/>
      <c r="AI222" s="639"/>
      <c r="AJ222" s="639"/>
      <c r="AK222" s="639"/>
      <c r="AL222" s="639"/>
      <c r="AM222" s="639"/>
      <c r="AN222" s="639"/>
      <c r="AO222" s="639"/>
      <c r="AP222" s="639"/>
      <c r="AQ222" s="639"/>
      <c r="AR222" s="639"/>
      <c r="AS222" s="639"/>
      <c r="AT222" s="639"/>
      <c r="AU222" s="639"/>
      <c r="AV222" s="639"/>
      <c r="AW222" s="639"/>
      <c r="AX222" s="642"/>
    </row>
    <row r="223" spans="1:51" ht="66" customHeight="1" x14ac:dyDescent="0.15">
      <c r="A223" s="710" t="s">
        <v>133</v>
      </c>
      <c r="B223" s="711"/>
      <c r="C223" s="716" t="s">
        <v>134</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646</v>
      </c>
      <c r="AE223" s="720"/>
      <c r="AF223" s="720"/>
      <c r="AG223" s="721" t="s">
        <v>664</v>
      </c>
      <c r="AH223" s="722"/>
      <c r="AI223" s="722"/>
      <c r="AJ223" s="722"/>
      <c r="AK223" s="722"/>
      <c r="AL223" s="722"/>
      <c r="AM223" s="722"/>
      <c r="AN223" s="722"/>
      <c r="AO223" s="722"/>
      <c r="AP223" s="722"/>
      <c r="AQ223" s="722"/>
      <c r="AR223" s="722"/>
      <c r="AS223" s="722"/>
      <c r="AT223" s="722"/>
      <c r="AU223" s="722"/>
      <c r="AV223" s="722"/>
      <c r="AW223" s="722"/>
      <c r="AX223" s="723"/>
    </row>
    <row r="224" spans="1:51" ht="66" customHeight="1" x14ac:dyDescent="0.15">
      <c r="A224" s="712"/>
      <c r="B224" s="713"/>
      <c r="C224" s="724" t="s">
        <v>34</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646</v>
      </c>
      <c r="AE224" s="701"/>
      <c r="AF224" s="701"/>
      <c r="AG224" s="727" t="s">
        <v>665</v>
      </c>
      <c r="AH224" s="728"/>
      <c r="AI224" s="728"/>
      <c r="AJ224" s="728"/>
      <c r="AK224" s="728"/>
      <c r="AL224" s="728"/>
      <c r="AM224" s="728"/>
      <c r="AN224" s="728"/>
      <c r="AO224" s="728"/>
      <c r="AP224" s="728"/>
      <c r="AQ224" s="728"/>
      <c r="AR224" s="728"/>
      <c r="AS224" s="728"/>
      <c r="AT224" s="728"/>
      <c r="AU224" s="728"/>
      <c r="AV224" s="728"/>
      <c r="AW224" s="728"/>
      <c r="AX224" s="729"/>
    </row>
    <row r="225" spans="1:50" ht="66" customHeight="1" x14ac:dyDescent="0.15">
      <c r="A225" s="714"/>
      <c r="B225" s="715"/>
      <c r="C225" s="730" t="s">
        <v>135</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646</v>
      </c>
      <c r="AE225" s="734"/>
      <c r="AF225" s="734"/>
      <c r="AG225" s="691" t="s">
        <v>666</v>
      </c>
      <c r="AH225" s="386"/>
      <c r="AI225" s="386"/>
      <c r="AJ225" s="386"/>
      <c r="AK225" s="386"/>
      <c r="AL225" s="386"/>
      <c r="AM225" s="386"/>
      <c r="AN225" s="386"/>
      <c r="AO225" s="386"/>
      <c r="AP225" s="386"/>
      <c r="AQ225" s="386"/>
      <c r="AR225" s="386"/>
      <c r="AS225" s="386"/>
      <c r="AT225" s="386"/>
      <c r="AU225" s="386"/>
      <c r="AV225" s="386"/>
      <c r="AW225" s="386"/>
      <c r="AX225" s="692"/>
    </row>
    <row r="226" spans="1:50" ht="27" customHeight="1" x14ac:dyDescent="0.15">
      <c r="A226" s="125" t="s">
        <v>36</v>
      </c>
      <c r="B226" s="678"/>
      <c r="C226" s="684" t="s">
        <v>38</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646</v>
      </c>
      <c r="AE226" s="689"/>
      <c r="AF226" s="689"/>
      <c r="AG226" s="364" t="s">
        <v>667</v>
      </c>
      <c r="AH226" s="142"/>
      <c r="AI226" s="142"/>
      <c r="AJ226" s="142"/>
      <c r="AK226" s="142"/>
      <c r="AL226" s="142"/>
      <c r="AM226" s="142"/>
      <c r="AN226" s="142"/>
      <c r="AO226" s="142"/>
      <c r="AP226" s="142"/>
      <c r="AQ226" s="142"/>
      <c r="AR226" s="142"/>
      <c r="AS226" s="142"/>
      <c r="AT226" s="142"/>
      <c r="AU226" s="142"/>
      <c r="AV226" s="142"/>
      <c r="AW226" s="142"/>
      <c r="AX226" s="690"/>
    </row>
    <row r="227" spans="1:50" ht="35.25" customHeight="1" x14ac:dyDescent="0.15">
      <c r="A227" s="679"/>
      <c r="B227" s="680"/>
      <c r="C227" s="693"/>
      <c r="D227" s="694"/>
      <c r="E227" s="697" t="s">
        <v>262</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668</v>
      </c>
      <c r="AE227" s="701"/>
      <c r="AF227" s="702"/>
      <c r="AG227" s="691"/>
      <c r="AH227" s="386"/>
      <c r="AI227" s="386"/>
      <c r="AJ227" s="386"/>
      <c r="AK227" s="386"/>
      <c r="AL227" s="386"/>
      <c r="AM227" s="386"/>
      <c r="AN227" s="386"/>
      <c r="AO227" s="386"/>
      <c r="AP227" s="386"/>
      <c r="AQ227" s="386"/>
      <c r="AR227" s="386"/>
      <c r="AS227" s="386"/>
      <c r="AT227" s="386"/>
      <c r="AU227" s="386"/>
      <c r="AV227" s="386"/>
      <c r="AW227" s="386"/>
      <c r="AX227" s="692"/>
    </row>
    <row r="228" spans="1:50" ht="26.25" customHeight="1" x14ac:dyDescent="0.15">
      <c r="A228" s="679"/>
      <c r="B228" s="680"/>
      <c r="C228" s="695"/>
      <c r="D228" s="696"/>
      <c r="E228" s="703" t="s">
        <v>216</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669</v>
      </c>
      <c r="AE228" s="707"/>
      <c r="AF228" s="707"/>
      <c r="AG228" s="691"/>
      <c r="AH228" s="386"/>
      <c r="AI228" s="386"/>
      <c r="AJ228" s="386"/>
      <c r="AK228" s="386"/>
      <c r="AL228" s="386"/>
      <c r="AM228" s="386"/>
      <c r="AN228" s="386"/>
      <c r="AO228" s="386"/>
      <c r="AP228" s="386"/>
      <c r="AQ228" s="386"/>
      <c r="AR228" s="386"/>
      <c r="AS228" s="386"/>
      <c r="AT228" s="386"/>
      <c r="AU228" s="386"/>
      <c r="AV228" s="386"/>
      <c r="AW228" s="386"/>
      <c r="AX228" s="692"/>
    </row>
    <row r="229" spans="1:50" ht="51" customHeight="1" x14ac:dyDescent="0.15">
      <c r="A229" s="679"/>
      <c r="B229" s="681"/>
      <c r="C229" s="708" t="s">
        <v>39</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646</v>
      </c>
      <c r="AE229" s="753"/>
      <c r="AF229" s="753"/>
      <c r="AG229" s="754" t="s">
        <v>670</v>
      </c>
      <c r="AH229" s="755"/>
      <c r="AI229" s="755"/>
      <c r="AJ229" s="755"/>
      <c r="AK229" s="755"/>
      <c r="AL229" s="755"/>
      <c r="AM229" s="755"/>
      <c r="AN229" s="755"/>
      <c r="AO229" s="755"/>
      <c r="AP229" s="755"/>
      <c r="AQ229" s="755"/>
      <c r="AR229" s="755"/>
      <c r="AS229" s="755"/>
      <c r="AT229" s="755"/>
      <c r="AU229" s="755"/>
      <c r="AV229" s="755"/>
      <c r="AW229" s="755"/>
      <c r="AX229" s="756"/>
    </row>
    <row r="230" spans="1:50" ht="30" customHeight="1" x14ac:dyDescent="0.15">
      <c r="A230" s="679"/>
      <c r="B230" s="681"/>
      <c r="C230" s="747" t="s">
        <v>136</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646</v>
      </c>
      <c r="AE230" s="701"/>
      <c r="AF230" s="701"/>
      <c r="AG230" s="727" t="s">
        <v>671</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35</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655</v>
      </c>
      <c r="AE231" s="701"/>
      <c r="AF231" s="701"/>
      <c r="AG231" s="727" t="s">
        <v>690</v>
      </c>
      <c r="AH231" s="728"/>
      <c r="AI231" s="728"/>
      <c r="AJ231" s="728"/>
      <c r="AK231" s="728"/>
      <c r="AL231" s="728"/>
      <c r="AM231" s="728"/>
      <c r="AN231" s="728"/>
      <c r="AO231" s="728"/>
      <c r="AP231" s="728"/>
      <c r="AQ231" s="728"/>
      <c r="AR231" s="728"/>
      <c r="AS231" s="728"/>
      <c r="AT231" s="728"/>
      <c r="AU231" s="728"/>
      <c r="AV231" s="728"/>
      <c r="AW231" s="728"/>
      <c r="AX231" s="729"/>
    </row>
    <row r="232" spans="1:50" ht="55.5" customHeight="1" x14ac:dyDescent="0.15">
      <c r="A232" s="679"/>
      <c r="B232" s="681"/>
      <c r="C232" s="747" t="s">
        <v>40</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646</v>
      </c>
      <c r="AE232" s="701"/>
      <c r="AF232" s="701"/>
      <c r="AG232" s="727" t="s">
        <v>672</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235</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655</v>
      </c>
      <c r="AE233" s="734"/>
      <c r="AF233" s="734"/>
      <c r="AG233" s="749" t="s">
        <v>690</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236</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655</v>
      </c>
      <c r="AE234" s="701"/>
      <c r="AF234" s="702"/>
      <c r="AG234" s="727" t="s">
        <v>690</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2"/>
      <c r="B235" s="683"/>
      <c r="C235" s="738" t="s">
        <v>223</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655</v>
      </c>
      <c r="AE235" s="742"/>
      <c r="AF235" s="743"/>
      <c r="AG235" s="744" t="s">
        <v>690</v>
      </c>
      <c r="AH235" s="745"/>
      <c r="AI235" s="745"/>
      <c r="AJ235" s="745"/>
      <c r="AK235" s="745"/>
      <c r="AL235" s="745"/>
      <c r="AM235" s="745"/>
      <c r="AN235" s="745"/>
      <c r="AO235" s="745"/>
      <c r="AP235" s="745"/>
      <c r="AQ235" s="745"/>
      <c r="AR235" s="745"/>
      <c r="AS235" s="745"/>
      <c r="AT235" s="745"/>
      <c r="AU235" s="745"/>
      <c r="AV235" s="745"/>
      <c r="AW235" s="745"/>
      <c r="AX235" s="746"/>
    </row>
    <row r="236" spans="1:50" ht="30" customHeight="1" x14ac:dyDescent="0.15">
      <c r="A236" s="125" t="s">
        <v>37</v>
      </c>
      <c r="B236" s="759"/>
      <c r="C236" s="760" t="s">
        <v>224</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646</v>
      </c>
      <c r="AE236" s="753"/>
      <c r="AF236" s="763"/>
      <c r="AG236" s="754" t="s">
        <v>693</v>
      </c>
      <c r="AH236" s="755"/>
      <c r="AI236" s="755"/>
      <c r="AJ236" s="755"/>
      <c r="AK236" s="755"/>
      <c r="AL236" s="755"/>
      <c r="AM236" s="755"/>
      <c r="AN236" s="755"/>
      <c r="AO236" s="755"/>
      <c r="AP236" s="755"/>
      <c r="AQ236" s="755"/>
      <c r="AR236" s="755"/>
      <c r="AS236" s="755"/>
      <c r="AT236" s="755"/>
      <c r="AU236" s="755"/>
      <c r="AV236" s="755"/>
      <c r="AW236" s="755"/>
      <c r="AX236" s="756"/>
    </row>
    <row r="237" spans="1:50" ht="127.5" customHeight="1" x14ac:dyDescent="0.15">
      <c r="A237" s="679"/>
      <c r="B237" s="681"/>
      <c r="C237" s="764" t="s">
        <v>42</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646</v>
      </c>
      <c r="AE237" s="768"/>
      <c r="AF237" s="768"/>
      <c r="AG237" s="727" t="s">
        <v>673</v>
      </c>
      <c r="AH237" s="728"/>
      <c r="AI237" s="728"/>
      <c r="AJ237" s="728"/>
      <c r="AK237" s="728"/>
      <c r="AL237" s="728"/>
      <c r="AM237" s="728"/>
      <c r="AN237" s="728"/>
      <c r="AO237" s="728"/>
      <c r="AP237" s="728"/>
      <c r="AQ237" s="728"/>
      <c r="AR237" s="728"/>
      <c r="AS237" s="728"/>
      <c r="AT237" s="728"/>
      <c r="AU237" s="728"/>
      <c r="AV237" s="728"/>
      <c r="AW237" s="728"/>
      <c r="AX237" s="729"/>
    </row>
    <row r="238" spans="1:50" ht="30" customHeight="1" x14ac:dyDescent="0.15">
      <c r="A238" s="679"/>
      <c r="B238" s="681"/>
      <c r="C238" s="747" t="s">
        <v>180</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646</v>
      </c>
      <c r="AE238" s="701"/>
      <c r="AF238" s="701"/>
      <c r="AG238" s="727" t="s">
        <v>696</v>
      </c>
      <c r="AH238" s="728"/>
      <c r="AI238" s="728"/>
      <c r="AJ238" s="728"/>
      <c r="AK238" s="728"/>
      <c r="AL238" s="728"/>
      <c r="AM238" s="728"/>
      <c r="AN238" s="728"/>
      <c r="AO238" s="728"/>
      <c r="AP238" s="728"/>
      <c r="AQ238" s="728"/>
      <c r="AR238" s="728"/>
      <c r="AS238" s="728"/>
      <c r="AT238" s="728"/>
      <c r="AU238" s="728"/>
      <c r="AV238" s="728"/>
      <c r="AW238" s="728"/>
      <c r="AX238" s="729"/>
    </row>
    <row r="239" spans="1:50" ht="30" customHeight="1" x14ac:dyDescent="0.15">
      <c r="A239" s="682"/>
      <c r="B239" s="683"/>
      <c r="C239" s="747" t="s">
        <v>41</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646</v>
      </c>
      <c r="AE239" s="701"/>
      <c r="AF239" s="701"/>
      <c r="AG239" s="757" t="s">
        <v>674</v>
      </c>
      <c r="AH239" s="145"/>
      <c r="AI239" s="145"/>
      <c r="AJ239" s="145"/>
      <c r="AK239" s="145"/>
      <c r="AL239" s="145"/>
      <c r="AM239" s="145"/>
      <c r="AN239" s="145"/>
      <c r="AO239" s="145"/>
      <c r="AP239" s="145"/>
      <c r="AQ239" s="145"/>
      <c r="AR239" s="145"/>
      <c r="AS239" s="145"/>
      <c r="AT239" s="145"/>
      <c r="AU239" s="145"/>
      <c r="AV239" s="145"/>
      <c r="AW239" s="145"/>
      <c r="AX239" s="758"/>
    </row>
    <row r="240" spans="1:50" ht="41.25" customHeight="1" x14ac:dyDescent="0.15">
      <c r="A240" s="772" t="s">
        <v>54</v>
      </c>
      <c r="B240" s="773"/>
      <c r="C240" s="778" t="s">
        <v>137</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655</v>
      </c>
      <c r="AE240" s="689"/>
      <c r="AF240" s="780"/>
      <c r="AG240" s="364" t="s">
        <v>654</v>
      </c>
      <c r="AH240" s="142"/>
      <c r="AI240" s="142"/>
      <c r="AJ240" s="142"/>
      <c r="AK240" s="142"/>
      <c r="AL240" s="142"/>
      <c r="AM240" s="142"/>
      <c r="AN240" s="142"/>
      <c r="AO240" s="142"/>
      <c r="AP240" s="142"/>
      <c r="AQ240" s="142"/>
      <c r="AR240" s="142"/>
      <c r="AS240" s="142"/>
      <c r="AT240" s="142"/>
      <c r="AU240" s="142"/>
      <c r="AV240" s="142"/>
      <c r="AW240" s="142"/>
      <c r="AX240" s="690"/>
    </row>
    <row r="241" spans="1:50" ht="19.7" customHeight="1" x14ac:dyDescent="0.15">
      <c r="A241" s="774"/>
      <c r="B241" s="775"/>
      <c r="C241" s="107" t="s">
        <v>0</v>
      </c>
      <c r="D241" s="108"/>
      <c r="E241" s="108"/>
      <c r="F241" s="108"/>
      <c r="G241" s="108"/>
      <c r="H241" s="108"/>
      <c r="I241" s="108"/>
      <c r="J241" s="108"/>
      <c r="K241" s="108"/>
      <c r="L241" s="108"/>
      <c r="M241" s="108"/>
      <c r="N241" s="108"/>
      <c r="O241" s="104" t="s">
        <v>607</v>
      </c>
      <c r="P241" s="105"/>
      <c r="Q241" s="105"/>
      <c r="R241" s="105"/>
      <c r="S241" s="105"/>
      <c r="T241" s="105"/>
      <c r="U241" s="105"/>
      <c r="V241" s="105"/>
      <c r="W241" s="105"/>
      <c r="X241" s="105"/>
      <c r="Y241" s="105"/>
      <c r="Z241" s="105"/>
      <c r="AA241" s="105"/>
      <c r="AB241" s="105"/>
      <c r="AC241" s="105"/>
      <c r="AD241" s="105"/>
      <c r="AE241" s="105"/>
      <c r="AF241" s="106"/>
      <c r="AG241" s="691"/>
      <c r="AH241" s="386"/>
      <c r="AI241" s="386"/>
      <c r="AJ241" s="386"/>
      <c r="AK241" s="386"/>
      <c r="AL241" s="386"/>
      <c r="AM241" s="386"/>
      <c r="AN241" s="386"/>
      <c r="AO241" s="386"/>
      <c r="AP241" s="386"/>
      <c r="AQ241" s="386"/>
      <c r="AR241" s="386"/>
      <c r="AS241" s="386"/>
      <c r="AT241" s="386"/>
      <c r="AU241" s="386"/>
      <c r="AV241" s="386"/>
      <c r="AW241" s="386"/>
      <c r="AX241" s="692"/>
    </row>
    <row r="242" spans="1:50" ht="24.75" customHeight="1" x14ac:dyDescent="0.15">
      <c r="A242" s="774"/>
      <c r="B242" s="775"/>
      <c r="C242" s="89"/>
      <c r="D242" s="90"/>
      <c r="E242" s="91"/>
      <c r="F242" s="91"/>
      <c r="G242" s="91"/>
      <c r="H242" s="92"/>
      <c r="I242" s="92"/>
      <c r="J242" s="93"/>
      <c r="K242" s="93"/>
      <c r="L242" s="93"/>
      <c r="M242" s="92"/>
      <c r="N242" s="94"/>
      <c r="O242" s="95" t="s">
        <v>617</v>
      </c>
      <c r="P242" s="96"/>
      <c r="Q242" s="96"/>
      <c r="R242" s="96"/>
      <c r="S242" s="96"/>
      <c r="T242" s="96"/>
      <c r="U242" s="96"/>
      <c r="V242" s="96"/>
      <c r="W242" s="96"/>
      <c r="X242" s="96"/>
      <c r="Y242" s="96"/>
      <c r="Z242" s="96"/>
      <c r="AA242" s="96"/>
      <c r="AB242" s="96"/>
      <c r="AC242" s="96"/>
      <c r="AD242" s="96"/>
      <c r="AE242" s="96"/>
      <c r="AF242" s="97"/>
      <c r="AG242" s="691"/>
      <c r="AH242" s="386"/>
      <c r="AI242" s="386"/>
      <c r="AJ242" s="386"/>
      <c r="AK242" s="386"/>
      <c r="AL242" s="386"/>
      <c r="AM242" s="386"/>
      <c r="AN242" s="386"/>
      <c r="AO242" s="386"/>
      <c r="AP242" s="386"/>
      <c r="AQ242" s="386"/>
      <c r="AR242" s="386"/>
      <c r="AS242" s="386"/>
      <c r="AT242" s="386"/>
      <c r="AU242" s="386"/>
      <c r="AV242" s="386"/>
      <c r="AW242" s="386"/>
      <c r="AX242" s="692"/>
    </row>
    <row r="243" spans="1:50" ht="24.75" hidden="1" customHeight="1" x14ac:dyDescent="0.15">
      <c r="A243" s="774"/>
      <c r="B243" s="775"/>
      <c r="C243" s="110"/>
      <c r="D243" s="111"/>
      <c r="E243" s="91"/>
      <c r="F243" s="91"/>
      <c r="G243" s="91"/>
      <c r="H243" s="92"/>
      <c r="I243" s="92"/>
      <c r="J243" s="769"/>
      <c r="K243" s="769"/>
      <c r="L243" s="769"/>
      <c r="M243" s="770"/>
      <c r="N243" s="771"/>
      <c r="O243" s="98"/>
      <c r="P243" s="99"/>
      <c r="Q243" s="99"/>
      <c r="R243" s="99"/>
      <c r="S243" s="99"/>
      <c r="T243" s="99"/>
      <c r="U243" s="99"/>
      <c r="V243" s="99"/>
      <c r="W243" s="99"/>
      <c r="X243" s="99"/>
      <c r="Y243" s="99"/>
      <c r="Z243" s="99"/>
      <c r="AA243" s="99"/>
      <c r="AB243" s="99"/>
      <c r="AC243" s="99"/>
      <c r="AD243" s="99"/>
      <c r="AE243" s="99"/>
      <c r="AF243" s="100"/>
      <c r="AG243" s="691"/>
      <c r="AH243" s="386"/>
      <c r="AI243" s="386"/>
      <c r="AJ243" s="386"/>
      <c r="AK243" s="386"/>
      <c r="AL243" s="386"/>
      <c r="AM243" s="386"/>
      <c r="AN243" s="386"/>
      <c r="AO243" s="386"/>
      <c r="AP243" s="386"/>
      <c r="AQ243" s="386"/>
      <c r="AR243" s="386"/>
      <c r="AS243" s="386"/>
      <c r="AT243" s="386"/>
      <c r="AU243" s="386"/>
      <c r="AV243" s="386"/>
      <c r="AW243" s="386"/>
      <c r="AX243" s="692"/>
    </row>
    <row r="244" spans="1:50" ht="24.75" hidden="1" customHeight="1" x14ac:dyDescent="0.15">
      <c r="A244" s="774"/>
      <c r="B244" s="775"/>
      <c r="C244" s="110"/>
      <c r="D244" s="111"/>
      <c r="E244" s="91"/>
      <c r="F244" s="91"/>
      <c r="G244" s="91"/>
      <c r="H244" s="92"/>
      <c r="I244" s="92"/>
      <c r="J244" s="769"/>
      <c r="K244" s="769"/>
      <c r="L244" s="769"/>
      <c r="M244" s="770"/>
      <c r="N244" s="771"/>
      <c r="O244" s="98"/>
      <c r="P244" s="99"/>
      <c r="Q244" s="99"/>
      <c r="R244" s="99"/>
      <c r="S244" s="99"/>
      <c r="T244" s="99"/>
      <c r="U244" s="99"/>
      <c r="V244" s="99"/>
      <c r="W244" s="99"/>
      <c r="X244" s="99"/>
      <c r="Y244" s="99"/>
      <c r="Z244" s="99"/>
      <c r="AA244" s="99"/>
      <c r="AB244" s="99"/>
      <c r="AC244" s="99"/>
      <c r="AD244" s="99"/>
      <c r="AE244" s="99"/>
      <c r="AF244" s="100"/>
      <c r="AG244" s="691"/>
      <c r="AH244" s="386"/>
      <c r="AI244" s="386"/>
      <c r="AJ244" s="386"/>
      <c r="AK244" s="386"/>
      <c r="AL244" s="386"/>
      <c r="AM244" s="386"/>
      <c r="AN244" s="386"/>
      <c r="AO244" s="386"/>
      <c r="AP244" s="386"/>
      <c r="AQ244" s="386"/>
      <c r="AR244" s="386"/>
      <c r="AS244" s="386"/>
      <c r="AT244" s="386"/>
      <c r="AU244" s="386"/>
      <c r="AV244" s="386"/>
      <c r="AW244" s="386"/>
      <c r="AX244" s="692"/>
    </row>
    <row r="245" spans="1:50" ht="24.75" hidden="1" customHeight="1" x14ac:dyDescent="0.15">
      <c r="A245" s="774"/>
      <c r="B245" s="775"/>
      <c r="C245" s="110"/>
      <c r="D245" s="111"/>
      <c r="E245" s="91"/>
      <c r="F245" s="91"/>
      <c r="G245" s="91"/>
      <c r="H245" s="92"/>
      <c r="I245" s="92"/>
      <c r="J245" s="769"/>
      <c r="K245" s="769"/>
      <c r="L245" s="769"/>
      <c r="M245" s="770"/>
      <c r="N245" s="771"/>
      <c r="O245" s="98"/>
      <c r="P245" s="99"/>
      <c r="Q245" s="99"/>
      <c r="R245" s="99"/>
      <c r="S245" s="99"/>
      <c r="T245" s="99"/>
      <c r="U245" s="99"/>
      <c r="V245" s="99"/>
      <c r="W245" s="99"/>
      <c r="X245" s="99"/>
      <c r="Y245" s="99"/>
      <c r="Z245" s="99"/>
      <c r="AA245" s="99"/>
      <c r="AB245" s="99"/>
      <c r="AC245" s="99"/>
      <c r="AD245" s="99"/>
      <c r="AE245" s="99"/>
      <c r="AF245" s="100"/>
      <c r="AG245" s="691"/>
      <c r="AH245" s="386"/>
      <c r="AI245" s="386"/>
      <c r="AJ245" s="386"/>
      <c r="AK245" s="386"/>
      <c r="AL245" s="386"/>
      <c r="AM245" s="386"/>
      <c r="AN245" s="386"/>
      <c r="AO245" s="386"/>
      <c r="AP245" s="386"/>
      <c r="AQ245" s="386"/>
      <c r="AR245" s="386"/>
      <c r="AS245" s="386"/>
      <c r="AT245" s="386"/>
      <c r="AU245" s="386"/>
      <c r="AV245" s="386"/>
      <c r="AW245" s="386"/>
      <c r="AX245" s="692"/>
    </row>
    <row r="246" spans="1:50" ht="24.75" hidden="1" customHeight="1" x14ac:dyDescent="0.15">
      <c r="A246" s="776"/>
      <c r="B246" s="777"/>
      <c r="C246" s="781"/>
      <c r="D246" s="782"/>
      <c r="E246" s="91"/>
      <c r="F246" s="91"/>
      <c r="G246" s="91"/>
      <c r="H246" s="92"/>
      <c r="I246" s="92"/>
      <c r="J246" s="783"/>
      <c r="K246" s="783"/>
      <c r="L246" s="783"/>
      <c r="M246" s="87"/>
      <c r="N246" s="88"/>
      <c r="O246" s="101"/>
      <c r="P246" s="102"/>
      <c r="Q246" s="102"/>
      <c r="R246" s="102"/>
      <c r="S246" s="102"/>
      <c r="T246" s="102"/>
      <c r="U246" s="102"/>
      <c r="V246" s="102"/>
      <c r="W246" s="102"/>
      <c r="X246" s="102"/>
      <c r="Y246" s="102"/>
      <c r="Z246" s="102"/>
      <c r="AA246" s="102"/>
      <c r="AB246" s="102"/>
      <c r="AC246" s="102"/>
      <c r="AD246" s="102"/>
      <c r="AE246" s="102"/>
      <c r="AF246" s="103"/>
      <c r="AG246" s="757"/>
      <c r="AH246" s="145"/>
      <c r="AI246" s="145"/>
      <c r="AJ246" s="145"/>
      <c r="AK246" s="145"/>
      <c r="AL246" s="145"/>
      <c r="AM246" s="145"/>
      <c r="AN246" s="145"/>
      <c r="AO246" s="145"/>
      <c r="AP246" s="145"/>
      <c r="AQ246" s="145"/>
      <c r="AR246" s="145"/>
      <c r="AS246" s="145"/>
      <c r="AT246" s="145"/>
      <c r="AU246" s="145"/>
      <c r="AV246" s="145"/>
      <c r="AW246" s="145"/>
      <c r="AX246" s="758"/>
    </row>
    <row r="247" spans="1:50" ht="32.1" customHeight="1" x14ac:dyDescent="0.15">
      <c r="A247" s="125" t="s">
        <v>45</v>
      </c>
      <c r="B247" s="126"/>
      <c r="C247" s="129" t="s">
        <v>49</v>
      </c>
      <c r="D247" s="130"/>
      <c r="E247" s="130"/>
      <c r="F247" s="131"/>
      <c r="G247" s="132" t="s">
        <v>692</v>
      </c>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44.1" customHeight="1" thickBot="1" x14ac:dyDescent="0.2">
      <c r="A248" s="127"/>
      <c r="B248" s="128"/>
      <c r="C248" s="134" t="s">
        <v>53</v>
      </c>
      <c r="D248" s="135"/>
      <c r="E248" s="135"/>
      <c r="F248" s="136"/>
      <c r="G248" s="137" t="s">
        <v>675</v>
      </c>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 customHeight="1" x14ac:dyDescent="0.15">
      <c r="A249" s="112" t="s">
        <v>30</v>
      </c>
      <c r="B249" s="113"/>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14"/>
    </row>
    <row r="250" spans="1:50" ht="25.5" customHeight="1" thickBot="1" x14ac:dyDescent="0.2">
      <c r="A250" s="115" t="s">
        <v>648</v>
      </c>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116"/>
      <c r="AO250" s="116"/>
      <c r="AP250" s="116"/>
      <c r="AQ250" s="116"/>
      <c r="AR250" s="116"/>
      <c r="AS250" s="116"/>
      <c r="AT250" s="116"/>
      <c r="AU250" s="116"/>
      <c r="AV250" s="116"/>
      <c r="AW250" s="116"/>
      <c r="AX250" s="117"/>
    </row>
    <row r="251" spans="1:50" ht="24.75" customHeight="1" x14ac:dyDescent="0.15">
      <c r="A251" s="118" t="s">
        <v>31</v>
      </c>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row>
    <row r="252" spans="1:50" ht="40.5" customHeight="1" thickBot="1" x14ac:dyDescent="0.2">
      <c r="A252" s="121" t="s">
        <v>703</v>
      </c>
      <c r="B252" s="122"/>
      <c r="C252" s="122"/>
      <c r="D252" s="122"/>
      <c r="E252" s="123"/>
      <c r="F252" s="124" t="s">
        <v>702</v>
      </c>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6"/>
      <c r="AL252" s="116"/>
      <c r="AM252" s="116"/>
      <c r="AN252" s="116"/>
      <c r="AO252" s="116"/>
      <c r="AP252" s="116"/>
      <c r="AQ252" s="116"/>
      <c r="AR252" s="116"/>
      <c r="AS252" s="116"/>
      <c r="AT252" s="116"/>
      <c r="AU252" s="116"/>
      <c r="AV252" s="116"/>
      <c r="AW252" s="116"/>
      <c r="AX252" s="117"/>
    </row>
    <row r="253" spans="1:50" ht="24.75" customHeight="1" x14ac:dyDescent="0.15">
      <c r="A253" s="118" t="s">
        <v>43</v>
      </c>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row>
    <row r="254" spans="1:50" ht="33.950000000000003" customHeight="1" thickBot="1" x14ac:dyDescent="0.2">
      <c r="A254" s="121" t="s">
        <v>263</v>
      </c>
      <c r="B254" s="122"/>
      <c r="C254" s="122"/>
      <c r="D254" s="122"/>
      <c r="E254" s="123"/>
      <c r="F254" s="788" t="s">
        <v>701</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32</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36.75" customHeight="1" thickBot="1" x14ac:dyDescent="0.2">
      <c r="A256" s="794" t="s">
        <v>617</v>
      </c>
      <c r="B256" s="148"/>
      <c r="C256" s="148"/>
      <c r="D256" s="148"/>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c r="AA256" s="148"/>
      <c r="AB256" s="148"/>
      <c r="AC256" s="148"/>
      <c r="AD256" s="148"/>
      <c r="AE256" s="148"/>
      <c r="AF256" s="148"/>
      <c r="AG256" s="148"/>
      <c r="AH256" s="148"/>
      <c r="AI256" s="148"/>
      <c r="AJ256" s="148"/>
      <c r="AK256" s="148"/>
      <c r="AL256" s="148"/>
      <c r="AM256" s="148"/>
      <c r="AN256" s="148"/>
      <c r="AO256" s="148"/>
      <c r="AP256" s="148"/>
      <c r="AQ256" s="148"/>
      <c r="AR256" s="148"/>
      <c r="AS256" s="148"/>
      <c r="AT256" s="148"/>
      <c r="AU256" s="148"/>
      <c r="AV256" s="148"/>
      <c r="AW256" s="148"/>
      <c r="AX256" s="149"/>
    </row>
    <row r="257" spans="1:52" ht="24.75" customHeight="1" x14ac:dyDescent="0.15">
      <c r="A257" s="795" t="s">
        <v>239</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18.95" customHeight="1" x14ac:dyDescent="0.15">
      <c r="A258" s="798" t="s">
        <v>278</v>
      </c>
      <c r="B258" s="799"/>
      <c r="C258" s="799"/>
      <c r="D258" s="800"/>
      <c r="E258" s="784" t="s">
        <v>637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77"/>
    </row>
    <row r="259" spans="1:52" ht="18.95" customHeight="1" x14ac:dyDescent="0.15">
      <c r="A259" s="139" t="s">
        <v>277</v>
      </c>
      <c r="B259" s="139"/>
      <c r="C259" s="139"/>
      <c r="D259" s="139"/>
      <c r="E259" s="784" t="s">
        <v>638</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18.95" customHeight="1" x14ac:dyDescent="0.15">
      <c r="A260" s="139" t="s">
        <v>276</v>
      </c>
      <c r="B260" s="139"/>
      <c r="C260" s="139"/>
      <c r="D260" s="139"/>
      <c r="E260" s="784" t="s">
        <v>639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18.95" customHeight="1" x14ac:dyDescent="0.15">
      <c r="A261" s="139" t="s">
        <v>275</v>
      </c>
      <c r="B261" s="139"/>
      <c r="C261" s="139"/>
      <c r="D261" s="139"/>
      <c r="E261" s="784" t="s">
        <v>640</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18.95" customHeight="1" x14ac:dyDescent="0.15">
      <c r="A262" s="139" t="s">
        <v>274</v>
      </c>
      <c r="B262" s="139"/>
      <c r="C262" s="139"/>
      <c r="D262" s="139"/>
      <c r="E262" s="784" t="s">
        <v>641</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18.95" customHeight="1" x14ac:dyDescent="0.15">
      <c r="A263" s="139" t="s">
        <v>273</v>
      </c>
      <c r="B263" s="139"/>
      <c r="C263" s="139"/>
      <c r="D263" s="139"/>
      <c r="E263" s="784" t="s">
        <v>642</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18.95" customHeight="1" x14ac:dyDescent="0.15">
      <c r="A264" s="139" t="s">
        <v>272</v>
      </c>
      <c r="B264" s="139"/>
      <c r="C264" s="139"/>
      <c r="D264" s="139"/>
      <c r="E264" s="784" t="s">
        <v>643</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18.95" customHeight="1" x14ac:dyDescent="0.15">
      <c r="A265" s="139" t="s">
        <v>271</v>
      </c>
      <c r="B265" s="139"/>
      <c r="C265" s="139"/>
      <c r="D265" s="139"/>
      <c r="E265" s="784" t="s">
        <v>644</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18.95" customHeight="1" x14ac:dyDescent="0.15">
      <c r="A266" s="139" t="s">
        <v>418</v>
      </c>
      <c r="B266" s="139"/>
      <c r="C266" s="139"/>
      <c r="D266" s="139"/>
      <c r="E266" s="803" t="s">
        <v>609</v>
      </c>
      <c r="F266" s="804"/>
      <c r="G266" s="804"/>
      <c r="H266" s="80" t="str">
        <f>IF(E266="","","-")</f>
        <v>-</v>
      </c>
      <c r="I266" s="804"/>
      <c r="J266" s="804"/>
      <c r="K266" s="80" t="str">
        <f>IF(I266="","","-")</f>
        <v/>
      </c>
      <c r="L266" s="109">
        <v>407</v>
      </c>
      <c r="M266" s="109"/>
      <c r="N266" s="80" t="str">
        <f>IF(O266="","","-")</f>
        <v/>
      </c>
      <c r="O266" s="801"/>
      <c r="P266" s="802"/>
      <c r="Q266" s="803"/>
      <c r="R266" s="804"/>
      <c r="S266" s="804"/>
      <c r="T266" s="80" t="str">
        <f>IF(Q266="","","-")</f>
        <v/>
      </c>
      <c r="U266" s="804"/>
      <c r="V266" s="804"/>
      <c r="W266" s="80" t="str">
        <f>IF(U266="","","-")</f>
        <v/>
      </c>
      <c r="X266" s="109"/>
      <c r="Y266" s="109"/>
      <c r="Z266" s="80" t="str">
        <f>IF(AA266="","","-")</f>
        <v/>
      </c>
      <c r="AA266" s="801"/>
      <c r="AB266" s="802"/>
      <c r="AC266" s="803"/>
      <c r="AD266" s="804"/>
      <c r="AE266" s="804"/>
      <c r="AF266" s="80" t="str">
        <f>IF(AC266="","","-")</f>
        <v/>
      </c>
      <c r="AG266" s="804"/>
      <c r="AH266" s="804"/>
      <c r="AI266" s="80" t="str">
        <f>IF(AG266="","","-")</f>
        <v/>
      </c>
      <c r="AJ266" s="109"/>
      <c r="AK266" s="109"/>
      <c r="AL266" s="80" t="str">
        <f>IF(AM266="","","-")</f>
        <v/>
      </c>
      <c r="AM266" s="801"/>
      <c r="AN266" s="802"/>
      <c r="AO266" s="803"/>
      <c r="AP266" s="804"/>
      <c r="AQ266" s="80" t="str">
        <f>IF(AO266="","","-")</f>
        <v/>
      </c>
      <c r="AR266" s="804"/>
      <c r="AS266" s="804"/>
      <c r="AT266" s="80" t="str">
        <f>IF(AR266="","","-")</f>
        <v/>
      </c>
      <c r="AU266" s="109"/>
      <c r="AV266" s="109"/>
      <c r="AW266" s="80" t="str">
        <f>IF(AX266="","","-")</f>
        <v/>
      </c>
      <c r="AX266" s="83"/>
    </row>
    <row r="267" spans="1:52" ht="18.95" customHeight="1" x14ac:dyDescent="0.15">
      <c r="A267" s="139" t="s">
        <v>598</v>
      </c>
      <c r="B267" s="139"/>
      <c r="C267" s="139"/>
      <c r="D267" s="139"/>
      <c r="E267" s="803" t="s">
        <v>609</v>
      </c>
      <c r="F267" s="804"/>
      <c r="G267" s="804"/>
      <c r="H267" s="80"/>
      <c r="I267" s="804"/>
      <c r="J267" s="804"/>
      <c r="K267" s="80"/>
      <c r="L267" s="109">
        <v>424</v>
      </c>
      <c r="M267" s="109"/>
      <c r="N267" s="80" t="str">
        <f>IF(O267="","","-")</f>
        <v/>
      </c>
      <c r="O267" s="801"/>
      <c r="P267" s="802"/>
      <c r="Q267" s="803"/>
      <c r="R267" s="804"/>
      <c r="S267" s="804"/>
      <c r="T267" s="80" t="str">
        <f>IF(Q267="","","-")</f>
        <v/>
      </c>
      <c r="U267" s="804"/>
      <c r="V267" s="804"/>
      <c r="W267" s="80" t="str">
        <f>IF(U267="","","-")</f>
        <v/>
      </c>
      <c r="X267" s="109"/>
      <c r="Y267" s="109"/>
      <c r="Z267" s="80" t="str">
        <f>IF(AA267="","","-")</f>
        <v/>
      </c>
      <c r="AA267" s="801"/>
      <c r="AB267" s="802"/>
      <c r="AC267" s="803"/>
      <c r="AD267" s="804"/>
      <c r="AE267" s="804"/>
      <c r="AF267" s="80" t="str">
        <f>IF(AC267="","","-")</f>
        <v/>
      </c>
      <c r="AG267" s="804"/>
      <c r="AH267" s="804"/>
      <c r="AI267" s="80" t="str">
        <f>IF(AG267="","","-")</f>
        <v/>
      </c>
      <c r="AJ267" s="109"/>
      <c r="AK267" s="109"/>
      <c r="AL267" s="80" t="str">
        <f>IF(AM267="","","-")</f>
        <v/>
      </c>
      <c r="AM267" s="801"/>
      <c r="AN267" s="802"/>
      <c r="AO267" s="803"/>
      <c r="AP267" s="804"/>
      <c r="AQ267" s="80" t="str">
        <f>IF(AO267="","","-")</f>
        <v/>
      </c>
      <c r="AR267" s="804"/>
      <c r="AS267" s="804"/>
      <c r="AT267" s="80" t="str">
        <f>IF(AR267="","","-")</f>
        <v/>
      </c>
      <c r="AU267" s="109"/>
      <c r="AV267" s="109"/>
      <c r="AW267" s="80" t="str">
        <f>IF(AX267="","","-")</f>
        <v/>
      </c>
      <c r="AX267" s="83"/>
    </row>
    <row r="268" spans="1:52" ht="18.95" customHeight="1" x14ac:dyDescent="0.15">
      <c r="A268" s="139" t="s">
        <v>386</v>
      </c>
      <c r="B268" s="139"/>
      <c r="C268" s="139"/>
      <c r="D268" s="139"/>
      <c r="E268" s="806" t="s">
        <v>649</v>
      </c>
      <c r="F268" s="140"/>
      <c r="G268" s="804" t="s">
        <v>647</v>
      </c>
      <c r="H268" s="804"/>
      <c r="I268" s="804"/>
      <c r="J268" s="140" t="s">
        <v>650</v>
      </c>
      <c r="K268" s="140"/>
      <c r="L268" s="109">
        <v>484</v>
      </c>
      <c r="M268" s="109"/>
      <c r="N268" s="109"/>
      <c r="O268" s="140"/>
      <c r="P268" s="140"/>
      <c r="Q268" s="806"/>
      <c r="R268" s="140"/>
      <c r="S268" s="804"/>
      <c r="T268" s="804"/>
      <c r="U268" s="804"/>
      <c r="V268" s="140"/>
      <c r="W268" s="140"/>
      <c r="X268" s="109"/>
      <c r="Y268" s="109"/>
      <c r="Z268" s="109"/>
      <c r="AA268" s="140"/>
      <c r="AB268" s="805"/>
      <c r="AC268" s="806"/>
      <c r="AD268" s="140"/>
      <c r="AE268" s="804"/>
      <c r="AF268" s="804"/>
      <c r="AG268" s="804"/>
      <c r="AH268" s="140"/>
      <c r="AI268" s="140"/>
      <c r="AJ268" s="109"/>
      <c r="AK268" s="109"/>
      <c r="AL268" s="109"/>
      <c r="AM268" s="140"/>
      <c r="AN268" s="805"/>
      <c r="AO268" s="806"/>
      <c r="AP268" s="140"/>
      <c r="AQ268" s="804"/>
      <c r="AR268" s="804"/>
      <c r="AS268" s="804"/>
      <c r="AT268" s="140"/>
      <c r="AU268" s="140"/>
      <c r="AV268" s="109"/>
      <c r="AW268" s="109"/>
      <c r="AX268" s="83"/>
    </row>
    <row r="269" spans="1:52" ht="15" customHeight="1" x14ac:dyDescent="0.15">
      <c r="A269" s="249" t="s">
        <v>265</v>
      </c>
      <c r="B269" s="250"/>
      <c r="C269" s="250"/>
      <c r="D269" s="250"/>
      <c r="E269" s="250"/>
      <c r="F269" s="251"/>
      <c r="G269" s="67" t="s">
        <v>600</v>
      </c>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row>
    <row r="270" spans="1:52" ht="28.35" hidden="1" customHeight="1" x14ac:dyDescent="0.15">
      <c r="A270" s="249"/>
      <c r="B270" s="250"/>
      <c r="C270" s="250"/>
      <c r="D270" s="250"/>
      <c r="E270" s="250"/>
      <c r="F270" s="251"/>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row>
    <row r="271" spans="1:52" ht="8.4499999999999993" customHeight="1" x14ac:dyDescent="0.15">
      <c r="A271" s="249"/>
      <c r="B271" s="250"/>
      <c r="C271" s="250"/>
      <c r="D271" s="250"/>
      <c r="E271" s="250"/>
      <c r="F271" s="251"/>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row>
    <row r="272" spans="1:52" ht="28.35" customHeight="1" x14ac:dyDescent="0.15">
      <c r="A272" s="249"/>
      <c r="B272" s="250"/>
      <c r="C272" s="250"/>
      <c r="D272" s="250"/>
      <c r="E272" s="250"/>
      <c r="F272" s="251"/>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row>
    <row r="273" spans="1:50" ht="27.75" customHeight="1" x14ac:dyDescent="0.15">
      <c r="A273" s="249"/>
      <c r="B273" s="250"/>
      <c r="C273" s="250"/>
      <c r="D273" s="250"/>
      <c r="E273" s="250"/>
      <c r="F273" s="251"/>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row>
    <row r="274" spans="1:50" ht="28.35" customHeight="1" x14ac:dyDescent="0.15">
      <c r="A274" s="249"/>
      <c r="B274" s="250"/>
      <c r="C274" s="250"/>
      <c r="D274" s="250"/>
      <c r="E274" s="250"/>
      <c r="F274" s="251"/>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row>
    <row r="275" spans="1:50" ht="28.35" customHeight="1" x14ac:dyDescent="0.15">
      <c r="A275" s="249"/>
      <c r="B275" s="250"/>
      <c r="C275" s="250"/>
      <c r="D275" s="250"/>
      <c r="E275" s="250"/>
      <c r="F275" s="251"/>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row>
    <row r="276" spans="1:50" ht="27.75" customHeight="1" x14ac:dyDescent="0.15">
      <c r="A276" s="249"/>
      <c r="B276" s="250"/>
      <c r="C276" s="250"/>
      <c r="D276" s="250"/>
      <c r="E276" s="250"/>
      <c r="F276" s="251"/>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row>
    <row r="277" spans="1:50" ht="28.35" customHeight="1" x14ac:dyDescent="0.15">
      <c r="A277" s="249"/>
      <c r="B277" s="250"/>
      <c r="C277" s="250"/>
      <c r="D277" s="250"/>
      <c r="E277" s="250"/>
      <c r="F277" s="251"/>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row>
    <row r="278" spans="1:50" ht="28.35" customHeight="1" x14ac:dyDescent="0.15">
      <c r="A278" s="249"/>
      <c r="B278" s="250"/>
      <c r="C278" s="250"/>
      <c r="D278" s="250"/>
      <c r="E278" s="250"/>
      <c r="F278" s="251"/>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row>
    <row r="279" spans="1:50" ht="28.35" customHeight="1" x14ac:dyDescent="0.15">
      <c r="A279" s="249"/>
      <c r="B279" s="250"/>
      <c r="C279" s="250"/>
      <c r="D279" s="250"/>
      <c r="E279" s="250"/>
      <c r="F279" s="25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row>
    <row r="280" spans="1:50" ht="28.35" customHeight="1" x14ac:dyDescent="0.15">
      <c r="A280" s="249"/>
      <c r="B280" s="250"/>
      <c r="C280" s="250"/>
      <c r="D280" s="250"/>
      <c r="E280" s="250"/>
      <c r="F280" s="251"/>
      <c r="G280" s="38"/>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40"/>
    </row>
    <row r="281" spans="1:50" ht="17.100000000000001" customHeight="1" thickBot="1" x14ac:dyDescent="0.2">
      <c r="A281" s="249"/>
      <c r="B281" s="250"/>
      <c r="C281" s="250"/>
      <c r="D281" s="250"/>
      <c r="E281" s="250"/>
      <c r="F281" s="251"/>
      <c r="G281" s="38"/>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40"/>
    </row>
    <row r="282" spans="1:50" ht="27.75" hidden="1" customHeight="1" x14ac:dyDescent="0.15">
      <c r="A282" s="249"/>
      <c r="B282" s="250"/>
      <c r="C282" s="250"/>
      <c r="D282" s="250"/>
      <c r="E282" s="250"/>
      <c r="F282" s="251"/>
      <c r="G282" s="38"/>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40"/>
    </row>
    <row r="283" spans="1:50" ht="28.35" hidden="1" customHeight="1" x14ac:dyDescent="0.15">
      <c r="A283" s="249"/>
      <c r="B283" s="250"/>
      <c r="C283" s="250"/>
      <c r="D283" s="250"/>
      <c r="E283" s="250"/>
      <c r="F283" s="251"/>
      <c r="G283" s="38"/>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40"/>
    </row>
    <row r="284" spans="1:50" ht="28.35" hidden="1" customHeight="1" x14ac:dyDescent="0.15">
      <c r="A284" s="249"/>
      <c r="B284" s="250"/>
      <c r="C284" s="250"/>
      <c r="D284" s="250"/>
      <c r="E284" s="250"/>
      <c r="F284" s="251"/>
      <c r="G284" s="38"/>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40"/>
    </row>
    <row r="285" spans="1:50" ht="28.35" hidden="1" customHeight="1" x14ac:dyDescent="0.15">
      <c r="A285" s="249"/>
      <c r="B285" s="250"/>
      <c r="C285" s="250"/>
      <c r="D285" s="250"/>
      <c r="E285" s="250"/>
      <c r="F285" s="251"/>
      <c r="G285" s="38"/>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40"/>
    </row>
    <row r="286" spans="1:50" ht="52.5" hidden="1" customHeight="1" x14ac:dyDescent="0.15">
      <c r="A286" s="249"/>
      <c r="B286" s="250"/>
      <c r="C286" s="250"/>
      <c r="D286" s="250"/>
      <c r="E286" s="250"/>
      <c r="F286" s="251"/>
      <c r="G286" s="38"/>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40"/>
    </row>
    <row r="287" spans="1:50" ht="52.5" hidden="1" customHeight="1" x14ac:dyDescent="0.15">
      <c r="A287" s="249"/>
      <c r="B287" s="250"/>
      <c r="C287" s="250"/>
      <c r="D287" s="250"/>
      <c r="E287" s="250"/>
      <c r="F287" s="251"/>
      <c r="G287" s="38"/>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40"/>
    </row>
    <row r="288" spans="1:50" ht="52.5" hidden="1" customHeight="1" x14ac:dyDescent="0.15">
      <c r="A288" s="249"/>
      <c r="B288" s="250"/>
      <c r="C288" s="250"/>
      <c r="D288" s="250"/>
      <c r="E288" s="250"/>
      <c r="F288" s="251"/>
      <c r="G288" s="38"/>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40"/>
    </row>
    <row r="289" spans="1:50" ht="29.25" hidden="1" customHeight="1" x14ac:dyDescent="0.15">
      <c r="A289" s="249"/>
      <c r="B289" s="250"/>
      <c r="C289" s="250"/>
      <c r="D289" s="250"/>
      <c r="E289" s="250"/>
      <c r="F289" s="251"/>
      <c r="G289" s="38"/>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40"/>
    </row>
    <row r="290" spans="1:50" ht="18.399999999999999" hidden="1" customHeight="1" x14ac:dyDescent="0.15">
      <c r="A290" s="249"/>
      <c r="B290" s="250"/>
      <c r="C290" s="250"/>
      <c r="D290" s="250"/>
      <c r="E290" s="250"/>
      <c r="F290" s="251"/>
      <c r="G290" s="38"/>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40"/>
    </row>
    <row r="291" spans="1:50" ht="35.25" hidden="1" customHeight="1" x14ac:dyDescent="0.15">
      <c r="A291" s="249"/>
      <c r="B291" s="250"/>
      <c r="C291" s="250"/>
      <c r="D291" s="250"/>
      <c r="E291" s="250"/>
      <c r="F291" s="251"/>
      <c r="G291" s="38"/>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40"/>
    </row>
    <row r="292" spans="1:50" ht="30" hidden="1" customHeight="1" x14ac:dyDescent="0.15">
      <c r="A292" s="249"/>
      <c r="B292" s="250"/>
      <c r="C292" s="250"/>
      <c r="D292" s="250"/>
      <c r="E292" s="250"/>
      <c r="F292" s="251"/>
      <c r="G292" s="38"/>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40"/>
    </row>
    <row r="293" spans="1:50" ht="24.75" hidden="1" customHeight="1" x14ac:dyDescent="0.15">
      <c r="A293" s="249"/>
      <c r="B293" s="250"/>
      <c r="C293" s="250"/>
      <c r="D293" s="250"/>
      <c r="E293" s="250"/>
      <c r="F293" s="251"/>
      <c r="G293" s="38"/>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40"/>
    </row>
    <row r="294" spans="1:50" ht="24.75" hidden="1" customHeight="1" x14ac:dyDescent="0.15">
      <c r="A294" s="249"/>
      <c r="B294" s="250"/>
      <c r="C294" s="250"/>
      <c r="D294" s="250"/>
      <c r="E294" s="250"/>
      <c r="F294" s="251"/>
      <c r="G294" s="38"/>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40"/>
    </row>
    <row r="295" spans="1:50" ht="24.75" hidden="1" customHeight="1" x14ac:dyDescent="0.15">
      <c r="A295" s="249"/>
      <c r="B295" s="250"/>
      <c r="C295" s="250"/>
      <c r="D295" s="250"/>
      <c r="E295" s="250"/>
      <c r="F295" s="251"/>
      <c r="G295" s="38"/>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40"/>
    </row>
    <row r="296" spans="1:50" ht="24.75" hidden="1" customHeight="1" x14ac:dyDescent="0.15">
      <c r="A296" s="249"/>
      <c r="B296" s="250"/>
      <c r="C296" s="250"/>
      <c r="D296" s="250"/>
      <c r="E296" s="250"/>
      <c r="F296" s="251"/>
      <c r="G296" s="38"/>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40"/>
    </row>
    <row r="297" spans="1:50" ht="24.75" hidden="1" customHeight="1" x14ac:dyDescent="0.15">
      <c r="A297" s="249"/>
      <c r="B297" s="250"/>
      <c r="C297" s="250"/>
      <c r="D297" s="250"/>
      <c r="E297" s="250"/>
      <c r="F297" s="251"/>
      <c r="G297" s="38"/>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40"/>
    </row>
    <row r="298" spans="1:50" ht="24.75" hidden="1" customHeight="1" x14ac:dyDescent="0.15">
      <c r="A298" s="249"/>
      <c r="B298" s="250"/>
      <c r="C298" s="250"/>
      <c r="D298" s="250"/>
      <c r="E298" s="250"/>
      <c r="F298" s="251"/>
      <c r="G298" s="38"/>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40"/>
    </row>
    <row r="299" spans="1:50" ht="24.75" hidden="1" customHeight="1" x14ac:dyDescent="0.15">
      <c r="A299" s="249"/>
      <c r="B299" s="250"/>
      <c r="C299" s="250"/>
      <c r="D299" s="250"/>
      <c r="E299" s="250"/>
      <c r="F299" s="251"/>
      <c r="G299" s="38"/>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40"/>
    </row>
    <row r="300" spans="1:50" ht="24.75" hidden="1" customHeight="1" x14ac:dyDescent="0.15">
      <c r="A300" s="249"/>
      <c r="B300" s="250"/>
      <c r="C300" s="250"/>
      <c r="D300" s="250"/>
      <c r="E300" s="250"/>
      <c r="F300" s="251"/>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hidden="1" customHeight="1" x14ac:dyDescent="0.15">
      <c r="A301" s="249"/>
      <c r="B301" s="250"/>
      <c r="C301" s="250"/>
      <c r="D301" s="250"/>
      <c r="E301" s="250"/>
      <c r="F301" s="251"/>
      <c r="G301" s="38"/>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40"/>
    </row>
    <row r="302" spans="1:50" ht="24.75" hidden="1" customHeight="1" x14ac:dyDescent="0.15">
      <c r="A302" s="249"/>
      <c r="B302" s="250"/>
      <c r="C302" s="250"/>
      <c r="D302" s="250"/>
      <c r="E302" s="250"/>
      <c r="F302" s="251"/>
      <c r="G302" s="38"/>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40"/>
    </row>
    <row r="303" spans="1:50" ht="24.75" hidden="1" customHeight="1" x14ac:dyDescent="0.15">
      <c r="A303" s="249"/>
      <c r="B303" s="250"/>
      <c r="C303" s="250"/>
      <c r="D303" s="250"/>
      <c r="E303" s="250"/>
      <c r="F303" s="251"/>
      <c r="G303" s="38"/>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40"/>
    </row>
    <row r="304" spans="1:50" ht="24.75" hidden="1" customHeight="1" x14ac:dyDescent="0.15">
      <c r="A304" s="249"/>
      <c r="B304" s="250"/>
      <c r="C304" s="250"/>
      <c r="D304" s="250"/>
      <c r="E304" s="250"/>
      <c r="F304" s="251"/>
      <c r="G304" s="38"/>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40"/>
    </row>
    <row r="305" spans="1:50" ht="24.75" hidden="1" customHeight="1" x14ac:dyDescent="0.15">
      <c r="A305" s="249"/>
      <c r="B305" s="250"/>
      <c r="C305" s="250"/>
      <c r="D305" s="250"/>
      <c r="E305" s="250"/>
      <c r="F305" s="251"/>
      <c r="G305" s="38"/>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40"/>
    </row>
    <row r="306" spans="1:50" ht="25.5" hidden="1" customHeight="1" x14ac:dyDescent="0.15">
      <c r="A306" s="249"/>
      <c r="B306" s="250"/>
      <c r="C306" s="250"/>
      <c r="D306" s="250"/>
      <c r="E306" s="250"/>
      <c r="F306" s="251"/>
      <c r="G306" s="38"/>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40"/>
    </row>
    <row r="307" spans="1:50" ht="24.75" hidden="1" customHeight="1" thickBot="1" x14ac:dyDescent="0.2">
      <c r="A307" s="807"/>
      <c r="B307" s="808"/>
      <c r="C307" s="808"/>
      <c r="D307" s="808"/>
      <c r="E307" s="808"/>
      <c r="F307" s="809"/>
      <c r="G307" s="41"/>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3"/>
    </row>
    <row r="308" spans="1:50" ht="24.75" customHeight="1" x14ac:dyDescent="0.15">
      <c r="A308" s="810" t="s">
        <v>267</v>
      </c>
      <c r="B308" s="811"/>
      <c r="C308" s="811"/>
      <c r="D308" s="811"/>
      <c r="E308" s="811"/>
      <c r="F308" s="812"/>
      <c r="G308" s="816" t="s">
        <v>684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285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29" t="s">
        <v>15</v>
      </c>
      <c r="H309" s="820"/>
      <c r="I309" s="820"/>
      <c r="J309" s="820"/>
      <c r="K309" s="820"/>
      <c r="L309" s="821" t="s">
        <v>16</v>
      </c>
      <c r="M309" s="820"/>
      <c r="N309" s="820"/>
      <c r="O309" s="820"/>
      <c r="P309" s="820"/>
      <c r="Q309" s="820"/>
      <c r="R309" s="820"/>
      <c r="S309" s="820"/>
      <c r="T309" s="820"/>
      <c r="U309" s="820"/>
      <c r="V309" s="820"/>
      <c r="W309" s="820"/>
      <c r="X309" s="822"/>
      <c r="Y309" s="834" t="s">
        <v>17</v>
      </c>
      <c r="Z309" s="835"/>
      <c r="AA309" s="835"/>
      <c r="AB309" s="836"/>
      <c r="AC309" s="129" t="s">
        <v>15</v>
      </c>
      <c r="AD309" s="820"/>
      <c r="AE309" s="820"/>
      <c r="AF309" s="820"/>
      <c r="AG309" s="820"/>
      <c r="AH309" s="821" t="s">
        <v>16</v>
      </c>
      <c r="AI309" s="820"/>
      <c r="AJ309" s="820"/>
      <c r="AK309" s="820"/>
      <c r="AL309" s="820"/>
      <c r="AM309" s="820"/>
      <c r="AN309" s="820"/>
      <c r="AO309" s="820"/>
      <c r="AP309" s="820"/>
      <c r="AQ309" s="820"/>
      <c r="AR309" s="820"/>
      <c r="AS309" s="820"/>
      <c r="AT309" s="822"/>
      <c r="AU309" s="834" t="s">
        <v>17</v>
      </c>
      <c r="AV309" s="835"/>
      <c r="AW309" s="835"/>
      <c r="AX309" s="837"/>
    </row>
    <row r="310" spans="1:50" ht="24.75" customHeight="1" x14ac:dyDescent="0.15">
      <c r="A310" s="813"/>
      <c r="B310" s="814"/>
      <c r="C310" s="814"/>
      <c r="D310" s="814"/>
      <c r="E310" s="814"/>
      <c r="F310" s="815"/>
      <c r="G310" s="838" t="s">
        <v>676</v>
      </c>
      <c r="H310" s="839"/>
      <c r="I310" s="839"/>
      <c r="J310" s="839"/>
      <c r="K310" s="840"/>
      <c r="L310" s="841" t="s">
        <v>679</v>
      </c>
      <c r="M310" s="842"/>
      <c r="N310" s="842"/>
      <c r="O310" s="842"/>
      <c r="P310" s="842"/>
      <c r="Q310" s="842"/>
      <c r="R310" s="842"/>
      <c r="S310" s="842"/>
      <c r="T310" s="842"/>
      <c r="U310" s="842"/>
      <c r="V310" s="842"/>
      <c r="W310" s="842"/>
      <c r="X310" s="843"/>
      <c r="Y310" s="844">
        <v>111</v>
      </c>
      <c r="Z310" s="845"/>
      <c r="AA310" s="845"/>
      <c r="AB310" s="846"/>
      <c r="AC310" s="838" t="s">
        <v>685</v>
      </c>
      <c r="AD310" s="839"/>
      <c r="AE310" s="839"/>
      <c r="AF310" s="839"/>
      <c r="AG310" s="840"/>
      <c r="AH310" s="847" t="s">
        <v>685</v>
      </c>
      <c r="AI310" s="842"/>
      <c r="AJ310" s="842"/>
      <c r="AK310" s="842"/>
      <c r="AL310" s="842"/>
      <c r="AM310" s="842"/>
      <c r="AN310" s="842"/>
      <c r="AO310" s="842"/>
      <c r="AP310" s="842"/>
      <c r="AQ310" s="842"/>
      <c r="AR310" s="842"/>
      <c r="AS310" s="842"/>
      <c r="AT310" s="843"/>
      <c r="AU310" s="844" t="s">
        <v>685</v>
      </c>
      <c r="AV310" s="845"/>
      <c r="AW310" s="845"/>
      <c r="AX310" s="848"/>
    </row>
    <row r="311" spans="1:50" ht="24.75" customHeight="1" x14ac:dyDescent="0.15">
      <c r="A311" s="813"/>
      <c r="B311" s="814"/>
      <c r="C311" s="814"/>
      <c r="D311" s="814"/>
      <c r="E311" s="814"/>
      <c r="F311" s="815"/>
      <c r="G311" s="823" t="s">
        <v>677</v>
      </c>
      <c r="H311" s="824"/>
      <c r="I311" s="824"/>
      <c r="J311" s="824"/>
      <c r="K311" s="825"/>
      <c r="L311" s="826" t="s">
        <v>680</v>
      </c>
      <c r="M311" s="827"/>
      <c r="N311" s="827"/>
      <c r="O311" s="827"/>
      <c r="P311" s="827"/>
      <c r="Q311" s="827"/>
      <c r="R311" s="827"/>
      <c r="S311" s="827"/>
      <c r="T311" s="827"/>
      <c r="U311" s="827"/>
      <c r="V311" s="827"/>
      <c r="W311" s="827"/>
      <c r="X311" s="828"/>
      <c r="Y311" s="829">
        <v>29</v>
      </c>
      <c r="Z311" s="830"/>
      <c r="AA311" s="830"/>
      <c r="AB311" s="831"/>
      <c r="AC311" s="823" t="s">
        <v>685</v>
      </c>
      <c r="AD311" s="824"/>
      <c r="AE311" s="824"/>
      <c r="AF311" s="824"/>
      <c r="AG311" s="825"/>
      <c r="AH311" s="832" t="s">
        <v>685</v>
      </c>
      <c r="AI311" s="827"/>
      <c r="AJ311" s="827"/>
      <c r="AK311" s="827"/>
      <c r="AL311" s="827"/>
      <c r="AM311" s="827"/>
      <c r="AN311" s="827"/>
      <c r="AO311" s="827"/>
      <c r="AP311" s="827"/>
      <c r="AQ311" s="827"/>
      <c r="AR311" s="827"/>
      <c r="AS311" s="827"/>
      <c r="AT311" s="828"/>
      <c r="AU311" s="829" t="s">
        <v>685</v>
      </c>
      <c r="AV311" s="830"/>
      <c r="AW311" s="830"/>
      <c r="AX311" s="833"/>
    </row>
    <row r="312" spans="1:50" ht="24.75" customHeight="1" x14ac:dyDescent="0.15">
      <c r="A312" s="813"/>
      <c r="B312" s="814"/>
      <c r="C312" s="814"/>
      <c r="D312" s="814"/>
      <c r="E312" s="814"/>
      <c r="F312" s="815"/>
      <c r="G312" s="823" t="s">
        <v>678</v>
      </c>
      <c r="H312" s="824"/>
      <c r="I312" s="824"/>
      <c r="J312" s="824"/>
      <c r="K312" s="825"/>
      <c r="L312" s="826" t="s">
        <v>285</v>
      </c>
      <c r="M312" s="827"/>
      <c r="N312" s="827"/>
      <c r="O312" s="827"/>
      <c r="P312" s="827"/>
      <c r="Q312" s="827"/>
      <c r="R312" s="827"/>
      <c r="S312" s="827"/>
      <c r="T312" s="827"/>
      <c r="U312" s="827"/>
      <c r="V312" s="827"/>
      <c r="W312" s="827"/>
      <c r="X312" s="828"/>
      <c r="Y312" s="829">
        <v>14</v>
      </c>
      <c r="Z312" s="830"/>
      <c r="AA312" s="830"/>
      <c r="AB312" s="831"/>
      <c r="AC312" s="823" t="s">
        <v>685</v>
      </c>
      <c r="AD312" s="824"/>
      <c r="AE312" s="824"/>
      <c r="AF312" s="824"/>
      <c r="AG312" s="825"/>
      <c r="AH312" s="832" t="s">
        <v>685</v>
      </c>
      <c r="AI312" s="827"/>
      <c r="AJ312" s="827"/>
      <c r="AK312" s="827"/>
      <c r="AL312" s="827"/>
      <c r="AM312" s="827"/>
      <c r="AN312" s="827"/>
      <c r="AO312" s="827"/>
      <c r="AP312" s="827"/>
      <c r="AQ312" s="827"/>
      <c r="AR312" s="827"/>
      <c r="AS312" s="827"/>
      <c r="AT312" s="828"/>
      <c r="AU312" s="829" t="s">
        <v>685</v>
      </c>
      <c r="AV312" s="830"/>
      <c r="AW312" s="830"/>
      <c r="AX312" s="833"/>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3"/>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3"/>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3"/>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3"/>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3"/>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3"/>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3"/>
    </row>
    <row r="320" spans="1:50" ht="24.75" customHeight="1" x14ac:dyDescent="0.15">
      <c r="A320" s="813"/>
      <c r="B320" s="814"/>
      <c r="C320" s="814"/>
      <c r="D320" s="814"/>
      <c r="E320" s="814"/>
      <c r="F320" s="815"/>
      <c r="G320" s="849" t="s">
        <v>18</v>
      </c>
      <c r="H320" s="850"/>
      <c r="I320" s="850"/>
      <c r="J320" s="850"/>
      <c r="K320" s="850"/>
      <c r="L320" s="851"/>
      <c r="M320" s="852"/>
      <c r="N320" s="852"/>
      <c r="O320" s="852"/>
      <c r="P320" s="852"/>
      <c r="Q320" s="852"/>
      <c r="R320" s="852"/>
      <c r="S320" s="852"/>
      <c r="T320" s="852"/>
      <c r="U320" s="852"/>
      <c r="V320" s="852"/>
      <c r="W320" s="852"/>
      <c r="X320" s="853"/>
      <c r="Y320" s="854">
        <f>SUM(Y310:AB319)</f>
        <v>154</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3"/>
      <c r="B321" s="814"/>
      <c r="C321" s="814"/>
      <c r="D321" s="814"/>
      <c r="E321" s="814"/>
      <c r="F321" s="815"/>
      <c r="G321" s="816" t="s">
        <v>219</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218</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29" t="s">
        <v>15</v>
      </c>
      <c r="H322" s="820"/>
      <c r="I322" s="820"/>
      <c r="J322" s="820"/>
      <c r="K322" s="820"/>
      <c r="L322" s="821" t="s">
        <v>16</v>
      </c>
      <c r="M322" s="820"/>
      <c r="N322" s="820"/>
      <c r="O322" s="820"/>
      <c r="P322" s="820"/>
      <c r="Q322" s="820"/>
      <c r="R322" s="820"/>
      <c r="S322" s="820"/>
      <c r="T322" s="820"/>
      <c r="U322" s="820"/>
      <c r="V322" s="820"/>
      <c r="W322" s="820"/>
      <c r="X322" s="822"/>
      <c r="Y322" s="834" t="s">
        <v>17</v>
      </c>
      <c r="Z322" s="835"/>
      <c r="AA322" s="835"/>
      <c r="AB322" s="836"/>
      <c r="AC322" s="129" t="s">
        <v>15</v>
      </c>
      <c r="AD322" s="820"/>
      <c r="AE322" s="820"/>
      <c r="AF322" s="820"/>
      <c r="AG322" s="820"/>
      <c r="AH322" s="821" t="s">
        <v>16</v>
      </c>
      <c r="AI322" s="820"/>
      <c r="AJ322" s="820"/>
      <c r="AK322" s="820"/>
      <c r="AL322" s="820"/>
      <c r="AM322" s="820"/>
      <c r="AN322" s="820"/>
      <c r="AO322" s="820"/>
      <c r="AP322" s="820"/>
      <c r="AQ322" s="820"/>
      <c r="AR322" s="820"/>
      <c r="AS322" s="820"/>
      <c r="AT322" s="822"/>
      <c r="AU322" s="834" t="s">
        <v>17</v>
      </c>
      <c r="AV322" s="835"/>
      <c r="AW322" s="835"/>
      <c r="AX322" s="837"/>
      <c r="AY322">
        <f t="shared" ref="AY322:AY333" si="11">$AY$321</f>
        <v>0</v>
      </c>
    </row>
    <row r="323" spans="1:51" ht="24.75" hidden="1" customHeight="1" x14ac:dyDescent="0.15">
      <c r="A323" s="813"/>
      <c r="B323" s="814"/>
      <c r="C323" s="814"/>
      <c r="D323" s="814"/>
      <c r="E323" s="814"/>
      <c r="F323" s="815"/>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8"/>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3"/>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3"/>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3"/>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3"/>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3"/>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3"/>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3"/>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3"/>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3"/>
      <c r="AY332">
        <f t="shared" si="11"/>
        <v>0</v>
      </c>
    </row>
    <row r="333" spans="1:51" ht="24.75" hidden="1" customHeight="1" thickBot="1" x14ac:dyDescent="0.2">
      <c r="A333" s="813"/>
      <c r="B333" s="814"/>
      <c r="C333" s="814"/>
      <c r="D333" s="814"/>
      <c r="E333" s="814"/>
      <c r="F333" s="815"/>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3"/>
      <c r="B334" s="814"/>
      <c r="C334" s="814"/>
      <c r="D334" s="814"/>
      <c r="E334" s="814"/>
      <c r="F334" s="815"/>
      <c r="G334" s="816" t="s">
        <v>220</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221</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29" t="s">
        <v>15</v>
      </c>
      <c r="H335" s="820"/>
      <c r="I335" s="820"/>
      <c r="J335" s="820"/>
      <c r="K335" s="820"/>
      <c r="L335" s="821" t="s">
        <v>16</v>
      </c>
      <c r="M335" s="820"/>
      <c r="N335" s="820"/>
      <c r="O335" s="820"/>
      <c r="P335" s="820"/>
      <c r="Q335" s="820"/>
      <c r="R335" s="820"/>
      <c r="S335" s="820"/>
      <c r="T335" s="820"/>
      <c r="U335" s="820"/>
      <c r="V335" s="820"/>
      <c r="W335" s="820"/>
      <c r="X335" s="822"/>
      <c r="Y335" s="834" t="s">
        <v>17</v>
      </c>
      <c r="Z335" s="835"/>
      <c r="AA335" s="835"/>
      <c r="AB335" s="836"/>
      <c r="AC335" s="129" t="s">
        <v>15</v>
      </c>
      <c r="AD335" s="820"/>
      <c r="AE335" s="820"/>
      <c r="AF335" s="820"/>
      <c r="AG335" s="820"/>
      <c r="AH335" s="821" t="s">
        <v>16</v>
      </c>
      <c r="AI335" s="820"/>
      <c r="AJ335" s="820"/>
      <c r="AK335" s="820"/>
      <c r="AL335" s="820"/>
      <c r="AM335" s="820"/>
      <c r="AN335" s="820"/>
      <c r="AO335" s="820"/>
      <c r="AP335" s="820"/>
      <c r="AQ335" s="820"/>
      <c r="AR335" s="820"/>
      <c r="AS335" s="820"/>
      <c r="AT335" s="822"/>
      <c r="AU335" s="834" t="s">
        <v>17</v>
      </c>
      <c r="AV335" s="835"/>
      <c r="AW335" s="835"/>
      <c r="AX335" s="837"/>
      <c r="AY335">
        <f t="shared" ref="AY335:AY341" si="12">$AY$334</f>
        <v>0</v>
      </c>
    </row>
    <row r="336" spans="1:51" ht="24.75" hidden="1" customHeight="1" x14ac:dyDescent="0.15">
      <c r="A336" s="813"/>
      <c r="B336" s="814"/>
      <c r="C336" s="814"/>
      <c r="D336" s="814"/>
      <c r="E336" s="814"/>
      <c r="F336" s="815"/>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8"/>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3"/>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3"/>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3"/>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3"/>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3"/>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3"/>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3"/>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3"/>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3"/>
      <c r="AY345">
        <f t="shared" si="13"/>
        <v>0</v>
      </c>
    </row>
    <row r="346" spans="1:51" ht="24.75" hidden="1" customHeight="1" thickBot="1" x14ac:dyDescent="0.2">
      <c r="A346" s="813"/>
      <c r="B346" s="814"/>
      <c r="C346" s="814"/>
      <c r="D346" s="814"/>
      <c r="E346" s="814"/>
      <c r="F346" s="815"/>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3"/>
      <c r="B347" s="814"/>
      <c r="C347" s="814"/>
      <c r="D347" s="814"/>
      <c r="E347" s="814"/>
      <c r="F347" s="815"/>
      <c r="G347" s="816" t="s">
        <v>196</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168</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29" t="s">
        <v>15</v>
      </c>
      <c r="H348" s="820"/>
      <c r="I348" s="820"/>
      <c r="J348" s="820"/>
      <c r="K348" s="820"/>
      <c r="L348" s="821" t="s">
        <v>16</v>
      </c>
      <c r="M348" s="820"/>
      <c r="N348" s="820"/>
      <c r="O348" s="820"/>
      <c r="P348" s="820"/>
      <c r="Q348" s="820"/>
      <c r="R348" s="820"/>
      <c r="S348" s="820"/>
      <c r="T348" s="820"/>
      <c r="U348" s="820"/>
      <c r="V348" s="820"/>
      <c r="W348" s="820"/>
      <c r="X348" s="822"/>
      <c r="Y348" s="834" t="s">
        <v>17</v>
      </c>
      <c r="Z348" s="835"/>
      <c r="AA348" s="835"/>
      <c r="AB348" s="836"/>
      <c r="AC348" s="129" t="s">
        <v>15</v>
      </c>
      <c r="AD348" s="820"/>
      <c r="AE348" s="820"/>
      <c r="AF348" s="820"/>
      <c r="AG348" s="820"/>
      <c r="AH348" s="821" t="s">
        <v>16</v>
      </c>
      <c r="AI348" s="820"/>
      <c r="AJ348" s="820"/>
      <c r="AK348" s="820"/>
      <c r="AL348" s="820"/>
      <c r="AM348" s="820"/>
      <c r="AN348" s="820"/>
      <c r="AO348" s="820"/>
      <c r="AP348" s="820"/>
      <c r="AQ348" s="820"/>
      <c r="AR348" s="820"/>
      <c r="AS348" s="820"/>
      <c r="AT348" s="822"/>
      <c r="AU348" s="834" t="s">
        <v>17</v>
      </c>
      <c r="AV348" s="835"/>
      <c r="AW348" s="835"/>
      <c r="AX348" s="837"/>
      <c r="AY348">
        <f>$AY$347</f>
        <v>0</v>
      </c>
    </row>
    <row r="349" spans="1:51" s="16" customFormat="1" ht="24.75" hidden="1" customHeight="1" x14ac:dyDescent="0.15">
      <c r="A349" s="813"/>
      <c r="B349" s="814"/>
      <c r="C349" s="814"/>
      <c r="D349" s="814"/>
      <c r="E349" s="814"/>
      <c r="F349" s="815"/>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8"/>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3"/>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3"/>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3"/>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3"/>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3"/>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3"/>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3"/>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3"/>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3"/>
      <c r="AY358">
        <f t="shared" si="14"/>
        <v>0</v>
      </c>
    </row>
    <row r="359" spans="1:51" ht="24.75" hidden="1" customHeight="1" x14ac:dyDescent="0.15">
      <c r="A359" s="813"/>
      <c r="B359" s="814"/>
      <c r="C359" s="814"/>
      <c r="D359" s="814"/>
      <c r="E359" s="814"/>
      <c r="F359" s="815"/>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579</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233</v>
      </c>
      <c r="AM360" s="862"/>
      <c r="AN360" s="862"/>
      <c r="AO360" s="82" t="s">
        <v>232</v>
      </c>
      <c r="AP360" s="21"/>
      <c r="AQ360" s="21"/>
      <c r="AR360" s="21"/>
      <c r="AS360" s="21"/>
      <c r="AT360" s="21"/>
      <c r="AU360" s="21"/>
      <c r="AV360" s="21"/>
      <c r="AW360" s="21"/>
      <c r="AX360" s="22"/>
      <c r="AY360">
        <f>COUNTIF($AO$360,"☑")</f>
        <v>0</v>
      </c>
    </row>
    <row r="361" spans="1:51" ht="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95" customHeight="1" x14ac:dyDescent="0.15"/>
    <row r="363" spans="1:51" ht="18"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44" t="s">
        <v>244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198</v>
      </c>
      <c r="K365" s="139"/>
      <c r="L365" s="139"/>
      <c r="M365" s="139"/>
      <c r="N365" s="139"/>
      <c r="O365" s="139"/>
      <c r="P365" s="418" t="s">
        <v>25</v>
      </c>
      <c r="Q365" s="418"/>
      <c r="R365" s="418"/>
      <c r="S365" s="418"/>
      <c r="T365" s="418"/>
      <c r="U365" s="418"/>
      <c r="V365" s="418"/>
      <c r="W365" s="418"/>
      <c r="X365" s="418"/>
      <c r="Y365" s="865" t="s">
        <v>197</v>
      </c>
      <c r="Z365" s="866"/>
      <c r="AA365" s="866"/>
      <c r="AB365" s="866"/>
      <c r="AC365" s="864" t="s">
        <v>231</v>
      </c>
      <c r="AD365" s="864"/>
      <c r="AE365" s="864"/>
      <c r="AF365" s="864"/>
      <c r="AG365" s="864"/>
      <c r="AH365" s="865" t="s">
        <v>249</v>
      </c>
      <c r="AI365" s="863"/>
      <c r="AJ365" s="863"/>
      <c r="AK365" s="863"/>
      <c r="AL365" s="863" t="s">
        <v>19</v>
      </c>
      <c r="AM365" s="863"/>
      <c r="AN365" s="863"/>
      <c r="AO365" s="867"/>
      <c r="AP365" s="888" t="s">
        <v>199</v>
      </c>
      <c r="AQ365" s="888"/>
      <c r="AR365" s="888"/>
      <c r="AS365" s="888"/>
      <c r="AT365" s="888"/>
      <c r="AU365" s="888"/>
      <c r="AV365" s="888"/>
      <c r="AW365" s="888"/>
      <c r="AX365" s="888"/>
    </row>
    <row r="366" spans="1:51" ht="45" customHeight="1" x14ac:dyDescent="0.15">
      <c r="A366" s="874">
        <v>1</v>
      </c>
      <c r="B366" s="874">
        <v>1</v>
      </c>
      <c r="C366" s="875" t="s">
        <v>681</v>
      </c>
      <c r="D366" s="876"/>
      <c r="E366" s="876"/>
      <c r="F366" s="876"/>
      <c r="G366" s="876"/>
      <c r="H366" s="876"/>
      <c r="I366" s="876"/>
      <c r="J366" s="877">
        <v>5010405001851</v>
      </c>
      <c r="K366" s="878"/>
      <c r="L366" s="878"/>
      <c r="M366" s="878"/>
      <c r="N366" s="878"/>
      <c r="O366" s="878"/>
      <c r="P366" s="889" t="s">
        <v>682</v>
      </c>
      <c r="Q366" s="890"/>
      <c r="R366" s="890"/>
      <c r="S366" s="890"/>
      <c r="T366" s="890"/>
      <c r="U366" s="890"/>
      <c r="V366" s="890"/>
      <c r="W366" s="890"/>
      <c r="X366" s="890"/>
      <c r="Y366" s="881">
        <v>154</v>
      </c>
      <c r="Z366" s="882"/>
      <c r="AA366" s="882"/>
      <c r="AB366" s="883"/>
      <c r="AC366" s="891" t="s">
        <v>254</v>
      </c>
      <c r="AD366" s="892"/>
      <c r="AE366" s="892"/>
      <c r="AF366" s="892"/>
      <c r="AG366" s="892"/>
      <c r="AH366" s="868">
        <v>1</v>
      </c>
      <c r="AI366" s="869"/>
      <c r="AJ366" s="869"/>
      <c r="AK366" s="869"/>
      <c r="AL366" s="870">
        <v>95.8</v>
      </c>
      <c r="AM366" s="871"/>
      <c r="AN366" s="871"/>
      <c r="AO366" s="872"/>
      <c r="AP366" s="873" t="s">
        <v>285</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49"/>
      <c r="B396" s="49"/>
      <c r="C396" s="49"/>
      <c r="D396" s="49"/>
      <c r="E396" s="49"/>
      <c r="F396" s="49"/>
      <c r="G396" s="49"/>
      <c r="H396" s="49"/>
      <c r="I396" s="49"/>
      <c r="J396" s="50"/>
      <c r="K396" s="50"/>
      <c r="L396" s="50"/>
      <c r="M396" s="50"/>
      <c r="N396" s="50"/>
      <c r="O396" s="50"/>
      <c r="P396" s="51"/>
      <c r="Q396" s="51"/>
      <c r="R396" s="51"/>
      <c r="S396" s="51"/>
      <c r="T396" s="51"/>
      <c r="U396" s="51"/>
      <c r="V396" s="51"/>
      <c r="W396" s="51"/>
      <c r="X396" s="51"/>
      <c r="Y396" s="52"/>
      <c r="Z396" s="52"/>
      <c r="AA396" s="52"/>
      <c r="AB396" s="52"/>
      <c r="AC396" s="52"/>
      <c r="AD396" s="52"/>
      <c r="AE396" s="52"/>
      <c r="AF396" s="52"/>
      <c r="AG396" s="52"/>
      <c r="AH396" s="52"/>
      <c r="AI396" s="52"/>
      <c r="AJ396" s="52"/>
      <c r="AK396" s="52"/>
      <c r="AL396" s="52"/>
      <c r="AM396" s="52"/>
      <c r="AN396" s="52"/>
      <c r="AO396" s="52"/>
      <c r="AP396" s="51"/>
      <c r="AQ396" s="51"/>
      <c r="AR396" s="51"/>
      <c r="AS396" s="51"/>
      <c r="AT396" s="51"/>
      <c r="AU396" s="51"/>
      <c r="AV396" s="51"/>
      <c r="AW396" s="51"/>
      <c r="AX396" s="51"/>
      <c r="AY396">
        <f>COUNTA($C$399)</f>
        <v>0</v>
      </c>
    </row>
    <row r="397" spans="1:51" ht="24.75" hidden="1" customHeight="1" x14ac:dyDescent="0.15">
      <c r="A397" s="49"/>
      <c r="B397" s="53" t="s">
        <v>169</v>
      </c>
      <c r="C397" s="49"/>
      <c r="D397" s="49"/>
      <c r="E397" s="49"/>
      <c r="F397" s="49"/>
      <c r="G397" s="49"/>
      <c r="H397" s="49"/>
      <c r="I397" s="49"/>
      <c r="J397" s="49"/>
      <c r="K397" s="49"/>
      <c r="L397" s="49"/>
      <c r="M397" s="49"/>
      <c r="N397" s="49"/>
      <c r="O397" s="49"/>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P397" s="54"/>
      <c r="AQ397" s="54"/>
      <c r="AR397" s="54"/>
      <c r="AS397" s="54"/>
      <c r="AT397" s="54"/>
      <c r="AU397" s="54"/>
      <c r="AV397" s="54"/>
      <c r="AW397" s="54"/>
      <c r="AX397" s="54"/>
      <c r="AY397">
        <f>$AY$396</f>
        <v>0</v>
      </c>
    </row>
    <row r="398" spans="1:51" ht="59.25" hidden="1" customHeight="1" x14ac:dyDescent="0.15">
      <c r="A398" s="863"/>
      <c r="B398" s="863"/>
      <c r="C398" s="863" t="s">
        <v>24</v>
      </c>
      <c r="D398" s="863"/>
      <c r="E398" s="863"/>
      <c r="F398" s="863"/>
      <c r="G398" s="863"/>
      <c r="H398" s="863"/>
      <c r="I398" s="863"/>
      <c r="J398" s="864" t="s">
        <v>198</v>
      </c>
      <c r="K398" s="139"/>
      <c r="L398" s="139"/>
      <c r="M398" s="139"/>
      <c r="N398" s="139"/>
      <c r="O398" s="139"/>
      <c r="P398" s="418" t="s">
        <v>25</v>
      </c>
      <c r="Q398" s="418"/>
      <c r="R398" s="418"/>
      <c r="S398" s="418"/>
      <c r="T398" s="418"/>
      <c r="U398" s="418"/>
      <c r="V398" s="418"/>
      <c r="W398" s="418"/>
      <c r="X398" s="418"/>
      <c r="Y398" s="865" t="s">
        <v>197</v>
      </c>
      <c r="Z398" s="866"/>
      <c r="AA398" s="866"/>
      <c r="AB398" s="866"/>
      <c r="AC398" s="864" t="s">
        <v>231</v>
      </c>
      <c r="AD398" s="864"/>
      <c r="AE398" s="864"/>
      <c r="AF398" s="864"/>
      <c r="AG398" s="864"/>
      <c r="AH398" s="865" t="s">
        <v>249</v>
      </c>
      <c r="AI398" s="863"/>
      <c r="AJ398" s="863"/>
      <c r="AK398" s="863"/>
      <c r="AL398" s="863" t="s">
        <v>19</v>
      </c>
      <c r="AM398" s="863"/>
      <c r="AN398" s="863"/>
      <c r="AO398" s="867"/>
      <c r="AP398" s="888" t="s">
        <v>199</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56"/>
      <c r="B429" s="56"/>
      <c r="C429" s="56"/>
      <c r="D429" s="56"/>
      <c r="E429" s="56"/>
      <c r="F429" s="56"/>
      <c r="G429" s="56"/>
      <c r="H429" s="56"/>
      <c r="I429" s="56"/>
      <c r="J429" s="56"/>
      <c r="K429" s="56"/>
      <c r="L429" s="56"/>
      <c r="M429" s="56"/>
      <c r="N429" s="56"/>
      <c r="O429" s="56"/>
      <c r="P429" s="57"/>
      <c r="Q429" s="57"/>
      <c r="R429" s="57"/>
      <c r="S429" s="57"/>
      <c r="T429" s="57"/>
      <c r="U429" s="57"/>
      <c r="V429" s="57"/>
      <c r="W429" s="57"/>
      <c r="X429" s="57"/>
      <c r="Y429" s="58"/>
      <c r="Z429" s="58"/>
      <c r="AA429" s="58"/>
      <c r="AB429" s="58"/>
      <c r="AC429" s="58"/>
      <c r="AD429" s="58"/>
      <c r="AE429" s="58"/>
      <c r="AF429" s="58"/>
      <c r="AG429" s="58"/>
      <c r="AH429" s="58"/>
      <c r="AI429" s="58"/>
      <c r="AJ429" s="58"/>
      <c r="AK429" s="58"/>
      <c r="AL429" s="58"/>
      <c r="AM429" s="58"/>
      <c r="AN429" s="58"/>
      <c r="AO429" s="58"/>
      <c r="AP429" s="57"/>
      <c r="AQ429" s="57"/>
      <c r="AR429" s="57"/>
      <c r="AS429" s="57"/>
      <c r="AT429" s="57"/>
      <c r="AU429" s="57"/>
      <c r="AV429" s="57"/>
      <c r="AW429" s="57"/>
      <c r="AX429" s="57"/>
      <c r="AY429">
        <f>COUNTA($C$432)</f>
        <v>0</v>
      </c>
    </row>
    <row r="430" spans="1:51" ht="24.75" hidden="1" customHeight="1" x14ac:dyDescent="0.15">
      <c r="A430" s="49"/>
      <c r="B430" s="53" t="s">
        <v>222</v>
      </c>
      <c r="C430" s="49"/>
      <c r="D430" s="49"/>
      <c r="E430" s="49"/>
      <c r="F430" s="49"/>
      <c r="G430" s="49"/>
      <c r="H430" s="49"/>
      <c r="I430" s="49"/>
      <c r="J430" s="49"/>
      <c r="K430" s="49"/>
      <c r="L430" s="49"/>
      <c r="M430" s="49"/>
      <c r="N430" s="49"/>
      <c r="O430" s="49"/>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P430" s="54"/>
      <c r="AQ430" s="54"/>
      <c r="AR430" s="54"/>
      <c r="AS430" s="54"/>
      <c r="AT430" s="54"/>
      <c r="AU430" s="54"/>
      <c r="AV430" s="54"/>
      <c r="AW430" s="54"/>
      <c r="AX430" s="54"/>
      <c r="AY430">
        <f>$AY$429</f>
        <v>0</v>
      </c>
    </row>
    <row r="431" spans="1:51" ht="59.25" hidden="1" customHeight="1" x14ac:dyDescent="0.15">
      <c r="A431" s="863"/>
      <c r="B431" s="863"/>
      <c r="C431" s="863" t="s">
        <v>24</v>
      </c>
      <c r="D431" s="863"/>
      <c r="E431" s="863"/>
      <c r="F431" s="863"/>
      <c r="G431" s="863"/>
      <c r="H431" s="863"/>
      <c r="I431" s="863"/>
      <c r="J431" s="864" t="s">
        <v>198</v>
      </c>
      <c r="K431" s="139"/>
      <c r="L431" s="139"/>
      <c r="M431" s="139"/>
      <c r="N431" s="139"/>
      <c r="O431" s="139"/>
      <c r="P431" s="418" t="s">
        <v>25</v>
      </c>
      <c r="Q431" s="418"/>
      <c r="R431" s="418"/>
      <c r="S431" s="418"/>
      <c r="T431" s="418"/>
      <c r="U431" s="418"/>
      <c r="V431" s="418"/>
      <c r="W431" s="418"/>
      <c r="X431" s="418"/>
      <c r="Y431" s="865" t="s">
        <v>197</v>
      </c>
      <c r="Z431" s="866"/>
      <c r="AA431" s="866"/>
      <c r="AB431" s="866"/>
      <c r="AC431" s="864" t="s">
        <v>231</v>
      </c>
      <c r="AD431" s="864"/>
      <c r="AE431" s="864"/>
      <c r="AF431" s="864"/>
      <c r="AG431" s="864"/>
      <c r="AH431" s="865" t="s">
        <v>249</v>
      </c>
      <c r="AI431" s="863"/>
      <c r="AJ431" s="863"/>
      <c r="AK431" s="863"/>
      <c r="AL431" s="863" t="s">
        <v>19</v>
      </c>
      <c r="AM431" s="863"/>
      <c r="AN431" s="863"/>
      <c r="AO431" s="867"/>
      <c r="AP431" s="888" t="s">
        <v>199</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56"/>
      <c r="B462" s="56"/>
      <c r="C462" s="56"/>
      <c r="D462" s="56"/>
      <c r="E462" s="56"/>
      <c r="F462" s="56"/>
      <c r="G462" s="56"/>
      <c r="H462" s="56"/>
      <c r="I462" s="56"/>
      <c r="J462" s="56"/>
      <c r="K462" s="56"/>
      <c r="L462" s="56"/>
      <c r="M462" s="56"/>
      <c r="N462" s="56"/>
      <c r="O462" s="56"/>
      <c r="P462" s="57"/>
      <c r="Q462" s="57"/>
      <c r="R462" s="57"/>
      <c r="S462" s="57"/>
      <c r="T462" s="57"/>
      <c r="U462" s="57"/>
      <c r="V462" s="57"/>
      <c r="W462" s="57"/>
      <c r="X462" s="57"/>
      <c r="Y462" s="58"/>
      <c r="Z462" s="58"/>
      <c r="AA462" s="58"/>
      <c r="AB462" s="58"/>
      <c r="AC462" s="58"/>
      <c r="AD462" s="58"/>
      <c r="AE462" s="58"/>
      <c r="AF462" s="58"/>
      <c r="AG462" s="58"/>
      <c r="AH462" s="58"/>
      <c r="AI462" s="58"/>
      <c r="AJ462" s="58"/>
      <c r="AK462" s="58"/>
      <c r="AL462" s="58"/>
      <c r="AM462" s="58"/>
      <c r="AN462" s="58"/>
      <c r="AO462" s="58"/>
      <c r="AP462" s="57"/>
      <c r="AQ462" s="57"/>
      <c r="AR462" s="57"/>
      <c r="AS462" s="57"/>
      <c r="AT462" s="57"/>
      <c r="AU462" s="57"/>
      <c r="AV462" s="57"/>
      <c r="AW462" s="57"/>
      <c r="AX462" s="57"/>
      <c r="AY462">
        <f>COUNTA($C$465)</f>
        <v>0</v>
      </c>
    </row>
    <row r="463" spans="1:51" ht="24.75" hidden="1" customHeight="1" x14ac:dyDescent="0.15">
      <c r="A463" s="49"/>
      <c r="B463" s="53" t="s">
        <v>170</v>
      </c>
      <c r="C463" s="49"/>
      <c r="D463" s="49"/>
      <c r="E463" s="49"/>
      <c r="F463" s="49"/>
      <c r="G463" s="49"/>
      <c r="H463" s="49"/>
      <c r="I463" s="49"/>
      <c r="J463" s="49"/>
      <c r="K463" s="49"/>
      <c r="L463" s="49"/>
      <c r="M463" s="49"/>
      <c r="N463" s="49"/>
      <c r="O463" s="49"/>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P463" s="54"/>
      <c r="AQ463" s="54"/>
      <c r="AR463" s="54"/>
      <c r="AS463" s="54"/>
      <c r="AT463" s="54"/>
      <c r="AU463" s="54"/>
      <c r="AV463" s="54"/>
      <c r="AW463" s="54"/>
      <c r="AX463" s="54"/>
      <c r="AY463">
        <f>$AY$462</f>
        <v>0</v>
      </c>
    </row>
    <row r="464" spans="1:51" ht="59.25" hidden="1" customHeight="1" x14ac:dyDescent="0.15">
      <c r="A464" s="863"/>
      <c r="B464" s="863"/>
      <c r="C464" s="863" t="s">
        <v>24</v>
      </c>
      <c r="D464" s="863"/>
      <c r="E464" s="863"/>
      <c r="F464" s="863"/>
      <c r="G464" s="863"/>
      <c r="H464" s="863"/>
      <c r="I464" s="863"/>
      <c r="J464" s="864" t="s">
        <v>198</v>
      </c>
      <c r="K464" s="139"/>
      <c r="L464" s="139"/>
      <c r="M464" s="139"/>
      <c r="N464" s="139"/>
      <c r="O464" s="139"/>
      <c r="P464" s="418" t="s">
        <v>25</v>
      </c>
      <c r="Q464" s="418"/>
      <c r="R464" s="418"/>
      <c r="S464" s="418"/>
      <c r="T464" s="418"/>
      <c r="U464" s="418"/>
      <c r="V464" s="418"/>
      <c r="W464" s="418"/>
      <c r="X464" s="418"/>
      <c r="Y464" s="865" t="s">
        <v>197</v>
      </c>
      <c r="Z464" s="866"/>
      <c r="AA464" s="866"/>
      <c r="AB464" s="866"/>
      <c r="AC464" s="864" t="s">
        <v>231</v>
      </c>
      <c r="AD464" s="864"/>
      <c r="AE464" s="864"/>
      <c r="AF464" s="864"/>
      <c r="AG464" s="864"/>
      <c r="AH464" s="865" t="s">
        <v>249</v>
      </c>
      <c r="AI464" s="863"/>
      <c r="AJ464" s="863"/>
      <c r="AK464" s="863"/>
      <c r="AL464" s="863" t="s">
        <v>19</v>
      </c>
      <c r="AM464" s="863"/>
      <c r="AN464" s="863"/>
      <c r="AO464" s="867"/>
      <c r="AP464" s="888" t="s">
        <v>199</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56"/>
      <c r="B495" s="56"/>
      <c r="C495" s="56"/>
      <c r="D495" s="56"/>
      <c r="E495" s="56"/>
      <c r="F495" s="56"/>
      <c r="G495" s="56"/>
      <c r="H495" s="56"/>
      <c r="I495" s="56"/>
      <c r="J495" s="56"/>
      <c r="K495" s="56"/>
      <c r="L495" s="56"/>
      <c r="M495" s="56"/>
      <c r="N495" s="56"/>
      <c r="O495" s="56"/>
      <c r="P495" s="57"/>
      <c r="Q495" s="57"/>
      <c r="R495" s="57"/>
      <c r="S495" s="57"/>
      <c r="T495" s="57"/>
      <c r="U495" s="57"/>
      <c r="V495" s="57"/>
      <c r="W495" s="57"/>
      <c r="X495" s="57"/>
      <c r="Y495" s="58"/>
      <c r="Z495" s="58"/>
      <c r="AA495" s="58"/>
      <c r="AB495" s="58"/>
      <c r="AC495" s="58"/>
      <c r="AD495" s="58"/>
      <c r="AE495" s="58"/>
      <c r="AF495" s="58"/>
      <c r="AG495" s="58"/>
      <c r="AH495" s="58"/>
      <c r="AI495" s="58"/>
      <c r="AJ495" s="58"/>
      <c r="AK495" s="58"/>
      <c r="AL495" s="58"/>
      <c r="AM495" s="58"/>
      <c r="AN495" s="58"/>
      <c r="AO495" s="58"/>
      <c r="AP495" s="57"/>
      <c r="AQ495" s="57"/>
      <c r="AR495" s="57"/>
      <c r="AS495" s="57"/>
      <c r="AT495" s="57"/>
      <c r="AU495" s="57"/>
      <c r="AV495" s="57"/>
      <c r="AW495" s="57"/>
      <c r="AX495" s="57"/>
      <c r="AY495">
        <f>COUNTA($C$498)</f>
        <v>0</v>
      </c>
    </row>
    <row r="496" spans="1:51" ht="24.75" hidden="1" customHeight="1" x14ac:dyDescent="0.15">
      <c r="A496" s="49"/>
      <c r="B496" s="53" t="s">
        <v>171</v>
      </c>
      <c r="C496" s="49"/>
      <c r="D496" s="49"/>
      <c r="E496" s="49"/>
      <c r="F496" s="49"/>
      <c r="G496" s="49"/>
      <c r="H496" s="49"/>
      <c r="I496" s="49"/>
      <c r="J496" s="49"/>
      <c r="K496" s="49"/>
      <c r="L496" s="49"/>
      <c r="M496" s="49"/>
      <c r="N496" s="49"/>
      <c r="O496" s="49"/>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P496" s="54"/>
      <c r="AQ496" s="54"/>
      <c r="AR496" s="54"/>
      <c r="AS496" s="54"/>
      <c r="AT496" s="54"/>
      <c r="AU496" s="54"/>
      <c r="AV496" s="54"/>
      <c r="AW496" s="54"/>
      <c r="AX496" s="54"/>
      <c r="AY496">
        <f>$AY$495</f>
        <v>0</v>
      </c>
    </row>
    <row r="497" spans="1:51" ht="59.25" hidden="1" customHeight="1" x14ac:dyDescent="0.15">
      <c r="A497" s="863"/>
      <c r="B497" s="863"/>
      <c r="C497" s="863" t="s">
        <v>24</v>
      </c>
      <c r="D497" s="863"/>
      <c r="E497" s="863"/>
      <c r="F497" s="863"/>
      <c r="G497" s="863"/>
      <c r="H497" s="863"/>
      <c r="I497" s="863"/>
      <c r="J497" s="864" t="s">
        <v>198</v>
      </c>
      <c r="K497" s="139"/>
      <c r="L497" s="139"/>
      <c r="M497" s="139"/>
      <c r="N497" s="139"/>
      <c r="O497" s="139"/>
      <c r="P497" s="418" t="s">
        <v>25</v>
      </c>
      <c r="Q497" s="418"/>
      <c r="R497" s="418"/>
      <c r="S497" s="418"/>
      <c r="T497" s="418"/>
      <c r="U497" s="418"/>
      <c r="V497" s="418"/>
      <c r="W497" s="418"/>
      <c r="X497" s="418"/>
      <c r="Y497" s="865" t="s">
        <v>197</v>
      </c>
      <c r="Z497" s="866"/>
      <c r="AA497" s="866"/>
      <c r="AB497" s="866"/>
      <c r="AC497" s="864" t="s">
        <v>231</v>
      </c>
      <c r="AD497" s="864"/>
      <c r="AE497" s="864"/>
      <c r="AF497" s="864"/>
      <c r="AG497" s="864"/>
      <c r="AH497" s="865" t="s">
        <v>249</v>
      </c>
      <c r="AI497" s="863"/>
      <c r="AJ497" s="863"/>
      <c r="AK497" s="863"/>
      <c r="AL497" s="863" t="s">
        <v>19</v>
      </c>
      <c r="AM497" s="863"/>
      <c r="AN497" s="863"/>
      <c r="AO497" s="867"/>
      <c r="AP497" s="888" t="s">
        <v>199</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56"/>
      <c r="B528" s="56"/>
      <c r="C528" s="56"/>
      <c r="D528" s="56"/>
      <c r="E528" s="56"/>
      <c r="F528" s="56"/>
      <c r="G528" s="56"/>
      <c r="H528" s="56"/>
      <c r="I528" s="56"/>
      <c r="J528" s="56"/>
      <c r="K528" s="56"/>
      <c r="L528" s="56"/>
      <c r="M528" s="56"/>
      <c r="N528" s="56"/>
      <c r="O528" s="56"/>
      <c r="P528" s="57"/>
      <c r="Q528" s="57"/>
      <c r="R528" s="57"/>
      <c r="S528" s="57"/>
      <c r="T528" s="57"/>
      <c r="U528" s="57"/>
      <c r="V528" s="57"/>
      <c r="W528" s="57"/>
      <c r="X528" s="57"/>
      <c r="Y528" s="58"/>
      <c r="Z528" s="58"/>
      <c r="AA528" s="58"/>
      <c r="AB528" s="58"/>
      <c r="AC528" s="58"/>
      <c r="AD528" s="58"/>
      <c r="AE528" s="58"/>
      <c r="AF528" s="58"/>
      <c r="AG528" s="58"/>
      <c r="AH528" s="58"/>
      <c r="AI528" s="58"/>
      <c r="AJ528" s="58"/>
      <c r="AK528" s="58"/>
      <c r="AL528" s="58"/>
      <c r="AM528" s="58"/>
      <c r="AN528" s="58"/>
      <c r="AO528" s="58"/>
      <c r="AP528" s="57"/>
      <c r="AQ528" s="57"/>
      <c r="AR528" s="57"/>
      <c r="AS528" s="57"/>
      <c r="AT528" s="57"/>
      <c r="AU528" s="57"/>
      <c r="AV528" s="57"/>
      <c r="AW528" s="57"/>
      <c r="AX528" s="57"/>
      <c r="AY528">
        <f>COUNTA($C$531)</f>
        <v>0</v>
      </c>
    </row>
    <row r="529" spans="1:51" ht="24.75" hidden="1" customHeight="1" x14ac:dyDescent="0.15">
      <c r="A529" s="49"/>
      <c r="B529" s="53" t="s">
        <v>172</v>
      </c>
      <c r="C529" s="49"/>
      <c r="D529" s="49"/>
      <c r="E529" s="49"/>
      <c r="F529" s="49"/>
      <c r="G529" s="49"/>
      <c r="H529" s="49"/>
      <c r="I529" s="49"/>
      <c r="J529" s="49"/>
      <c r="K529" s="49"/>
      <c r="L529" s="49"/>
      <c r="M529" s="49"/>
      <c r="N529" s="49"/>
      <c r="O529" s="49"/>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P529" s="54"/>
      <c r="AQ529" s="54"/>
      <c r="AR529" s="54"/>
      <c r="AS529" s="54"/>
      <c r="AT529" s="54"/>
      <c r="AU529" s="54"/>
      <c r="AV529" s="54"/>
      <c r="AW529" s="54"/>
      <c r="AX529" s="54"/>
      <c r="AY529">
        <f>$AY$528</f>
        <v>0</v>
      </c>
    </row>
    <row r="530" spans="1:51" ht="59.25" hidden="1" customHeight="1" x14ac:dyDescent="0.15">
      <c r="A530" s="863"/>
      <c r="B530" s="863"/>
      <c r="C530" s="863" t="s">
        <v>24</v>
      </c>
      <c r="D530" s="863"/>
      <c r="E530" s="863"/>
      <c r="F530" s="863"/>
      <c r="G530" s="863"/>
      <c r="H530" s="863"/>
      <c r="I530" s="863"/>
      <c r="J530" s="864" t="s">
        <v>198</v>
      </c>
      <c r="K530" s="139"/>
      <c r="L530" s="139"/>
      <c r="M530" s="139"/>
      <c r="N530" s="139"/>
      <c r="O530" s="139"/>
      <c r="P530" s="418" t="s">
        <v>25</v>
      </c>
      <c r="Q530" s="418"/>
      <c r="R530" s="418"/>
      <c r="S530" s="418"/>
      <c r="T530" s="418"/>
      <c r="U530" s="418"/>
      <c r="V530" s="418"/>
      <c r="W530" s="418"/>
      <c r="X530" s="418"/>
      <c r="Y530" s="865" t="s">
        <v>197</v>
      </c>
      <c r="Z530" s="866"/>
      <c r="AA530" s="866"/>
      <c r="AB530" s="866"/>
      <c r="AC530" s="864" t="s">
        <v>231</v>
      </c>
      <c r="AD530" s="864"/>
      <c r="AE530" s="864"/>
      <c r="AF530" s="864"/>
      <c r="AG530" s="864"/>
      <c r="AH530" s="865" t="s">
        <v>249</v>
      </c>
      <c r="AI530" s="863"/>
      <c r="AJ530" s="863"/>
      <c r="AK530" s="863"/>
      <c r="AL530" s="863" t="s">
        <v>19</v>
      </c>
      <c r="AM530" s="863"/>
      <c r="AN530" s="863"/>
      <c r="AO530" s="867"/>
      <c r="AP530" s="888" t="s">
        <v>199</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56"/>
      <c r="B561" s="56"/>
      <c r="C561" s="56"/>
      <c r="D561" s="56"/>
      <c r="E561" s="56"/>
      <c r="F561" s="56"/>
      <c r="G561" s="56"/>
      <c r="H561" s="56"/>
      <c r="I561" s="56"/>
      <c r="J561" s="56"/>
      <c r="K561" s="56"/>
      <c r="L561" s="56"/>
      <c r="M561" s="56"/>
      <c r="N561" s="56"/>
      <c r="O561" s="56"/>
      <c r="P561" s="57"/>
      <c r="Q561" s="57"/>
      <c r="R561" s="57"/>
      <c r="S561" s="57"/>
      <c r="T561" s="57"/>
      <c r="U561" s="57"/>
      <c r="V561" s="57"/>
      <c r="W561" s="57"/>
      <c r="X561" s="57"/>
      <c r="Y561" s="58"/>
      <c r="Z561" s="58"/>
      <c r="AA561" s="58"/>
      <c r="AB561" s="58"/>
      <c r="AC561" s="58"/>
      <c r="AD561" s="58"/>
      <c r="AE561" s="58"/>
      <c r="AF561" s="58"/>
      <c r="AG561" s="58"/>
      <c r="AH561" s="58"/>
      <c r="AI561" s="58"/>
      <c r="AJ561" s="58"/>
      <c r="AK561" s="58"/>
      <c r="AL561" s="58"/>
      <c r="AM561" s="58"/>
      <c r="AN561" s="58"/>
      <c r="AO561" s="58"/>
      <c r="AP561" s="57"/>
      <c r="AQ561" s="57"/>
      <c r="AR561" s="57"/>
      <c r="AS561" s="57"/>
      <c r="AT561" s="57"/>
      <c r="AU561" s="57"/>
      <c r="AV561" s="57"/>
      <c r="AW561" s="57"/>
      <c r="AX561" s="57"/>
      <c r="AY561">
        <f>COUNTA($C$564)</f>
        <v>0</v>
      </c>
    </row>
    <row r="562" spans="1:51" ht="24.75" hidden="1" customHeight="1" x14ac:dyDescent="0.15">
      <c r="A562" s="49"/>
      <c r="B562" s="53" t="s">
        <v>173</v>
      </c>
      <c r="C562" s="49"/>
      <c r="D562" s="49"/>
      <c r="E562" s="49"/>
      <c r="F562" s="49"/>
      <c r="G562" s="49"/>
      <c r="H562" s="49"/>
      <c r="I562" s="49"/>
      <c r="J562" s="49"/>
      <c r="K562" s="49"/>
      <c r="L562" s="49"/>
      <c r="M562" s="49"/>
      <c r="N562" s="49"/>
      <c r="O562" s="49"/>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P562" s="54"/>
      <c r="AQ562" s="54"/>
      <c r="AR562" s="54"/>
      <c r="AS562" s="54"/>
      <c r="AT562" s="54"/>
      <c r="AU562" s="54"/>
      <c r="AV562" s="54"/>
      <c r="AW562" s="54"/>
      <c r="AX562" s="54"/>
      <c r="AY562">
        <f>$AY$561</f>
        <v>0</v>
      </c>
    </row>
    <row r="563" spans="1:51" ht="59.25" hidden="1" customHeight="1" x14ac:dyDescent="0.15">
      <c r="A563" s="863"/>
      <c r="B563" s="863"/>
      <c r="C563" s="863" t="s">
        <v>24</v>
      </c>
      <c r="D563" s="863"/>
      <c r="E563" s="863"/>
      <c r="F563" s="863"/>
      <c r="G563" s="863"/>
      <c r="H563" s="863"/>
      <c r="I563" s="863"/>
      <c r="J563" s="864" t="s">
        <v>198</v>
      </c>
      <c r="K563" s="139"/>
      <c r="L563" s="139"/>
      <c r="M563" s="139"/>
      <c r="N563" s="139"/>
      <c r="O563" s="139"/>
      <c r="P563" s="418" t="s">
        <v>25</v>
      </c>
      <c r="Q563" s="418"/>
      <c r="R563" s="418"/>
      <c r="S563" s="418"/>
      <c r="T563" s="418"/>
      <c r="U563" s="418"/>
      <c r="V563" s="418"/>
      <c r="W563" s="418"/>
      <c r="X563" s="418"/>
      <c r="Y563" s="865" t="s">
        <v>197</v>
      </c>
      <c r="Z563" s="866"/>
      <c r="AA563" s="866"/>
      <c r="AB563" s="866"/>
      <c r="AC563" s="864" t="s">
        <v>231</v>
      </c>
      <c r="AD563" s="864"/>
      <c r="AE563" s="864"/>
      <c r="AF563" s="864"/>
      <c r="AG563" s="864"/>
      <c r="AH563" s="865" t="s">
        <v>249</v>
      </c>
      <c r="AI563" s="863"/>
      <c r="AJ563" s="863"/>
      <c r="AK563" s="863"/>
      <c r="AL563" s="863" t="s">
        <v>19</v>
      </c>
      <c r="AM563" s="863"/>
      <c r="AN563" s="863"/>
      <c r="AO563" s="867"/>
      <c r="AP563" s="888" t="s">
        <v>199</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56"/>
      <c r="B594" s="56"/>
      <c r="C594" s="56"/>
      <c r="D594" s="56"/>
      <c r="E594" s="56"/>
      <c r="F594" s="56"/>
      <c r="G594" s="56"/>
      <c r="H594" s="56"/>
      <c r="I594" s="56"/>
      <c r="J594" s="56"/>
      <c r="K594" s="56"/>
      <c r="L594" s="56"/>
      <c r="M594" s="56"/>
      <c r="N594" s="56"/>
      <c r="O594" s="56"/>
      <c r="P594" s="57"/>
      <c r="Q594" s="57"/>
      <c r="R594" s="57"/>
      <c r="S594" s="57"/>
      <c r="T594" s="57"/>
      <c r="U594" s="57"/>
      <c r="V594" s="57"/>
      <c r="W594" s="57"/>
      <c r="X594" s="57"/>
      <c r="Y594" s="58"/>
      <c r="Z594" s="58"/>
      <c r="AA594" s="58"/>
      <c r="AB594" s="58"/>
      <c r="AC594" s="58"/>
      <c r="AD594" s="58"/>
      <c r="AE594" s="58"/>
      <c r="AF594" s="58"/>
      <c r="AG594" s="58"/>
      <c r="AH594" s="58"/>
      <c r="AI594" s="58"/>
      <c r="AJ594" s="58"/>
      <c r="AK594" s="58"/>
      <c r="AL594" s="58"/>
      <c r="AM594" s="58"/>
      <c r="AN594" s="58"/>
      <c r="AO594" s="58"/>
      <c r="AP594" s="57"/>
      <c r="AQ594" s="57"/>
      <c r="AR594" s="57"/>
      <c r="AS594" s="57"/>
      <c r="AT594" s="57"/>
      <c r="AU594" s="57"/>
      <c r="AV594" s="57"/>
      <c r="AW594" s="57"/>
      <c r="AX594" s="57"/>
      <c r="AY594">
        <f>COUNTA($C$597)</f>
        <v>0</v>
      </c>
    </row>
    <row r="595" spans="1:51" ht="24.75" hidden="1" customHeight="1" x14ac:dyDescent="0.15">
      <c r="A595" s="49"/>
      <c r="B595" s="53" t="s">
        <v>174</v>
      </c>
      <c r="C595" s="49"/>
      <c r="D595" s="49"/>
      <c r="E595" s="49"/>
      <c r="F595" s="49"/>
      <c r="G595" s="49"/>
      <c r="H595" s="49"/>
      <c r="I595" s="49"/>
      <c r="J595" s="49"/>
      <c r="K595" s="49"/>
      <c r="L595" s="49"/>
      <c r="M595" s="49"/>
      <c r="N595" s="49"/>
      <c r="O595" s="49"/>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P595" s="54"/>
      <c r="AQ595" s="54"/>
      <c r="AR595" s="54"/>
      <c r="AS595" s="54"/>
      <c r="AT595" s="54"/>
      <c r="AU595" s="54"/>
      <c r="AV595" s="54"/>
      <c r="AW595" s="54"/>
      <c r="AX595" s="54"/>
      <c r="AY595">
        <f>$AY$594</f>
        <v>0</v>
      </c>
    </row>
    <row r="596" spans="1:51" ht="59.25" hidden="1" customHeight="1" x14ac:dyDescent="0.15">
      <c r="A596" s="863"/>
      <c r="B596" s="863"/>
      <c r="C596" s="863" t="s">
        <v>24</v>
      </c>
      <c r="D596" s="863"/>
      <c r="E596" s="863"/>
      <c r="F596" s="863"/>
      <c r="G596" s="863"/>
      <c r="H596" s="863"/>
      <c r="I596" s="863"/>
      <c r="J596" s="864" t="s">
        <v>198</v>
      </c>
      <c r="K596" s="139"/>
      <c r="L596" s="139"/>
      <c r="M596" s="139"/>
      <c r="N596" s="139"/>
      <c r="O596" s="139"/>
      <c r="P596" s="418" t="s">
        <v>25</v>
      </c>
      <c r="Q596" s="418"/>
      <c r="R596" s="418"/>
      <c r="S596" s="418"/>
      <c r="T596" s="418"/>
      <c r="U596" s="418"/>
      <c r="V596" s="418"/>
      <c r="W596" s="418"/>
      <c r="X596" s="418"/>
      <c r="Y596" s="865" t="s">
        <v>197</v>
      </c>
      <c r="Z596" s="866"/>
      <c r="AA596" s="866"/>
      <c r="AB596" s="866"/>
      <c r="AC596" s="864" t="s">
        <v>231</v>
      </c>
      <c r="AD596" s="864"/>
      <c r="AE596" s="864"/>
      <c r="AF596" s="864"/>
      <c r="AG596" s="864"/>
      <c r="AH596" s="865" t="s">
        <v>249</v>
      </c>
      <c r="AI596" s="863"/>
      <c r="AJ596" s="863"/>
      <c r="AK596" s="863"/>
      <c r="AL596" s="863" t="s">
        <v>19</v>
      </c>
      <c r="AM596" s="863"/>
      <c r="AN596" s="863"/>
      <c r="AO596" s="867"/>
      <c r="AP596" s="888" t="s">
        <v>199</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3" t="s">
        <v>580</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233</v>
      </c>
      <c r="AM627" s="897"/>
      <c r="AN627" s="897"/>
      <c r="AO627" s="64"/>
      <c r="AP627" s="59"/>
      <c r="AQ627" s="59"/>
      <c r="AR627" s="59"/>
      <c r="AS627" s="59"/>
      <c r="AT627" s="59"/>
      <c r="AU627" s="59"/>
      <c r="AV627" s="59"/>
      <c r="AW627" s="59"/>
      <c r="AX627" s="60"/>
      <c r="AY627">
        <f>COUNTIF($AO$627,"☑")</f>
        <v>0</v>
      </c>
    </row>
    <row r="628" spans="1:51" ht="9.6" customHeight="1" x14ac:dyDescent="0.15">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61"/>
      <c r="AM628" s="61"/>
      <c r="AN628" s="61"/>
      <c r="AO628" s="61"/>
      <c r="AP628" s="61"/>
      <c r="AQ628" s="61"/>
      <c r="AR628" s="61"/>
      <c r="AS628" s="61"/>
      <c r="AT628" s="61"/>
      <c r="AU628" s="61"/>
      <c r="AV628" s="61"/>
      <c r="AW628" s="61"/>
      <c r="AX628" s="61"/>
    </row>
    <row r="629" spans="1:51" ht="18.95" customHeight="1" x14ac:dyDescent="0.15">
      <c r="A629" s="50"/>
      <c r="B629" s="62" t="s">
        <v>217</v>
      </c>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row>
    <row r="630" spans="1:51" ht="58.5" customHeight="1" x14ac:dyDescent="0.15">
      <c r="A630" s="898"/>
      <c r="B630" s="898"/>
      <c r="C630" s="864" t="s">
        <v>193</v>
      </c>
      <c r="D630" s="899"/>
      <c r="E630" s="864" t="s">
        <v>192</v>
      </c>
      <c r="F630" s="899"/>
      <c r="G630" s="899"/>
      <c r="H630" s="899"/>
      <c r="I630" s="899"/>
      <c r="J630" s="864" t="s">
        <v>198</v>
      </c>
      <c r="K630" s="864"/>
      <c r="L630" s="864"/>
      <c r="M630" s="864"/>
      <c r="N630" s="864"/>
      <c r="O630" s="864"/>
      <c r="P630" s="864" t="s">
        <v>25</v>
      </c>
      <c r="Q630" s="864"/>
      <c r="R630" s="864"/>
      <c r="S630" s="864"/>
      <c r="T630" s="864"/>
      <c r="U630" s="864"/>
      <c r="V630" s="864"/>
      <c r="W630" s="864"/>
      <c r="X630" s="864"/>
      <c r="Y630" s="864" t="s">
        <v>200</v>
      </c>
      <c r="Z630" s="899"/>
      <c r="AA630" s="899"/>
      <c r="AB630" s="899"/>
      <c r="AC630" s="864" t="s">
        <v>181</v>
      </c>
      <c r="AD630" s="864"/>
      <c r="AE630" s="864"/>
      <c r="AF630" s="864"/>
      <c r="AG630" s="864"/>
      <c r="AH630" s="864" t="s">
        <v>188</v>
      </c>
      <c r="AI630" s="899"/>
      <c r="AJ630" s="899"/>
      <c r="AK630" s="899"/>
      <c r="AL630" s="899" t="s">
        <v>19</v>
      </c>
      <c r="AM630" s="899"/>
      <c r="AN630" s="899"/>
      <c r="AO630" s="898"/>
      <c r="AP630" s="888" t="s">
        <v>227</v>
      </c>
      <c r="AQ630" s="888"/>
      <c r="AR630" s="888"/>
      <c r="AS630" s="888"/>
      <c r="AT630" s="888"/>
      <c r="AU630" s="888"/>
      <c r="AV630" s="888"/>
      <c r="AW630" s="888"/>
      <c r="AX630" s="888"/>
    </row>
    <row r="631" spans="1:51" ht="21.95" customHeight="1" x14ac:dyDescent="0.15">
      <c r="A631" s="874">
        <v>1</v>
      </c>
      <c r="B631" s="874">
        <v>1</v>
      </c>
      <c r="C631" s="900"/>
      <c r="D631" s="900"/>
      <c r="E631" s="901" t="s">
        <v>617</v>
      </c>
      <c r="F631" s="901"/>
      <c r="G631" s="901"/>
      <c r="H631" s="901"/>
      <c r="I631" s="901"/>
      <c r="J631" s="877" t="s">
        <v>617</v>
      </c>
      <c r="K631" s="878"/>
      <c r="L631" s="878"/>
      <c r="M631" s="878"/>
      <c r="N631" s="878"/>
      <c r="O631" s="878"/>
      <c r="P631" s="880" t="s">
        <v>617</v>
      </c>
      <c r="Q631" s="880"/>
      <c r="R631" s="880"/>
      <c r="S631" s="880"/>
      <c r="T631" s="880"/>
      <c r="U631" s="880"/>
      <c r="V631" s="880"/>
      <c r="W631" s="880"/>
      <c r="X631" s="880"/>
      <c r="Y631" s="881" t="s">
        <v>617</v>
      </c>
      <c r="Z631" s="882"/>
      <c r="AA631" s="882"/>
      <c r="AB631" s="883"/>
      <c r="AC631" s="884" t="s">
        <v>617</v>
      </c>
      <c r="AD631" s="885"/>
      <c r="AE631" s="885"/>
      <c r="AF631" s="885"/>
      <c r="AG631" s="885"/>
      <c r="AH631" s="886" t="s">
        <v>617</v>
      </c>
      <c r="AI631" s="887"/>
      <c r="AJ631" s="887"/>
      <c r="AK631" s="887"/>
      <c r="AL631" s="870" t="s">
        <v>617</v>
      </c>
      <c r="AM631" s="871"/>
      <c r="AN631" s="871"/>
      <c r="AO631" s="872"/>
      <c r="AP631" s="873" t="s">
        <v>617</v>
      </c>
      <c r="AQ631" s="873"/>
      <c r="AR631" s="873"/>
      <c r="AS631" s="873"/>
      <c r="AT631" s="873"/>
      <c r="AU631" s="873"/>
      <c r="AV631" s="873"/>
      <c r="AW631" s="873"/>
      <c r="AX631" s="873"/>
    </row>
    <row r="632" spans="1:51" ht="30" hidden="1" customHeight="1" x14ac:dyDescent="0.15">
      <c r="A632" s="874">
        <v>2</v>
      </c>
      <c r="B632" s="874">
        <v>1</v>
      </c>
      <c r="C632" s="900"/>
      <c r="D632" s="900"/>
      <c r="E632" s="901"/>
      <c r="F632" s="901"/>
      <c r="G632" s="901"/>
      <c r="H632" s="901"/>
      <c r="I632" s="901"/>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00"/>
      <c r="D633" s="900"/>
      <c r="E633" s="901"/>
      <c r="F633" s="901"/>
      <c r="G633" s="901"/>
      <c r="H633" s="901"/>
      <c r="I633" s="901"/>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00"/>
      <c r="D634" s="900"/>
      <c r="E634" s="901"/>
      <c r="F634" s="901"/>
      <c r="G634" s="901"/>
      <c r="H634" s="901"/>
      <c r="I634" s="901"/>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00"/>
      <c r="D635" s="900"/>
      <c r="E635" s="901"/>
      <c r="F635" s="901"/>
      <c r="G635" s="901"/>
      <c r="H635" s="901"/>
      <c r="I635" s="901"/>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00"/>
      <c r="D636" s="900"/>
      <c r="E636" s="901"/>
      <c r="F636" s="901"/>
      <c r="G636" s="901"/>
      <c r="H636" s="901"/>
      <c r="I636" s="901"/>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00"/>
      <c r="D637" s="900"/>
      <c r="E637" s="901"/>
      <c r="F637" s="901"/>
      <c r="G637" s="901"/>
      <c r="H637" s="901"/>
      <c r="I637" s="901"/>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00"/>
      <c r="D638" s="900"/>
      <c r="E638" s="901"/>
      <c r="F638" s="901"/>
      <c r="G638" s="901"/>
      <c r="H638" s="901"/>
      <c r="I638" s="901"/>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00"/>
      <c r="D639" s="900"/>
      <c r="E639" s="901"/>
      <c r="F639" s="901"/>
      <c r="G639" s="901"/>
      <c r="H639" s="901"/>
      <c r="I639" s="901"/>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00"/>
      <c r="D640" s="900"/>
      <c r="E640" s="901"/>
      <c r="F640" s="901"/>
      <c r="G640" s="901"/>
      <c r="H640" s="901"/>
      <c r="I640" s="901"/>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00"/>
      <c r="D641" s="900"/>
      <c r="E641" s="901"/>
      <c r="F641" s="901"/>
      <c r="G641" s="901"/>
      <c r="H641" s="901"/>
      <c r="I641" s="901"/>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0"/>
      <c r="D642" s="900"/>
      <c r="E642" s="901"/>
      <c r="F642" s="901"/>
      <c r="G642" s="901"/>
      <c r="H642" s="901"/>
      <c r="I642" s="901"/>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0"/>
      <c r="D643" s="900"/>
      <c r="E643" s="901"/>
      <c r="F643" s="901"/>
      <c r="G643" s="901"/>
      <c r="H643" s="901"/>
      <c r="I643" s="901"/>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0"/>
      <c r="D644" s="900"/>
      <c r="E644" s="901"/>
      <c r="F644" s="901"/>
      <c r="G644" s="901"/>
      <c r="H644" s="901"/>
      <c r="I644" s="901"/>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0"/>
      <c r="D645" s="900"/>
      <c r="E645" s="901"/>
      <c r="F645" s="901"/>
      <c r="G645" s="901"/>
      <c r="H645" s="901"/>
      <c r="I645" s="901"/>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0"/>
      <c r="D646" s="900"/>
      <c r="E646" s="901"/>
      <c r="F646" s="901"/>
      <c r="G646" s="901"/>
      <c r="H646" s="901"/>
      <c r="I646" s="901"/>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0"/>
      <c r="D647" s="900"/>
      <c r="E647" s="901"/>
      <c r="F647" s="901"/>
      <c r="G647" s="901"/>
      <c r="H647" s="901"/>
      <c r="I647" s="901"/>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0"/>
      <c r="D648" s="900"/>
      <c r="E648" s="662"/>
      <c r="F648" s="901"/>
      <c r="G648" s="901"/>
      <c r="H648" s="901"/>
      <c r="I648" s="901"/>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0"/>
      <c r="D649" s="900"/>
      <c r="E649" s="901"/>
      <c r="F649" s="901"/>
      <c r="G649" s="901"/>
      <c r="H649" s="901"/>
      <c r="I649" s="901"/>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0"/>
      <c r="D650" s="900"/>
      <c r="E650" s="901"/>
      <c r="F650" s="901"/>
      <c r="G650" s="901"/>
      <c r="H650" s="901"/>
      <c r="I650" s="901"/>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0"/>
      <c r="D651" s="900"/>
      <c r="E651" s="901"/>
      <c r="F651" s="901"/>
      <c r="G651" s="901"/>
      <c r="H651" s="901"/>
      <c r="I651" s="901"/>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0"/>
      <c r="D652" s="900"/>
      <c r="E652" s="901"/>
      <c r="F652" s="901"/>
      <c r="G652" s="901"/>
      <c r="H652" s="901"/>
      <c r="I652" s="901"/>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0"/>
      <c r="D653" s="900"/>
      <c r="E653" s="901"/>
      <c r="F653" s="901"/>
      <c r="G653" s="901"/>
      <c r="H653" s="901"/>
      <c r="I653" s="901"/>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0"/>
      <c r="D654" s="900"/>
      <c r="E654" s="901"/>
      <c r="F654" s="901"/>
      <c r="G654" s="901"/>
      <c r="H654" s="901"/>
      <c r="I654" s="901"/>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0"/>
      <c r="D655" s="900"/>
      <c r="E655" s="901"/>
      <c r="F655" s="901"/>
      <c r="G655" s="901"/>
      <c r="H655" s="901"/>
      <c r="I655" s="901"/>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0"/>
      <c r="D656" s="900"/>
      <c r="E656" s="901"/>
      <c r="F656" s="901"/>
      <c r="G656" s="901"/>
      <c r="H656" s="901"/>
      <c r="I656" s="901"/>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0"/>
      <c r="D657" s="900"/>
      <c r="E657" s="901"/>
      <c r="F657" s="901"/>
      <c r="G657" s="901"/>
      <c r="H657" s="901"/>
      <c r="I657" s="901"/>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0"/>
      <c r="D658" s="900"/>
      <c r="E658" s="901"/>
      <c r="F658" s="901"/>
      <c r="G658" s="901"/>
      <c r="H658" s="901"/>
      <c r="I658" s="901"/>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0"/>
      <c r="D659" s="900"/>
      <c r="E659" s="901"/>
      <c r="F659" s="901"/>
      <c r="G659" s="901"/>
      <c r="H659" s="901"/>
      <c r="I659" s="901"/>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0"/>
      <c r="D660" s="900"/>
      <c r="E660" s="901"/>
      <c r="F660" s="901"/>
      <c r="G660" s="901"/>
      <c r="H660" s="901"/>
      <c r="I660" s="901"/>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067" priority="1077">
      <formula>IF(RIGHT(TEXT(P14,"0.#"),1)=".",FALSE,TRUE)</formula>
    </cfRule>
    <cfRule type="expression" dxfId="1066" priority="1078">
      <formula>IF(RIGHT(TEXT(P14,"0.#"),1)=".",TRUE,FALSE)</formula>
    </cfRule>
  </conditionalFormatting>
  <conditionalFormatting sqref="P18:AX18">
    <cfRule type="expression" dxfId="1065" priority="1075">
      <formula>IF(RIGHT(TEXT(P18,"0.#"),1)=".",FALSE,TRUE)</formula>
    </cfRule>
    <cfRule type="expression" dxfId="1064" priority="1076">
      <formula>IF(RIGHT(TEXT(P18,"0.#"),1)=".",TRUE,FALSE)</formula>
    </cfRule>
  </conditionalFormatting>
  <conditionalFormatting sqref="Y311">
    <cfRule type="expression" dxfId="1063" priority="1073">
      <formula>IF(RIGHT(TEXT(Y311,"0.#"),1)=".",FALSE,TRUE)</formula>
    </cfRule>
    <cfRule type="expression" dxfId="1062" priority="1074">
      <formula>IF(RIGHT(TEXT(Y311,"0.#"),1)=".",TRUE,FALSE)</formula>
    </cfRule>
  </conditionalFormatting>
  <conditionalFormatting sqref="Y320">
    <cfRule type="expression" dxfId="1061" priority="1071">
      <formula>IF(RIGHT(TEXT(Y320,"0.#"),1)=".",FALSE,TRUE)</formula>
    </cfRule>
    <cfRule type="expression" dxfId="1060" priority="1072">
      <formula>IF(RIGHT(TEXT(Y320,"0.#"),1)=".",TRUE,FALSE)</formula>
    </cfRule>
  </conditionalFormatting>
  <conditionalFormatting sqref="Y351:Y358 Y349 Y338:Y345 Y336 Y325:Y332 Y323">
    <cfRule type="expression" dxfId="1059" priority="1051">
      <formula>IF(RIGHT(TEXT(Y323,"0.#"),1)=".",FALSE,TRUE)</formula>
    </cfRule>
    <cfRule type="expression" dxfId="1058" priority="1052">
      <formula>IF(RIGHT(TEXT(Y323,"0.#"),1)=".",TRUE,FALSE)</formula>
    </cfRule>
  </conditionalFormatting>
  <conditionalFormatting sqref="P16:AQ17 P15:AX15 P13:AX13">
    <cfRule type="expression" dxfId="1057" priority="1069">
      <formula>IF(RIGHT(TEXT(P13,"0.#"),1)=".",FALSE,TRUE)</formula>
    </cfRule>
    <cfRule type="expression" dxfId="1056" priority="1070">
      <formula>IF(RIGHT(TEXT(P13,"0.#"),1)=".",TRUE,FALSE)</formula>
    </cfRule>
  </conditionalFormatting>
  <conditionalFormatting sqref="P19:AJ19">
    <cfRule type="expression" dxfId="1055" priority="1067">
      <formula>IF(RIGHT(TEXT(P19,"0.#"),1)=".",FALSE,TRUE)</formula>
    </cfRule>
    <cfRule type="expression" dxfId="1054" priority="1068">
      <formula>IF(RIGHT(TEXT(P19,"0.#"),1)=".",TRUE,FALSE)</formula>
    </cfRule>
  </conditionalFormatting>
  <conditionalFormatting sqref="AE32 AQ32">
    <cfRule type="expression" dxfId="1053" priority="1065">
      <formula>IF(RIGHT(TEXT(AE32,"0.#"),1)=".",FALSE,TRUE)</formula>
    </cfRule>
    <cfRule type="expression" dxfId="1052" priority="1066">
      <formula>IF(RIGHT(TEXT(AE32,"0.#"),1)=".",TRUE,FALSE)</formula>
    </cfRule>
  </conditionalFormatting>
  <conditionalFormatting sqref="Y312:Y319 Y310">
    <cfRule type="expression" dxfId="1051" priority="1063">
      <formula>IF(RIGHT(TEXT(Y310,"0.#"),1)=".",FALSE,TRUE)</formula>
    </cfRule>
    <cfRule type="expression" dxfId="1050" priority="1064">
      <formula>IF(RIGHT(TEXT(Y310,"0.#"),1)=".",TRUE,FALSE)</formula>
    </cfRule>
  </conditionalFormatting>
  <conditionalFormatting sqref="AU311">
    <cfRule type="expression" dxfId="1049" priority="1061">
      <formula>IF(RIGHT(TEXT(AU311,"0.#"),1)=".",FALSE,TRUE)</formula>
    </cfRule>
    <cfRule type="expression" dxfId="1048" priority="1062">
      <formula>IF(RIGHT(TEXT(AU311,"0.#"),1)=".",TRUE,FALSE)</formula>
    </cfRule>
  </conditionalFormatting>
  <conditionalFormatting sqref="AU320">
    <cfRule type="expression" dxfId="1047" priority="1059">
      <formula>IF(RIGHT(TEXT(AU320,"0.#"),1)=".",FALSE,TRUE)</formula>
    </cfRule>
    <cfRule type="expression" dxfId="1046" priority="1060">
      <formula>IF(RIGHT(TEXT(AU320,"0.#"),1)=".",TRUE,FALSE)</formula>
    </cfRule>
  </conditionalFormatting>
  <conditionalFormatting sqref="AU312:AU319 AU310">
    <cfRule type="expression" dxfId="1045" priority="1057">
      <formula>IF(RIGHT(TEXT(AU310,"0.#"),1)=".",FALSE,TRUE)</formula>
    </cfRule>
    <cfRule type="expression" dxfId="1044" priority="1058">
      <formula>IF(RIGHT(TEXT(AU310,"0.#"),1)=".",TRUE,FALSE)</formula>
    </cfRule>
  </conditionalFormatting>
  <conditionalFormatting sqref="Y350 Y337 Y324">
    <cfRule type="expression" dxfId="1043" priority="1055">
      <formula>IF(RIGHT(TEXT(Y324,"0.#"),1)=".",FALSE,TRUE)</formula>
    </cfRule>
    <cfRule type="expression" dxfId="1042" priority="1056">
      <formula>IF(RIGHT(TEXT(Y324,"0.#"),1)=".",TRUE,FALSE)</formula>
    </cfRule>
  </conditionalFormatting>
  <conditionalFormatting sqref="Y359 Y346 Y333">
    <cfRule type="expression" dxfId="1041" priority="1053">
      <formula>IF(RIGHT(TEXT(Y333,"0.#"),1)=".",FALSE,TRUE)</formula>
    </cfRule>
    <cfRule type="expression" dxfId="1040" priority="1054">
      <formula>IF(RIGHT(TEXT(Y333,"0.#"),1)=".",TRUE,FALSE)</formula>
    </cfRule>
  </conditionalFormatting>
  <conditionalFormatting sqref="AU350 AU337 AU324">
    <cfRule type="expression" dxfId="1039" priority="1049">
      <formula>IF(RIGHT(TEXT(AU324,"0.#"),1)=".",FALSE,TRUE)</formula>
    </cfRule>
    <cfRule type="expression" dxfId="1038" priority="1050">
      <formula>IF(RIGHT(TEXT(AU324,"0.#"),1)=".",TRUE,FALSE)</formula>
    </cfRule>
  </conditionalFormatting>
  <conditionalFormatting sqref="AU359 AU346 AU333">
    <cfRule type="expression" dxfId="1037" priority="1047">
      <formula>IF(RIGHT(TEXT(AU333,"0.#"),1)=".",FALSE,TRUE)</formula>
    </cfRule>
    <cfRule type="expression" dxfId="1036" priority="1048">
      <formula>IF(RIGHT(TEXT(AU333,"0.#"),1)=".",TRUE,FALSE)</formula>
    </cfRule>
  </conditionalFormatting>
  <conditionalFormatting sqref="AU351:AU358 AU349 AU338:AU345 AU336 AU325:AU332 AU323">
    <cfRule type="expression" dxfId="1035" priority="1045">
      <formula>IF(RIGHT(TEXT(AU323,"0.#"),1)=".",FALSE,TRUE)</formula>
    </cfRule>
    <cfRule type="expression" dxfId="1034" priority="1046">
      <formula>IF(RIGHT(TEXT(AU323,"0.#"),1)=".",TRUE,FALSE)</formula>
    </cfRule>
  </conditionalFormatting>
  <conditionalFormatting sqref="AI32">
    <cfRule type="expression" dxfId="1033" priority="1043">
      <formula>IF(RIGHT(TEXT(AI32,"0.#"),1)=".",FALSE,TRUE)</formula>
    </cfRule>
    <cfRule type="expression" dxfId="1032" priority="1044">
      <formula>IF(RIGHT(TEXT(AI32,"0.#"),1)=".",TRUE,FALSE)</formula>
    </cfRule>
  </conditionalFormatting>
  <conditionalFormatting sqref="AM32">
    <cfRule type="expression" dxfId="1031" priority="1041">
      <formula>IF(RIGHT(TEXT(AM32,"0.#"),1)=".",FALSE,TRUE)</formula>
    </cfRule>
    <cfRule type="expression" dxfId="1030" priority="1042">
      <formula>IF(RIGHT(TEXT(AM32,"0.#"),1)=".",TRUE,FALSE)</formula>
    </cfRule>
  </conditionalFormatting>
  <conditionalFormatting sqref="AE33">
    <cfRule type="expression" dxfId="1029" priority="1039">
      <formula>IF(RIGHT(TEXT(AE33,"0.#"),1)=".",FALSE,TRUE)</formula>
    </cfRule>
    <cfRule type="expression" dxfId="1028" priority="1040">
      <formula>IF(RIGHT(TEXT(AE33,"0.#"),1)=".",TRUE,FALSE)</formula>
    </cfRule>
  </conditionalFormatting>
  <conditionalFormatting sqref="AI33">
    <cfRule type="expression" dxfId="1027" priority="1037">
      <formula>IF(RIGHT(TEXT(AI33,"0.#"),1)=".",FALSE,TRUE)</formula>
    </cfRule>
    <cfRule type="expression" dxfId="1026" priority="1038">
      <formula>IF(RIGHT(TEXT(AI33,"0.#"),1)=".",TRUE,FALSE)</formula>
    </cfRule>
  </conditionalFormatting>
  <conditionalFormatting sqref="AM33">
    <cfRule type="expression" dxfId="1025" priority="1035">
      <formula>IF(RIGHT(TEXT(AM33,"0.#"),1)=".",FALSE,TRUE)</formula>
    </cfRule>
    <cfRule type="expression" dxfId="1024" priority="1036">
      <formula>IF(RIGHT(TEXT(AM33,"0.#"),1)=".",TRUE,FALSE)</formula>
    </cfRule>
  </conditionalFormatting>
  <conditionalFormatting sqref="AQ33">
    <cfRule type="expression" dxfId="1023" priority="1033">
      <formula>IF(RIGHT(TEXT(AQ33,"0.#"),1)=".",FALSE,TRUE)</formula>
    </cfRule>
    <cfRule type="expression" dxfId="1022" priority="1034">
      <formula>IF(RIGHT(TEXT(AQ33,"0.#"),1)=".",TRUE,FALSE)</formula>
    </cfRule>
  </conditionalFormatting>
  <conditionalFormatting sqref="AE210">
    <cfRule type="expression" dxfId="1021" priority="1031">
      <formula>IF(RIGHT(TEXT(AE210,"0.#"),1)=".",FALSE,TRUE)</formula>
    </cfRule>
    <cfRule type="expression" dxfId="1020" priority="1032">
      <formula>IF(RIGHT(TEXT(AE210,"0.#"),1)=".",TRUE,FALSE)</formula>
    </cfRule>
  </conditionalFormatting>
  <conditionalFormatting sqref="AE211">
    <cfRule type="expression" dxfId="1019" priority="1029">
      <formula>IF(RIGHT(TEXT(AE211,"0.#"),1)=".",FALSE,TRUE)</formula>
    </cfRule>
    <cfRule type="expression" dxfId="1018" priority="1030">
      <formula>IF(RIGHT(TEXT(AE211,"0.#"),1)=".",TRUE,FALSE)</formula>
    </cfRule>
  </conditionalFormatting>
  <conditionalFormatting sqref="AE212">
    <cfRule type="expression" dxfId="1017" priority="1027">
      <formula>IF(RIGHT(TEXT(AE212,"0.#"),1)=".",FALSE,TRUE)</formula>
    </cfRule>
    <cfRule type="expression" dxfId="1016" priority="1028">
      <formula>IF(RIGHT(TEXT(AE212,"0.#"),1)=".",TRUE,FALSE)</formula>
    </cfRule>
  </conditionalFormatting>
  <conditionalFormatting sqref="AI212">
    <cfRule type="expression" dxfId="1015" priority="1025">
      <formula>IF(RIGHT(TEXT(AI212,"0.#"),1)=".",FALSE,TRUE)</formula>
    </cfRule>
    <cfRule type="expression" dxfId="1014" priority="1026">
      <formula>IF(RIGHT(TEXT(AI212,"0.#"),1)=".",TRUE,FALSE)</formula>
    </cfRule>
  </conditionalFormatting>
  <conditionalFormatting sqref="AI211">
    <cfRule type="expression" dxfId="1013" priority="1023">
      <formula>IF(RIGHT(TEXT(AI211,"0.#"),1)=".",FALSE,TRUE)</formula>
    </cfRule>
    <cfRule type="expression" dxfId="1012" priority="1024">
      <formula>IF(RIGHT(TEXT(AI211,"0.#"),1)=".",TRUE,FALSE)</formula>
    </cfRule>
  </conditionalFormatting>
  <conditionalFormatting sqref="AI210">
    <cfRule type="expression" dxfId="1011" priority="1021">
      <formula>IF(RIGHT(TEXT(AI210,"0.#"),1)=".",FALSE,TRUE)</formula>
    </cfRule>
    <cfRule type="expression" dxfId="1010" priority="1022">
      <formula>IF(RIGHT(TEXT(AI210,"0.#"),1)=".",TRUE,FALSE)</formula>
    </cfRule>
  </conditionalFormatting>
  <conditionalFormatting sqref="AM210">
    <cfRule type="expression" dxfId="1009" priority="1019">
      <formula>IF(RIGHT(TEXT(AM210,"0.#"),1)=".",FALSE,TRUE)</formula>
    </cfRule>
    <cfRule type="expression" dxfId="1008" priority="1020">
      <formula>IF(RIGHT(TEXT(AM210,"0.#"),1)=".",TRUE,FALSE)</formula>
    </cfRule>
  </conditionalFormatting>
  <conditionalFormatting sqref="AM211">
    <cfRule type="expression" dxfId="1007" priority="1017">
      <formula>IF(RIGHT(TEXT(AM211,"0.#"),1)=".",FALSE,TRUE)</formula>
    </cfRule>
    <cfRule type="expression" dxfId="1006" priority="1018">
      <formula>IF(RIGHT(TEXT(AM211,"0.#"),1)=".",TRUE,FALSE)</formula>
    </cfRule>
  </conditionalFormatting>
  <conditionalFormatting sqref="AM212">
    <cfRule type="expression" dxfId="1005" priority="1015">
      <formula>IF(RIGHT(TEXT(AM212,"0.#"),1)=".",FALSE,TRUE)</formula>
    </cfRule>
    <cfRule type="expression" dxfId="1004" priority="1016">
      <formula>IF(RIGHT(TEXT(AM212,"0.#"),1)=".",TRUE,FALSE)</formula>
    </cfRule>
  </conditionalFormatting>
  <conditionalFormatting sqref="AL368:AO395">
    <cfRule type="expression" dxfId="1003" priority="1011">
      <formula>IF(AND(AL368&gt;=0, RIGHT(TEXT(AL368,"0.#"),1)&lt;&gt;"."),TRUE,FALSE)</formula>
    </cfRule>
    <cfRule type="expression" dxfId="1002" priority="1012">
      <formula>IF(AND(AL368&gt;=0, RIGHT(TEXT(AL368,"0.#"),1)="."),TRUE,FALSE)</formula>
    </cfRule>
    <cfRule type="expression" dxfId="1001" priority="1013">
      <formula>IF(AND(AL368&lt;0, RIGHT(TEXT(AL368,"0.#"),1)&lt;&gt;"."),TRUE,FALSE)</formula>
    </cfRule>
    <cfRule type="expression" dxfId="1000" priority="1014">
      <formula>IF(AND(AL368&lt;0, RIGHT(TEXT(AL368,"0.#"),1)="."),TRUE,FALSE)</formula>
    </cfRule>
  </conditionalFormatting>
  <conditionalFormatting sqref="AQ210:AQ212">
    <cfRule type="expression" dxfId="999" priority="1009">
      <formula>IF(RIGHT(TEXT(AQ210,"0.#"),1)=".",FALSE,TRUE)</formula>
    </cfRule>
    <cfRule type="expression" dxfId="998" priority="1010">
      <formula>IF(RIGHT(TEXT(AQ210,"0.#"),1)=".",TRUE,FALSE)</formula>
    </cfRule>
  </conditionalFormatting>
  <conditionalFormatting sqref="AU210:AU212">
    <cfRule type="expression" dxfId="997" priority="1007">
      <formula>IF(RIGHT(TEXT(AU210,"0.#"),1)=".",FALSE,TRUE)</formula>
    </cfRule>
    <cfRule type="expression" dxfId="996" priority="1008">
      <formula>IF(RIGHT(TEXT(AU210,"0.#"),1)=".",TRUE,FALSE)</formula>
    </cfRule>
  </conditionalFormatting>
  <conditionalFormatting sqref="Y368:Y395">
    <cfRule type="expression" dxfId="995" priority="1005">
      <formula>IF(RIGHT(TEXT(Y368,"0.#"),1)=".",FALSE,TRUE)</formula>
    </cfRule>
    <cfRule type="expression" dxfId="994" priority="1006">
      <formula>IF(RIGHT(TEXT(Y368,"0.#"),1)=".",TRUE,FALSE)</formula>
    </cfRule>
  </conditionalFormatting>
  <conditionalFormatting sqref="AL631:AO660">
    <cfRule type="expression" dxfId="993" priority="1001">
      <formula>IF(AND(AL631&gt;=0, RIGHT(TEXT(AL631,"0.#"),1)&lt;&gt;"."),TRUE,FALSE)</formula>
    </cfRule>
    <cfRule type="expression" dxfId="992" priority="1002">
      <formula>IF(AND(AL631&gt;=0, RIGHT(TEXT(AL631,"0.#"),1)="."),TRUE,FALSE)</formula>
    </cfRule>
    <cfRule type="expression" dxfId="991" priority="1003">
      <formula>IF(AND(AL631&lt;0, RIGHT(TEXT(AL631,"0.#"),1)&lt;&gt;"."),TRUE,FALSE)</formula>
    </cfRule>
    <cfRule type="expression" dxfId="990" priority="1004">
      <formula>IF(AND(AL631&lt;0, RIGHT(TEXT(AL631,"0.#"),1)="."),TRUE,FALSE)</formula>
    </cfRule>
  </conditionalFormatting>
  <conditionalFormatting sqref="Y631:Y660">
    <cfRule type="expression" dxfId="989" priority="999">
      <formula>IF(RIGHT(TEXT(Y631,"0.#"),1)=".",FALSE,TRUE)</formula>
    </cfRule>
    <cfRule type="expression" dxfId="988" priority="1000">
      <formula>IF(RIGHT(TEXT(Y631,"0.#"),1)=".",TRUE,FALSE)</formula>
    </cfRule>
  </conditionalFormatting>
  <conditionalFormatting sqref="AL367:AO367">
    <cfRule type="expression" dxfId="987" priority="995">
      <formula>IF(AND(AL367&gt;=0, RIGHT(TEXT(AL367,"0.#"),1)&lt;&gt;"."),TRUE,FALSE)</formula>
    </cfRule>
    <cfRule type="expression" dxfId="986" priority="996">
      <formula>IF(AND(AL367&gt;=0, RIGHT(TEXT(AL367,"0.#"),1)="."),TRUE,FALSE)</formula>
    </cfRule>
    <cfRule type="expression" dxfId="985" priority="997">
      <formula>IF(AND(AL367&lt;0, RIGHT(TEXT(AL367,"0.#"),1)&lt;&gt;"."),TRUE,FALSE)</formula>
    </cfRule>
    <cfRule type="expression" dxfId="984" priority="998">
      <formula>IF(AND(AL367&lt;0, RIGHT(TEXT(AL367,"0.#"),1)="."),TRUE,FALSE)</formula>
    </cfRule>
  </conditionalFormatting>
  <conditionalFormatting sqref="Y367">
    <cfRule type="expression" dxfId="983" priority="993">
      <formula>IF(RIGHT(TEXT(Y367,"0.#"),1)=".",FALSE,TRUE)</formula>
    </cfRule>
    <cfRule type="expression" dxfId="982" priority="994">
      <formula>IF(RIGHT(TEXT(Y367,"0.#"),1)=".",TRUE,FALSE)</formula>
    </cfRule>
  </conditionalFormatting>
  <conditionalFormatting sqref="Y401:Y428">
    <cfRule type="expression" dxfId="981" priority="931">
      <formula>IF(RIGHT(TEXT(Y401,"0.#"),1)=".",FALSE,TRUE)</formula>
    </cfRule>
    <cfRule type="expression" dxfId="980" priority="932">
      <formula>IF(RIGHT(TEXT(Y401,"0.#"),1)=".",TRUE,FALSE)</formula>
    </cfRule>
  </conditionalFormatting>
  <conditionalFormatting sqref="Y399:Y400">
    <cfRule type="expression" dxfId="979" priority="925">
      <formula>IF(RIGHT(TEXT(Y399,"0.#"),1)=".",FALSE,TRUE)</formula>
    </cfRule>
    <cfRule type="expression" dxfId="978" priority="926">
      <formula>IF(RIGHT(TEXT(Y399,"0.#"),1)=".",TRUE,FALSE)</formula>
    </cfRule>
  </conditionalFormatting>
  <conditionalFormatting sqref="Y434:Y461">
    <cfRule type="expression" dxfId="977" priority="919">
      <formula>IF(RIGHT(TEXT(Y434,"0.#"),1)=".",FALSE,TRUE)</formula>
    </cfRule>
    <cfRule type="expression" dxfId="976" priority="920">
      <formula>IF(RIGHT(TEXT(Y434,"0.#"),1)=".",TRUE,FALSE)</formula>
    </cfRule>
  </conditionalFormatting>
  <conditionalFormatting sqref="Y432:Y433">
    <cfRule type="expression" dxfId="975" priority="913">
      <formula>IF(RIGHT(TEXT(Y432,"0.#"),1)=".",FALSE,TRUE)</formula>
    </cfRule>
    <cfRule type="expression" dxfId="974" priority="914">
      <formula>IF(RIGHT(TEXT(Y432,"0.#"),1)=".",TRUE,FALSE)</formula>
    </cfRule>
  </conditionalFormatting>
  <conditionalFormatting sqref="Y467:Y494">
    <cfRule type="expression" dxfId="973" priority="907">
      <formula>IF(RIGHT(TEXT(Y467,"0.#"),1)=".",FALSE,TRUE)</formula>
    </cfRule>
    <cfRule type="expression" dxfId="972" priority="908">
      <formula>IF(RIGHT(TEXT(Y467,"0.#"),1)=".",TRUE,FALSE)</formula>
    </cfRule>
  </conditionalFormatting>
  <conditionalFormatting sqref="Y465:Y466">
    <cfRule type="expression" dxfId="971" priority="901">
      <formula>IF(RIGHT(TEXT(Y465,"0.#"),1)=".",FALSE,TRUE)</formula>
    </cfRule>
    <cfRule type="expression" dxfId="970" priority="902">
      <formula>IF(RIGHT(TEXT(Y465,"0.#"),1)=".",TRUE,FALSE)</formula>
    </cfRule>
  </conditionalFormatting>
  <conditionalFormatting sqref="Y500:Y527">
    <cfRule type="expression" dxfId="969" priority="895">
      <formula>IF(RIGHT(TEXT(Y500,"0.#"),1)=".",FALSE,TRUE)</formula>
    </cfRule>
    <cfRule type="expression" dxfId="968" priority="896">
      <formula>IF(RIGHT(TEXT(Y500,"0.#"),1)=".",TRUE,FALSE)</formula>
    </cfRule>
  </conditionalFormatting>
  <conditionalFormatting sqref="Y498:Y499">
    <cfRule type="expression" dxfId="967" priority="889">
      <formula>IF(RIGHT(TEXT(Y498,"0.#"),1)=".",FALSE,TRUE)</formula>
    </cfRule>
    <cfRule type="expression" dxfId="966" priority="890">
      <formula>IF(RIGHT(TEXT(Y498,"0.#"),1)=".",TRUE,FALSE)</formula>
    </cfRule>
  </conditionalFormatting>
  <conditionalFormatting sqref="Y533:Y560">
    <cfRule type="expression" dxfId="965" priority="883">
      <formula>IF(RIGHT(TEXT(Y533,"0.#"),1)=".",FALSE,TRUE)</formula>
    </cfRule>
    <cfRule type="expression" dxfId="964" priority="884">
      <formula>IF(RIGHT(TEXT(Y533,"0.#"),1)=".",TRUE,FALSE)</formula>
    </cfRule>
  </conditionalFormatting>
  <conditionalFormatting sqref="W23">
    <cfRule type="expression" dxfId="963" priority="991">
      <formula>IF(RIGHT(TEXT(W23,"0.#"),1)=".",FALSE,TRUE)</formula>
    </cfRule>
    <cfRule type="expression" dxfId="962" priority="992">
      <formula>IF(RIGHT(TEXT(W23,"0.#"),1)=".",TRUE,FALSE)</formula>
    </cfRule>
  </conditionalFormatting>
  <conditionalFormatting sqref="W24:W27">
    <cfRule type="expression" dxfId="961" priority="989">
      <formula>IF(RIGHT(TEXT(W24,"0.#"),1)=".",FALSE,TRUE)</formula>
    </cfRule>
    <cfRule type="expression" dxfId="960" priority="990">
      <formula>IF(RIGHT(TEXT(W24,"0.#"),1)=".",TRUE,FALSE)</formula>
    </cfRule>
  </conditionalFormatting>
  <conditionalFormatting sqref="W28">
    <cfRule type="expression" dxfId="959" priority="987">
      <formula>IF(RIGHT(TEXT(W28,"0.#"),1)=".",FALSE,TRUE)</formula>
    </cfRule>
    <cfRule type="expression" dxfId="958" priority="988">
      <formula>IF(RIGHT(TEXT(W28,"0.#"),1)=".",TRUE,FALSE)</formula>
    </cfRule>
  </conditionalFormatting>
  <conditionalFormatting sqref="P23">
    <cfRule type="expression" dxfId="957" priority="985">
      <formula>IF(RIGHT(TEXT(P23,"0.#"),1)=".",FALSE,TRUE)</formula>
    </cfRule>
    <cfRule type="expression" dxfId="956" priority="986">
      <formula>IF(RIGHT(TEXT(P23,"0.#"),1)=".",TRUE,FALSE)</formula>
    </cfRule>
  </conditionalFormatting>
  <conditionalFormatting sqref="P24:P27">
    <cfRule type="expression" dxfId="955" priority="983">
      <formula>IF(RIGHT(TEXT(P24,"0.#"),1)=".",FALSE,TRUE)</formula>
    </cfRule>
    <cfRule type="expression" dxfId="954" priority="984">
      <formula>IF(RIGHT(TEXT(P24,"0.#"),1)=".",TRUE,FALSE)</formula>
    </cfRule>
  </conditionalFormatting>
  <conditionalFormatting sqref="P28">
    <cfRule type="expression" dxfId="953" priority="981">
      <formula>IF(RIGHT(TEXT(P28,"0.#"),1)=".",FALSE,TRUE)</formula>
    </cfRule>
    <cfRule type="expression" dxfId="952" priority="982">
      <formula>IF(RIGHT(TEXT(P28,"0.#"),1)=".",TRUE,FALSE)</formula>
    </cfRule>
  </conditionalFormatting>
  <conditionalFormatting sqref="AE202">
    <cfRule type="expression" dxfId="951" priority="979">
      <formula>IF(RIGHT(TEXT(AE202,"0.#"),1)=".",FALSE,TRUE)</formula>
    </cfRule>
    <cfRule type="expression" dxfId="950" priority="980">
      <formula>IF(RIGHT(TEXT(AE202,"0.#"),1)=".",TRUE,FALSE)</formula>
    </cfRule>
  </conditionalFormatting>
  <conditionalFormatting sqref="AE203">
    <cfRule type="expression" dxfId="949" priority="977">
      <formula>IF(RIGHT(TEXT(AE203,"0.#"),1)=".",FALSE,TRUE)</formula>
    </cfRule>
    <cfRule type="expression" dxfId="948" priority="978">
      <formula>IF(RIGHT(TEXT(AE203,"0.#"),1)=".",TRUE,FALSE)</formula>
    </cfRule>
  </conditionalFormatting>
  <conditionalFormatting sqref="AE204">
    <cfRule type="expression" dxfId="947" priority="975">
      <formula>IF(RIGHT(TEXT(AE204,"0.#"),1)=".",FALSE,TRUE)</formula>
    </cfRule>
    <cfRule type="expression" dxfId="946" priority="976">
      <formula>IF(RIGHT(TEXT(AE204,"0.#"),1)=".",TRUE,FALSE)</formula>
    </cfRule>
  </conditionalFormatting>
  <conditionalFormatting sqref="AI204">
    <cfRule type="expression" dxfId="945" priority="973">
      <formula>IF(RIGHT(TEXT(AI204,"0.#"),1)=".",FALSE,TRUE)</formula>
    </cfRule>
    <cfRule type="expression" dxfId="944" priority="974">
      <formula>IF(RIGHT(TEXT(AI204,"0.#"),1)=".",TRUE,FALSE)</formula>
    </cfRule>
  </conditionalFormatting>
  <conditionalFormatting sqref="AI203">
    <cfRule type="expression" dxfId="943" priority="971">
      <formula>IF(RIGHT(TEXT(AI203,"0.#"),1)=".",FALSE,TRUE)</formula>
    </cfRule>
    <cfRule type="expression" dxfId="942" priority="972">
      <formula>IF(RIGHT(TEXT(AI203,"0.#"),1)=".",TRUE,FALSE)</formula>
    </cfRule>
  </conditionalFormatting>
  <conditionalFormatting sqref="AI202">
    <cfRule type="expression" dxfId="941" priority="969">
      <formula>IF(RIGHT(TEXT(AI202,"0.#"),1)=".",FALSE,TRUE)</formula>
    </cfRule>
    <cfRule type="expression" dxfId="940" priority="970">
      <formula>IF(RIGHT(TEXT(AI202,"0.#"),1)=".",TRUE,FALSE)</formula>
    </cfRule>
  </conditionalFormatting>
  <conditionalFormatting sqref="AM202">
    <cfRule type="expression" dxfId="939" priority="967">
      <formula>IF(RIGHT(TEXT(AM202,"0.#"),1)=".",FALSE,TRUE)</formula>
    </cfRule>
    <cfRule type="expression" dxfId="938" priority="968">
      <formula>IF(RIGHT(TEXT(AM202,"0.#"),1)=".",TRUE,FALSE)</formula>
    </cfRule>
  </conditionalFormatting>
  <conditionalFormatting sqref="AM203">
    <cfRule type="expression" dxfId="937" priority="965">
      <formula>IF(RIGHT(TEXT(AM203,"0.#"),1)=".",FALSE,TRUE)</formula>
    </cfRule>
    <cfRule type="expression" dxfId="936" priority="966">
      <formula>IF(RIGHT(TEXT(AM203,"0.#"),1)=".",TRUE,FALSE)</formula>
    </cfRule>
  </conditionalFormatting>
  <conditionalFormatting sqref="AM204">
    <cfRule type="expression" dxfId="935" priority="963">
      <formula>IF(RIGHT(TEXT(AM204,"0.#"),1)=".",FALSE,TRUE)</formula>
    </cfRule>
    <cfRule type="expression" dxfId="934" priority="964">
      <formula>IF(RIGHT(TEXT(AM204,"0.#"),1)=".",TRUE,FALSE)</formula>
    </cfRule>
  </conditionalFormatting>
  <conditionalFormatting sqref="AQ202:AQ204">
    <cfRule type="expression" dxfId="933" priority="961">
      <formula>IF(RIGHT(TEXT(AQ202,"0.#"),1)=".",FALSE,TRUE)</formula>
    </cfRule>
    <cfRule type="expression" dxfId="932" priority="962">
      <formula>IF(RIGHT(TEXT(AQ202,"0.#"),1)=".",TRUE,FALSE)</formula>
    </cfRule>
  </conditionalFormatting>
  <conditionalFormatting sqref="AU202:AU204">
    <cfRule type="expression" dxfId="931" priority="959">
      <formula>IF(RIGHT(TEXT(AU202,"0.#"),1)=".",FALSE,TRUE)</formula>
    </cfRule>
    <cfRule type="expression" dxfId="930" priority="960">
      <formula>IF(RIGHT(TEXT(AU202,"0.#"),1)=".",TRUE,FALSE)</formula>
    </cfRule>
  </conditionalFormatting>
  <conditionalFormatting sqref="AE205">
    <cfRule type="expression" dxfId="929" priority="957">
      <formula>IF(RIGHT(TEXT(AE205,"0.#"),1)=".",FALSE,TRUE)</formula>
    </cfRule>
    <cfRule type="expression" dxfId="928" priority="958">
      <formula>IF(RIGHT(TEXT(AE205,"0.#"),1)=".",TRUE,FALSE)</formula>
    </cfRule>
  </conditionalFormatting>
  <conditionalFormatting sqref="AE206">
    <cfRule type="expression" dxfId="927" priority="955">
      <formula>IF(RIGHT(TEXT(AE206,"0.#"),1)=".",FALSE,TRUE)</formula>
    </cfRule>
    <cfRule type="expression" dxfId="926" priority="956">
      <formula>IF(RIGHT(TEXT(AE206,"0.#"),1)=".",TRUE,FALSE)</formula>
    </cfRule>
  </conditionalFormatting>
  <conditionalFormatting sqref="AE207">
    <cfRule type="expression" dxfId="925" priority="953">
      <formula>IF(RIGHT(TEXT(AE207,"0.#"),1)=".",FALSE,TRUE)</formula>
    </cfRule>
    <cfRule type="expression" dxfId="924" priority="954">
      <formula>IF(RIGHT(TEXT(AE207,"0.#"),1)=".",TRUE,FALSE)</formula>
    </cfRule>
  </conditionalFormatting>
  <conditionalFormatting sqref="AI207">
    <cfRule type="expression" dxfId="923" priority="951">
      <formula>IF(RIGHT(TEXT(AI207,"0.#"),1)=".",FALSE,TRUE)</formula>
    </cfRule>
    <cfRule type="expression" dxfId="922" priority="952">
      <formula>IF(RIGHT(TEXT(AI207,"0.#"),1)=".",TRUE,FALSE)</formula>
    </cfRule>
  </conditionalFormatting>
  <conditionalFormatting sqref="AI206">
    <cfRule type="expression" dxfId="921" priority="949">
      <formula>IF(RIGHT(TEXT(AI206,"0.#"),1)=".",FALSE,TRUE)</formula>
    </cfRule>
    <cfRule type="expression" dxfId="920" priority="950">
      <formula>IF(RIGHT(TEXT(AI206,"0.#"),1)=".",TRUE,FALSE)</formula>
    </cfRule>
  </conditionalFormatting>
  <conditionalFormatting sqref="AI205">
    <cfRule type="expression" dxfId="919" priority="947">
      <formula>IF(RIGHT(TEXT(AI205,"0.#"),1)=".",FALSE,TRUE)</formula>
    </cfRule>
    <cfRule type="expression" dxfId="918" priority="948">
      <formula>IF(RIGHT(TEXT(AI205,"0.#"),1)=".",TRUE,FALSE)</formula>
    </cfRule>
  </conditionalFormatting>
  <conditionalFormatting sqref="AM205">
    <cfRule type="expression" dxfId="917" priority="945">
      <formula>IF(RIGHT(TEXT(AM205,"0.#"),1)=".",FALSE,TRUE)</formula>
    </cfRule>
    <cfRule type="expression" dxfId="916" priority="946">
      <formula>IF(RIGHT(TEXT(AM205,"0.#"),1)=".",TRUE,FALSE)</formula>
    </cfRule>
  </conditionalFormatting>
  <conditionalFormatting sqref="AM206">
    <cfRule type="expression" dxfId="915" priority="943">
      <formula>IF(RIGHT(TEXT(AM206,"0.#"),1)=".",FALSE,TRUE)</formula>
    </cfRule>
    <cfRule type="expression" dxfId="914" priority="944">
      <formula>IF(RIGHT(TEXT(AM206,"0.#"),1)=".",TRUE,FALSE)</formula>
    </cfRule>
  </conditionalFormatting>
  <conditionalFormatting sqref="AM207">
    <cfRule type="expression" dxfId="913" priority="941">
      <formula>IF(RIGHT(TEXT(AM207,"0.#"),1)=".",FALSE,TRUE)</formula>
    </cfRule>
    <cfRule type="expression" dxfId="912" priority="942">
      <formula>IF(RIGHT(TEXT(AM207,"0.#"),1)=".",TRUE,FALSE)</formula>
    </cfRule>
  </conditionalFormatting>
  <conditionalFormatting sqref="AQ205:AQ207">
    <cfRule type="expression" dxfId="911" priority="939">
      <formula>IF(RIGHT(TEXT(AQ205,"0.#"),1)=".",FALSE,TRUE)</formula>
    </cfRule>
    <cfRule type="expression" dxfId="910" priority="940">
      <formula>IF(RIGHT(TEXT(AQ205,"0.#"),1)=".",TRUE,FALSE)</formula>
    </cfRule>
  </conditionalFormatting>
  <conditionalFormatting sqref="AU205:AU207">
    <cfRule type="expression" dxfId="909" priority="937">
      <formula>IF(RIGHT(TEXT(AU205,"0.#"),1)=".",FALSE,TRUE)</formula>
    </cfRule>
    <cfRule type="expression" dxfId="908" priority="938">
      <formula>IF(RIGHT(TEXT(AU205,"0.#"),1)=".",TRUE,FALSE)</formula>
    </cfRule>
  </conditionalFormatting>
  <conditionalFormatting sqref="AL401:AO428">
    <cfRule type="expression" dxfId="907" priority="933">
      <formula>IF(AND(AL401&gt;=0, RIGHT(TEXT(AL401,"0.#"),1)&lt;&gt;"."),TRUE,FALSE)</formula>
    </cfRule>
    <cfRule type="expression" dxfId="906" priority="934">
      <formula>IF(AND(AL401&gt;=0, RIGHT(TEXT(AL401,"0.#"),1)="."),TRUE,FALSE)</formula>
    </cfRule>
    <cfRule type="expression" dxfId="905" priority="935">
      <formula>IF(AND(AL401&lt;0, RIGHT(TEXT(AL401,"0.#"),1)&lt;&gt;"."),TRUE,FALSE)</formula>
    </cfRule>
    <cfRule type="expression" dxfId="904" priority="936">
      <formula>IF(AND(AL401&lt;0, RIGHT(TEXT(AL401,"0.#"),1)="."),TRUE,FALSE)</formula>
    </cfRule>
  </conditionalFormatting>
  <conditionalFormatting sqref="AL399:AO400">
    <cfRule type="expression" dxfId="903" priority="927">
      <formula>IF(AND(AL399&gt;=0, RIGHT(TEXT(AL399,"0.#"),1)&lt;&gt;"."),TRUE,FALSE)</formula>
    </cfRule>
    <cfRule type="expression" dxfId="902" priority="928">
      <formula>IF(AND(AL399&gt;=0, RIGHT(TEXT(AL399,"0.#"),1)="."),TRUE,FALSE)</formula>
    </cfRule>
    <cfRule type="expression" dxfId="901" priority="929">
      <formula>IF(AND(AL399&lt;0, RIGHT(TEXT(AL399,"0.#"),1)&lt;&gt;"."),TRUE,FALSE)</formula>
    </cfRule>
    <cfRule type="expression" dxfId="900" priority="930">
      <formula>IF(AND(AL399&lt;0, RIGHT(TEXT(AL399,"0.#"),1)="."),TRUE,FALSE)</formula>
    </cfRule>
  </conditionalFormatting>
  <conditionalFormatting sqref="AL434:AO461">
    <cfRule type="expression" dxfId="899" priority="921">
      <formula>IF(AND(AL434&gt;=0, RIGHT(TEXT(AL434,"0.#"),1)&lt;&gt;"."),TRUE,FALSE)</formula>
    </cfRule>
    <cfRule type="expression" dxfId="898" priority="922">
      <formula>IF(AND(AL434&gt;=0, RIGHT(TEXT(AL434,"0.#"),1)="."),TRUE,FALSE)</formula>
    </cfRule>
    <cfRule type="expression" dxfId="897" priority="923">
      <formula>IF(AND(AL434&lt;0, RIGHT(TEXT(AL434,"0.#"),1)&lt;&gt;"."),TRUE,FALSE)</formula>
    </cfRule>
    <cfRule type="expression" dxfId="896" priority="924">
      <formula>IF(AND(AL434&lt;0, RIGHT(TEXT(AL434,"0.#"),1)="."),TRUE,FALSE)</formula>
    </cfRule>
  </conditionalFormatting>
  <conditionalFormatting sqref="AL432:AO433">
    <cfRule type="expression" dxfId="895" priority="915">
      <formula>IF(AND(AL432&gt;=0, RIGHT(TEXT(AL432,"0.#"),1)&lt;&gt;"."),TRUE,FALSE)</formula>
    </cfRule>
    <cfRule type="expression" dxfId="894" priority="916">
      <formula>IF(AND(AL432&gt;=0, RIGHT(TEXT(AL432,"0.#"),1)="."),TRUE,FALSE)</formula>
    </cfRule>
    <cfRule type="expression" dxfId="893" priority="917">
      <formula>IF(AND(AL432&lt;0, RIGHT(TEXT(AL432,"0.#"),1)&lt;&gt;"."),TRUE,FALSE)</formula>
    </cfRule>
    <cfRule type="expression" dxfId="892" priority="918">
      <formula>IF(AND(AL432&lt;0, RIGHT(TEXT(AL432,"0.#"),1)="."),TRUE,FALSE)</formula>
    </cfRule>
  </conditionalFormatting>
  <conditionalFormatting sqref="AL467:AO494">
    <cfRule type="expression" dxfId="891" priority="909">
      <formula>IF(AND(AL467&gt;=0, RIGHT(TEXT(AL467,"0.#"),1)&lt;&gt;"."),TRUE,FALSE)</formula>
    </cfRule>
    <cfRule type="expression" dxfId="890" priority="910">
      <formula>IF(AND(AL467&gt;=0, RIGHT(TEXT(AL467,"0.#"),1)="."),TRUE,FALSE)</formula>
    </cfRule>
    <cfRule type="expression" dxfId="889" priority="911">
      <formula>IF(AND(AL467&lt;0, RIGHT(TEXT(AL467,"0.#"),1)&lt;&gt;"."),TRUE,FALSE)</formula>
    </cfRule>
    <cfRule type="expression" dxfId="888" priority="912">
      <formula>IF(AND(AL467&lt;0, RIGHT(TEXT(AL467,"0.#"),1)="."),TRUE,FALSE)</formula>
    </cfRule>
  </conditionalFormatting>
  <conditionalFormatting sqref="AL465:AO466">
    <cfRule type="expression" dxfId="887" priority="903">
      <formula>IF(AND(AL465&gt;=0, RIGHT(TEXT(AL465,"0.#"),1)&lt;&gt;"."),TRUE,FALSE)</formula>
    </cfRule>
    <cfRule type="expression" dxfId="886" priority="904">
      <formula>IF(AND(AL465&gt;=0, RIGHT(TEXT(AL465,"0.#"),1)="."),TRUE,FALSE)</formula>
    </cfRule>
    <cfRule type="expression" dxfId="885" priority="905">
      <formula>IF(AND(AL465&lt;0, RIGHT(TEXT(AL465,"0.#"),1)&lt;&gt;"."),TRUE,FALSE)</formula>
    </cfRule>
    <cfRule type="expression" dxfId="884" priority="906">
      <formula>IF(AND(AL465&lt;0, RIGHT(TEXT(AL465,"0.#"),1)="."),TRUE,FALSE)</formula>
    </cfRule>
  </conditionalFormatting>
  <conditionalFormatting sqref="AL500:AO527">
    <cfRule type="expression" dxfId="883" priority="897">
      <formula>IF(AND(AL500&gt;=0, RIGHT(TEXT(AL500,"0.#"),1)&lt;&gt;"."),TRUE,FALSE)</formula>
    </cfRule>
    <cfRule type="expression" dxfId="882" priority="898">
      <formula>IF(AND(AL500&gt;=0, RIGHT(TEXT(AL500,"0.#"),1)="."),TRUE,FALSE)</formula>
    </cfRule>
    <cfRule type="expression" dxfId="881" priority="899">
      <formula>IF(AND(AL500&lt;0, RIGHT(TEXT(AL500,"0.#"),1)&lt;&gt;"."),TRUE,FALSE)</formula>
    </cfRule>
    <cfRule type="expression" dxfId="880" priority="900">
      <formula>IF(AND(AL500&lt;0, RIGHT(TEXT(AL500,"0.#"),1)="."),TRUE,FALSE)</formula>
    </cfRule>
  </conditionalFormatting>
  <conditionalFormatting sqref="AL498:AO499">
    <cfRule type="expression" dxfId="879" priority="891">
      <formula>IF(AND(AL498&gt;=0, RIGHT(TEXT(AL498,"0.#"),1)&lt;&gt;"."),TRUE,FALSE)</formula>
    </cfRule>
    <cfRule type="expression" dxfId="878" priority="892">
      <formula>IF(AND(AL498&gt;=0, RIGHT(TEXT(AL498,"0.#"),1)="."),TRUE,FALSE)</formula>
    </cfRule>
    <cfRule type="expression" dxfId="877" priority="893">
      <formula>IF(AND(AL498&lt;0, RIGHT(TEXT(AL498,"0.#"),1)&lt;&gt;"."),TRUE,FALSE)</formula>
    </cfRule>
    <cfRule type="expression" dxfId="876" priority="894">
      <formula>IF(AND(AL498&lt;0, RIGHT(TEXT(AL498,"0.#"),1)="."),TRUE,FALSE)</formula>
    </cfRule>
  </conditionalFormatting>
  <conditionalFormatting sqref="AL533:AO560">
    <cfRule type="expression" dxfId="875" priority="885">
      <formula>IF(AND(AL533&gt;=0, RIGHT(TEXT(AL533,"0.#"),1)&lt;&gt;"."),TRUE,FALSE)</formula>
    </cfRule>
    <cfRule type="expression" dxfId="874" priority="886">
      <formula>IF(AND(AL533&gt;=0, RIGHT(TEXT(AL533,"0.#"),1)="."),TRUE,FALSE)</formula>
    </cfRule>
    <cfRule type="expression" dxfId="873" priority="887">
      <formula>IF(AND(AL533&lt;0, RIGHT(TEXT(AL533,"0.#"),1)&lt;&gt;"."),TRUE,FALSE)</formula>
    </cfRule>
    <cfRule type="expression" dxfId="872" priority="888">
      <formula>IF(AND(AL533&lt;0, RIGHT(TEXT(AL533,"0.#"),1)="."),TRUE,FALSE)</formula>
    </cfRule>
  </conditionalFormatting>
  <conditionalFormatting sqref="AL531:AO532">
    <cfRule type="expression" dxfId="871" priority="879">
      <formula>IF(AND(AL531&gt;=0, RIGHT(TEXT(AL531,"0.#"),1)&lt;&gt;"."),TRUE,FALSE)</formula>
    </cfRule>
    <cfRule type="expression" dxfId="870" priority="880">
      <formula>IF(AND(AL531&gt;=0, RIGHT(TEXT(AL531,"0.#"),1)="."),TRUE,FALSE)</formula>
    </cfRule>
    <cfRule type="expression" dxfId="869" priority="881">
      <formula>IF(AND(AL531&lt;0, RIGHT(TEXT(AL531,"0.#"),1)&lt;&gt;"."),TRUE,FALSE)</formula>
    </cfRule>
    <cfRule type="expression" dxfId="868" priority="882">
      <formula>IF(AND(AL531&lt;0, RIGHT(TEXT(AL531,"0.#"),1)="."),TRUE,FALSE)</formula>
    </cfRule>
  </conditionalFormatting>
  <conditionalFormatting sqref="Y531:Y532">
    <cfRule type="expression" dxfId="867" priority="877">
      <formula>IF(RIGHT(TEXT(Y531,"0.#"),1)=".",FALSE,TRUE)</formula>
    </cfRule>
    <cfRule type="expression" dxfId="866" priority="878">
      <formula>IF(RIGHT(TEXT(Y531,"0.#"),1)=".",TRUE,FALSE)</formula>
    </cfRule>
  </conditionalFormatting>
  <conditionalFormatting sqref="AL566:AO593">
    <cfRule type="expression" dxfId="865" priority="873">
      <formula>IF(AND(AL566&gt;=0, RIGHT(TEXT(AL566,"0.#"),1)&lt;&gt;"."),TRUE,FALSE)</formula>
    </cfRule>
    <cfRule type="expression" dxfId="864" priority="874">
      <formula>IF(AND(AL566&gt;=0, RIGHT(TEXT(AL566,"0.#"),1)="."),TRUE,FALSE)</formula>
    </cfRule>
    <cfRule type="expression" dxfId="863" priority="875">
      <formula>IF(AND(AL566&lt;0, RIGHT(TEXT(AL566,"0.#"),1)&lt;&gt;"."),TRUE,FALSE)</formula>
    </cfRule>
    <cfRule type="expression" dxfId="862" priority="876">
      <formula>IF(AND(AL566&lt;0, RIGHT(TEXT(AL566,"0.#"),1)="."),TRUE,FALSE)</formula>
    </cfRule>
  </conditionalFormatting>
  <conditionalFormatting sqref="Y566:Y593">
    <cfRule type="expression" dxfId="861" priority="871">
      <formula>IF(RIGHT(TEXT(Y566,"0.#"),1)=".",FALSE,TRUE)</formula>
    </cfRule>
    <cfRule type="expression" dxfId="860" priority="872">
      <formula>IF(RIGHT(TEXT(Y566,"0.#"),1)=".",TRUE,FALSE)</formula>
    </cfRule>
  </conditionalFormatting>
  <conditionalFormatting sqref="AL564:AO565">
    <cfRule type="expression" dxfId="859" priority="867">
      <formula>IF(AND(AL564&gt;=0, RIGHT(TEXT(AL564,"0.#"),1)&lt;&gt;"."),TRUE,FALSE)</formula>
    </cfRule>
    <cfRule type="expression" dxfId="858" priority="868">
      <formula>IF(AND(AL564&gt;=0, RIGHT(TEXT(AL564,"0.#"),1)="."),TRUE,FALSE)</formula>
    </cfRule>
    <cfRule type="expression" dxfId="857" priority="869">
      <formula>IF(AND(AL564&lt;0, RIGHT(TEXT(AL564,"0.#"),1)&lt;&gt;"."),TRUE,FALSE)</formula>
    </cfRule>
    <cfRule type="expression" dxfId="856" priority="870">
      <formula>IF(AND(AL564&lt;0, RIGHT(TEXT(AL564,"0.#"),1)="."),TRUE,FALSE)</formula>
    </cfRule>
  </conditionalFormatting>
  <conditionalFormatting sqref="Y564:Y565">
    <cfRule type="expression" dxfId="855" priority="865">
      <formula>IF(RIGHT(TEXT(Y564,"0.#"),1)=".",FALSE,TRUE)</formula>
    </cfRule>
    <cfRule type="expression" dxfId="854" priority="866">
      <formula>IF(RIGHT(TEXT(Y564,"0.#"),1)=".",TRUE,FALSE)</formula>
    </cfRule>
  </conditionalFormatting>
  <conditionalFormatting sqref="AL599:AO626">
    <cfRule type="expression" dxfId="853" priority="861">
      <formula>IF(AND(AL599&gt;=0, RIGHT(TEXT(AL599,"0.#"),1)&lt;&gt;"."),TRUE,FALSE)</formula>
    </cfRule>
    <cfRule type="expression" dxfId="852" priority="862">
      <formula>IF(AND(AL599&gt;=0, RIGHT(TEXT(AL599,"0.#"),1)="."),TRUE,FALSE)</formula>
    </cfRule>
    <cfRule type="expression" dxfId="851" priority="863">
      <formula>IF(AND(AL599&lt;0, RIGHT(TEXT(AL599,"0.#"),1)&lt;&gt;"."),TRUE,FALSE)</formula>
    </cfRule>
    <cfRule type="expression" dxfId="850" priority="864">
      <formula>IF(AND(AL599&lt;0, RIGHT(TEXT(AL599,"0.#"),1)="."),TRUE,FALSE)</formula>
    </cfRule>
  </conditionalFormatting>
  <conditionalFormatting sqref="Y599:Y626">
    <cfRule type="expression" dxfId="849" priority="859">
      <formula>IF(RIGHT(TEXT(Y599,"0.#"),1)=".",FALSE,TRUE)</formula>
    </cfRule>
    <cfRule type="expression" dxfId="848" priority="860">
      <formula>IF(RIGHT(TEXT(Y599,"0.#"),1)=".",TRUE,FALSE)</formula>
    </cfRule>
  </conditionalFormatting>
  <conditionalFormatting sqref="AL597:AO598">
    <cfRule type="expression" dxfId="847" priority="855">
      <formula>IF(AND(AL597&gt;=0, RIGHT(TEXT(AL597,"0.#"),1)&lt;&gt;"."),TRUE,FALSE)</formula>
    </cfRule>
    <cfRule type="expression" dxfId="846" priority="856">
      <formula>IF(AND(AL597&gt;=0, RIGHT(TEXT(AL597,"0.#"),1)="."),TRUE,FALSE)</formula>
    </cfRule>
    <cfRule type="expression" dxfId="845" priority="857">
      <formula>IF(AND(AL597&lt;0, RIGHT(TEXT(AL597,"0.#"),1)&lt;&gt;"."),TRUE,FALSE)</formula>
    </cfRule>
    <cfRule type="expression" dxfId="844" priority="858">
      <formula>IF(AND(AL597&lt;0, RIGHT(TEXT(AL597,"0.#"),1)="."),TRUE,FALSE)</formula>
    </cfRule>
  </conditionalFormatting>
  <conditionalFormatting sqref="Y597:Y598">
    <cfRule type="expression" dxfId="843" priority="853">
      <formula>IF(RIGHT(TEXT(Y597,"0.#"),1)=".",FALSE,TRUE)</formula>
    </cfRule>
    <cfRule type="expression" dxfId="842" priority="854">
      <formula>IF(RIGHT(TEXT(Y597,"0.#"),1)=".",TRUE,FALSE)</formula>
    </cfRule>
  </conditionalFormatting>
  <conditionalFormatting sqref="AU33">
    <cfRule type="expression" dxfId="841" priority="849">
      <formula>IF(RIGHT(TEXT(AU33,"0.#"),1)=".",FALSE,TRUE)</formula>
    </cfRule>
    <cfRule type="expression" dxfId="840" priority="850">
      <formula>IF(RIGHT(TEXT(AU33,"0.#"),1)=".",TRUE,FALSE)</formula>
    </cfRule>
  </conditionalFormatting>
  <conditionalFormatting sqref="AU32">
    <cfRule type="expression" dxfId="839" priority="851">
      <formula>IF(RIGHT(TEXT(AU32,"0.#"),1)=".",FALSE,TRUE)</formula>
    </cfRule>
    <cfRule type="expression" dxfId="838" priority="852">
      <formula>IF(RIGHT(TEXT(AU32,"0.#"),1)=".",TRUE,FALSE)</formula>
    </cfRule>
  </conditionalFormatting>
  <conditionalFormatting sqref="P29:AC29">
    <cfRule type="expression" dxfId="837" priority="847">
      <formula>IF(RIGHT(TEXT(P29,"0.#"),1)=".",FALSE,TRUE)</formula>
    </cfRule>
    <cfRule type="expression" dxfId="836" priority="848">
      <formula>IF(RIGHT(TEXT(P29,"0.#"),1)=".",TRUE,FALSE)</formula>
    </cfRule>
  </conditionalFormatting>
  <conditionalFormatting sqref="AM69">
    <cfRule type="expression" dxfId="835" priority="797">
      <formula>IF(RIGHT(TEXT(AM69,"0.#"),1)=".",FALSE,TRUE)</formula>
    </cfRule>
    <cfRule type="expression" dxfId="834" priority="798">
      <formula>IF(RIGHT(TEXT(AM69,"0.#"),1)=".",TRUE,FALSE)</formula>
    </cfRule>
  </conditionalFormatting>
  <conditionalFormatting sqref="AE70 AM70">
    <cfRule type="expression" dxfId="833" priority="795">
      <formula>IF(RIGHT(TEXT(AE70,"0.#"),1)=".",FALSE,TRUE)</formula>
    </cfRule>
    <cfRule type="expression" dxfId="832" priority="796">
      <formula>IF(RIGHT(TEXT(AE70,"0.#"),1)=".",TRUE,FALSE)</formula>
    </cfRule>
  </conditionalFormatting>
  <conditionalFormatting sqref="AI70">
    <cfRule type="expression" dxfId="831" priority="793">
      <formula>IF(RIGHT(TEXT(AI70,"0.#"),1)=".",FALSE,TRUE)</formula>
    </cfRule>
    <cfRule type="expression" dxfId="830" priority="794">
      <formula>IF(RIGHT(TEXT(AI70,"0.#"),1)=".",TRUE,FALSE)</formula>
    </cfRule>
  </conditionalFormatting>
  <conditionalFormatting sqref="AQ70">
    <cfRule type="expression" dxfId="829" priority="791">
      <formula>IF(RIGHT(TEXT(AQ70,"0.#"),1)=".",FALSE,TRUE)</formula>
    </cfRule>
    <cfRule type="expression" dxfId="828" priority="792">
      <formula>IF(RIGHT(TEXT(AQ70,"0.#"),1)=".",TRUE,FALSE)</formula>
    </cfRule>
  </conditionalFormatting>
  <conditionalFormatting sqref="AE69 AQ69">
    <cfRule type="expression" dxfId="827" priority="801">
      <formula>IF(RIGHT(TEXT(AE69,"0.#"),1)=".",FALSE,TRUE)</formula>
    </cfRule>
    <cfRule type="expression" dxfId="826" priority="802">
      <formula>IF(RIGHT(TEXT(AE69,"0.#"),1)=".",TRUE,FALSE)</formula>
    </cfRule>
  </conditionalFormatting>
  <conditionalFormatting sqref="AI69">
    <cfRule type="expression" dxfId="825" priority="799">
      <formula>IF(RIGHT(TEXT(AI69,"0.#"),1)=".",FALSE,TRUE)</formula>
    </cfRule>
    <cfRule type="expression" dxfId="824" priority="800">
      <formula>IF(RIGHT(TEXT(AI69,"0.#"),1)=".",TRUE,FALSE)</formula>
    </cfRule>
  </conditionalFormatting>
  <conditionalFormatting sqref="AE66 AQ66">
    <cfRule type="expression" dxfId="823" priority="789">
      <formula>IF(RIGHT(TEXT(AE66,"0.#"),1)=".",FALSE,TRUE)</formula>
    </cfRule>
    <cfRule type="expression" dxfId="822" priority="790">
      <formula>IF(RIGHT(TEXT(AE66,"0.#"),1)=".",TRUE,FALSE)</formula>
    </cfRule>
  </conditionalFormatting>
  <conditionalFormatting sqref="AI66">
    <cfRule type="expression" dxfId="821" priority="787">
      <formula>IF(RIGHT(TEXT(AI66,"0.#"),1)=".",FALSE,TRUE)</formula>
    </cfRule>
    <cfRule type="expression" dxfId="820" priority="788">
      <formula>IF(RIGHT(TEXT(AI66,"0.#"),1)=".",TRUE,FALSE)</formula>
    </cfRule>
  </conditionalFormatting>
  <conditionalFormatting sqref="AM66">
    <cfRule type="expression" dxfId="819" priority="785">
      <formula>IF(RIGHT(TEXT(AM66,"0.#"),1)=".",FALSE,TRUE)</formula>
    </cfRule>
    <cfRule type="expression" dxfId="818" priority="786">
      <formula>IF(RIGHT(TEXT(AM66,"0.#"),1)=".",TRUE,FALSE)</formula>
    </cfRule>
  </conditionalFormatting>
  <conditionalFormatting sqref="AE67">
    <cfRule type="expression" dxfId="817" priority="783">
      <formula>IF(RIGHT(TEXT(AE67,"0.#"),1)=".",FALSE,TRUE)</formula>
    </cfRule>
    <cfRule type="expression" dxfId="816" priority="784">
      <formula>IF(RIGHT(TEXT(AE67,"0.#"),1)=".",TRUE,FALSE)</formula>
    </cfRule>
  </conditionalFormatting>
  <conditionalFormatting sqref="AI67">
    <cfRule type="expression" dxfId="815" priority="781">
      <formula>IF(RIGHT(TEXT(AI67,"0.#"),1)=".",FALSE,TRUE)</formula>
    </cfRule>
    <cfRule type="expression" dxfId="814" priority="782">
      <formula>IF(RIGHT(TEXT(AI67,"0.#"),1)=".",TRUE,FALSE)</formula>
    </cfRule>
  </conditionalFormatting>
  <conditionalFormatting sqref="AM67">
    <cfRule type="expression" dxfId="813" priority="779">
      <formula>IF(RIGHT(TEXT(AM67,"0.#"),1)=".",FALSE,TRUE)</formula>
    </cfRule>
    <cfRule type="expression" dxfId="812" priority="780">
      <formula>IF(RIGHT(TEXT(AM67,"0.#"),1)=".",TRUE,FALSE)</formula>
    </cfRule>
  </conditionalFormatting>
  <conditionalFormatting sqref="AQ67">
    <cfRule type="expression" dxfId="811" priority="777">
      <formula>IF(RIGHT(TEXT(AQ67,"0.#"),1)=".",FALSE,TRUE)</formula>
    </cfRule>
    <cfRule type="expression" dxfId="810" priority="778">
      <formula>IF(RIGHT(TEXT(AQ67,"0.#"),1)=".",TRUE,FALSE)</formula>
    </cfRule>
  </conditionalFormatting>
  <conditionalFormatting sqref="AU66">
    <cfRule type="expression" dxfId="809" priority="775">
      <formula>IF(RIGHT(TEXT(AU66,"0.#"),1)=".",FALSE,TRUE)</formula>
    </cfRule>
    <cfRule type="expression" dxfId="808" priority="776">
      <formula>IF(RIGHT(TEXT(AU66,"0.#"),1)=".",TRUE,FALSE)</formula>
    </cfRule>
  </conditionalFormatting>
  <conditionalFormatting sqref="AU67">
    <cfRule type="expression" dxfId="807" priority="773">
      <formula>IF(RIGHT(TEXT(AU67,"0.#"),1)=".",FALSE,TRUE)</formula>
    </cfRule>
    <cfRule type="expression" dxfId="806" priority="774">
      <formula>IF(RIGHT(TEXT(AU67,"0.#"),1)=".",TRUE,FALSE)</formula>
    </cfRule>
  </conditionalFormatting>
  <conditionalFormatting sqref="AE100 AQ100">
    <cfRule type="expression" dxfId="805" priority="735">
      <formula>IF(RIGHT(TEXT(AE100,"0.#"),1)=".",FALSE,TRUE)</formula>
    </cfRule>
    <cfRule type="expression" dxfId="804" priority="736">
      <formula>IF(RIGHT(TEXT(AE100,"0.#"),1)=".",TRUE,FALSE)</formula>
    </cfRule>
  </conditionalFormatting>
  <conditionalFormatting sqref="AI100">
    <cfRule type="expression" dxfId="803" priority="733">
      <formula>IF(RIGHT(TEXT(AI100,"0.#"),1)=".",FALSE,TRUE)</formula>
    </cfRule>
    <cfRule type="expression" dxfId="802" priority="734">
      <formula>IF(RIGHT(TEXT(AI100,"0.#"),1)=".",TRUE,FALSE)</formula>
    </cfRule>
  </conditionalFormatting>
  <conditionalFormatting sqref="AM100">
    <cfRule type="expression" dxfId="801" priority="731">
      <formula>IF(RIGHT(TEXT(AM100,"0.#"),1)=".",FALSE,TRUE)</formula>
    </cfRule>
    <cfRule type="expression" dxfId="800" priority="732">
      <formula>IF(RIGHT(TEXT(AM100,"0.#"),1)=".",TRUE,FALSE)</formula>
    </cfRule>
  </conditionalFormatting>
  <conditionalFormatting sqref="AE101">
    <cfRule type="expression" dxfId="799" priority="729">
      <formula>IF(RIGHT(TEXT(AE101,"0.#"),1)=".",FALSE,TRUE)</formula>
    </cfRule>
    <cfRule type="expression" dxfId="798" priority="730">
      <formula>IF(RIGHT(TEXT(AE101,"0.#"),1)=".",TRUE,FALSE)</formula>
    </cfRule>
  </conditionalFormatting>
  <conditionalFormatting sqref="AI101">
    <cfRule type="expression" dxfId="797" priority="727">
      <formula>IF(RIGHT(TEXT(AI101,"0.#"),1)=".",FALSE,TRUE)</formula>
    </cfRule>
    <cfRule type="expression" dxfId="796" priority="728">
      <formula>IF(RIGHT(TEXT(AI101,"0.#"),1)=".",TRUE,FALSE)</formula>
    </cfRule>
  </conditionalFormatting>
  <conditionalFormatting sqref="AM101">
    <cfRule type="expression" dxfId="795" priority="725">
      <formula>IF(RIGHT(TEXT(AM101,"0.#"),1)=".",FALSE,TRUE)</formula>
    </cfRule>
    <cfRule type="expression" dxfId="794" priority="726">
      <formula>IF(RIGHT(TEXT(AM101,"0.#"),1)=".",TRUE,FALSE)</formula>
    </cfRule>
  </conditionalFormatting>
  <conditionalFormatting sqref="AQ101">
    <cfRule type="expression" dxfId="793" priority="723">
      <formula>IF(RIGHT(TEXT(AQ101,"0.#"),1)=".",FALSE,TRUE)</formula>
    </cfRule>
    <cfRule type="expression" dxfId="792" priority="724">
      <formula>IF(RIGHT(TEXT(AQ101,"0.#"),1)=".",TRUE,FALSE)</formula>
    </cfRule>
  </conditionalFormatting>
  <conditionalFormatting sqref="AU100">
    <cfRule type="expression" dxfId="791" priority="721">
      <formula>IF(RIGHT(TEXT(AU100,"0.#"),1)=".",FALSE,TRUE)</formula>
    </cfRule>
    <cfRule type="expression" dxfId="790" priority="722">
      <formula>IF(RIGHT(TEXT(AU100,"0.#"),1)=".",TRUE,FALSE)</formula>
    </cfRule>
  </conditionalFormatting>
  <conditionalFormatting sqref="AU101">
    <cfRule type="expression" dxfId="789" priority="719">
      <formula>IF(RIGHT(TEXT(AU101,"0.#"),1)=".",FALSE,TRUE)</formula>
    </cfRule>
    <cfRule type="expression" dxfId="788" priority="720">
      <formula>IF(RIGHT(TEXT(AU101,"0.#"),1)=".",TRUE,FALSE)</formula>
    </cfRule>
  </conditionalFormatting>
  <conditionalFormatting sqref="AM35">
    <cfRule type="expression" dxfId="787" priority="713">
      <formula>IF(RIGHT(TEXT(AM35,"0.#"),1)=".",FALSE,TRUE)</formula>
    </cfRule>
    <cfRule type="expression" dxfId="786" priority="714">
      <formula>IF(RIGHT(TEXT(AM35,"0.#"),1)=".",TRUE,FALSE)</formula>
    </cfRule>
  </conditionalFormatting>
  <conditionalFormatting sqref="AE36">
    <cfRule type="expression" dxfId="785" priority="711">
      <formula>IF(RIGHT(TEXT(AE36,"0.#"),1)=".",FALSE,TRUE)</formula>
    </cfRule>
    <cfRule type="expression" dxfId="784" priority="712">
      <formula>IF(RIGHT(TEXT(AE36,"0.#"),1)=".",TRUE,FALSE)</formula>
    </cfRule>
  </conditionalFormatting>
  <conditionalFormatting sqref="AI36 AM36">
    <cfRule type="expression" dxfId="783" priority="709">
      <formula>IF(RIGHT(TEXT(AI36,"0.#"),1)=".",FALSE,TRUE)</formula>
    </cfRule>
    <cfRule type="expression" dxfId="782" priority="710">
      <formula>IF(RIGHT(TEXT(AI36,"0.#"),1)=".",TRUE,FALSE)</formula>
    </cfRule>
  </conditionalFormatting>
  <conditionalFormatting sqref="AQ36">
    <cfRule type="expression" dxfId="781" priority="707">
      <formula>IF(RIGHT(TEXT(AQ36,"0.#"),1)=".",FALSE,TRUE)</formula>
    </cfRule>
    <cfRule type="expression" dxfId="780" priority="708">
      <formula>IF(RIGHT(TEXT(AQ36,"0.#"),1)=".",TRUE,FALSE)</formula>
    </cfRule>
  </conditionalFormatting>
  <conditionalFormatting sqref="AE35 AQ35">
    <cfRule type="expression" dxfId="779" priority="717">
      <formula>IF(RIGHT(TEXT(AE35,"0.#"),1)=".",FALSE,TRUE)</formula>
    </cfRule>
    <cfRule type="expression" dxfId="778" priority="718">
      <formula>IF(RIGHT(TEXT(AE35,"0.#"),1)=".",TRUE,FALSE)</formula>
    </cfRule>
  </conditionalFormatting>
  <conditionalFormatting sqref="AI35">
    <cfRule type="expression" dxfId="777" priority="715">
      <formula>IF(RIGHT(TEXT(AI35,"0.#"),1)=".",FALSE,TRUE)</formula>
    </cfRule>
    <cfRule type="expression" dxfId="776" priority="716">
      <formula>IF(RIGHT(TEXT(AI35,"0.#"),1)=".",TRUE,FALSE)</formula>
    </cfRule>
  </conditionalFormatting>
  <conditionalFormatting sqref="AM103">
    <cfRule type="expression" dxfId="775" priority="701">
      <formula>IF(RIGHT(TEXT(AM103,"0.#"),1)=".",FALSE,TRUE)</formula>
    </cfRule>
    <cfRule type="expression" dxfId="774" priority="702">
      <formula>IF(RIGHT(TEXT(AM103,"0.#"),1)=".",TRUE,FALSE)</formula>
    </cfRule>
  </conditionalFormatting>
  <conditionalFormatting sqref="AE104 AM104">
    <cfRule type="expression" dxfId="773" priority="699">
      <formula>IF(RIGHT(TEXT(AE104,"0.#"),1)=".",FALSE,TRUE)</formula>
    </cfRule>
    <cfRule type="expression" dxfId="772" priority="700">
      <formula>IF(RIGHT(TEXT(AE104,"0.#"),1)=".",TRUE,FALSE)</formula>
    </cfRule>
  </conditionalFormatting>
  <conditionalFormatting sqref="AI104">
    <cfRule type="expression" dxfId="771" priority="697">
      <formula>IF(RIGHT(TEXT(AI104,"0.#"),1)=".",FALSE,TRUE)</formula>
    </cfRule>
    <cfRule type="expression" dxfId="770" priority="698">
      <formula>IF(RIGHT(TEXT(AI104,"0.#"),1)=".",TRUE,FALSE)</formula>
    </cfRule>
  </conditionalFormatting>
  <conditionalFormatting sqref="AQ104">
    <cfRule type="expression" dxfId="769" priority="695">
      <formula>IF(RIGHT(TEXT(AQ104,"0.#"),1)=".",FALSE,TRUE)</formula>
    </cfRule>
    <cfRule type="expression" dxfId="768" priority="696">
      <formula>IF(RIGHT(TEXT(AQ104,"0.#"),1)=".",TRUE,FALSE)</formula>
    </cfRule>
  </conditionalFormatting>
  <conditionalFormatting sqref="AE103 AQ103">
    <cfRule type="expression" dxfId="767" priority="705">
      <formula>IF(RIGHT(TEXT(AE103,"0.#"),1)=".",FALSE,TRUE)</formula>
    </cfRule>
    <cfRule type="expression" dxfId="766" priority="706">
      <formula>IF(RIGHT(TEXT(AE103,"0.#"),1)=".",TRUE,FALSE)</formula>
    </cfRule>
  </conditionalFormatting>
  <conditionalFormatting sqref="AI103">
    <cfRule type="expression" dxfId="765" priority="703">
      <formula>IF(RIGHT(TEXT(AI103,"0.#"),1)=".",FALSE,TRUE)</formula>
    </cfRule>
    <cfRule type="expression" dxfId="764" priority="704">
      <formula>IF(RIGHT(TEXT(AI103,"0.#"),1)=".",TRUE,FALSE)</formula>
    </cfRule>
  </conditionalFormatting>
  <conditionalFormatting sqref="AM137">
    <cfRule type="expression" dxfId="763" priority="689">
      <formula>IF(RIGHT(TEXT(AM137,"0.#"),1)=".",FALSE,TRUE)</formula>
    </cfRule>
    <cfRule type="expression" dxfId="762" priority="690">
      <formula>IF(RIGHT(TEXT(AM137,"0.#"),1)=".",TRUE,FALSE)</formula>
    </cfRule>
  </conditionalFormatting>
  <conditionalFormatting sqref="AE138 AM138">
    <cfRule type="expression" dxfId="761" priority="687">
      <formula>IF(RIGHT(TEXT(AE138,"0.#"),1)=".",FALSE,TRUE)</formula>
    </cfRule>
    <cfRule type="expression" dxfId="760" priority="688">
      <formula>IF(RIGHT(TEXT(AE138,"0.#"),1)=".",TRUE,FALSE)</formula>
    </cfRule>
  </conditionalFormatting>
  <conditionalFormatting sqref="AI138">
    <cfRule type="expression" dxfId="759" priority="685">
      <formula>IF(RIGHT(TEXT(AI138,"0.#"),1)=".",FALSE,TRUE)</formula>
    </cfRule>
    <cfRule type="expression" dxfId="758" priority="686">
      <formula>IF(RIGHT(TEXT(AI138,"0.#"),1)=".",TRUE,FALSE)</formula>
    </cfRule>
  </conditionalFormatting>
  <conditionalFormatting sqref="AQ138">
    <cfRule type="expression" dxfId="757" priority="683">
      <formula>IF(RIGHT(TEXT(AQ138,"0.#"),1)=".",FALSE,TRUE)</formula>
    </cfRule>
    <cfRule type="expression" dxfId="756" priority="684">
      <formula>IF(RIGHT(TEXT(AQ138,"0.#"),1)=".",TRUE,FALSE)</formula>
    </cfRule>
  </conditionalFormatting>
  <conditionalFormatting sqref="AE137 AQ137">
    <cfRule type="expression" dxfId="755" priority="693">
      <formula>IF(RIGHT(TEXT(AE137,"0.#"),1)=".",FALSE,TRUE)</formula>
    </cfRule>
    <cfRule type="expression" dxfId="754" priority="694">
      <formula>IF(RIGHT(TEXT(AE137,"0.#"),1)=".",TRUE,FALSE)</formula>
    </cfRule>
  </conditionalFormatting>
  <conditionalFormatting sqref="AI137">
    <cfRule type="expression" dxfId="753" priority="691">
      <formula>IF(RIGHT(TEXT(AI137,"0.#"),1)=".",FALSE,TRUE)</formula>
    </cfRule>
    <cfRule type="expression" dxfId="752" priority="692">
      <formula>IF(RIGHT(TEXT(AI137,"0.#"),1)=".",TRUE,FALSE)</formula>
    </cfRule>
  </conditionalFormatting>
  <conditionalFormatting sqref="AM171">
    <cfRule type="expression" dxfId="751" priority="677">
      <formula>IF(RIGHT(TEXT(AM171,"0.#"),1)=".",FALSE,TRUE)</formula>
    </cfRule>
    <cfRule type="expression" dxfId="750" priority="678">
      <formula>IF(RIGHT(TEXT(AM171,"0.#"),1)=".",TRUE,FALSE)</formula>
    </cfRule>
  </conditionalFormatting>
  <conditionalFormatting sqref="AQ172">
    <cfRule type="expression" dxfId="749" priority="671">
      <formula>IF(RIGHT(TEXT(AQ172,"0.#"),1)=".",FALSE,TRUE)</formula>
    </cfRule>
    <cfRule type="expression" dxfId="748" priority="672">
      <formula>IF(RIGHT(TEXT(AQ172,"0.#"),1)=".",TRUE,FALSE)</formula>
    </cfRule>
  </conditionalFormatting>
  <conditionalFormatting sqref="AQ171">
    <cfRule type="expression" dxfId="747" priority="681">
      <formula>IF(RIGHT(TEXT(AQ171,"0.#"),1)=".",FALSE,TRUE)</formula>
    </cfRule>
    <cfRule type="expression" dxfId="746" priority="682">
      <formula>IF(RIGHT(TEXT(AQ171,"0.#"),1)=".",TRUE,FALSE)</formula>
    </cfRule>
  </conditionalFormatting>
  <conditionalFormatting sqref="AE61">
    <cfRule type="expression" dxfId="745" priority="537">
      <formula>IF(RIGHT(TEXT(AE61,"0.#"),1)=".",FALSE,TRUE)</formula>
    </cfRule>
    <cfRule type="expression" dxfId="744" priority="538">
      <formula>IF(RIGHT(TEXT(AE61,"0.#"),1)=".",TRUE,FALSE)</formula>
    </cfRule>
  </conditionalFormatting>
  <conditionalFormatting sqref="AE62">
    <cfRule type="expression" dxfId="743" priority="535">
      <formula>IF(RIGHT(TEXT(AE62,"0.#"),1)=".",FALSE,TRUE)</formula>
    </cfRule>
    <cfRule type="expression" dxfId="742" priority="536">
      <formula>IF(RIGHT(TEXT(AE62,"0.#"),1)=".",TRUE,FALSE)</formula>
    </cfRule>
  </conditionalFormatting>
  <conditionalFormatting sqref="AM61">
    <cfRule type="expression" dxfId="741" priority="525">
      <formula>IF(RIGHT(TEXT(AM61,"0.#"),1)=".",FALSE,TRUE)</formula>
    </cfRule>
    <cfRule type="expression" dxfId="740" priority="526">
      <formula>IF(RIGHT(TEXT(AM61,"0.#"),1)=".",TRUE,FALSE)</formula>
    </cfRule>
  </conditionalFormatting>
  <conditionalFormatting sqref="AE63">
    <cfRule type="expression" dxfId="739" priority="533">
      <formula>IF(RIGHT(TEXT(AE63,"0.#"),1)=".",FALSE,TRUE)</formula>
    </cfRule>
    <cfRule type="expression" dxfId="738" priority="534">
      <formula>IF(RIGHT(TEXT(AE63,"0.#"),1)=".",TRUE,FALSE)</formula>
    </cfRule>
  </conditionalFormatting>
  <conditionalFormatting sqref="AI63">
    <cfRule type="expression" dxfId="737" priority="531">
      <formula>IF(RIGHT(TEXT(AI63,"0.#"),1)=".",FALSE,TRUE)</formula>
    </cfRule>
    <cfRule type="expression" dxfId="736" priority="532">
      <formula>IF(RIGHT(TEXT(AI63,"0.#"),1)=".",TRUE,FALSE)</formula>
    </cfRule>
  </conditionalFormatting>
  <conditionalFormatting sqref="AI62">
    <cfRule type="expression" dxfId="735" priority="529">
      <formula>IF(RIGHT(TEXT(AI62,"0.#"),1)=".",FALSE,TRUE)</formula>
    </cfRule>
    <cfRule type="expression" dxfId="734" priority="530">
      <formula>IF(RIGHT(TEXT(AI62,"0.#"),1)=".",TRUE,FALSE)</formula>
    </cfRule>
  </conditionalFormatting>
  <conditionalFormatting sqref="AI61">
    <cfRule type="expression" dxfId="733" priority="527">
      <formula>IF(RIGHT(TEXT(AI61,"0.#"),1)=".",FALSE,TRUE)</formula>
    </cfRule>
    <cfRule type="expression" dxfId="732" priority="528">
      <formula>IF(RIGHT(TEXT(AI61,"0.#"),1)=".",TRUE,FALSE)</formula>
    </cfRule>
  </conditionalFormatting>
  <conditionalFormatting sqref="AM62">
    <cfRule type="expression" dxfId="731" priority="523">
      <formula>IF(RIGHT(TEXT(AM62,"0.#"),1)=".",FALSE,TRUE)</formula>
    </cfRule>
    <cfRule type="expression" dxfId="730" priority="524">
      <formula>IF(RIGHT(TEXT(AM62,"0.#"),1)=".",TRUE,FALSE)</formula>
    </cfRule>
  </conditionalFormatting>
  <conditionalFormatting sqref="AM63">
    <cfRule type="expression" dxfId="729" priority="521">
      <formula>IF(RIGHT(TEXT(AM63,"0.#"),1)=".",FALSE,TRUE)</formula>
    </cfRule>
    <cfRule type="expression" dxfId="728" priority="522">
      <formula>IF(RIGHT(TEXT(AM63,"0.#"),1)=".",TRUE,FALSE)</formula>
    </cfRule>
  </conditionalFormatting>
  <conditionalFormatting sqref="AQ61:AQ63">
    <cfRule type="expression" dxfId="727" priority="519">
      <formula>IF(RIGHT(TEXT(AQ61,"0.#"),1)=".",FALSE,TRUE)</formula>
    </cfRule>
    <cfRule type="expression" dxfId="726" priority="520">
      <formula>IF(RIGHT(TEXT(AQ61,"0.#"),1)=".",TRUE,FALSE)</formula>
    </cfRule>
  </conditionalFormatting>
  <conditionalFormatting sqref="AU61:AU63">
    <cfRule type="expression" dxfId="725" priority="517">
      <formula>IF(RIGHT(TEXT(AU61,"0.#"),1)=".",FALSE,TRUE)</formula>
    </cfRule>
    <cfRule type="expression" dxfId="724" priority="518">
      <formula>IF(RIGHT(TEXT(AU61,"0.#"),1)=".",TRUE,FALSE)</formula>
    </cfRule>
  </conditionalFormatting>
  <conditionalFormatting sqref="AE95">
    <cfRule type="expression" dxfId="723" priority="515">
      <formula>IF(RIGHT(TEXT(AE95,"0.#"),1)=".",FALSE,TRUE)</formula>
    </cfRule>
    <cfRule type="expression" dxfId="722" priority="516">
      <formula>IF(RIGHT(TEXT(AE95,"0.#"),1)=".",TRUE,FALSE)</formula>
    </cfRule>
  </conditionalFormatting>
  <conditionalFormatting sqref="AE96">
    <cfRule type="expression" dxfId="721" priority="513">
      <formula>IF(RIGHT(TEXT(AE96,"0.#"),1)=".",FALSE,TRUE)</formula>
    </cfRule>
    <cfRule type="expression" dxfId="720" priority="514">
      <formula>IF(RIGHT(TEXT(AE96,"0.#"),1)=".",TRUE,FALSE)</formula>
    </cfRule>
  </conditionalFormatting>
  <conditionalFormatting sqref="AM95">
    <cfRule type="expression" dxfId="719" priority="503">
      <formula>IF(RIGHT(TEXT(AM95,"0.#"),1)=".",FALSE,TRUE)</formula>
    </cfRule>
    <cfRule type="expression" dxfId="718" priority="504">
      <formula>IF(RIGHT(TEXT(AM95,"0.#"),1)=".",TRUE,FALSE)</formula>
    </cfRule>
  </conditionalFormatting>
  <conditionalFormatting sqref="AE97">
    <cfRule type="expression" dxfId="717" priority="511">
      <formula>IF(RIGHT(TEXT(AE97,"0.#"),1)=".",FALSE,TRUE)</formula>
    </cfRule>
    <cfRule type="expression" dxfId="716" priority="512">
      <formula>IF(RIGHT(TEXT(AE97,"0.#"),1)=".",TRUE,FALSE)</formula>
    </cfRule>
  </conditionalFormatting>
  <conditionalFormatting sqref="AI97">
    <cfRule type="expression" dxfId="715" priority="509">
      <formula>IF(RIGHT(TEXT(AI97,"0.#"),1)=".",FALSE,TRUE)</formula>
    </cfRule>
    <cfRule type="expression" dxfId="714" priority="510">
      <formula>IF(RIGHT(TEXT(AI97,"0.#"),1)=".",TRUE,FALSE)</formula>
    </cfRule>
  </conditionalFormatting>
  <conditionalFormatting sqref="AI96">
    <cfRule type="expression" dxfId="713" priority="507">
      <formula>IF(RIGHT(TEXT(AI96,"0.#"),1)=".",FALSE,TRUE)</formula>
    </cfRule>
    <cfRule type="expression" dxfId="712" priority="508">
      <formula>IF(RIGHT(TEXT(AI96,"0.#"),1)=".",TRUE,FALSE)</formula>
    </cfRule>
  </conditionalFormatting>
  <conditionalFormatting sqref="AI95">
    <cfRule type="expression" dxfId="711" priority="505">
      <formula>IF(RIGHT(TEXT(AI95,"0.#"),1)=".",FALSE,TRUE)</formula>
    </cfRule>
    <cfRule type="expression" dxfId="710" priority="506">
      <formula>IF(RIGHT(TEXT(AI95,"0.#"),1)=".",TRUE,FALSE)</formula>
    </cfRule>
  </conditionalFormatting>
  <conditionalFormatting sqref="AM96">
    <cfRule type="expression" dxfId="709" priority="501">
      <formula>IF(RIGHT(TEXT(AM96,"0.#"),1)=".",FALSE,TRUE)</formula>
    </cfRule>
    <cfRule type="expression" dxfId="708" priority="502">
      <formula>IF(RIGHT(TEXT(AM96,"0.#"),1)=".",TRUE,FALSE)</formula>
    </cfRule>
  </conditionalFormatting>
  <conditionalFormatting sqref="AM97">
    <cfRule type="expression" dxfId="707" priority="499">
      <formula>IF(RIGHT(TEXT(AM97,"0.#"),1)=".",FALSE,TRUE)</formula>
    </cfRule>
    <cfRule type="expression" dxfId="706" priority="500">
      <formula>IF(RIGHT(TEXT(AM97,"0.#"),1)=".",TRUE,FALSE)</formula>
    </cfRule>
  </conditionalFormatting>
  <conditionalFormatting sqref="AQ95:AQ97">
    <cfRule type="expression" dxfId="705" priority="497">
      <formula>IF(RIGHT(TEXT(AQ95,"0.#"),1)=".",FALSE,TRUE)</formula>
    </cfRule>
    <cfRule type="expression" dxfId="704" priority="498">
      <formula>IF(RIGHT(TEXT(AQ95,"0.#"),1)=".",TRUE,FALSE)</formula>
    </cfRule>
  </conditionalFormatting>
  <conditionalFormatting sqref="AU95:AU97">
    <cfRule type="expression" dxfId="703" priority="495">
      <formula>IF(RIGHT(TEXT(AU95,"0.#"),1)=".",FALSE,TRUE)</formula>
    </cfRule>
    <cfRule type="expression" dxfId="702" priority="496">
      <formula>IF(RIGHT(TEXT(AU95,"0.#"),1)=".",TRUE,FALSE)</formula>
    </cfRule>
  </conditionalFormatting>
  <conditionalFormatting sqref="AE129">
    <cfRule type="expression" dxfId="701" priority="493">
      <formula>IF(RIGHT(TEXT(AE129,"0.#"),1)=".",FALSE,TRUE)</formula>
    </cfRule>
    <cfRule type="expression" dxfId="700" priority="494">
      <formula>IF(RIGHT(TEXT(AE129,"0.#"),1)=".",TRUE,FALSE)</formula>
    </cfRule>
  </conditionalFormatting>
  <conditionalFormatting sqref="AE130">
    <cfRule type="expression" dxfId="699" priority="491">
      <formula>IF(RIGHT(TEXT(AE130,"0.#"),1)=".",FALSE,TRUE)</formula>
    </cfRule>
    <cfRule type="expression" dxfId="698" priority="492">
      <formula>IF(RIGHT(TEXT(AE130,"0.#"),1)=".",TRUE,FALSE)</formula>
    </cfRule>
  </conditionalFormatting>
  <conditionalFormatting sqref="AM129">
    <cfRule type="expression" dxfId="697" priority="481">
      <formula>IF(RIGHT(TEXT(AM129,"0.#"),1)=".",FALSE,TRUE)</formula>
    </cfRule>
    <cfRule type="expression" dxfId="696" priority="482">
      <formula>IF(RIGHT(TEXT(AM129,"0.#"),1)=".",TRUE,FALSE)</formula>
    </cfRule>
  </conditionalFormatting>
  <conditionalFormatting sqref="AE131">
    <cfRule type="expression" dxfId="695" priority="489">
      <formula>IF(RIGHT(TEXT(AE131,"0.#"),1)=".",FALSE,TRUE)</formula>
    </cfRule>
    <cfRule type="expression" dxfId="694" priority="490">
      <formula>IF(RIGHT(TEXT(AE131,"0.#"),1)=".",TRUE,FALSE)</formula>
    </cfRule>
  </conditionalFormatting>
  <conditionalFormatting sqref="AI131">
    <cfRule type="expression" dxfId="693" priority="487">
      <formula>IF(RIGHT(TEXT(AI131,"0.#"),1)=".",FALSE,TRUE)</formula>
    </cfRule>
    <cfRule type="expression" dxfId="692" priority="488">
      <formula>IF(RIGHT(TEXT(AI131,"0.#"),1)=".",TRUE,FALSE)</formula>
    </cfRule>
  </conditionalFormatting>
  <conditionalFormatting sqref="AI130">
    <cfRule type="expression" dxfId="691" priority="485">
      <formula>IF(RIGHT(TEXT(AI130,"0.#"),1)=".",FALSE,TRUE)</formula>
    </cfRule>
    <cfRule type="expression" dxfId="690" priority="486">
      <formula>IF(RIGHT(TEXT(AI130,"0.#"),1)=".",TRUE,FALSE)</formula>
    </cfRule>
  </conditionalFormatting>
  <conditionalFormatting sqref="AI129">
    <cfRule type="expression" dxfId="689" priority="483">
      <formula>IF(RIGHT(TEXT(AI129,"0.#"),1)=".",FALSE,TRUE)</formula>
    </cfRule>
    <cfRule type="expression" dxfId="688" priority="484">
      <formula>IF(RIGHT(TEXT(AI129,"0.#"),1)=".",TRUE,FALSE)</formula>
    </cfRule>
  </conditionalFormatting>
  <conditionalFormatting sqref="AM130">
    <cfRule type="expression" dxfId="687" priority="479">
      <formula>IF(RIGHT(TEXT(AM130,"0.#"),1)=".",FALSE,TRUE)</formula>
    </cfRule>
    <cfRule type="expression" dxfId="686" priority="480">
      <formula>IF(RIGHT(TEXT(AM130,"0.#"),1)=".",TRUE,FALSE)</formula>
    </cfRule>
  </conditionalFormatting>
  <conditionalFormatting sqref="AM131">
    <cfRule type="expression" dxfId="685" priority="477">
      <formula>IF(RIGHT(TEXT(AM131,"0.#"),1)=".",FALSE,TRUE)</formula>
    </cfRule>
    <cfRule type="expression" dxfId="684" priority="478">
      <formula>IF(RIGHT(TEXT(AM131,"0.#"),1)=".",TRUE,FALSE)</formula>
    </cfRule>
  </conditionalFormatting>
  <conditionalFormatting sqref="AQ129:AQ131">
    <cfRule type="expression" dxfId="683" priority="475">
      <formula>IF(RIGHT(TEXT(AQ129,"0.#"),1)=".",FALSE,TRUE)</formula>
    </cfRule>
    <cfRule type="expression" dxfId="682" priority="476">
      <formula>IF(RIGHT(TEXT(AQ129,"0.#"),1)=".",TRUE,FALSE)</formula>
    </cfRule>
  </conditionalFormatting>
  <conditionalFormatting sqref="AU129:AU131">
    <cfRule type="expression" dxfId="681" priority="473">
      <formula>IF(RIGHT(TEXT(AU129,"0.#"),1)=".",FALSE,TRUE)</formula>
    </cfRule>
    <cfRule type="expression" dxfId="680" priority="474">
      <formula>IF(RIGHT(TEXT(AU129,"0.#"),1)=".",TRUE,FALSE)</formula>
    </cfRule>
  </conditionalFormatting>
  <conditionalFormatting sqref="AE163">
    <cfRule type="expression" dxfId="679" priority="471">
      <formula>IF(RIGHT(TEXT(AE163,"0.#"),1)=".",FALSE,TRUE)</formula>
    </cfRule>
    <cfRule type="expression" dxfId="678" priority="472">
      <formula>IF(RIGHT(TEXT(AE163,"0.#"),1)=".",TRUE,FALSE)</formula>
    </cfRule>
  </conditionalFormatting>
  <conditionalFormatting sqref="AE164">
    <cfRule type="expression" dxfId="677" priority="469">
      <formula>IF(RIGHT(TEXT(AE164,"0.#"),1)=".",FALSE,TRUE)</formula>
    </cfRule>
    <cfRule type="expression" dxfId="676" priority="470">
      <formula>IF(RIGHT(TEXT(AE164,"0.#"),1)=".",TRUE,FALSE)</formula>
    </cfRule>
  </conditionalFormatting>
  <conditionalFormatting sqref="AM163">
    <cfRule type="expression" dxfId="675" priority="459">
      <formula>IF(RIGHT(TEXT(AM163,"0.#"),1)=".",FALSE,TRUE)</formula>
    </cfRule>
    <cfRule type="expression" dxfId="674" priority="460">
      <formula>IF(RIGHT(TEXT(AM163,"0.#"),1)=".",TRUE,FALSE)</formula>
    </cfRule>
  </conditionalFormatting>
  <conditionalFormatting sqref="AE165">
    <cfRule type="expression" dxfId="673" priority="467">
      <formula>IF(RIGHT(TEXT(AE165,"0.#"),1)=".",FALSE,TRUE)</formula>
    </cfRule>
    <cfRule type="expression" dxfId="672" priority="468">
      <formula>IF(RIGHT(TEXT(AE165,"0.#"),1)=".",TRUE,FALSE)</formula>
    </cfRule>
  </conditionalFormatting>
  <conditionalFormatting sqref="AI165">
    <cfRule type="expression" dxfId="671" priority="465">
      <formula>IF(RIGHT(TEXT(AI165,"0.#"),1)=".",FALSE,TRUE)</formula>
    </cfRule>
    <cfRule type="expression" dxfId="670" priority="466">
      <formula>IF(RIGHT(TEXT(AI165,"0.#"),1)=".",TRUE,FALSE)</formula>
    </cfRule>
  </conditionalFormatting>
  <conditionalFormatting sqref="AI164">
    <cfRule type="expression" dxfId="669" priority="463">
      <formula>IF(RIGHT(TEXT(AI164,"0.#"),1)=".",FALSE,TRUE)</formula>
    </cfRule>
    <cfRule type="expression" dxfId="668" priority="464">
      <formula>IF(RIGHT(TEXT(AI164,"0.#"),1)=".",TRUE,FALSE)</formula>
    </cfRule>
  </conditionalFormatting>
  <conditionalFormatting sqref="AI163">
    <cfRule type="expression" dxfId="667" priority="461">
      <formula>IF(RIGHT(TEXT(AI163,"0.#"),1)=".",FALSE,TRUE)</formula>
    </cfRule>
    <cfRule type="expression" dxfId="666" priority="462">
      <formula>IF(RIGHT(TEXT(AI163,"0.#"),1)=".",TRUE,FALSE)</formula>
    </cfRule>
  </conditionalFormatting>
  <conditionalFormatting sqref="AM164">
    <cfRule type="expression" dxfId="665" priority="457">
      <formula>IF(RIGHT(TEXT(AM164,"0.#"),1)=".",FALSE,TRUE)</formula>
    </cfRule>
    <cfRule type="expression" dxfId="664" priority="458">
      <formula>IF(RIGHT(TEXT(AM164,"0.#"),1)=".",TRUE,FALSE)</formula>
    </cfRule>
  </conditionalFormatting>
  <conditionalFormatting sqref="AM165">
    <cfRule type="expression" dxfId="663" priority="455">
      <formula>IF(RIGHT(TEXT(AM165,"0.#"),1)=".",FALSE,TRUE)</formula>
    </cfRule>
    <cfRule type="expression" dxfId="662" priority="456">
      <formula>IF(RIGHT(TEXT(AM165,"0.#"),1)=".",TRUE,FALSE)</formula>
    </cfRule>
  </conditionalFormatting>
  <conditionalFormatting sqref="AQ163:AQ165">
    <cfRule type="expression" dxfId="661" priority="453">
      <formula>IF(RIGHT(TEXT(AQ163,"0.#"),1)=".",FALSE,TRUE)</formula>
    </cfRule>
    <cfRule type="expression" dxfId="660" priority="454">
      <formula>IF(RIGHT(TEXT(AQ163,"0.#"),1)=".",TRUE,FALSE)</formula>
    </cfRule>
  </conditionalFormatting>
  <conditionalFormatting sqref="AU163:AU165">
    <cfRule type="expression" dxfId="659" priority="451">
      <formula>IF(RIGHT(TEXT(AU163,"0.#"),1)=".",FALSE,TRUE)</formula>
    </cfRule>
    <cfRule type="expression" dxfId="658" priority="452">
      <formula>IF(RIGHT(TEXT(AU163,"0.#"),1)=".",TRUE,FALSE)</formula>
    </cfRule>
  </conditionalFormatting>
  <conditionalFormatting sqref="AE197">
    <cfRule type="expression" dxfId="657" priority="449">
      <formula>IF(RIGHT(TEXT(AE197,"0.#"),1)=".",FALSE,TRUE)</formula>
    </cfRule>
    <cfRule type="expression" dxfId="656" priority="450">
      <formula>IF(RIGHT(TEXT(AE197,"0.#"),1)=".",TRUE,FALSE)</formula>
    </cfRule>
  </conditionalFormatting>
  <conditionalFormatting sqref="AE198">
    <cfRule type="expression" dxfId="655" priority="447">
      <formula>IF(RIGHT(TEXT(AE198,"0.#"),1)=".",FALSE,TRUE)</formula>
    </cfRule>
    <cfRule type="expression" dxfId="654" priority="448">
      <formula>IF(RIGHT(TEXT(AE198,"0.#"),1)=".",TRUE,FALSE)</formula>
    </cfRule>
  </conditionalFormatting>
  <conditionalFormatting sqref="AM197">
    <cfRule type="expression" dxfId="653" priority="437">
      <formula>IF(RIGHT(TEXT(AM197,"0.#"),1)=".",FALSE,TRUE)</formula>
    </cfRule>
    <cfRule type="expression" dxfId="652" priority="438">
      <formula>IF(RIGHT(TEXT(AM197,"0.#"),1)=".",TRUE,FALSE)</formula>
    </cfRule>
  </conditionalFormatting>
  <conditionalFormatting sqref="AE199">
    <cfRule type="expression" dxfId="651" priority="445">
      <formula>IF(RIGHT(TEXT(AE199,"0.#"),1)=".",FALSE,TRUE)</formula>
    </cfRule>
    <cfRule type="expression" dxfId="650" priority="446">
      <formula>IF(RIGHT(TEXT(AE199,"0.#"),1)=".",TRUE,FALSE)</formula>
    </cfRule>
  </conditionalFormatting>
  <conditionalFormatting sqref="AI199">
    <cfRule type="expression" dxfId="649" priority="443">
      <formula>IF(RIGHT(TEXT(AI199,"0.#"),1)=".",FALSE,TRUE)</formula>
    </cfRule>
    <cfRule type="expression" dxfId="648" priority="444">
      <formula>IF(RIGHT(TEXT(AI199,"0.#"),1)=".",TRUE,FALSE)</formula>
    </cfRule>
  </conditionalFormatting>
  <conditionalFormatting sqref="AI198">
    <cfRule type="expression" dxfId="647" priority="441">
      <formula>IF(RIGHT(TEXT(AI198,"0.#"),1)=".",FALSE,TRUE)</formula>
    </cfRule>
    <cfRule type="expression" dxfId="646" priority="442">
      <formula>IF(RIGHT(TEXT(AI198,"0.#"),1)=".",TRUE,FALSE)</formula>
    </cfRule>
  </conditionalFormatting>
  <conditionalFormatting sqref="AI197">
    <cfRule type="expression" dxfId="645" priority="439">
      <formula>IF(RIGHT(TEXT(AI197,"0.#"),1)=".",FALSE,TRUE)</formula>
    </cfRule>
    <cfRule type="expression" dxfId="644" priority="440">
      <formula>IF(RIGHT(TEXT(AI197,"0.#"),1)=".",TRUE,FALSE)</formula>
    </cfRule>
  </conditionalFormatting>
  <conditionalFormatting sqref="AM198">
    <cfRule type="expression" dxfId="643" priority="435">
      <formula>IF(RIGHT(TEXT(AM198,"0.#"),1)=".",FALSE,TRUE)</formula>
    </cfRule>
    <cfRule type="expression" dxfId="642" priority="436">
      <formula>IF(RIGHT(TEXT(AM198,"0.#"),1)=".",TRUE,FALSE)</formula>
    </cfRule>
  </conditionalFormatting>
  <conditionalFormatting sqref="AM199">
    <cfRule type="expression" dxfId="641" priority="433">
      <formula>IF(RIGHT(TEXT(AM199,"0.#"),1)=".",FALSE,TRUE)</formula>
    </cfRule>
    <cfRule type="expression" dxfId="640" priority="434">
      <formula>IF(RIGHT(TEXT(AM199,"0.#"),1)=".",TRUE,FALSE)</formula>
    </cfRule>
  </conditionalFormatting>
  <conditionalFormatting sqref="AQ197:AQ199">
    <cfRule type="expression" dxfId="639" priority="431">
      <formula>IF(RIGHT(TEXT(AQ197,"0.#"),1)=".",FALSE,TRUE)</formula>
    </cfRule>
    <cfRule type="expression" dxfId="638" priority="432">
      <formula>IF(RIGHT(TEXT(AQ197,"0.#"),1)=".",TRUE,FALSE)</formula>
    </cfRule>
  </conditionalFormatting>
  <conditionalFormatting sqref="AU197:AU199">
    <cfRule type="expression" dxfId="637" priority="429">
      <formula>IF(RIGHT(TEXT(AU197,"0.#"),1)=".",FALSE,TRUE)</formula>
    </cfRule>
    <cfRule type="expression" dxfId="636" priority="430">
      <formula>IF(RIGHT(TEXT(AU197,"0.#"),1)=".",TRUE,FALSE)</formula>
    </cfRule>
  </conditionalFormatting>
  <conditionalFormatting sqref="AE134 AQ134">
    <cfRule type="expression" dxfId="635" priority="427">
      <formula>IF(RIGHT(TEXT(AE134,"0.#"),1)=".",FALSE,TRUE)</formula>
    </cfRule>
    <cfRule type="expression" dxfId="634" priority="428">
      <formula>IF(RIGHT(TEXT(AE134,"0.#"),1)=".",TRUE,FALSE)</formula>
    </cfRule>
  </conditionalFormatting>
  <conditionalFormatting sqref="AI134">
    <cfRule type="expression" dxfId="633" priority="425">
      <formula>IF(RIGHT(TEXT(AI134,"0.#"),1)=".",FALSE,TRUE)</formula>
    </cfRule>
    <cfRule type="expression" dxfId="632" priority="426">
      <formula>IF(RIGHT(TEXT(AI134,"0.#"),1)=".",TRUE,FALSE)</formula>
    </cfRule>
  </conditionalFormatting>
  <conditionalFormatting sqref="AM134">
    <cfRule type="expression" dxfId="631" priority="423">
      <formula>IF(RIGHT(TEXT(AM134,"0.#"),1)=".",FALSE,TRUE)</formula>
    </cfRule>
    <cfRule type="expression" dxfId="630" priority="424">
      <formula>IF(RIGHT(TEXT(AM134,"0.#"),1)=".",TRUE,FALSE)</formula>
    </cfRule>
  </conditionalFormatting>
  <conditionalFormatting sqref="AE135">
    <cfRule type="expression" dxfId="629" priority="421">
      <formula>IF(RIGHT(TEXT(AE135,"0.#"),1)=".",FALSE,TRUE)</formula>
    </cfRule>
    <cfRule type="expression" dxfId="628" priority="422">
      <formula>IF(RIGHT(TEXT(AE135,"0.#"),1)=".",TRUE,FALSE)</formula>
    </cfRule>
  </conditionalFormatting>
  <conditionalFormatting sqref="AI135">
    <cfRule type="expression" dxfId="627" priority="419">
      <formula>IF(RIGHT(TEXT(AI135,"0.#"),1)=".",FALSE,TRUE)</formula>
    </cfRule>
    <cfRule type="expression" dxfId="626" priority="420">
      <formula>IF(RIGHT(TEXT(AI135,"0.#"),1)=".",TRUE,FALSE)</formula>
    </cfRule>
  </conditionalFormatting>
  <conditionalFormatting sqref="AM135">
    <cfRule type="expression" dxfId="625" priority="417">
      <formula>IF(RIGHT(TEXT(AM135,"0.#"),1)=".",FALSE,TRUE)</formula>
    </cfRule>
    <cfRule type="expression" dxfId="624" priority="418">
      <formula>IF(RIGHT(TEXT(AM135,"0.#"),1)=".",TRUE,FALSE)</formula>
    </cfRule>
  </conditionalFormatting>
  <conditionalFormatting sqref="AQ135">
    <cfRule type="expression" dxfId="623" priority="415">
      <formula>IF(RIGHT(TEXT(AQ135,"0.#"),1)=".",FALSE,TRUE)</formula>
    </cfRule>
    <cfRule type="expression" dxfId="622" priority="416">
      <formula>IF(RIGHT(TEXT(AQ135,"0.#"),1)=".",TRUE,FALSE)</formula>
    </cfRule>
  </conditionalFormatting>
  <conditionalFormatting sqref="AU134">
    <cfRule type="expression" dxfId="621" priority="413">
      <formula>IF(RIGHT(TEXT(AU134,"0.#"),1)=".",FALSE,TRUE)</formula>
    </cfRule>
    <cfRule type="expression" dxfId="620" priority="414">
      <formula>IF(RIGHT(TEXT(AU134,"0.#"),1)=".",TRUE,FALSE)</formula>
    </cfRule>
  </conditionalFormatting>
  <conditionalFormatting sqref="AU135">
    <cfRule type="expression" dxfId="619" priority="411">
      <formula>IF(RIGHT(TEXT(AU135,"0.#"),1)=".",FALSE,TRUE)</formula>
    </cfRule>
    <cfRule type="expression" dxfId="618" priority="412">
      <formula>IF(RIGHT(TEXT(AU135,"0.#"),1)=".",TRUE,FALSE)</formula>
    </cfRule>
  </conditionalFormatting>
  <conditionalFormatting sqref="AE90">
    <cfRule type="expression" dxfId="617" priority="391">
      <formula>IF(RIGHT(TEXT(AE90,"0.#"),1)=".",FALSE,TRUE)</formula>
    </cfRule>
    <cfRule type="expression" dxfId="616" priority="392">
      <formula>IF(RIGHT(TEXT(AE90,"0.#"),1)=".",TRUE,FALSE)</formula>
    </cfRule>
  </conditionalFormatting>
  <conditionalFormatting sqref="AE91">
    <cfRule type="expression" dxfId="615" priority="389">
      <formula>IF(RIGHT(TEXT(AE91,"0.#"),1)=".",FALSE,TRUE)</formula>
    </cfRule>
    <cfRule type="expression" dxfId="614" priority="390">
      <formula>IF(RIGHT(TEXT(AE91,"0.#"),1)=".",TRUE,FALSE)</formula>
    </cfRule>
  </conditionalFormatting>
  <conditionalFormatting sqref="AM90">
    <cfRule type="expression" dxfId="613" priority="379">
      <formula>IF(RIGHT(TEXT(AM90,"0.#"),1)=".",FALSE,TRUE)</formula>
    </cfRule>
    <cfRule type="expression" dxfId="612" priority="380">
      <formula>IF(RIGHT(TEXT(AM90,"0.#"),1)=".",TRUE,FALSE)</formula>
    </cfRule>
  </conditionalFormatting>
  <conditionalFormatting sqref="AE92">
    <cfRule type="expression" dxfId="611" priority="387">
      <formula>IF(RIGHT(TEXT(AE92,"0.#"),1)=".",FALSE,TRUE)</formula>
    </cfRule>
    <cfRule type="expression" dxfId="610" priority="388">
      <formula>IF(RIGHT(TEXT(AE92,"0.#"),1)=".",TRUE,FALSE)</formula>
    </cfRule>
  </conditionalFormatting>
  <conditionalFormatting sqref="AI92">
    <cfRule type="expression" dxfId="609" priority="385">
      <formula>IF(RIGHT(TEXT(AI92,"0.#"),1)=".",FALSE,TRUE)</formula>
    </cfRule>
    <cfRule type="expression" dxfId="608" priority="386">
      <formula>IF(RIGHT(TEXT(AI92,"0.#"),1)=".",TRUE,FALSE)</formula>
    </cfRule>
  </conditionalFormatting>
  <conditionalFormatting sqref="AI91">
    <cfRule type="expression" dxfId="607" priority="383">
      <formula>IF(RIGHT(TEXT(AI91,"0.#"),1)=".",FALSE,TRUE)</formula>
    </cfRule>
    <cfRule type="expression" dxfId="606" priority="384">
      <formula>IF(RIGHT(TEXT(AI91,"0.#"),1)=".",TRUE,FALSE)</formula>
    </cfRule>
  </conditionalFormatting>
  <conditionalFormatting sqref="AI90">
    <cfRule type="expression" dxfId="605" priority="381">
      <formula>IF(RIGHT(TEXT(AI90,"0.#"),1)=".",FALSE,TRUE)</formula>
    </cfRule>
    <cfRule type="expression" dxfId="604" priority="382">
      <formula>IF(RIGHT(TEXT(AI90,"0.#"),1)=".",TRUE,FALSE)</formula>
    </cfRule>
  </conditionalFormatting>
  <conditionalFormatting sqref="AM91">
    <cfRule type="expression" dxfId="603" priority="377">
      <formula>IF(RIGHT(TEXT(AM91,"0.#"),1)=".",FALSE,TRUE)</formula>
    </cfRule>
    <cfRule type="expression" dxfId="602" priority="378">
      <formula>IF(RIGHT(TEXT(AM91,"0.#"),1)=".",TRUE,FALSE)</formula>
    </cfRule>
  </conditionalFormatting>
  <conditionalFormatting sqref="AM92">
    <cfRule type="expression" dxfId="601" priority="375">
      <formula>IF(RIGHT(TEXT(AM92,"0.#"),1)=".",FALSE,TRUE)</formula>
    </cfRule>
    <cfRule type="expression" dxfId="600" priority="376">
      <formula>IF(RIGHT(TEXT(AM92,"0.#"),1)=".",TRUE,FALSE)</formula>
    </cfRule>
  </conditionalFormatting>
  <conditionalFormatting sqref="AQ90:AQ92">
    <cfRule type="expression" dxfId="599" priority="373">
      <formula>IF(RIGHT(TEXT(AQ90,"0.#"),1)=".",FALSE,TRUE)</formula>
    </cfRule>
    <cfRule type="expression" dxfId="598" priority="374">
      <formula>IF(RIGHT(TEXT(AQ90,"0.#"),1)=".",TRUE,FALSE)</formula>
    </cfRule>
  </conditionalFormatting>
  <conditionalFormatting sqref="AU90:AU92">
    <cfRule type="expression" dxfId="597" priority="371">
      <formula>IF(RIGHT(TEXT(AU90,"0.#"),1)=".",FALSE,TRUE)</formula>
    </cfRule>
    <cfRule type="expression" dxfId="596" priority="372">
      <formula>IF(RIGHT(TEXT(AU90,"0.#"),1)=".",TRUE,FALSE)</formula>
    </cfRule>
  </conditionalFormatting>
  <conditionalFormatting sqref="AE85">
    <cfRule type="expression" dxfId="595" priority="369">
      <formula>IF(RIGHT(TEXT(AE85,"0.#"),1)=".",FALSE,TRUE)</formula>
    </cfRule>
    <cfRule type="expression" dxfId="594" priority="370">
      <formula>IF(RIGHT(TEXT(AE85,"0.#"),1)=".",TRUE,FALSE)</formula>
    </cfRule>
  </conditionalFormatting>
  <conditionalFormatting sqref="AE86">
    <cfRule type="expression" dxfId="593" priority="367">
      <formula>IF(RIGHT(TEXT(AE86,"0.#"),1)=".",FALSE,TRUE)</formula>
    </cfRule>
    <cfRule type="expression" dxfId="592" priority="368">
      <formula>IF(RIGHT(TEXT(AE86,"0.#"),1)=".",TRUE,FALSE)</formula>
    </cfRule>
  </conditionalFormatting>
  <conditionalFormatting sqref="AM85">
    <cfRule type="expression" dxfId="591" priority="357">
      <formula>IF(RIGHT(TEXT(AM85,"0.#"),1)=".",FALSE,TRUE)</formula>
    </cfRule>
    <cfRule type="expression" dxfId="590" priority="358">
      <formula>IF(RIGHT(TEXT(AM85,"0.#"),1)=".",TRUE,FALSE)</formula>
    </cfRule>
  </conditionalFormatting>
  <conditionalFormatting sqref="AE87">
    <cfRule type="expression" dxfId="589" priority="365">
      <formula>IF(RIGHT(TEXT(AE87,"0.#"),1)=".",FALSE,TRUE)</formula>
    </cfRule>
    <cfRule type="expression" dxfId="588" priority="366">
      <formula>IF(RIGHT(TEXT(AE87,"0.#"),1)=".",TRUE,FALSE)</formula>
    </cfRule>
  </conditionalFormatting>
  <conditionalFormatting sqref="AI87">
    <cfRule type="expression" dxfId="587" priority="363">
      <formula>IF(RIGHT(TEXT(AI87,"0.#"),1)=".",FALSE,TRUE)</formula>
    </cfRule>
    <cfRule type="expression" dxfId="586" priority="364">
      <formula>IF(RIGHT(TEXT(AI87,"0.#"),1)=".",TRUE,FALSE)</formula>
    </cfRule>
  </conditionalFormatting>
  <conditionalFormatting sqref="AI86">
    <cfRule type="expression" dxfId="585" priority="361">
      <formula>IF(RIGHT(TEXT(AI86,"0.#"),1)=".",FALSE,TRUE)</formula>
    </cfRule>
    <cfRule type="expression" dxfId="584" priority="362">
      <formula>IF(RIGHT(TEXT(AI86,"0.#"),1)=".",TRUE,FALSE)</formula>
    </cfRule>
  </conditionalFormatting>
  <conditionalFormatting sqref="AI85">
    <cfRule type="expression" dxfId="583" priority="359">
      <formula>IF(RIGHT(TEXT(AI85,"0.#"),1)=".",FALSE,TRUE)</formula>
    </cfRule>
    <cfRule type="expression" dxfId="582" priority="360">
      <formula>IF(RIGHT(TEXT(AI85,"0.#"),1)=".",TRUE,FALSE)</formula>
    </cfRule>
  </conditionalFormatting>
  <conditionalFormatting sqref="AM86">
    <cfRule type="expression" dxfId="581" priority="355">
      <formula>IF(RIGHT(TEXT(AM86,"0.#"),1)=".",FALSE,TRUE)</formula>
    </cfRule>
    <cfRule type="expression" dxfId="580" priority="356">
      <formula>IF(RIGHT(TEXT(AM86,"0.#"),1)=".",TRUE,FALSE)</formula>
    </cfRule>
  </conditionalFormatting>
  <conditionalFormatting sqref="AM87">
    <cfRule type="expression" dxfId="579" priority="353">
      <formula>IF(RIGHT(TEXT(AM87,"0.#"),1)=".",FALSE,TRUE)</formula>
    </cfRule>
    <cfRule type="expression" dxfId="578" priority="354">
      <formula>IF(RIGHT(TEXT(AM87,"0.#"),1)=".",TRUE,FALSE)</formula>
    </cfRule>
  </conditionalFormatting>
  <conditionalFormatting sqref="AQ85:AQ87">
    <cfRule type="expression" dxfId="577" priority="351">
      <formula>IF(RIGHT(TEXT(AQ85,"0.#"),1)=".",FALSE,TRUE)</formula>
    </cfRule>
    <cfRule type="expression" dxfId="576" priority="352">
      <formula>IF(RIGHT(TEXT(AQ85,"0.#"),1)=".",TRUE,FALSE)</formula>
    </cfRule>
  </conditionalFormatting>
  <conditionalFormatting sqref="AU85:AU87">
    <cfRule type="expression" dxfId="575" priority="349">
      <formula>IF(RIGHT(TEXT(AU85,"0.#"),1)=".",FALSE,TRUE)</formula>
    </cfRule>
    <cfRule type="expression" dxfId="574" priority="350">
      <formula>IF(RIGHT(TEXT(AU85,"0.#"),1)=".",TRUE,FALSE)</formula>
    </cfRule>
  </conditionalFormatting>
  <conditionalFormatting sqref="AE124">
    <cfRule type="expression" dxfId="573" priority="347">
      <formula>IF(RIGHT(TEXT(AE124,"0.#"),1)=".",FALSE,TRUE)</formula>
    </cfRule>
    <cfRule type="expression" dxfId="572" priority="348">
      <formula>IF(RIGHT(TEXT(AE124,"0.#"),1)=".",TRUE,FALSE)</formula>
    </cfRule>
  </conditionalFormatting>
  <conditionalFormatting sqref="AE125">
    <cfRule type="expression" dxfId="571" priority="345">
      <formula>IF(RIGHT(TEXT(AE125,"0.#"),1)=".",FALSE,TRUE)</formula>
    </cfRule>
    <cfRule type="expression" dxfId="570" priority="346">
      <formula>IF(RIGHT(TEXT(AE125,"0.#"),1)=".",TRUE,FALSE)</formula>
    </cfRule>
  </conditionalFormatting>
  <conditionalFormatting sqref="AM124">
    <cfRule type="expression" dxfId="569" priority="335">
      <formula>IF(RIGHT(TEXT(AM124,"0.#"),1)=".",FALSE,TRUE)</formula>
    </cfRule>
    <cfRule type="expression" dxfId="568" priority="336">
      <formula>IF(RIGHT(TEXT(AM124,"0.#"),1)=".",TRUE,FALSE)</formula>
    </cfRule>
  </conditionalFormatting>
  <conditionalFormatting sqref="AE126">
    <cfRule type="expression" dxfId="567" priority="343">
      <formula>IF(RIGHT(TEXT(AE126,"0.#"),1)=".",FALSE,TRUE)</formula>
    </cfRule>
    <cfRule type="expression" dxfId="566" priority="344">
      <formula>IF(RIGHT(TEXT(AE126,"0.#"),1)=".",TRUE,FALSE)</formula>
    </cfRule>
  </conditionalFormatting>
  <conditionalFormatting sqref="AI126">
    <cfRule type="expression" dxfId="565" priority="341">
      <formula>IF(RIGHT(TEXT(AI126,"0.#"),1)=".",FALSE,TRUE)</formula>
    </cfRule>
    <cfRule type="expression" dxfId="564" priority="342">
      <formula>IF(RIGHT(TEXT(AI126,"0.#"),1)=".",TRUE,FALSE)</formula>
    </cfRule>
  </conditionalFormatting>
  <conditionalFormatting sqref="AI125">
    <cfRule type="expression" dxfId="563" priority="339">
      <formula>IF(RIGHT(TEXT(AI125,"0.#"),1)=".",FALSE,TRUE)</formula>
    </cfRule>
    <cfRule type="expression" dxfId="562" priority="340">
      <formula>IF(RIGHT(TEXT(AI125,"0.#"),1)=".",TRUE,FALSE)</formula>
    </cfRule>
  </conditionalFormatting>
  <conditionalFormatting sqref="AI124">
    <cfRule type="expression" dxfId="561" priority="337">
      <formula>IF(RIGHT(TEXT(AI124,"0.#"),1)=".",FALSE,TRUE)</formula>
    </cfRule>
    <cfRule type="expression" dxfId="560" priority="338">
      <formula>IF(RIGHT(TEXT(AI124,"0.#"),1)=".",TRUE,FALSE)</formula>
    </cfRule>
  </conditionalFormatting>
  <conditionalFormatting sqref="AM125">
    <cfRule type="expression" dxfId="559" priority="333">
      <formula>IF(RIGHT(TEXT(AM125,"0.#"),1)=".",FALSE,TRUE)</formula>
    </cfRule>
    <cfRule type="expression" dxfId="558" priority="334">
      <formula>IF(RIGHT(TEXT(AM125,"0.#"),1)=".",TRUE,FALSE)</formula>
    </cfRule>
  </conditionalFormatting>
  <conditionalFormatting sqref="AM126">
    <cfRule type="expression" dxfId="557" priority="331">
      <formula>IF(RIGHT(TEXT(AM126,"0.#"),1)=".",FALSE,TRUE)</formula>
    </cfRule>
    <cfRule type="expression" dxfId="556" priority="332">
      <formula>IF(RIGHT(TEXT(AM126,"0.#"),1)=".",TRUE,FALSE)</formula>
    </cfRule>
  </conditionalFormatting>
  <conditionalFormatting sqref="AQ124:AQ126">
    <cfRule type="expression" dxfId="555" priority="329">
      <formula>IF(RIGHT(TEXT(AQ124,"0.#"),1)=".",FALSE,TRUE)</formula>
    </cfRule>
    <cfRule type="expression" dxfId="554" priority="330">
      <formula>IF(RIGHT(TEXT(AQ124,"0.#"),1)=".",TRUE,FALSE)</formula>
    </cfRule>
  </conditionalFormatting>
  <conditionalFormatting sqref="AU124:AU126">
    <cfRule type="expression" dxfId="553" priority="327">
      <formula>IF(RIGHT(TEXT(AU124,"0.#"),1)=".",FALSE,TRUE)</formula>
    </cfRule>
    <cfRule type="expression" dxfId="552" priority="328">
      <formula>IF(RIGHT(TEXT(AU124,"0.#"),1)=".",TRUE,FALSE)</formula>
    </cfRule>
  </conditionalFormatting>
  <conditionalFormatting sqref="AE119">
    <cfRule type="expression" dxfId="551" priority="325">
      <formula>IF(RIGHT(TEXT(AE119,"0.#"),1)=".",FALSE,TRUE)</formula>
    </cfRule>
    <cfRule type="expression" dxfId="550" priority="326">
      <formula>IF(RIGHT(TEXT(AE119,"0.#"),1)=".",TRUE,FALSE)</formula>
    </cfRule>
  </conditionalFormatting>
  <conditionalFormatting sqref="AE120">
    <cfRule type="expression" dxfId="549" priority="323">
      <formula>IF(RIGHT(TEXT(AE120,"0.#"),1)=".",FALSE,TRUE)</formula>
    </cfRule>
    <cfRule type="expression" dxfId="548" priority="324">
      <formula>IF(RIGHT(TEXT(AE120,"0.#"),1)=".",TRUE,FALSE)</formula>
    </cfRule>
  </conditionalFormatting>
  <conditionalFormatting sqref="AM119">
    <cfRule type="expression" dxfId="547" priority="313">
      <formula>IF(RIGHT(TEXT(AM119,"0.#"),1)=".",FALSE,TRUE)</formula>
    </cfRule>
    <cfRule type="expression" dxfId="546" priority="314">
      <formula>IF(RIGHT(TEXT(AM119,"0.#"),1)=".",TRUE,FALSE)</formula>
    </cfRule>
  </conditionalFormatting>
  <conditionalFormatting sqref="AE121">
    <cfRule type="expression" dxfId="545" priority="321">
      <formula>IF(RIGHT(TEXT(AE121,"0.#"),1)=".",FALSE,TRUE)</formula>
    </cfRule>
    <cfRule type="expression" dxfId="544" priority="322">
      <formula>IF(RIGHT(TEXT(AE121,"0.#"),1)=".",TRUE,FALSE)</formula>
    </cfRule>
  </conditionalFormatting>
  <conditionalFormatting sqref="AI121">
    <cfRule type="expression" dxfId="543" priority="319">
      <formula>IF(RIGHT(TEXT(AI121,"0.#"),1)=".",FALSE,TRUE)</formula>
    </cfRule>
    <cfRule type="expression" dxfId="542" priority="320">
      <formula>IF(RIGHT(TEXT(AI121,"0.#"),1)=".",TRUE,FALSE)</formula>
    </cfRule>
  </conditionalFormatting>
  <conditionalFormatting sqref="AI120">
    <cfRule type="expression" dxfId="541" priority="317">
      <formula>IF(RIGHT(TEXT(AI120,"0.#"),1)=".",FALSE,TRUE)</formula>
    </cfRule>
    <cfRule type="expression" dxfId="540" priority="318">
      <formula>IF(RIGHT(TEXT(AI120,"0.#"),1)=".",TRUE,FALSE)</formula>
    </cfRule>
  </conditionalFormatting>
  <conditionalFormatting sqref="AI119">
    <cfRule type="expression" dxfId="539" priority="315">
      <formula>IF(RIGHT(TEXT(AI119,"0.#"),1)=".",FALSE,TRUE)</formula>
    </cfRule>
    <cfRule type="expression" dxfId="538" priority="316">
      <formula>IF(RIGHT(TEXT(AI119,"0.#"),1)=".",TRUE,FALSE)</formula>
    </cfRule>
  </conditionalFormatting>
  <conditionalFormatting sqref="AM120">
    <cfRule type="expression" dxfId="537" priority="311">
      <formula>IF(RIGHT(TEXT(AM120,"0.#"),1)=".",FALSE,TRUE)</formula>
    </cfRule>
    <cfRule type="expression" dxfId="536" priority="312">
      <formula>IF(RIGHT(TEXT(AM120,"0.#"),1)=".",TRUE,FALSE)</formula>
    </cfRule>
  </conditionalFormatting>
  <conditionalFormatting sqref="AM121">
    <cfRule type="expression" dxfId="535" priority="309">
      <formula>IF(RIGHT(TEXT(AM121,"0.#"),1)=".",FALSE,TRUE)</formula>
    </cfRule>
    <cfRule type="expression" dxfId="534" priority="310">
      <formula>IF(RIGHT(TEXT(AM121,"0.#"),1)=".",TRUE,FALSE)</formula>
    </cfRule>
  </conditionalFormatting>
  <conditionalFormatting sqref="AQ119:AQ121">
    <cfRule type="expression" dxfId="533" priority="307">
      <formula>IF(RIGHT(TEXT(AQ119,"0.#"),1)=".",FALSE,TRUE)</formula>
    </cfRule>
    <cfRule type="expression" dxfId="532" priority="308">
      <formula>IF(RIGHT(TEXT(AQ119,"0.#"),1)=".",TRUE,FALSE)</formula>
    </cfRule>
  </conditionalFormatting>
  <conditionalFormatting sqref="AU119:AU121">
    <cfRule type="expression" dxfId="531" priority="305">
      <formula>IF(RIGHT(TEXT(AU119,"0.#"),1)=".",FALSE,TRUE)</formula>
    </cfRule>
    <cfRule type="expression" dxfId="530" priority="306">
      <formula>IF(RIGHT(TEXT(AU119,"0.#"),1)=".",TRUE,FALSE)</formula>
    </cfRule>
  </conditionalFormatting>
  <conditionalFormatting sqref="AE158">
    <cfRule type="expression" dxfId="529" priority="303">
      <formula>IF(RIGHT(TEXT(AE158,"0.#"),1)=".",FALSE,TRUE)</formula>
    </cfRule>
    <cfRule type="expression" dxfId="528" priority="304">
      <formula>IF(RIGHT(TEXT(AE158,"0.#"),1)=".",TRUE,FALSE)</formula>
    </cfRule>
  </conditionalFormatting>
  <conditionalFormatting sqref="AE159">
    <cfRule type="expression" dxfId="527" priority="301">
      <formula>IF(RIGHT(TEXT(AE159,"0.#"),1)=".",FALSE,TRUE)</formula>
    </cfRule>
    <cfRule type="expression" dxfId="526" priority="302">
      <formula>IF(RIGHT(TEXT(AE159,"0.#"),1)=".",TRUE,FALSE)</formula>
    </cfRule>
  </conditionalFormatting>
  <conditionalFormatting sqref="AM158">
    <cfRule type="expression" dxfId="525" priority="291">
      <formula>IF(RIGHT(TEXT(AM158,"0.#"),1)=".",FALSE,TRUE)</formula>
    </cfRule>
    <cfRule type="expression" dxfId="524" priority="292">
      <formula>IF(RIGHT(TEXT(AM158,"0.#"),1)=".",TRUE,FALSE)</formula>
    </cfRule>
  </conditionalFormatting>
  <conditionalFormatting sqref="AE160">
    <cfRule type="expression" dxfId="523" priority="299">
      <formula>IF(RIGHT(TEXT(AE160,"0.#"),1)=".",FALSE,TRUE)</formula>
    </cfRule>
    <cfRule type="expression" dxfId="522" priority="300">
      <formula>IF(RIGHT(TEXT(AE160,"0.#"),1)=".",TRUE,FALSE)</formula>
    </cfRule>
  </conditionalFormatting>
  <conditionalFormatting sqref="AI160">
    <cfRule type="expression" dxfId="521" priority="297">
      <formula>IF(RIGHT(TEXT(AI160,"0.#"),1)=".",FALSE,TRUE)</formula>
    </cfRule>
    <cfRule type="expression" dxfId="520" priority="298">
      <formula>IF(RIGHT(TEXT(AI160,"0.#"),1)=".",TRUE,FALSE)</formula>
    </cfRule>
  </conditionalFormatting>
  <conditionalFormatting sqref="AI159">
    <cfRule type="expression" dxfId="519" priority="295">
      <formula>IF(RIGHT(TEXT(AI159,"0.#"),1)=".",FALSE,TRUE)</formula>
    </cfRule>
    <cfRule type="expression" dxfId="518" priority="296">
      <formula>IF(RIGHT(TEXT(AI159,"0.#"),1)=".",TRUE,FALSE)</formula>
    </cfRule>
  </conditionalFormatting>
  <conditionalFormatting sqref="AI158">
    <cfRule type="expression" dxfId="517" priority="293">
      <formula>IF(RIGHT(TEXT(AI158,"0.#"),1)=".",FALSE,TRUE)</formula>
    </cfRule>
    <cfRule type="expression" dxfId="516" priority="294">
      <formula>IF(RIGHT(TEXT(AI158,"0.#"),1)=".",TRUE,FALSE)</formula>
    </cfRule>
  </conditionalFormatting>
  <conditionalFormatting sqref="AM159">
    <cfRule type="expression" dxfId="515" priority="289">
      <formula>IF(RIGHT(TEXT(AM159,"0.#"),1)=".",FALSE,TRUE)</formula>
    </cfRule>
    <cfRule type="expression" dxfId="514" priority="290">
      <formula>IF(RIGHT(TEXT(AM159,"0.#"),1)=".",TRUE,FALSE)</formula>
    </cfRule>
  </conditionalFormatting>
  <conditionalFormatting sqref="AM160">
    <cfRule type="expression" dxfId="513" priority="287">
      <formula>IF(RIGHT(TEXT(AM160,"0.#"),1)=".",FALSE,TRUE)</formula>
    </cfRule>
    <cfRule type="expression" dxfId="512" priority="288">
      <formula>IF(RIGHT(TEXT(AM160,"0.#"),1)=".",TRUE,FALSE)</formula>
    </cfRule>
  </conditionalFormatting>
  <conditionalFormatting sqref="AQ158:AQ160">
    <cfRule type="expression" dxfId="511" priority="285">
      <formula>IF(RIGHT(TEXT(AQ158,"0.#"),1)=".",FALSE,TRUE)</formula>
    </cfRule>
    <cfRule type="expression" dxfId="510" priority="286">
      <formula>IF(RIGHT(TEXT(AQ158,"0.#"),1)=".",TRUE,FALSE)</formula>
    </cfRule>
  </conditionalFormatting>
  <conditionalFormatting sqref="AU158:AU160">
    <cfRule type="expression" dxfId="509" priority="283">
      <formula>IF(RIGHT(TEXT(AU158,"0.#"),1)=".",FALSE,TRUE)</formula>
    </cfRule>
    <cfRule type="expression" dxfId="508" priority="284">
      <formula>IF(RIGHT(TEXT(AU158,"0.#"),1)=".",TRUE,FALSE)</formula>
    </cfRule>
  </conditionalFormatting>
  <conditionalFormatting sqref="AE153">
    <cfRule type="expression" dxfId="507" priority="281">
      <formula>IF(RIGHT(TEXT(AE153,"0.#"),1)=".",FALSE,TRUE)</formula>
    </cfRule>
    <cfRule type="expression" dxfId="506" priority="282">
      <formula>IF(RIGHT(TEXT(AE153,"0.#"),1)=".",TRUE,FALSE)</formula>
    </cfRule>
  </conditionalFormatting>
  <conditionalFormatting sqref="AE154">
    <cfRule type="expression" dxfId="505" priority="279">
      <formula>IF(RIGHT(TEXT(AE154,"0.#"),1)=".",FALSE,TRUE)</formula>
    </cfRule>
    <cfRule type="expression" dxfId="504" priority="280">
      <formula>IF(RIGHT(TEXT(AE154,"0.#"),1)=".",TRUE,FALSE)</formula>
    </cfRule>
  </conditionalFormatting>
  <conditionalFormatting sqref="AM153">
    <cfRule type="expression" dxfId="503" priority="269">
      <formula>IF(RIGHT(TEXT(AM153,"0.#"),1)=".",FALSE,TRUE)</formula>
    </cfRule>
    <cfRule type="expression" dxfId="502" priority="270">
      <formula>IF(RIGHT(TEXT(AM153,"0.#"),1)=".",TRUE,FALSE)</formula>
    </cfRule>
  </conditionalFormatting>
  <conditionalFormatting sqref="AE155">
    <cfRule type="expression" dxfId="501" priority="277">
      <formula>IF(RIGHT(TEXT(AE155,"0.#"),1)=".",FALSE,TRUE)</formula>
    </cfRule>
    <cfRule type="expression" dxfId="500" priority="278">
      <formula>IF(RIGHT(TEXT(AE155,"0.#"),1)=".",TRUE,FALSE)</formula>
    </cfRule>
  </conditionalFormatting>
  <conditionalFormatting sqref="AI155">
    <cfRule type="expression" dxfId="499" priority="275">
      <formula>IF(RIGHT(TEXT(AI155,"0.#"),1)=".",FALSE,TRUE)</formula>
    </cfRule>
    <cfRule type="expression" dxfId="498" priority="276">
      <formula>IF(RIGHT(TEXT(AI155,"0.#"),1)=".",TRUE,FALSE)</formula>
    </cfRule>
  </conditionalFormatting>
  <conditionalFormatting sqref="AI154">
    <cfRule type="expression" dxfId="497" priority="273">
      <formula>IF(RIGHT(TEXT(AI154,"0.#"),1)=".",FALSE,TRUE)</formula>
    </cfRule>
    <cfRule type="expression" dxfId="496" priority="274">
      <formula>IF(RIGHT(TEXT(AI154,"0.#"),1)=".",TRUE,FALSE)</formula>
    </cfRule>
  </conditionalFormatting>
  <conditionalFormatting sqref="AI153">
    <cfRule type="expression" dxfId="495" priority="271">
      <formula>IF(RIGHT(TEXT(AI153,"0.#"),1)=".",FALSE,TRUE)</formula>
    </cfRule>
    <cfRule type="expression" dxfId="494" priority="272">
      <formula>IF(RIGHT(TEXT(AI153,"0.#"),1)=".",TRUE,FALSE)</formula>
    </cfRule>
  </conditionalFormatting>
  <conditionalFormatting sqref="AM154">
    <cfRule type="expression" dxfId="493" priority="267">
      <formula>IF(RIGHT(TEXT(AM154,"0.#"),1)=".",FALSE,TRUE)</formula>
    </cfRule>
    <cfRule type="expression" dxfId="492" priority="268">
      <formula>IF(RIGHT(TEXT(AM154,"0.#"),1)=".",TRUE,FALSE)</formula>
    </cfRule>
  </conditionalFormatting>
  <conditionalFormatting sqref="AM155">
    <cfRule type="expression" dxfId="491" priority="265">
      <formula>IF(RIGHT(TEXT(AM155,"0.#"),1)=".",FALSE,TRUE)</formula>
    </cfRule>
    <cfRule type="expression" dxfId="490" priority="266">
      <formula>IF(RIGHT(TEXT(AM155,"0.#"),1)=".",TRUE,FALSE)</formula>
    </cfRule>
  </conditionalFormatting>
  <conditionalFormatting sqref="AQ153:AQ155">
    <cfRule type="expression" dxfId="489" priority="263">
      <formula>IF(RIGHT(TEXT(AQ153,"0.#"),1)=".",FALSE,TRUE)</formula>
    </cfRule>
    <cfRule type="expression" dxfId="488" priority="264">
      <formula>IF(RIGHT(TEXT(AQ153,"0.#"),1)=".",TRUE,FALSE)</formula>
    </cfRule>
  </conditionalFormatting>
  <conditionalFormatting sqref="AU153:AU155">
    <cfRule type="expression" dxfId="487" priority="261">
      <formula>IF(RIGHT(TEXT(AU153,"0.#"),1)=".",FALSE,TRUE)</formula>
    </cfRule>
    <cfRule type="expression" dxfId="486" priority="262">
      <formula>IF(RIGHT(TEXT(AU153,"0.#"),1)=".",TRUE,FALSE)</formula>
    </cfRule>
  </conditionalFormatting>
  <conditionalFormatting sqref="AE192">
    <cfRule type="expression" dxfId="485" priority="259">
      <formula>IF(RIGHT(TEXT(AE192,"0.#"),1)=".",FALSE,TRUE)</formula>
    </cfRule>
    <cfRule type="expression" dxfId="484" priority="260">
      <formula>IF(RIGHT(TEXT(AE192,"0.#"),1)=".",TRUE,FALSE)</formula>
    </cfRule>
  </conditionalFormatting>
  <conditionalFormatting sqref="AE193">
    <cfRule type="expression" dxfId="483" priority="257">
      <formula>IF(RIGHT(TEXT(AE193,"0.#"),1)=".",FALSE,TRUE)</formula>
    </cfRule>
    <cfRule type="expression" dxfId="482" priority="258">
      <formula>IF(RIGHT(TEXT(AE193,"0.#"),1)=".",TRUE,FALSE)</formula>
    </cfRule>
  </conditionalFormatting>
  <conditionalFormatting sqref="AM192">
    <cfRule type="expression" dxfId="481" priority="247">
      <formula>IF(RIGHT(TEXT(AM192,"0.#"),1)=".",FALSE,TRUE)</formula>
    </cfRule>
    <cfRule type="expression" dxfId="480" priority="248">
      <formula>IF(RIGHT(TEXT(AM192,"0.#"),1)=".",TRUE,FALSE)</formula>
    </cfRule>
  </conditionalFormatting>
  <conditionalFormatting sqref="AE194">
    <cfRule type="expression" dxfId="479" priority="255">
      <formula>IF(RIGHT(TEXT(AE194,"0.#"),1)=".",FALSE,TRUE)</formula>
    </cfRule>
    <cfRule type="expression" dxfId="478" priority="256">
      <formula>IF(RIGHT(TEXT(AE194,"0.#"),1)=".",TRUE,FALSE)</formula>
    </cfRule>
  </conditionalFormatting>
  <conditionalFormatting sqref="AI194">
    <cfRule type="expression" dxfId="477" priority="253">
      <formula>IF(RIGHT(TEXT(AI194,"0.#"),1)=".",FALSE,TRUE)</formula>
    </cfRule>
    <cfRule type="expression" dxfId="476" priority="254">
      <formula>IF(RIGHT(TEXT(AI194,"0.#"),1)=".",TRUE,FALSE)</formula>
    </cfRule>
  </conditionalFormatting>
  <conditionalFormatting sqref="AI193">
    <cfRule type="expression" dxfId="475" priority="251">
      <formula>IF(RIGHT(TEXT(AI193,"0.#"),1)=".",FALSE,TRUE)</formula>
    </cfRule>
    <cfRule type="expression" dxfId="474" priority="252">
      <formula>IF(RIGHT(TEXT(AI193,"0.#"),1)=".",TRUE,FALSE)</formula>
    </cfRule>
  </conditionalFormatting>
  <conditionalFormatting sqref="AI192">
    <cfRule type="expression" dxfId="473" priority="249">
      <formula>IF(RIGHT(TEXT(AI192,"0.#"),1)=".",FALSE,TRUE)</formula>
    </cfRule>
    <cfRule type="expression" dxfId="472" priority="250">
      <formula>IF(RIGHT(TEXT(AI192,"0.#"),1)=".",TRUE,FALSE)</formula>
    </cfRule>
  </conditionalFormatting>
  <conditionalFormatting sqref="AM193">
    <cfRule type="expression" dxfId="471" priority="245">
      <formula>IF(RIGHT(TEXT(AM193,"0.#"),1)=".",FALSE,TRUE)</formula>
    </cfRule>
    <cfRule type="expression" dxfId="470" priority="246">
      <formula>IF(RIGHT(TEXT(AM193,"0.#"),1)=".",TRUE,FALSE)</formula>
    </cfRule>
  </conditionalFormatting>
  <conditionalFormatting sqref="AM194">
    <cfRule type="expression" dxfId="469" priority="243">
      <formula>IF(RIGHT(TEXT(AM194,"0.#"),1)=".",FALSE,TRUE)</formula>
    </cfRule>
    <cfRule type="expression" dxfId="468" priority="244">
      <formula>IF(RIGHT(TEXT(AM194,"0.#"),1)=".",TRUE,FALSE)</formula>
    </cfRule>
  </conditionalFormatting>
  <conditionalFormatting sqref="AQ192:AQ194">
    <cfRule type="expression" dxfId="467" priority="241">
      <formula>IF(RIGHT(TEXT(AQ192,"0.#"),1)=".",FALSE,TRUE)</formula>
    </cfRule>
    <cfRule type="expression" dxfId="466" priority="242">
      <formula>IF(RIGHT(TEXT(AQ192,"0.#"),1)=".",TRUE,FALSE)</formula>
    </cfRule>
  </conditionalFormatting>
  <conditionalFormatting sqref="AU192:AU194">
    <cfRule type="expression" dxfId="465" priority="239">
      <formula>IF(RIGHT(TEXT(AU192,"0.#"),1)=".",FALSE,TRUE)</formula>
    </cfRule>
    <cfRule type="expression" dxfId="464" priority="240">
      <formula>IF(RIGHT(TEXT(AU192,"0.#"),1)=".",TRUE,FALSE)</formula>
    </cfRule>
  </conditionalFormatting>
  <conditionalFormatting sqref="AE187">
    <cfRule type="expression" dxfId="463" priority="237">
      <formula>IF(RIGHT(TEXT(AE187,"0.#"),1)=".",FALSE,TRUE)</formula>
    </cfRule>
    <cfRule type="expression" dxfId="462" priority="238">
      <formula>IF(RIGHT(TEXT(AE187,"0.#"),1)=".",TRUE,FALSE)</formula>
    </cfRule>
  </conditionalFormatting>
  <conditionalFormatting sqref="AE188">
    <cfRule type="expression" dxfId="461" priority="235">
      <formula>IF(RIGHT(TEXT(AE188,"0.#"),1)=".",FALSE,TRUE)</formula>
    </cfRule>
    <cfRule type="expression" dxfId="460" priority="236">
      <formula>IF(RIGHT(TEXT(AE188,"0.#"),1)=".",TRUE,FALSE)</formula>
    </cfRule>
  </conditionalFormatting>
  <conditionalFormatting sqref="AM187">
    <cfRule type="expression" dxfId="459" priority="225">
      <formula>IF(RIGHT(TEXT(AM187,"0.#"),1)=".",FALSE,TRUE)</formula>
    </cfRule>
    <cfRule type="expression" dxfId="458" priority="226">
      <formula>IF(RIGHT(TEXT(AM187,"0.#"),1)=".",TRUE,FALSE)</formula>
    </cfRule>
  </conditionalFormatting>
  <conditionalFormatting sqref="AE189">
    <cfRule type="expression" dxfId="457" priority="233">
      <formula>IF(RIGHT(TEXT(AE189,"0.#"),1)=".",FALSE,TRUE)</formula>
    </cfRule>
    <cfRule type="expression" dxfId="456" priority="234">
      <formula>IF(RIGHT(TEXT(AE189,"0.#"),1)=".",TRUE,FALSE)</formula>
    </cfRule>
  </conditionalFormatting>
  <conditionalFormatting sqref="AI189">
    <cfRule type="expression" dxfId="455" priority="231">
      <formula>IF(RIGHT(TEXT(AI189,"0.#"),1)=".",FALSE,TRUE)</formula>
    </cfRule>
    <cfRule type="expression" dxfId="454" priority="232">
      <formula>IF(RIGHT(TEXT(AI189,"0.#"),1)=".",TRUE,FALSE)</formula>
    </cfRule>
  </conditionalFormatting>
  <conditionalFormatting sqref="AI188">
    <cfRule type="expression" dxfId="453" priority="229">
      <formula>IF(RIGHT(TEXT(AI188,"0.#"),1)=".",FALSE,TRUE)</formula>
    </cfRule>
    <cfRule type="expression" dxfId="452" priority="230">
      <formula>IF(RIGHT(TEXT(AI188,"0.#"),1)=".",TRUE,FALSE)</formula>
    </cfRule>
  </conditionalFormatting>
  <conditionalFormatting sqref="AI187">
    <cfRule type="expression" dxfId="451" priority="227">
      <formula>IF(RIGHT(TEXT(AI187,"0.#"),1)=".",FALSE,TRUE)</formula>
    </cfRule>
    <cfRule type="expression" dxfId="450" priority="228">
      <formula>IF(RIGHT(TEXT(AI187,"0.#"),1)=".",TRUE,FALSE)</formula>
    </cfRule>
  </conditionalFormatting>
  <conditionalFormatting sqref="AM188">
    <cfRule type="expression" dxfId="449" priority="223">
      <formula>IF(RIGHT(TEXT(AM188,"0.#"),1)=".",FALSE,TRUE)</formula>
    </cfRule>
    <cfRule type="expression" dxfId="448" priority="224">
      <formula>IF(RIGHT(TEXT(AM188,"0.#"),1)=".",TRUE,FALSE)</formula>
    </cfRule>
  </conditionalFormatting>
  <conditionalFormatting sqref="AM189">
    <cfRule type="expression" dxfId="447" priority="221">
      <formula>IF(RIGHT(TEXT(AM189,"0.#"),1)=".",FALSE,TRUE)</formula>
    </cfRule>
    <cfRule type="expression" dxfId="446" priority="222">
      <formula>IF(RIGHT(TEXT(AM189,"0.#"),1)=".",TRUE,FALSE)</formula>
    </cfRule>
  </conditionalFormatting>
  <conditionalFormatting sqref="AQ187:AQ189">
    <cfRule type="expression" dxfId="445" priority="219">
      <formula>IF(RIGHT(TEXT(AQ187,"0.#"),1)=".",FALSE,TRUE)</formula>
    </cfRule>
    <cfRule type="expression" dxfId="444" priority="220">
      <formula>IF(RIGHT(TEXT(AQ187,"0.#"),1)=".",TRUE,FALSE)</formula>
    </cfRule>
  </conditionalFormatting>
  <conditionalFormatting sqref="AU187:AU189">
    <cfRule type="expression" dxfId="443" priority="217">
      <formula>IF(RIGHT(TEXT(AU187,"0.#"),1)=".",FALSE,TRUE)</formula>
    </cfRule>
    <cfRule type="expression" dxfId="442" priority="218">
      <formula>IF(RIGHT(TEXT(AU187,"0.#"),1)=".",TRUE,FALSE)</formula>
    </cfRule>
  </conditionalFormatting>
  <conditionalFormatting sqref="AE56">
    <cfRule type="expression" dxfId="441" priority="215">
      <formula>IF(RIGHT(TEXT(AE56,"0.#"),1)=".",FALSE,TRUE)</formula>
    </cfRule>
    <cfRule type="expression" dxfId="440" priority="216">
      <formula>IF(RIGHT(TEXT(AE56,"0.#"),1)=".",TRUE,FALSE)</formula>
    </cfRule>
  </conditionalFormatting>
  <conditionalFormatting sqref="AE57">
    <cfRule type="expression" dxfId="439" priority="213">
      <formula>IF(RIGHT(TEXT(AE57,"0.#"),1)=".",FALSE,TRUE)</formula>
    </cfRule>
    <cfRule type="expression" dxfId="438" priority="214">
      <formula>IF(RIGHT(TEXT(AE57,"0.#"),1)=".",TRUE,FALSE)</formula>
    </cfRule>
  </conditionalFormatting>
  <conditionalFormatting sqref="AM56">
    <cfRule type="expression" dxfId="437" priority="203">
      <formula>IF(RIGHT(TEXT(AM56,"0.#"),1)=".",FALSE,TRUE)</formula>
    </cfRule>
    <cfRule type="expression" dxfId="436" priority="204">
      <formula>IF(RIGHT(TEXT(AM56,"0.#"),1)=".",TRUE,FALSE)</formula>
    </cfRule>
  </conditionalFormatting>
  <conditionalFormatting sqref="AE58">
    <cfRule type="expression" dxfId="435" priority="211">
      <formula>IF(RIGHT(TEXT(AE58,"0.#"),1)=".",FALSE,TRUE)</formula>
    </cfRule>
    <cfRule type="expression" dxfId="434" priority="212">
      <formula>IF(RIGHT(TEXT(AE58,"0.#"),1)=".",TRUE,FALSE)</formula>
    </cfRule>
  </conditionalFormatting>
  <conditionalFormatting sqref="AI58">
    <cfRule type="expression" dxfId="433" priority="209">
      <formula>IF(RIGHT(TEXT(AI58,"0.#"),1)=".",FALSE,TRUE)</formula>
    </cfRule>
    <cfRule type="expression" dxfId="432" priority="210">
      <formula>IF(RIGHT(TEXT(AI58,"0.#"),1)=".",TRUE,FALSE)</formula>
    </cfRule>
  </conditionalFormatting>
  <conditionalFormatting sqref="AI57">
    <cfRule type="expression" dxfId="431" priority="207">
      <formula>IF(RIGHT(TEXT(AI57,"0.#"),1)=".",FALSE,TRUE)</formula>
    </cfRule>
    <cfRule type="expression" dxfId="430" priority="208">
      <formula>IF(RIGHT(TEXT(AI57,"0.#"),1)=".",TRUE,FALSE)</formula>
    </cfRule>
  </conditionalFormatting>
  <conditionalFormatting sqref="AI56">
    <cfRule type="expression" dxfId="429" priority="205">
      <formula>IF(RIGHT(TEXT(AI56,"0.#"),1)=".",FALSE,TRUE)</formula>
    </cfRule>
    <cfRule type="expression" dxfId="428" priority="206">
      <formula>IF(RIGHT(TEXT(AI56,"0.#"),1)=".",TRUE,FALSE)</formula>
    </cfRule>
  </conditionalFormatting>
  <conditionalFormatting sqref="AM57">
    <cfRule type="expression" dxfId="427" priority="201">
      <formula>IF(RIGHT(TEXT(AM57,"0.#"),1)=".",FALSE,TRUE)</formula>
    </cfRule>
    <cfRule type="expression" dxfId="426" priority="202">
      <formula>IF(RIGHT(TEXT(AM57,"0.#"),1)=".",TRUE,FALSE)</formula>
    </cfRule>
  </conditionalFormatting>
  <conditionalFormatting sqref="AM58">
    <cfRule type="expression" dxfId="425" priority="199">
      <formula>IF(RIGHT(TEXT(AM58,"0.#"),1)=".",FALSE,TRUE)</formula>
    </cfRule>
    <cfRule type="expression" dxfId="424" priority="200">
      <formula>IF(RIGHT(TEXT(AM58,"0.#"),1)=".",TRUE,FALSE)</formula>
    </cfRule>
  </conditionalFormatting>
  <conditionalFormatting sqref="AQ56:AQ58">
    <cfRule type="expression" dxfId="423" priority="197">
      <formula>IF(RIGHT(TEXT(AQ56,"0.#"),1)=".",FALSE,TRUE)</formula>
    </cfRule>
    <cfRule type="expression" dxfId="422" priority="198">
      <formula>IF(RIGHT(TEXT(AQ56,"0.#"),1)=".",TRUE,FALSE)</formula>
    </cfRule>
  </conditionalFormatting>
  <conditionalFormatting sqref="AU56:AU58">
    <cfRule type="expression" dxfId="421" priority="195">
      <formula>IF(RIGHT(TEXT(AU56,"0.#"),1)=".",FALSE,TRUE)</formula>
    </cfRule>
    <cfRule type="expression" dxfId="420" priority="196">
      <formula>IF(RIGHT(TEXT(AU56,"0.#"),1)=".",TRUE,FALSE)</formula>
    </cfRule>
  </conditionalFormatting>
  <conditionalFormatting sqref="AE51">
    <cfRule type="expression" dxfId="419" priority="193">
      <formula>IF(RIGHT(TEXT(AE51,"0.#"),1)=".",FALSE,TRUE)</formula>
    </cfRule>
    <cfRule type="expression" dxfId="418" priority="194">
      <formula>IF(RIGHT(TEXT(AE51,"0.#"),1)=".",TRUE,FALSE)</formula>
    </cfRule>
  </conditionalFormatting>
  <conditionalFormatting sqref="AE52">
    <cfRule type="expression" dxfId="417" priority="191">
      <formula>IF(RIGHT(TEXT(AE52,"0.#"),1)=".",FALSE,TRUE)</formula>
    </cfRule>
    <cfRule type="expression" dxfId="416" priority="192">
      <formula>IF(RIGHT(TEXT(AE52,"0.#"),1)=".",TRUE,FALSE)</formula>
    </cfRule>
  </conditionalFormatting>
  <conditionalFormatting sqref="AM51">
    <cfRule type="expression" dxfId="415" priority="181">
      <formula>IF(RIGHT(TEXT(AM51,"0.#"),1)=".",FALSE,TRUE)</formula>
    </cfRule>
    <cfRule type="expression" dxfId="414" priority="182">
      <formula>IF(RIGHT(TEXT(AM51,"0.#"),1)=".",TRUE,FALSE)</formula>
    </cfRule>
  </conditionalFormatting>
  <conditionalFormatting sqref="AE53">
    <cfRule type="expression" dxfId="413" priority="189">
      <formula>IF(RIGHT(TEXT(AE53,"0.#"),1)=".",FALSE,TRUE)</formula>
    </cfRule>
    <cfRule type="expression" dxfId="412" priority="190">
      <formula>IF(RIGHT(TEXT(AE53,"0.#"),1)=".",TRUE,FALSE)</formula>
    </cfRule>
  </conditionalFormatting>
  <conditionalFormatting sqref="AI53">
    <cfRule type="expression" dxfId="411" priority="187">
      <formula>IF(RIGHT(TEXT(AI53,"0.#"),1)=".",FALSE,TRUE)</formula>
    </cfRule>
    <cfRule type="expression" dxfId="410" priority="188">
      <formula>IF(RIGHT(TEXT(AI53,"0.#"),1)=".",TRUE,FALSE)</formula>
    </cfRule>
  </conditionalFormatting>
  <conditionalFormatting sqref="AI52">
    <cfRule type="expression" dxfId="409" priority="185">
      <formula>IF(RIGHT(TEXT(AI52,"0.#"),1)=".",FALSE,TRUE)</formula>
    </cfRule>
    <cfRule type="expression" dxfId="408" priority="186">
      <formula>IF(RIGHT(TEXT(AI52,"0.#"),1)=".",TRUE,FALSE)</formula>
    </cfRule>
  </conditionalFormatting>
  <conditionalFormatting sqref="AI51">
    <cfRule type="expression" dxfId="407" priority="183">
      <formula>IF(RIGHT(TEXT(AI51,"0.#"),1)=".",FALSE,TRUE)</formula>
    </cfRule>
    <cfRule type="expression" dxfId="406" priority="184">
      <formula>IF(RIGHT(TEXT(AI51,"0.#"),1)=".",TRUE,FALSE)</formula>
    </cfRule>
  </conditionalFormatting>
  <conditionalFormatting sqref="AM52">
    <cfRule type="expression" dxfId="405" priority="179">
      <formula>IF(RIGHT(TEXT(AM52,"0.#"),1)=".",FALSE,TRUE)</formula>
    </cfRule>
    <cfRule type="expression" dxfId="404" priority="180">
      <formula>IF(RIGHT(TEXT(AM52,"0.#"),1)=".",TRUE,FALSE)</formula>
    </cfRule>
  </conditionalFormatting>
  <conditionalFormatting sqref="AM53">
    <cfRule type="expression" dxfId="403" priority="177">
      <formula>IF(RIGHT(TEXT(AM53,"0.#"),1)=".",FALSE,TRUE)</formula>
    </cfRule>
    <cfRule type="expression" dxfId="402" priority="178">
      <formula>IF(RIGHT(TEXT(AM53,"0.#"),1)=".",TRUE,FALSE)</formula>
    </cfRule>
  </conditionalFormatting>
  <conditionalFormatting sqref="AQ51:AQ53">
    <cfRule type="expression" dxfId="401" priority="175">
      <formula>IF(RIGHT(TEXT(AQ51,"0.#"),1)=".",FALSE,TRUE)</formula>
    </cfRule>
    <cfRule type="expression" dxfId="400" priority="176">
      <formula>IF(RIGHT(TEXT(AQ51,"0.#"),1)=".",TRUE,FALSE)</formula>
    </cfRule>
  </conditionalFormatting>
  <conditionalFormatting sqref="AU51:AU53">
    <cfRule type="expression" dxfId="399" priority="173">
      <formula>IF(RIGHT(TEXT(AU51,"0.#"),1)=".",FALSE,TRUE)</formula>
    </cfRule>
    <cfRule type="expression" dxfId="398" priority="174">
      <formula>IF(RIGHT(TEXT(AU51,"0.#"),1)=".",TRUE,FALSE)</formula>
    </cfRule>
  </conditionalFormatting>
  <conditionalFormatting sqref="AE39">
    <cfRule type="expression" dxfId="397" priority="171">
      <formula>IF(RIGHT(TEXT(AE39,"0.#"),1)=".",FALSE,TRUE)</formula>
    </cfRule>
    <cfRule type="expression" dxfId="396" priority="172">
      <formula>IF(RIGHT(TEXT(AE39,"0.#"),1)=".",TRUE,FALSE)</formula>
    </cfRule>
  </conditionalFormatting>
  <conditionalFormatting sqref="AM41">
    <cfRule type="expression" dxfId="395" priority="155">
      <formula>IF(RIGHT(TEXT(AM41,"0.#"),1)=".",FALSE,TRUE)</formula>
    </cfRule>
    <cfRule type="expression" dxfId="394" priority="156">
      <formula>IF(RIGHT(TEXT(AM41,"0.#"),1)=".",TRUE,FALSE)</formula>
    </cfRule>
  </conditionalFormatting>
  <conditionalFormatting sqref="AE40">
    <cfRule type="expression" dxfId="393" priority="169">
      <formula>IF(RIGHT(TEXT(AE40,"0.#"),1)=".",FALSE,TRUE)</formula>
    </cfRule>
    <cfRule type="expression" dxfId="392" priority="170">
      <formula>IF(RIGHT(TEXT(AE40,"0.#"),1)=".",TRUE,FALSE)</formula>
    </cfRule>
  </conditionalFormatting>
  <conditionalFormatting sqref="AE41">
    <cfRule type="expression" dxfId="391" priority="167">
      <formula>IF(RIGHT(TEXT(AE41,"0.#"),1)=".",FALSE,TRUE)</formula>
    </cfRule>
    <cfRule type="expression" dxfId="390" priority="168">
      <formula>IF(RIGHT(TEXT(AE41,"0.#"),1)=".",TRUE,FALSE)</formula>
    </cfRule>
  </conditionalFormatting>
  <conditionalFormatting sqref="AI41">
    <cfRule type="expression" dxfId="389" priority="165">
      <formula>IF(RIGHT(TEXT(AI41,"0.#"),1)=".",FALSE,TRUE)</formula>
    </cfRule>
    <cfRule type="expression" dxfId="388" priority="166">
      <formula>IF(RIGHT(TEXT(AI41,"0.#"),1)=".",TRUE,FALSE)</formula>
    </cfRule>
  </conditionalFormatting>
  <conditionalFormatting sqref="AI40">
    <cfRule type="expression" dxfId="387" priority="163">
      <formula>IF(RIGHT(TEXT(AI40,"0.#"),1)=".",FALSE,TRUE)</formula>
    </cfRule>
    <cfRule type="expression" dxfId="386" priority="164">
      <formula>IF(RIGHT(TEXT(AI40,"0.#"),1)=".",TRUE,FALSE)</formula>
    </cfRule>
  </conditionalFormatting>
  <conditionalFormatting sqref="AI39">
    <cfRule type="expression" dxfId="385" priority="161">
      <formula>IF(RIGHT(TEXT(AI39,"0.#"),1)=".",FALSE,TRUE)</formula>
    </cfRule>
    <cfRule type="expression" dxfId="384" priority="162">
      <formula>IF(RIGHT(TEXT(AI39,"0.#"),1)=".",TRUE,FALSE)</formula>
    </cfRule>
  </conditionalFormatting>
  <conditionalFormatting sqref="AM39">
    <cfRule type="expression" dxfId="383" priority="159">
      <formula>IF(RIGHT(TEXT(AM39,"0.#"),1)=".",FALSE,TRUE)</formula>
    </cfRule>
    <cfRule type="expression" dxfId="382" priority="160">
      <formula>IF(RIGHT(TEXT(AM39,"0.#"),1)=".",TRUE,FALSE)</formula>
    </cfRule>
  </conditionalFormatting>
  <conditionalFormatting sqref="AM40">
    <cfRule type="expression" dxfId="381" priority="157">
      <formula>IF(RIGHT(TEXT(AM40,"0.#"),1)=".",FALSE,TRUE)</formula>
    </cfRule>
    <cfRule type="expression" dxfId="380" priority="158">
      <formula>IF(RIGHT(TEXT(AM40,"0.#"),1)=".",TRUE,FALSE)</formula>
    </cfRule>
  </conditionalFormatting>
  <conditionalFormatting sqref="AQ39:AQ41">
    <cfRule type="expression" dxfId="379" priority="153">
      <formula>IF(RIGHT(TEXT(AQ39,"0.#"),1)=".",FALSE,TRUE)</formula>
    </cfRule>
    <cfRule type="expression" dxfId="378" priority="154">
      <formula>IF(RIGHT(TEXT(AQ39,"0.#"),1)=".",TRUE,FALSE)</formula>
    </cfRule>
  </conditionalFormatting>
  <conditionalFormatting sqref="AE73">
    <cfRule type="expression" dxfId="375" priority="149">
      <formula>IF(RIGHT(TEXT(AE73,"0.#"),1)=".",FALSE,TRUE)</formula>
    </cfRule>
    <cfRule type="expression" dxfId="374" priority="150">
      <formula>IF(RIGHT(TEXT(AE73,"0.#"),1)=".",TRUE,FALSE)</formula>
    </cfRule>
  </conditionalFormatting>
  <conditionalFormatting sqref="AM75">
    <cfRule type="expression" dxfId="373" priority="133">
      <formula>IF(RIGHT(TEXT(AM75,"0.#"),1)=".",FALSE,TRUE)</formula>
    </cfRule>
    <cfRule type="expression" dxfId="372" priority="134">
      <formula>IF(RIGHT(TEXT(AM75,"0.#"),1)=".",TRUE,FALSE)</formula>
    </cfRule>
  </conditionalFormatting>
  <conditionalFormatting sqref="AE74">
    <cfRule type="expression" dxfId="371" priority="147">
      <formula>IF(RIGHT(TEXT(AE74,"0.#"),1)=".",FALSE,TRUE)</formula>
    </cfRule>
    <cfRule type="expression" dxfId="370" priority="148">
      <formula>IF(RIGHT(TEXT(AE74,"0.#"),1)=".",TRUE,FALSE)</formula>
    </cfRule>
  </conditionalFormatting>
  <conditionalFormatting sqref="AE75">
    <cfRule type="expression" dxfId="369" priority="145">
      <formula>IF(RIGHT(TEXT(AE75,"0.#"),1)=".",FALSE,TRUE)</formula>
    </cfRule>
    <cfRule type="expression" dxfId="368" priority="146">
      <formula>IF(RIGHT(TEXT(AE75,"0.#"),1)=".",TRUE,FALSE)</formula>
    </cfRule>
  </conditionalFormatting>
  <conditionalFormatting sqref="AI75">
    <cfRule type="expression" dxfId="367" priority="143">
      <formula>IF(RIGHT(TEXT(AI75,"0.#"),1)=".",FALSE,TRUE)</formula>
    </cfRule>
    <cfRule type="expression" dxfId="366" priority="144">
      <formula>IF(RIGHT(TEXT(AI75,"0.#"),1)=".",TRUE,FALSE)</formula>
    </cfRule>
  </conditionalFormatting>
  <conditionalFormatting sqref="AI74">
    <cfRule type="expression" dxfId="365" priority="141">
      <formula>IF(RIGHT(TEXT(AI74,"0.#"),1)=".",FALSE,TRUE)</formula>
    </cfRule>
    <cfRule type="expression" dxfId="364" priority="142">
      <formula>IF(RIGHT(TEXT(AI74,"0.#"),1)=".",TRUE,FALSE)</formula>
    </cfRule>
  </conditionalFormatting>
  <conditionalFormatting sqref="AI73">
    <cfRule type="expression" dxfId="363" priority="139">
      <formula>IF(RIGHT(TEXT(AI73,"0.#"),1)=".",FALSE,TRUE)</formula>
    </cfRule>
    <cfRule type="expression" dxfId="362" priority="140">
      <formula>IF(RIGHT(TEXT(AI73,"0.#"),1)=".",TRUE,FALSE)</formula>
    </cfRule>
  </conditionalFormatting>
  <conditionalFormatting sqref="AM73">
    <cfRule type="expression" dxfId="361" priority="137">
      <formula>IF(RIGHT(TEXT(AM73,"0.#"),1)=".",FALSE,TRUE)</formula>
    </cfRule>
    <cfRule type="expression" dxfId="360" priority="138">
      <formula>IF(RIGHT(TEXT(AM73,"0.#"),1)=".",TRUE,FALSE)</formula>
    </cfRule>
  </conditionalFormatting>
  <conditionalFormatting sqref="AM74">
    <cfRule type="expression" dxfId="359" priority="135">
      <formula>IF(RIGHT(TEXT(AM74,"0.#"),1)=".",FALSE,TRUE)</formula>
    </cfRule>
    <cfRule type="expression" dxfId="358" priority="136">
      <formula>IF(RIGHT(TEXT(AM74,"0.#"),1)=".",TRUE,FALSE)</formula>
    </cfRule>
  </conditionalFormatting>
  <conditionalFormatting sqref="AQ73:AQ75">
    <cfRule type="expression" dxfId="357" priority="131">
      <formula>IF(RIGHT(TEXT(AQ73,"0.#"),1)=".",FALSE,TRUE)</formula>
    </cfRule>
    <cfRule type="expression" dxfId="356" priority="132">
      <formula>IF(RIGHT(TEXT(AQ73,"0.#"),1)=".",TRUE,FALSE)</formula>
    </cfRule>
  </conditionalFormatting>
  <conditionalFormatting sqref="AM109">
    <cfRule type="expression" dxfId="353" priority="111">
      <formula>IF(RIGHT(TEXT(AM109,"0.#"),1)=".",FALSE,TRUE)</formula>
    </cfRule>
    <cfRule type="expression" dxfId="352" priority="112">
      <formula>IF(RIGHT(TEXT(AM109,"0.#"),1)=".",TRUE,FALSE)</formula>
    </cfRule>
  </conditionalFormatting>
  <conditionalFormatting sqref="AM108">
    <cfRule type="expression" dxfId="351" priority="113">
      <formula>IF(RIGHT(TEXT(AM108,"0.#"),1)=".",FALSE,TRUE)</formula>
    </cfRule>
    <cfRule type="expression" dxfId="350" priority="114">
      <formula>IF(RIGHT(TEXT(AM108,"0.#"),1)=".",TRUE,FALSE)</formula>
    </cfRule>
  </conditionalFormatting>
  <conditionalFormatting sqref="AE107">
    <cfRule type="expression" dxfId="349" priority="127">
      <formula>IF(RIGHT(TEXT(AE107,"0.#"),1)=".",FALSE,TRUE)</formula>
    </cfRule>
    <cfRule type="expression" dxfId="348" priority="128">
      <formula>IF(RIGHT(TEXT(AE107,"0.#"),1)=".",TRUE,FALSE)</formula>
    </cfRule>
  </conditionalFormatting>
  <conditionalFormatting sqref="AQ107:AQ109">
    <cfRule type="expression" dxfId="347" priority="109">
      <formula>IF(RIGHT(TEXT(AQ107,"0.#"),1)=".",FALSE,TRUE)</formula>
    </cfRule>
    <cfRule type="expression" dxfId="346" priority="110">
      <formula>IF(RIGHT(TEXT(AQ107,"0.#"),1)=".",TRUE,FALSE)</formula>
    </cfRule>
  </conditionalFormatting>
  <conditionalFormatting sqref="AI109">
    <cfRule type="expression" dxfId="343" priority="121">
      <formula>IF(RIGHT(TEXT(AI109,"0.#"),1)=".",FALSE,TRUE)</formula>
    </cfRule>
    <cfRule type="expression" dxfId="342" priority="122">
      <formula>IF(RIGHT(TEXT(AI109,"0.#"),1)=".",TRUE,FALSE)</formula>
    </cfRule>
  </conditionalFormatting>
  <conditionalFormatting sqref="AE108">
    <cfRule type="expression" dxfId="341" priority="125">
      <formula>IF(RIGHT(TEXT(AE108,"0.#"),1)=".",FALSE,TRUE)</formula>
    </cfRule>
    <cfRule type="expression" dxfId="340" priority="126">
      <formula>IF(RIGHT(TEXT(AE108,"0.#"),1)=".",TRUE,FALSE)</formula>
    </cfRule>
  </conditionalFormatting>
  <conditionalFormatting sqref="AE109">
    <cfRule type="expression" dxfId="339" priority="123">
      <formula>IF(RIGHT(TEXT(AE109,"0.#"),1)=".",FALSE,TRUE)</formula>
    </cfRule>
    <cfRule type="expression" dxfId="338" priority="124">
      <formula>IF(RIGHT(TEXT(AE109,"0.#"),1)=".",TRUE,FALSE)</formula>
    </cfRule>
  </conditionalFormatting>
  <conditionalFormatting sqref="AM107">
    <cfRule type="expression" dxfId="337" priority="115">
      <formula>IF(RIGHT(TEXT(AM107,"0.#"),1)=".",FALSE,TRUE)</formula>
    </cfRule>
    <cfRule type="expression" dxfId="336" priority="116">
      <formula>IF(RIGHT(TEXT(AM107,"0.#"),1)=".",TRUE,FALSE)</formula>
    </cfRule>
  </conditionalFormatting>
  <conditionalFormatting sqref="AI107">
    <cfRule type="expression" dxfId="335" priority="117">
      <formula>IF(RIGHT(TEXT(AI107,"0.#"),1)=".",FALSE,TRUE)</formula>
    </cfRule>
    <cfRule type="expression" dxfId="334" priority="118">
      <formula>IF(RIGHT(TEXT(AI107,"0.#"),1)=".",TRUE,FALSE)</formula>
    </cfRule>
  </conditionalFormatting>
  <conditionalFormatting sqref="AI108">
    <cfRule type="expression" dxfId="333" priority="119">
      <formula>IF(RIGHT(TEXT(AI108,"0.#"),1)=".",FALSE,TRUE)</formula>
    </cfRule>
    <cfRule type="expression" dxfId="332" priority="120">
      <formula>IF(RIGHT(TEXT(AI108,"0.#"),1)=".",TRUE,FALSE)</formula>
    </cfRule>
  </conditionalFormatting>
  <conditionalFormatting sqref="AE141">
    <cfRule type="expression" dxfId="331" priority="105">
      <formula>IF(RIGHT(TEXT(AE141,"0.#"),1)=".",FALSE,TRUE)</formula>
    </cfRule>
    <cfRule type="expression" dxfId="330" priority="106">
      <formula>IF(RIGHT(TEXT(AE141,"0.#"),1)=".",TRUE,FALSE)</formula>
    </cfRule>
  </conditionalFormatting>
  <conditionalFormatting sqref="AE142">
    <cfRule type="expression" dxfId="329" priority="103">
      <formula>IF(RIGHT(TEXT(AE142,"0.#"),1)=".",FALSE,TRUE)</formula>
    </cfRule>
    <cfRule type="expression" dxfId="328" priority="104">
      <formula>IF(RIGHT(TEXT(AE142,"0.#"),1)=".",TRUE,FALSE)</formula>
    </cfRule>
  </conditionalFormatting>
  <conditionalFormatting sqref="AE143">
    <cfRule type="expression" dxfId="327" priority="101">
      <formula>IF(RIGHT(TEXT(AE143,"0.#"),1)=".",FALSE,TRUE)</formula>
    </cfRule>
    <cfRule type="expression" dxfId="326" priority="102">
      <formula>IF(RIGHT(TEXT(AE143,"0.#"),1)=".",TRUE,FALSE)</formula>
    </cfRule>
  </conditionalFormatting>
  <conditionalFormatting sqref="AI143">
    <cfRule type="expression" dxfId="325" priority="99">
      <formula>IF(RIGHT(TEXT(AI143,"0.#"),1)=".",FALSE,TRUE)</formula>
    </cfRule>
    <cfRule type="expression" dxfId="324" priority="100">
      <formula>IF(RIGHT(TEXT(AI143,"0.#"),1)=".",TRUE,FALSE)</formula>
    </cfRule>
  </conditionalFormatting>
  <conditionalFormatting sqref="AI142">
    <cfRule type="expression" dxfId="323" priority="97">
      <formula>IF(RIGHT(TEXT(AI142,"0.#"),1)=".",FALSE,TRUE)</formula>
    </cfRule>
    <cfRule type="expression" dxfId="322" priority="98">
      <formula>IF(RIGHT(TEXT(AI142,"0.#"),1)=".",TRUE,FALSE)</formula>
    </cfRule>
  </conditionalFormatting>
  <conditionalFormatting sqref="AI141">
    <cfRule type="expression" dxfId="321" priority="95">
      <formula>IF(RIGHT(TEXT(AI141,"0.#"),1)=".",FALSE,TRUE)</formula>
    </cfRule>
    <cfRule type="expression" dxfId="320" priority="96">
      <formula>IF(RIGHT(TEXT(AI141,"0.#"),1)=".",TRUE,FALSE)</formula>
    </cfRule>
  </conditionalFormatting>
  <conditionalFormatting sqref="AM141">
    <cfRule type="expression" dxfId="319" priority="93">
      <formula>IF(RIGHT(TEXT(AM141,"0.#"),1)=".",FALSE,TRUE)</formula>
    </cfRule>
    <cfRule type="expression" dxfId="318" priority="94">
      <formula>IF(RIGHT(TEXT(AM141,"0.#"),1)=".",TRUE,FALSE)</formula>
    </cfRule>
  </conditionalFormatting>
  <conditionalFormatting sqref="AM142">
    <cfRule type="expression" dxfId="317" priority="91">
      <formula>IF(RIGHT(TEXT(AM142,"0.#"),1)=".",FALSE,TRUE)</formula>
    </cfRule>
    <cfRule type="expression" dxfId="316" priority="92">
      <formula>IF(RIGHT(TEXT(AM142,"0.#"),1)=".",TRUE,FALSE)</formula>
    </cfRule>
  </conditionalFormatting>
  <conditionalFormatting sqref="AM143">
    <cfRule type="expression" dxfId="315" priority="89">
      <formula>IF(RIGHT(TEXT(AM143,"0.#"),1)=".",FALSE,TRUE)</formula>
    </cfRule>
    <cfRule type="expression" dxfId="314" priority="90">
      <formula>IF(RIGHT(TEXT(AM143,"0.#"),1)=".",TRUE,FALSE)</formula>
    </cfRule>
  </conditionalFormatting>
  <conditionalFormatting sqref="AQ141:AQ143">
    <cfRule type="expression" dxfId="313" priority="87">
      <formula>IF(RIGHT(TEXT(AQ141,"0.#"),1)=".",FALSE,TRUE)</formula>
    </cfRule>
    <cfRule type="expression" dxfId="312" priority="88">
      <formula>IF(RIGHT(TEXT(AQ141,"0.#"),1)=".",TRUE,FALSE)</formula>
    </cfRule>
  </conditionalFormatting>
  <conditionalFormatting sqref="AE168 AQ168">
    <cfRule type="expression" dxfId="309" priority="83">
      <formula>IF(RIGHT(TEXT(AE168,"0.#"),1)=".",FALSE,TRUE)</formula>
    </cfRule>
    <cfRule type="expression" dxfId="308" priority="84">
      <formula>IF(RIGHT(TEXT(AE168,"0.#"),1)=".",TRUE,FALSE)</formula>
    </cfRule>
  </conditionalFormatting>
  <conditionalFormatting sqref="AI168">
    <cfRule type="expression" dxfId="307" priority="81">
      <formula>IF(RIGHT(TEXT(AI168,"0.#"),1)=".",FALSE,TRUE)</formula>
    </cfRule>
    <cfRule type="expression" dxfId="306" priority="82">
      <formula>IF(RIGHT(TEXT(AI168,"0.#"),1)=".",TRUE,FALSE)</formula>
    </cfRule>
  </conditionalFormatting>
  <conditionalFormatting sqref="AM168">
    <cfRule type="expression" dxfId="305" priority="79">
      <formula>IF(RIGHT(TEXT(AM168,"0.#"),1)=".",FALSE,TRUE)</formula>
    </cfRule>
    <cfRule type="expression" dxfId="304" priority="80">
      <formula>IF(RIGHT(TEXT(AM168,"0.#"),1)=".",TRUE,FALSE)</formula>
    </cfRule>
  </conditionalFormatting>
  <conditionalFormatting sqref="AE169">
    <cfRule type="expression" dxfId="303" priority="77">
      <formula>IF(RIGHT(TEXT(AE169,"0.#"),1)=".",FALSE,TRUE)</formula>
    </cfRule>
    <cfRule type="expression" dxfId="302" priority="78">
      <formula>IF(RIGHT(TEXT(AE169,"0.#"),1)=".",TRUE,FALSE)</formula>
    </cfRule>
  </conditionalFormatting>
  <conditionalFormatting sqref="AI169">
    <cfRule type="expression" dxfId="301" priority="75">
      <formula>IF(RIGHT(TEXT(AI169,"0.#"),1)=".",FALSE,TRUE)</formula>
    </cfRule>
    <cfRule type="expression" dxfId="300" priority="76">
      <formula>IF(RIGHT(TEXT(AI169,"0.#"),1)=".",TRUE,FALSE)</formula>
    </cfRule>
  </conditionalFormatting>
  <conditionalFormatting sqref="AM169">
    <cfRule type="expression" dxfId="299" priority="73">
      <formula>IF(RIGHT(TEXT(AM169,"0.#"),1)=".",FALSE,TRUE)</formula>
    </cfRule>
    <cfRule type="expression" dxfId="298" priority="74">
      <formula>IF(RIGHT(TEXT(AM169,"0.#"),1)=".",TRUE,FALSE)</formula>
    </cfRule>
  </conditionalFormatting>
  <conditionalFormatting sqref="AQ169">
    <cfRule type="expression" dxfId="297" priority="71">
      <formula>IF(RIGHT(TEXT(AQ169,"0.#"),1)=".",FALSE,TRUE)</formula>
    </cfRule>
    <cfRule type="expression" dxfId="296" priority="72">
      <formula>IF(RIGHT(TEXT(AQ169,"0.#"),1)=".",TRUE,FALSE)</formula>
    </cfRule>
  </conditionalFormatting>
  <conditionalFormatting sqref="AU168">
    <cfRule type="expression" dxfId="295" priority="69">
      <formula>IF(RIGHT(TEXT(AU168,"0.#"),1)=".",FALSE,TRUE)</formula>
    </cfRule>
    <cfRule type="expression" dxfId="294" priority="70">
      <formula>IF(RIGHT(TEXT(AU168,"0.#"),1)=".",TRUE,FALSE)</formula>
    </cfRule>
  </conditionalFormatting>
  <conditionalFormatting sqref="AU169">
    <cfRule type="expression" dxfId="293" priority="67">
      <formula>IF(RIGHT(TEXT(AU169,"0.#"),1)=".",FALSE,TRUE)</formula>
    </cfRule>
    <cfRule type="expression" dxfId="292" priority="68">
      <formula>IF(RIGHT(TEXT(AU169,"0.#"),1)=".",TRUE,FALSE)</formula>
    </cfRule>
  </conditionalFormatting>
  <conditionalFormatting sqref="AE172">
    <cfRule type="expression" dxfId="291" priority="61">
      <formula>IF(RIGHT(TEXT(AE172,"0.#"),1)=".",FALSE,TRUE)</formula>
    </cfRule>
    <cfRule type="expression" dxfId="290" priority="62">
      <formula>IF(RIGHT(TEXT(AE172,"0.#"),1)=".",TRUE,FALSE)</formula>
    </cfRule>
  </conditionalFormatting>
  <conditionalFormatting sqref="AI172 AM172">
    <cfRule type="expression" dxfId="289" priority="59">
      <formula>IF(RIGHT(TEXT(AI172,"0.#"),1)=".",FALSE,TRUE)</formula>
    </cfRule>
    <cfRule type="expression" dxfId="288" priority="60">
      <formula>IF(RIGHT(TEXT(AI172,"0.#"),1)=".",TRUE,FALSE)</formula>
    </cfRule>
  </conditionalFormatting>
  <conditionalFormatting sqref="AE171">
    <cfRule type="expression" dxfId="287" priority="65">
      <formula>IF(RIGHT(TEXT(AE171,"0.#"),1)=".",FALSE,TRUE)</formula>
    </cfRule>
    <cfRule type="expression" dxfId="286" priority="66">
      <formula>IF(RIGHT(TEXT(AE171,"0.#"),1)=".",TRUE,FALSE)</formula>
    </cfRule>
  </conditionalFormatting>
  <conditionalFormatting sqref="AI171">
    <cfRule type="expression" dxfId="285" priority="63">
      <formula>IF(RIGHT(TEXT(AI171,"0.#"),1)=".",FALSE,TRUE)</formula>
    </cfRule>
    <cfRule type="expression" dxfId="284" priority="64">
      <formula>IF(RIGHT(TEXT(AI171,"0.#"),1)=".",TRUE,FALSE)</formula>
    </cfRule>
  </conditionalFormatting>
  <conditionalFormatting sqref="AE175">
    <cfRule type="expression" dxfId="283" priority="57">
      <formula>IF(RIGHT(TEXT(AE175,"0.#"),1)=".",FALSE,TRUE)</formula>
    </cfRule>
    <cfRule type="expression" dxfId="282" priority="58">
      <formula>IF(RIGHT(TEXT(AE175,"0.#"),1)=".",TRUE,FALSE)</formula>
    </cfRule>
  </conditionalFormatting>
  <conditionalFormatting sqref="AM177">
    <cfRule type="expression" dxfId="281" priority="41">
      <formula>IF(RIGHT(TEXT(AM177,"0.#"),1)=".",FALSE,TRUE)</formula>
    </cfRule>
    <cfRule type="expression" dxfId="280" priority="42">
      <formula>IF(RIGHT(TEXT(AM177,"0.#"),1)=".",TRUE,FALSE)</formula>
    </cfRule>
  </conditionalFormatting>
  <conditionalFormatting sqref="AE176">
    <cfRule type="expression" dxfId="279" priority="55">
      <formula>IF(RIGHT(TEXT(AE176,"0.#"),1)=".",FALSE,TRUE)</formula>
    </cfRule>
    <cfRule type="expression" dxfId="278" priority="56">
      <formula>IF(RIGHT(TEXT(AE176,"0.#"),1)=".",TRUE,FALSE)</formula>
    </cfRule>
  </conditionalFormatting>
  <conditionalFormatting sqref="AE177">
    <cfRule type="expression" dxfId="277" priority="53">
      <formula>IF(RIGHT(TEXT(AE177,"0.#"),1)=".",FALSE,TRUE)</formula>
    </cfRule>
    <cfRule type="expression" dxfId="276" priority="54">
      <formula>IF(RIGHT(TEXT(AE177,"0.#"),1)=".",TRUE,FALSE)</formula>
    </cfRule>
  </conditionalFormatting>
  <conditionalFormatting sqref="AI177">
    <cfRule type="expression" dxfId="275" priority="51">
      <formula>IF(RIGHT(TEXT(AI177,"0.#"),1)=".",FALSE,TRUE)</formula>
    </cfRule>
    <cfRule type="expression" dxfId="274" priority="52">
      <formula>IF(RIGHT(TEXT(AI177,"0.#"),1)=".",TRUE,FALSE)</formula>
    </cfRule>
  </conditionalFormatting>
  <conditionalFormatting sqref="AI176">
    <cfRule type="expression" dxfId="273" priority="49">
      <formula>IF(RIGHT(TEXT(AI176,"0.#"),1)=".",FALSE,TRUE)</formula>
    </cfRule>
    <cfRule type="expression" dxfId="272" priority="50">
      <formula>IF(RIGHT(TEXT(AI176,"0.#"),1)=".",TRUE,FALSE)</formula>
    </cfRule>
  </conditionalFormatting>
  <conditionalFormatting sqref="AI175">
    <cfRule type="expression" dxfId="271" priority="47">
      <formula>IF(RIGHT(TEXT(AI175,"0.#"),1)=".",FALSE,TRUE)</formula>
    </cfRule>
    <cfRule type="expression" dxfId="270" priority="48">
      <formula>IF(RIGHT(TEXT(AI175,"0.#"),1)=".",TRUE,FALSE)</formula>
    </cfRule>
  </conditionalFormatting>
  <conditionalFormatting sqref="AM175">
    <cfRule type="expression" dxfId="269" priority="45">
      <formula>IF(RIGHT(TEXT(AM175,"0.#"),1)=".",FALSE,TRUE)</formula>
    </cfRule>
    <cfRule type="expression" dxfId="268" priority="46">
      <formula>IF(RIGHT(TEXT(AM175,"0.#"),1)=".",TRUE,FALSE)</formula>
    </cfRule>
  </conditionalFormatting>
  <conditionalFormatting sqref="AM176">
    <cfRule type="expression" dxfId="267" priority="43">
      <formula>IF(RIGHT(TEXT(AM176,"0.#"),1)=".",FALSE,TRUE)</formula>
    </cfRule>
    <cfRule type="expression" dxfId="266" priority="44">
      <formula>IF(RIGHT(TEXT(AM176,"0.#"),1)=".",TRUE,FALSE)</formula>
    </cfRule>
  </conditionalFormatting>
  <conditionalFormatting sqref="AQ175:AQ177">
    <cfRule type="expression" dxfId="265" priority="39">
      <formula>IF(RIGHT(TEXT(AQ175,"0.#"),1)=".",FALSE,TRUE)</formula>
    </cfRule>
    <cfRule type="expression" dxfId="264" priority="40">
      <formula>IF(RIGHT(TEXT(AQ175,"0.#"),1)=".",TRUE,FALSE)</formula>
    </cfRule>
  </conditionalFormatting>
  <conditionalFormatting sqref="AL366:AO366">
    <cfRule type="expression" dxfId="261" priority="33">
      <formula>IF(AND(AL366&gt;=0, RIGHT(TEXT(AL366,"0.#"),1)&lt;&gt;"."),TRUE,FALSE)</formula>
    </cfRule>
    <cfRule type="expression" dxfId="260" priority="34">
      <formula>IF(AND(AL366&gt;=0, RIGHT(TEXT(AL366,"0.#"),1)="."),TRUE,FALSE)</formula>
    </cfRule>
    <cfRule type="expression" dxfId="259" priority="35">
      <formula>IF(AND(AL366&lt;0, RIGHT(TEXT(AL366,"0.#"),1)&lt;&gt;"."),TRUE,FALSE)</formula>
    </cfRule>
    <cfRule type="expression" dxfId="258" priority="36">
      <formula>IF(AND(AL366&lt;0, RIGHT(TEXT(AL366,"0.#"),1)="."),TRUE,FALSE)</formula>
    </cfRule>
  </conditionalFormatting>
  <conditionalFormatting sqref="Y366">
    <cfRule type="expression" dxfId="257" priority="31">
      <formula>IF(RIGHT(TEXT(Y366,"0.#"),1)=".",FALSE,TRUE)</formula>
    </cfRule>
    <cfRule type="expression" dxfId="256" priority="32">
      <formula>IF(RIGHT(TEXT(Y366,"0.#"),1)=".",TRUE,FALSE)</formula>
    </cfRule>
  </conditionalFormatting>
  <conditionalFormatting sqref="AU41">
    <cfRule type="expression" dxfId="35" priority="25">
      <formula>IF(RIGHT(TEXT(AU41,"0.#"),1)=".",FALSE,TRUE)</formula>
    </cfRule>
    <cfRule type="expression" dxfId="34" priority="26">
      <formula>IF(RIGHT(TEXT(AU41,"0.#"),1)=".",TRUE,FALSE)</formula>
    </cfRule>
  </conditionalFormatting>
  <conditionalFormatting sqref="AU39">
    <cfRule type="expression" dxfId="33" priority="29">
      <formula>IF(RIGHT(TEXT(AU39,"0.#"),1)=".",FALSE,TRUE)</formula>
    </cfRule>
    <cfRule type="expression" dxfId="32" priority="30">
      <formula>IF(RIGHT(TEXT(AU39,"0.#"),1)=".",TRUE,FALSE)</formula>
    </cfRule>
  </conditionalFormatting>
  <conditionalFormatting sqref="AU40">
    <cfRule type="expression" dxfId="31" priority="27">
      <formula>IF(RIGHT(TEXT(AU40,"0.#"),1)=".",FALSE,TRUE)</formula>
    </cfRule>
    <cfRule type="expression" dxfId="30" priority="28">
      <formula>IF(RIGHT(TEXT(AU40,"0.#"),1)=".",TRUE,FALSE)</formula>
    </cfRule>
  </conditionalFormatting>
  <conditionalFormatting sqref="AU75">
    <cfRule type="expression" dxfId="29" priority="19">
      <formula>IF(RIGHT(TEXT(AU75,"0.#"),1)=".",FALSE,TRUE)</formula>
    </cfRule>
    <cfRule type="expression" dxfId="28" priority="20">
      <formula>IF(RIGHT(TEXT(AU75,"0.#"),1)=".",TRUE,FALSE)</formula>
    </cfRule>
  </conditionalFormatting>
  <conditionalFormatting sqref="AU73">
    <cfRule type="expression" dxfId="27" priority="23">
      <formula>IF(RIGHT(TEXT(AU73,"0.#"),1)=".",FALSE,TRUE)</formula>
    </cfRule>
    <cfRule type="expression" dxfId="26" priority="24">
      <formula>IF(RIGHT(TEXT(AU73,"0.#"),1)=".",TRUE,FALSE)</formula>
    </cfRule>
  </conditionalFormatting>
  <conditionalFormatting sqref="AU74">
    <cfRule type="expression" dxfId="25" priority="21">
      <formula>IF(RIGHT(TEXT(AU74,"0.#"),1)=".",FALSE,TRUE)</formula>
    </cfRule>
    <cfRule type="expression" dxfId="24" priority="22">
      <formula>IF(RIGHT(TEXT(AU74,"0.#"),1)=".",TRUE,FALSE)</formula>
    </cfRule>
  </conditionalFormatting>
  <conditionalFormatting sqref="AU109">
    <cfRule type="expression" dxfId="23" priority="13">
      <formula>IF(RIGHT(TEXT(AU109,"0.#"),1)=".",FALSE,TRUE)</formula>
    </cfRule>
    <cfRule type="expression" dxfId="22" priority="14">
      <formula>IF(RIGHT(TEXT(AU109,"0.#"),1)=".",TRUE,FALSE)</formula>
    </cfRule>
  </conditionalFormatting>
  <conditionalFormatting sqref="AU108">
    <cfRule type="expression" dxfId="21" priority="15">
      <formula>IF(RIGHT(TEXT(AU108,"0.#"),1)=".",FALSE,TRUE)</formula>
    </cfRule>
    <cfRule type="expression" dxfId="20" priority="16">
      <formula>IF(RIGHT(TEXT(AU108,"0.#"),1)=".",TRUE,FALSE)</formula>
    </cfRule>
  </conditionalFormatting>
  <conditionalFormatting sqref="AU107">
    <cfRule type="expression" dxfId="19" priority="17">
      <formula>IF(RIGHT(TEXT(AU107,"0.#"),1)=".",FALSE,TRUE)</formula>
    </cfRule>
    <cfRule type="expression" dxfId="18" priority="18">
      <formula>IF(RIGHT(TEXT(AU107,"0.#"),1)=".",TRUE,FALSE)</formula>
    </cfRule>
  </conditionalFormatting>
  <conditionalFormatting sqref="AU141">
    <cfRule type="expression" dxfId="17" priority="11">
      <formula>IF(RIGHT(TEXT(AU141,"0.#"),1)=".",FALSE,TRUE)</formula>
    </cfRule>
    <cfRule type="expression" dxfId="16" priority="12">
      <formula>IF(RIGHT(TEXT(AU141,"0.#"),1)=".",TRUE,FALSE)</formula>
    </cfRule>
  </conditionalFormatting>
  <conditionalFormatting sqref="AU142">
    <cfRule type="expression" dxfId="15" priority="9">
      <formula>IF(RIGHT(TEXT(AU142,"0.#"),1)=".",FALSE,TRUE)</formula>
    </cfRule>
    <cfRule type="expression" dxfId="14" priority="10">
      <formula>IF(RIGHT(TEXT(AU142,"0.#"),1)=".",TRUE,FALSE)</formula>
    </cfRule>
  </conditionalFormatting>
  <conditionalFormatting sqref="AU143">
    <cfRule type="expression" dxfId="13" priority="7">
      <formula>IF(RIGHT(TEXT(AU143,"0.#"),1)=".",FALSE,TRUE)</formula>
    </cfRule>
    <cfRule type="expression" dxfId="12" priority="8">
      <formula>IF(RIGHT(TEXT(AU143,"0.#"),1)=".",TRUE,FALSE)</formula>
    </cfRule>
  </conditionalFormatting>
  <conditionalFormatting sqref="AU177">
    <cfRule type="expression" dxfId="11" priority="1">
      <formula>IF(RIGHT(TEXT(AU177,"0.#"),1)=".",FALSE,TRUE)</formula>
    </cfRule>
    <cfRule type="expression" dxfId="10" priority="2">
      <formula>IF(RIGHT(TEXT(AU177,"0.#"),1)=".",TRUE,FALSE)</formula>
    </cfRule>
  </conditionalFormatting>
  <conditionalFormatting sqref="AU175">
    <cfRule type="expression" dxfId="9" priority="5">
      <formula>IF(RIGHT(TEXT(AU175,"0.#"),1)=".",FALSE,TRUE)</formula>
    </cfRule>
    <cfRule type="expression" dxfId="8" priority="6">
      <formula>IF(RIGHT(TEXT(AU175,"0.#"),1)=".",TRUE,FALSE)</formula>
    </cfRule>
  </conditionalFormatting>
  <conditionalFormatting sqref="AU176">
    <cfRule type="expression" dxfId="7" priority="3">
      <formula>IF(RIGHT(TEXT(AU176,"0.#"),1)=".",FALSE,TRUE)</formula>
    </cfRule>
    <cfRule type="expression" dxfId="6" priority="4">
      <formula>IF(RIGHT(TEXT(AU176,"0.#"),1)=".",TRUE,FALSE)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0" max="50" man="1"/>
    <brk id="220" max="50" man="1"/>
    <brk id="24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AM6" sqref="AM6:AP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4" t="s">
        <v>237</v>
      </c>
      <c r="B2" s="475"/>
      <c r="C2" s="475"/>
      <c r="D2" s="475"/>
      <c r="E2" s="475"/>
      <c r="F2" s="476"/>
      <c r="G2" s="343" t="s">
        <v>139</v>
      </c>
      <c r="H2" s="344"/>
      <c r="I2" s="344"/>
      <c r="J2" s="344"/>
      <c r="K2" s="344"/>
      <c r="L2" s="344"/>
      <c r="M2" s="344"/>
      <c r="N2" s="344"/>
      <c r="O2" s="345"/>
      <c r="P2" s="347" t="s">
        <v>55</v>
      </c>
      <c r="Q2" s="344"/>
      <c r="R2" s="344"/>
      <c r="S2" s="344"/>
      <c r="T2" s="344"/>
      <c r="U2" s="344"/>
      <c r="V2" s="344"/>
      <c r="W2" s="344"/>
      <c r="X2" s="345"/>
      <c r="Y2" s="950"/>
      <c r="Z2" s="852"/>
      <c r="AA2" s="853"/>
      <c r="AB2" s="954" t="s">
        <v>11</v>
      </c>
      <c r="AC2" s="955"/>
      <c r="AD2" s="956"/>
      <c r="AE2" s="958" t="s">
        <v>289</v>
      </c>
      <c r="AF2" s="958"/>
      <c r="AG2" s="958"/>
      <c r="AH2" s="905"/>
      <c r="AI2" s="958" t="s">
        <v>385</v>
      </c>
      <c r="AJ2" s="958"/>
      <c r="AK2" s="958"/>
      <c r="AL2" s="905"/>
      <c r="AM2" s="958" t="s">
        <v>386</v>
      </c>
      <c r="AN2" s="958"/>
      <c r="AO2" s="958"/>
      <c r="AP2" s="905"/>
      <c r="AQ2" s="495" t="s">
        <v>175</v>
      </c>
      <c r="AR2" s="496"/>
      <c r="AS2" s="496"/>
      <c r="AT2" s="497"/>
      <c r="AU2" s="498" t="s">
        <v>128</v>
      </c>
      <c r="AV2" s="498"/>
      <c r="AW2" s="498"/>
      <c r="AX2" s="499"/>
      <c r="AY2" s="34">
        <f>COUNTA($G$4)</f>
        <v>1</v>
      </c>
    </row>
    <row r="3" spans="1:51" ht="18.75" customHeight="1" x14ac:dyDescent="0.15">
      <c r="A3" s="474"/>
      <c r="B3" s="475"/>
      <c r="C3" s="475"/>
      <c r="D3" s="475"/>
      <c r="E3" s="475"/>
      <c r="F3" s="476"/>
      <c r="G3" s="346"/>
      <c r="H3" s="328"/>
      <c r="I3" s="328"/>
      <c r="J3" s="328"/>
      <c r="K3" s="328"/>
      <c r="L3" s="328"/>
      <c r="M3" s="328"/>
      <c r="N3" s="328"/>
      <c r="O3" s="329"/>
      <c r="P3" s="332"/>
      <c r="Q3" s="328"/>
      <c r="R3" s="328"/>
      <c r="S3" s="328"/>
      <c r="T3" s="328"/>
      <c r="U3" s="328"/>
      <c r="V3" s="328"/>
      <c r="W3" s="328"/>
      <c r="X3" s="329"/>
      <c r="Y3" s="951"/>
      <c r="Z3" s="952"/>
      <c r="AA3" s="953"/>
      <c r="AB3" s="957"/>
      <c r="AC3" s="406"/>
      <c r="AD3" s="407"/>
      <c r="AE3" s="494"/>
      <c r="AF3" s="494"/>
      <c r="AG3" s="494"/>
      <c r="AH3" s="405"/>
      <c r="AI3" s="494"/>
      <c r="AJ3" s="494"/>
      <c r="AK3" s="494"/>
      <c r="AL3" s="405"/>
      <c r="AM3" s="494"/>
      <c r="AN3" s="494"/>
      <c r="AO3" s="494"/>
      <c r="AP3" s="405"/>
      <c r="AQ3" s="500" t="s">
        <v>617</v>
      </c>
      <c r="AR3" s="440"/>
      <c r="AS3" s="438" t="s">
        <v>176</v>
      </c>
      <c r="AT3" s="439"/>
      <c r="AU3" s="440">
        <v>3</v>
      </c>
      <c r="AV3" s="440"/>
      <c r="AW3" s="328" t="s">
        <v>166</v>
      </c>
      <c r="AX3" s="333"/>
      <c r="AY3" s="34">
        <f t="shared" ref="AY3:AY8" si="0">$AY$2</f>
        <v>1</v>
      </c>
    </row>
    <row r="4" spans="1:51" ht="36" customHeight="1" x14ac:dyDescent="0.15">
      <c r="A4" s="477"/>
      <c r="B4" s="475"/>
      <c r="C4" s="475"/>
      <c r="D4" s="475"/>
      <c r="E4" s="475"/>
      <c r="F4" s="476"/>
      <c r="G4" s="377" t="s">
        <v>625</v>
      </c>
      <c r="H4" s="378"/>
      <c r="I4" s="378"/>
      <c r="J4" s="378"/>
      <c r="K4" s="378"/>
      <c r="L4" s="378"/>
      <c r="M4" s="378"/>
      <c r="N4" s="378"/>
      <c r="O4" s="379"/>
      <c r="P4" s="142" t="s">
        <v>626</v>
      </c>
      <c r="Q4" s="142"/>
      <c r="R4" s="142"/>
      <c r="S4" s="142"/>
      <c r="T4" s="142"/>
      <c r="U4" s="142"/>
      <c r="V4" s="142"/>
      <c r="W4" s="142"/>
      <c r="X4" s="143"/>
      <c r="Y4" s="946" t="s">
        <v>12</v>
      </c>
      <c r="Z4" s="947"/>
      <c r="AA4" s="948"/>
      <c r="AB4" s="391" t="s">
        <v>252</v>
      </c>
      <c r="AC4" s="373"/>
      <c r="AD4" s="373"/>
      <c r="AE4" s="392">
        <v>98</v>
      </c>
      <c r="AF4" s="375"/>
      <c r="AG4" s="375"/>
      <c r="AH4" s="375"/>
      <c r="AI4" s="392">
        <v>97</v>
      </c>
      <c r="AJ4" s="375"/>
      <c r="AK4" s="375"/>
      <c r="AL4" s="375"/>
      <c r="AM4" s="392">
        <v>97</v>
      </c>
      <c r="AN4" s="375"/>
      <c r="AO4" s="375"/>
      <c r="AP4" s="375"/>
      <c r="AQ4" s="394" t="s">
        <v>617</v>
      </c>
      <c r="AR4" s="395"/>
      <c r="AS4" s="395"/>
      <c r="AT4" s="396"/>
      <c r="AU4" s="392">
        <v>97</v>
      </c>
      <c r="AV4" s="375"/>
      <c r="AW4" s="375"/>
      <c r="AX4" s="375"/>
      <c r="AY4" s="34">
        <f t="shared" si="0"/>
        <v>1</v>
      </c>
    </row>
    <row r="5" spans="1:51" ht="36" customHeight="1" x14ac:dyDescent="0.15">
      <c r="A5" s="478"/>
      <c r="B5" s="479"/>
      <c r="C5" s="479"/>
      <c r="D5" s="479"/>
      <c r="E5" s="479"/>
      <c r="F5" s="480"/>
      <c r="G5" s="380"/>
      <c r="H5" s="381"/>
      <c r="I5" s="381"/>
      <c r="J5" s="381"/>
      <c r="K5" s="381"/>
      <c r="L5" s="381"/>
      <c r="M5" s="381"/>
      <c r="N5" s="381"/>
      <c r="O5" s="382"/>
      <c r="P5" s="386"/>
      <c r="Q5" s="386"/>
      <c r="R5" s="386"/>
      <c r="S5" s="386"/>
      <c r="T5" s="386"/>
      <c r="U5" s="386"/>
      <c r="V5" s="386"/>
      <c r="W5" s="386"/>
      <c r="X5" s="387"/>
      <c r="Y5" s="225" t="s">
        <v>50</v>
      </c>
      <c r="Z5" s="943"/>
      <c r="AA5" s="944"/>
      <c r="AB5" s="452" t="s">
        <v>252</v>
      </c>
      <c r="AC5" s="949"/>
      <c r="AD5" s="949"/>
      <c r="AE5" s="392">
        <v>80</v>
      </c>
      <c r="AF5" s="375"/>
      <c r="AG5" s="375"/>
      <c r="AH5" s="375"/>
      <c r="AI5" s="392">
        <v>80</v>
      </c>
      <c r="AJ5" s="375"/>
      <c r="AK5" s="375"/>
      <c r="AL5" s="375"/>
      <c r="AM5" s="392">
        <v>80</v>
      </c>
      <c r="AN5" s="375"/>
      <c r="AO5" s="375"/>
      <c r="AP5" s="375"/>
      <c r="AQ5" s="394" t="s">
        <v>617</v>
      </c>
      <c r="AR5" s="395"/>
      <c r="AS5" s="395"/>
      <c r="AT5" s="396"/>
      <c r="AU5" s="392">
        <v>80</v>
      </c>
      <c r="AV5" s="375"/>
      <c r="AW5" s="375"/>
      <c r="AX5" s="375"/>
      <c r="AY5" s="34">
        <f t="shared" si="0"/>
        <v>1</v>
      </c>
    </row>
    <row r="6" spans="1:51" ht="36" customHeight="1" x14ac:dyDescent="0.15">
      <c r="A6" s="478"/>
      <c r="B6" s="479"/>
      <c r="C6" s="479"/>
      <c r="D6" s="479"/>
      <c r="E6" s="479"/>
      <c r="F6" s="480"/>
      <c r="G6" s="383"/>
      <c r="H6" s="384"/>
      <c r="I6" s="384"/>
      <c r="J6" s="384"/>
      <c r="K6" s="384"/>
      <c r="L6" s="384"/>
      <c r="M6" s="384"/>
      <c r="N6" s="384"/>
      <c r="O6" s="385"/>
      <c r="P6" s="145"/>
      <c r="Q6" s="145"/>
      <c r="R6" s="145"/>
      <c r="S6" s="145"/>
      <c r="T6" s="145"/>
      <c r="U6" s="145"/>
      <c r="V6" s="145"/>
      <c r="W6" s="145"/>
      <c r="X6" s="146"/>
      <c r="Y6" s="942" t="s">
        <v>13</v>
      </c>
      <c r="Z6" s="943"/>
      <c r="AA6" s="944"/>
      <c r="AB6" s="914" t="s">
        <v>167</v>
      </c>
      <c r="AC6" s="945"/>
      <c r="AD6" s="945"/>
      <c r="AE6" s="392">
        <v>123</v>
      </c>
      <c r="AF6" s="375"/>
      <c r="AG6" s="375"/>
      <c r="AH6" s="375"/>
      <c r="AI6" s="392">
        <v>121</v>
      </c>
      <c r="AJ6" s="375"/>
      <c r="AK6" s="375"/>
      <c r="AL6" s="375"/>
      <c r="AM6" s="392">
        <v>121</v>
      </c>
      <c r="AN6" s="375"/>
      <c r="AO6" s="375"/>
      <c r="AP6" s="375"/>
      <c r="AQ6" s="394" t="s">
        <v>617</v>
      </c>
      <c r="AR6" s="395"/>
      <c r="AS6" s="395"/>
      <c r="AT6" s="396"/>
      <c r="AU6" s="392">
        <v>121</v>
      </c>
      <c r="AV6" s="375"/>
      <c r="AW6" s="375"/>
      <c r="AX6" s="375"/>
      <c r="AY6" s="34">
        <f t="shared" si="0"/>
        <v>1</v>
      </c>
    </row>
    <row r="7" spans="1:51" customFormat="1" ht="23.25" customHeight="1" x14ac:dyDescent="0.15">
      <c r="A7" s="930" t="s">
        <v>261</v>
      </c>
      <c r="B7" s="931"/>
      <c r="C7" s="931"/>
      <c r="D7" s="931"/>
      <c r="E7" s="931"/>
      <c r="F7" s="932"/>
      <c r="G7" s="501" t="s">
        <v>622</v>
      </c>
      <c r="H7" s="502"/>
      <c r="I7" s="502"/>
      <c r="J7" s="502"/>
      <c r="K7" s="502"/>
      <c r="L7" s="502"/>
      <c r="M7" s="502"/>
      <c r="N7" s="502"/>
      <c r="O7" s="502"/>
      <c r="P7" s="502"/>
      <c r="Q7" s="502"/>
      <c r="R7" s="502"/>
      <c r="S7" s="502"/>
      <c r="T7" s="502"/>
      <c r="U7" s="502"/>
      <c r="V7" s="502"/>
      <c r="W7" s="502"/>
      <c r="X7" s="502"/>
      <c r="Y7" s="502"/>
      <c r="Z7" s="502"/>
      <c r="AA7" s="502"/>
      <c r="AB7" s="502"/>
      <c r="AC7" s="502"/>
      <c r="AD7" s="502"/>
      <c r="AE7" s="502"/>
      <c r="AF7" s="502"/>
      <c r="AG7" s="502"/>
      <c r="AH7" s="502"/>
      <c r="AI7" s="502"/>
      <c r="AJ7" s="502"/>
      <c r="AK7" s="502"/>
      <c r="AL7" s="502"/>
      <c r="AM7" s="502"/>
      <c r="AN7" s="502"/>
      <c r="AO7" s="502"/>
      <c r="AP7" s="502"/>
      <c r="AQ7" s="502"/>
      <c r="AR7" s="502"/>
      <c r="AS7" s="502"/>
      <c r="AT7" s="502"/>
      <c r="AU7" s="502"/>
      <c r="AV7" s="502"/>
      <c r="AW7" s="502"/>
      <c r="AX7" s="503"/>
      <c r="AY7" s="34">
        <f t="shared" si="0"/>
        <v>1</v>
      </c>
    </row>
    <row r="8" spans="1:51" customFormat="1" ht="23.25" customHeight="1" x14ac:dyDescent="0.15">
      <c r="A8" s="933"/>
      <c r="B8" s="934"/>
      <c r="C8" s="934"/>
      <c r="D8" s="934"/>
      <c r="E8" s="934"/>
      <c r="F8" s="935"/>
      <c r="G8" s="504"/>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505"/>
      <c r="AQ8" s="505"/>
      <c r="AR8" s="505"/>
      <c r="AS8" s="505"/>
      <c r="AT8" s="505"/>
      <c r="AU8" s="505"/>
      <c r="AV8" s="505"/>
      <c r="AW8" s="505"/>
      <c r="AX8" s="506"/>
      <c r="AY8" s="34">
        <f t="shared" si="0"/>
        <v>1</v>
      </c>
    </row>
    <row r="9" spans="1:51" ht="18.75" hidden="1" customHeight="1" x14ac:dyDescent="0.15">
      <c r="A9" s="474" t="s">
        <v>237</v>
      </c>
      <c r="B9" s="475"/>
      <c r="C9" s="475"/>
      <c r="D9" s="475"/>
      <c r="E9" s="475"/>
      <c r="F9" s="476"/>
      <c r="G9" s="343" t="s">
        <v>139</v>
      </c>
      <c r="H9" s="344"/>
      <c r="I9" s="344"/>
      <c r="J9" s="344"/>
      <c r="K9" s="344"/>
      <c r="L9" s="344"/>
      <c r="M9" s="344"/>
      <c r="N9" s="344"/>
      <c r="O9" s="345"/>
      <c r="P9" s="347" t="s">
        <v>55</v>
      </c>
      <c r="Q9" s="344"/>
      <c r="R9" s="344"/>
      <c r="S9" s="344"/>
      <c r="T9" s="344"/>
      <c r="U9" s="344"/>
      <c r="V9" s="344"/>
      <c r="W9" s="344"/>
      <c r="X9" s="345"/>
      <c r="Y9" s="950"/>
      <c r="Z9" s="852"/>
      <c r="AA9" s="853"/>
      <c r="AB9" s="954" t="s">
        <v>11</v>
      </c>
      <c r="AC9" s="955"/>
      <c r="AD9" s="956"/>
      <c r="AE9" s="958" t="s">
        <v>289</v>
      </c>
      <c r="AF9" s="958"/>
      <c r="AG9" s="958"/>
      <c r="AH9" s="905"/>
      <c r="AI9" s="958" t="s">
        <v>385</v>
      </c>
      <c r="AJ9" s="958"/>
      <c r="AK9" s="958"/>
      <c r="AL9" s="905"/>
      <c r="AM9" s="958" t="s">
        <v>386</v>
      </c>
      <c r="AN9" s="958"/>
      <c r="AO9" s="958"/>
      <c r="AP9" s="905"/>
      <c r="AQ9" s="495" t="s">
        <v>175</v>
      </c>
      <c r="AR9" s="496"/>
      <c r="AS9" s="496"/>
      <c r="AT9" s="497"/>
      <c r="AU9" s="498" t="s">
        <v>128</v>
      </c>
      <c r="AV9" s="498"/>
      <c r="AW9" s="498"/>
      <c r="AX9" s="499"/>
      <c r="AY9" s="34">
        <f>COUNTA($G$11)</f>
        <v>0</v>
      </c>
    </row>
    <row r="10" spans="1:51" ht="18.75" hidden="1" customHeight="1" x14ac:dyDescent="0.15">
      <c r="A10" s="474"/>
      <c r="B10" s="475"/>
      <c r="C10" s="475"/>
      <c r="D10" s="475"/>
      <c r="E10" s="475"/>
      <c r="F10" s="476"/>
      <c r="G10" s="346"/>
      <c r="H10" s="328"/>
      <c r="I10" s="328"/>
      <c r="J10" s="328"/>
      <c r="K10" s="328"/>
      <c r="L10" s="328"/>
      <c r="M10" s="328"/>
      <c r="N10" s="328"/>
      <c r="O10" s="329"/>
      <c r="P10" s="332"/>
      <c r="Q10" s="328"/>
      <c r="R10" s="328"/>
      <c r="S10" s="328"/>
      <c r="T10" s="328"/>
      <c r="U10" s="328"/>
      <c r="V10" s="328"/>
      <c r="W10" s="328"/>
      <c r="X10" s="329"/>
      <c r="Y10" s="951"/>
      <c r="Z10" s="952"/>
      <c r="AA10" s="953"/>
      <c r="AB10" s="957"/>
      <c r="AC10" s="406"/>
      <c r="AD10" s="407"/>
      <c r="AE10" s="494"/>
      <c r="AF10" s="494"/>
      <c r="AG10" s="494"/>
      <c r="AH10" s="405"/>
      <c r="AI10" s="494"/>
      <c r="AJ10" s="494"/>
      <c r="AK10" s="494"/>
      <c r="AL10" s="405"/>
      <c r="AM10" s="494"/>
      <c r="AN10" s="494"/>
      <c r="AO10" s="494"/>
      <c r="AP10" s="405"/>
      <c r="AQ10" s="500"/>
      <c r="AR10" s="440"/>
      <c r="AS10" s="438" t="s">
        <v>176</v>
      </c>
      <c r="AT10" s="439"/>
      <c r="AU10" s="440"/>
      <c r="AV10" s="440"/>
      <c r="AW10" s="328" t="s">
        <v>166</v>
      </c>
      <c r="AX10" s="333"/>
      <c r="AY10" s="34">
        <f t="shared" ref="AY10:AY15" si="1">$AY$9</f>
        <v>0</v>
      </c>
    </row>
    <row r="11" spans="1:51" ht="22.5" hidden="1" customHeight="1" x14ac:dyDescent="0.15">
      <c r="A11" s="477"/>
      <c r="B11" s="475"/>
      <c r="C11" s="475"/>
      <c r="D11" s="475"/>
      <c r="E11" s="475"/>
      <c r="F11" s="476"/>
      <c r="G11" s="377"/>
      <c r="H11" s="529"/>
      <c r="I11" s="529"/>
      <c r="J11" s="529"/>
      <c r="K11" s="529"/>
      <c r="L11" s="529"/>
      <c r="M11" s="529"/>
      <c r="N11" s="529"/>
      <c r="O11" s="530"/>
      <c r="P11" s="142"/>
      <c r="Q11" s="365"/>
      <c r="R11" s="365"/>
      <c r="S11" s="365"/>
      <c r="T11" s="365"/>
      <c r="U11" s="365"/>
      <c r="V11" s="365"/>
      <c r="W11" s="365"/>
      <c r="X11" s="366"/>
      <c r="Y11" s="946" t="s">
        <v>12</v>
      </c>
      <c r="Z11" s="947"/>
      <c r="AA11" s="948"/>
      <c r="AB11" s="391"/>
      <c r="AC11" s="373"/>
      <c r="AD11" s="373"/>
      <c r="AE11" s="392"/>
      <c r="AF11" s="375"/>
      <c r="AG11" s="375"/>
      <c r="AH11" s="375"/>
      <c r="AI11" s="392"/>
      <c r="AJ11" s="375"/>
      <c r="AK11" s="375"/>
      <c r="AL11" s="375"/>
      <c r="AM11" s="392"/>
      <c r="AN11" s="375"/>
      <c r="AO11" s="375"/>
      <c r="AP11" s="375"/>
      <c r="AQ11" s="394"/>
      <c r="AR11" s="395"/>
      <c r="AS11" s="395"/>
      <c r="AT11" s="396"/>
      <c r="AU11" s="375"/>
      <c r="AV11" s="375"/>
      <c r="AW11" s="375"/>
      <c r="AX11" s="376"/>
      <c r="AY11" s="34">
        <f t="shared" si="1"/>
        <v>0</v>
      </c>
    </row>
    <row r="12" spans="1:51" ht="22.5" hidden="1" customHeight="1" x14ac:dyDescent="0.15">
      <c r="A12" s="478"/>
      <c r="B12" s="479"/>
      <c r="C12" s="479"/>
      <c r="D12" s="479"/>
      <c r="E12" s="479"/>
      <c r="F12" s="480"/>
      <c r="G12" s="531"/>
      <c r="H12" s="532"/>
      <c r="I12" s="532"/>
      <c r="J12" s="532"/>
      <c r="K12" s="532"/>
      <c r="L12" s="532"/>
      <c r="M12" s="532"/>
      <c r="N12" s="532"/>
      <c r="O12" s="533"/>
      <c r="P12" s="537"/>
      <c r="Q12" s="537"/>
      <c r="R12" s="537"/>
      <c r="S12" s="537"/>
      <c r="T12" s="537"/>
      <c r="U12" s="537"/>
      <c r="V12" s="537"/>
      <c r="W12" s="537"/>
      <c r="X12" s="538"/>
      <c r="Y12" s="225" t="s">
        <v>50</v>
      </c>
      <c r="Z12" s="943"/>
      <c r="AA12" s="944"/>
      <c r="AB12" s="452"/>
      <c r="AC12" s="949"/>
      <c r="AD12" s="949"/>
      <c r="AE12" s="392"/>
      <c r="AF12" s="375"/>
      <c r="AG12" s="375"/>
      <c r="AH12" s="375"/>
      <c r="AI12" s="392"/>
      <c r="AJ12" s="375"/>
      <c r="AK12" s="375"/>
      <c r="AL12" s="375"/>
      <c r="AM12" s="392"/>
      <c r="AN12" s="375"/>
      <c r="AO12" s="375"/>
      <c r="AP12" s="375"/>
      <c r="AQ12" s="394"/>
      <c r="AR12" s="395"/>
      <c r="AS12" s="395"/>
      <c r="AT12" s="396"/>
      <c r="AU12" s="375"/>
      <c r="AV12" s="375"/>
      <c r="AW12" s="375"/>
      <c r="AX12" s="376"/>
      <c r="AY12" s="34">
        <f t="shared" si="1"/>
        <v>0</v>
      </c>
    </row>
    <row r="13" spans="1:51" ht="22.5" hidden="1" customHeight="1" x14ac:dyDescent="0.15">
      <c r="A13" s="939"/>
      <c r="B13" s="940"/>
      <c r="C13" s="940"/>
      <c r="D13" s="940"/>
      <c r="E13" s="940"/>
      <c r="F13" s="941"/>
      <c r="G13" s="534"/>
      <c r="H13" s="535"/>
      <c r="I13" s="535"/>
      <c r="J13" s="535"/>
      <c r="K13" s="535"/>
      <c r="L13" s="535"/>
      <c r="M13" s="535"/>
      <c r="N13" s="535"/>
      <c r="O13" s="536"/>
      <c r="P13" s="368"/>
      <c r="Q13" s="368"/>
      <c r="R13" s="368"/>
      <c r="S13" s="368"/>
      <c r="T13" s="368"/>
      <c r="U13" s="368"/>
      <c r="V13" s="368"/>
      <c r="W13" s="368"/>
      <c r="X13" s="369"/>
      <c r="Y13" s="942" t="s">
        <v>13</v>
      </c>
      <c r="Z13" s="943"/>
      <c r="AA13" s="944"/>
      <c r="AB13" s="914" t="s">
        <v>167</v>
      </c>
      <c r="AC13" s="945"/>
      <c r="AD13" s="945"/>
      <c r="AE13" s="392"/>
      <c r="AF13" s="375"/>
      <c r="AG13" s="375"/>
      <c r="AH13" s="375"/>
      <c r="AI13" s="392"/>
      <c r="AJ13" s="375"/>
      <c r="AK13" s="375"/>
      <c r="AL13" s="375"/>
      <c r="AM13" s="392"/>
      <c r="AN13" s="375"/>
      <c r="AO13" s="375"/>
      <c r="AP13" s="375"/>
      <c r="AQ13" s="394"/>
      <c r="AR13" s="395"/>
      <c r="AS13" s="395"/>
      <c r="AT13" s="396"/>
      <c r="AU13" s="375"/>
      <c r="AV13" s="375"/>
      <c r="AW13" s="375"/>
      <c r="AX13" s="376"/>
      <c r="AY13" s="34">
        <f t="shared" si="1"/>
        <v>0</v>
      </c>
    </row>
    <row r="14" spans="1:51" customFormat="1" ht="23.25" hidden="1" customHeight="1" x14ac:dyDescent="0.15">
      <c r="A14" s="930" t="s">
        <v>261</v>
      </c>
      <c r="B14" s="931"/>
      <c r="C14" s="931"/>
      <c r="D14" s="931"/>
      <c r="E14" s="931"/>
      <c r="F14" s="932"/>
      <c r="G14" s="501"/>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34">
        <f t="shared" si="1"/>
        <v>0</v>
      </c>
    </row>
    <row r="15" spans="1:51" customFormat="1" ht="23.25" hidden="1" customHeight="1" x14ac:dyDescent="0.15">
      <c r="A15" s="933"/>
      <c r="B15" s="934"/>
      <c r="C15" s="934"/>
      <c r="D15" s="934"/>
      <c r="E15" s="934"/>
      <c r="F15" s="935"/>
      <c r="G15" s="504"/>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34">
        <f t="shared" si="1"/>
        <v>0</v>
      </c>
    </row>
    <row r="16" spans="1:51" ht="18.75" hidden="1" customHeight="1" x14ac:dyDescent="0.15">
      <c r="A16" s="474" t="s">
        <v>237</v>
      </c>
      <c r="B16" s="475"/>
      <c r="C16" s="475"/>
      <c r="D16" s="475"/>
      <c r="E16" s="475"/>
      <c r="F16" s="476"/>
      <c r="G16" s="343" t="s">
        <v>139</v>
      </c>
      <c r="H16" s="344"/>
      <c r="I16" s="344"/>
      <c r="J16" s="344"/>
      <c r="K16" s="344"/>
      <c r="L16" s="344"/>
      <c r="M16" s="344"/>
      <c r="N16" s="344"/>
      <c r="O16" s="345"/>
      <c r="P16" s="347" t="s">
        <v>55</v>
      </c>
      <c r="Q16" s="344"/>
      <c r="R16" s="344"/>
      <c r="S16" s="344"/>
      <c r="T16" s="344"/>
      <c r="U16" s="344"/>
      <c r="V16" s="344"/>
      <c r="W16" s="344"/>
      <c r="X16" s="345"/>
      <c r="Y16" s="950"/>
      <c r="Z16" s="852"/>
      <c r="AA16" s="853"/>
      <c r="AB16" s="954" t="s">
        <v>11</v>
      </c>
      <c r="AC16" s="955"/>
      <c r="AD16" s="956"/>
      <c r="AE16" s="958" t="s">
        <v>289</v>
      </c>
      <c r="AF16" s="958"/>
      <c r="AG16" s="958"/>
      <c r="AH16" s="905"/>
      <c r="AI16" s="958" t="s">
        <v>385</v>
      </c>
      <c r="AJ16" s="958"/>
      <c r="AK16" s="958"/>
      <c r="AL16" s="905"/>
      <c r="AM16" s="958" t="s">
        <v>386</v>
      </c>
      <c r="AN16" s="958"/>
      <c r="AO16" s="958"/>
      <c r="AP16" s="905"/>
      <c r="AQ16" s="495" t="s">
        <v>175</v>
      </c>
      <c r="AR16" s="496"/>
      <c r="AS16" s="496"/>
      <c r="AT16" s="497"/>
      <c r="AU16" s="498" t="s">
        <v>128</v>
      </c>
      <c r="AV16" s="498"/>
      <c r="AW16" s="498"/>
      <c r="AX16" s="499"/>
      <c r="AY16" s="34">
        <f>COUNTA($G$18)</f>
        <v>0</v>
      </c>
    </row>
    <row r="17" spans="1:51" ht="18.75" hidden="1" customHeight="1" x14ac:dyDescent="0.15">
      <c r="A17" s="474"/>
      <c r="B17" s="475"/>
      <c r="C17" s="475"/>
      <c r="D17" s="475"/>
      <c r="E17" s="475"/>
      <c r="F17" s="476"/>
      <c r="G17" s="346"/>
      <c r="H17" s="328"/>
      <c r="I17" s="328"/>
      <c r="J17" s="328"/>
      <c r="K17" s="328"/>
      <c r="L17" s="328"/>
      <c r="M17" s="328"/>
      <c r="N17" s="328"/>
      <c r="O17" s="329"/>
      <c r="P17" s="332"/>
      <c r="Q17" s="328"/>
      <c r="R17" s="328"/>
      <c r="S17" s="328"/>
      <c r="T17" s="328"/>
      <c r="U17" s="328"/>
      <c r="V17" s="328"/>
      <c r="W17" s="328"/>
      <c r="X17" s="329"/>
      <c r="Y17" s="951"/>
      <c r="Z17" s="952"/>
      <c r="AA17" s="953"/>
      <c r="AB17" s="957"/>
      <c r="AC17" s="406"/>
      <c r="AD17" s="407"/>
      <c r="AE17" s="494"/>
      <c r="AF17" s="494"/>
      <c r="AG17" s="494"/>
      <c r="AH17" s="405"/>
      <c r="AI17" s="494"/>
      <c r="AJ17" s="494"/>
      <c r="AK17" s="494"/>
      <c r="AL17" s="405"/>
      <c r="AM17" s="494"/>
      <c r="AN17" s="494"/>
      <c r="AO17" s="494"/>
      <c r="AP17" s="405"/>
      <c r="AQ17" s="500"/>
      <c r="AR17" s="440"/>
      <c r="AS17" s="438" t="s">
        <v>176</v>
      </c>
      <c r="AT17" s="439"/>
      <c r="AU17" s="440"/>
      <c r="AV17" s="440"/>
      <c r="AW17" s="328" t="s">
        <v>166</v>
      </c>
      <c r="AX17" s="333"/>
      <c r="AY17" s="34">
        <f t="shared" ref="AY17:AY22" si="2">$AY$16</f>
        <v>0</v>
      </c>
    </row>
    <row r="18" spans="1:51" ht="22.5" hidden="1" customHeight="1" x14ac:dyDescent="0.15">
      <c r="A18" s="477"/>
      <c r="B18" s="475"/>
      <c r="C18" s="475"/>
      <c r="D18" s="475"/>
      <c r="E18" s="475"/>
      <c r="F18" s="476"/>
      <c r="G18" s="377"/>
      <c r="H18" s="529"/>
      <c r="I18" s="529"/>
      <c r="J18" s="529"/>
      <c r="K18" s="529"/>
      <c r="L18" s="529"/>
      <c r="M18" s="529"/>
      <c r="N18" s="529"/>
      <c r="O18" s="530"/>
      <c r="P18" s="142"/>
      <c r="Q18" s="365"/>
      <c r="R18" s="365"/>
      <c r="S18" s="365"/>
      <c r="T18" s="365"/>
      <c r="U18" s="365"/>
      <c r="V18" s="365"/>
      <c r="W18" s="365"/>
      <c r="X18" s="366"/>
      <c r="Y18" s="946" t="s">
        <v>12</v>
      </c>
      <c r="Z18" s="947"/>
      <c r="AA18" s="948"/>
      <c r="AB18" s="391"/>
      <c r="AC18" s="373"/>
      <c r="AD18" s="373"/>
      <c r="AE18" s="392"/>
      <c r="AF18" s="375"/>
      <c r="AG18" s="375"/>
      <c r="AH18" s="375"/>
      <c r="AI18" s="392"/>
      <c r="AJ18" s="375"/>
      <c r="AK18" s="375"/>
      <c r="AL18" s="375"/>
      <c r="AM18" s="392"/>
      <c r="AN18" s="375"/>
      <c r="AO18" s="375"/>
      <c r="AP18" s="375"/>
      <c r="AQ18" s="394"/>
      <c r="AR18" s="395"/>
      <c r="AS18" s="395"/>
      <c r="AT18" s="396"/>
      <c r="AU18" s="375"/>
      <c r="AV18" s="375"/>
      <c r="AW18" s="375"/>
      <c r="AX18" s="376"/>
      <c r="AY18" s="34">
        <f t="shared" si="2"/>
        <v>0</v>
      </c>
    </row>
    <row r="19" spans="1:51" ht="22.5" hidden="1" customHeight="1" x14ac:dyDescent="0.15">
      <c r="A19" s="478"/>
      <c r="B19" s="479"/>
      <c r="C19" s="479"/>
      <c r="D19" s="479"/>
      <c r="E19" s="479"/>
      <c r="F19" s="480"/>
      <c r="G19" s="531"/>
      <c r="H19" s="532"/>
      <c r="I19" s="532"/>
      <c r="J19" s="532"/>
      <c r="K19" s="532"/>
      <c r="L19" s="532"/>
      <c r="M19" s="532"/>
      <c r="N19" s="532"/>
      <c r="O19" s="533"/>
      <c r="P19" s="537"/>
      <c r="Q19" s="537"/>
      <c r="R19" s="537"/>
      <c r="S19" s="537"/>
      <c r="T19" s="537"/>
      <c r="U19" s="537"/>
      <c r="V19" s="537"/>
      <c r="W19" s="537"/>
      <c r="X19" s="538"/>
      <c r="Y19" s="225" t="s">
        <v>50</v>
      </c>
      <c r="Z19" s="943"/>
      <c r="AA19" s="944"/>
      <c r="AB19" s="452"/>
      <c r="AC19" s="949"/>
      <c r="AD19" s="949"/>
      <c r="AE19" s="392"/>
      <c r="AF19" s="375"/>
      <c r="AG19" s="375"/>
      <c r="AH19" s="375"/>
      <c r="AI19" s="392"/>
      <c r="AJ19" s="375"/>
      <c r="AK19" s="375"/>
      <c r="AL19" s="375"/>
      <c r="AM19" s="392"/>
      <c r="AN19" s="375"/>
      <c r="AO19" s="375"/>
      <c r="AP19" s="375"/>
      <c r="AQ19" s="394"/>
      <c r="AR19" s="395"/>
      <c r="AS19" s="395"/>
      <c r="AT19" s="396"/>
      <c r="AU19" s="375"/>
      <c r="AV19" s="375"/>
      <c r="AW19" s="375"/>
      <c r="AX19" s="376"/>
      <c r="AY19" s="34">
        <f t="shared" si="2"/>
        <v>0</v>
      </c>
    </row>
    <row r="20" spans="1:51" ht="22.5" hidden="1" customHeight="1" x14ac:dyDescent="0.15">
      <c r="A20" s="939"/>
      <c r="B20" s="940"/>
      <c r="C20" s="940"/>
      <c r="D20" s="940"/>
      <c r="E20" s="940"/>
      <c r="F20" s="941"/>
      <c r="G20" s="534"/>
      <c r="H20" s="535"/>
      <c r="I20" s="535"/>
      <c r="J20" s="535"/>
      <c r="K20" s="535"/>
      <c r="L20" s="535"/>
      <c r="M20" s="535"/>
      <c r="N20" s="535"/>
      <c r="O20" s="536"/>
      <c r="P20" s="368"/>
      <c r="Q20" s="368"/>
      <c r="R20" s="368"/>
      <c r="S20" s="368"/>
      <c r="T20" s="368"/>
      <c r="U20" s="368"/>
      <c r="V20" s="368"/>
      <c r="W20" s="368"/>
      <c r="X20" s="369"/>
      <c r="Y20" s="942" t="s">
        <v>13</v>
      </c>
      <c r="Z20" s="943"/>
      <c r="AA20" s="944"/>
      <c r="AB20" s="914" t="s">
        <v>167</v>
      </c>
      <c r="AC20" s="945"/>
      <c r="AD20" s="945"/>
      <c r="AE20" s="392"/>
      <c r="AF20" s="375"/>
      <c r="AG20" s="375"/>
      <c r="AH20" s="375"/>
      <c r="AI20" s="392"/>
      <c r="AJ20" s="375"/>
      <c r="AK20" s="375"/>
      <c r="AL20" s="375"/>
      <c r="AM20" s="392"/>
      <c r="AN20" s="375"/>
      <c r="AO20" s="375"/>
      <c r="AP20" s="375"/>
      <c r="AQ20" s="394"/>
      <c r="AR20" s="395"/>
      <c r="AS20" s="395"/>
      <c r="AT20" s="396"/>
      <c r="AU20" s="375"/>
      <c r="AV20" s="375"/>
      <c r="AW20" s="375"/>
      <c r="AX20" s="376"/>
      <c r="AY20" s="34">
        <f t="shared" si="2"/>
        <v>0</v>
      </c>
    </row>
    <row r="21" spans="1:51" customFormat="1" ht="23.25" hidden="1" customHeight="1" x14ac:dyDescent="0.15">
      <c r="A21" s="930" t="s">
        <v>261</v>
      </c>
      <c r="B21" s="931"/>
      <c r="C21" s="931"/>
      <c r="D21" s="931"/>
      <c r="E21" s="931"/>
      <c r="F21" s="932"/>
      <c r="G21" s="501"/>
      <c r="H21" s="502"/>
      <c r="I21" s="502"/>
      <c r="J21" s="502"/>
      <c r="K21" s="502"/>
      <c r="L21" s="502"/>
      <c r="M21" s="502"/>
      <c r="N21" s="502"/>
      <c r="O21" s="502"/>
      <c r="P21" s="502"/>
      <c r="Q21" s="502"/>
      <c r="R21" s="502"/>
      <c r="S21" s="502"/>
      <c r="T21" s="502"/>
      <c r="U21" s="502"/>
      <c r="V21" s="502"/>
      <c r="W21" s="502"/>
      <c r="X21" s="502"/>
      <c r="Y21" s="502"/>
      <c r="Z21" s="502"/>
      <c r="AA21" s="502"/>
      <c r="AB21" s="502"/>
      <c r="AC21" s="502"/>
      <c r="AD21" s="502"/>
      <c r="AE21" s="502"/>
      <c r="AF21" s="502"/>
      <c r="AG21" s="502"/>
      <c r="AH21" s="502"/>
      <c r="AI21" s="502"/>
      <c r="AJ21" s="502"/>
      <c r="AK21" s="502"/>
      <c r="AL21" s="502"/>
      <c r="AM21" s="502"/>
      <c r="AN21" s="502"/>
      <c r="AO21" s="502"/>
      <c r="AP21" s="502"/>
      <c r="AQ21" s="502"/>
      <c r="AR21" s="502"/>
      <c r="AS21" s="502"/>
      <c r="AT21" s="502"/>
      <c r="AU21" s="502"/>
      <c r="AV21" s="502"/>
      <c r="AW21" s="502"/>
      <c r="AX21" s="503"/>
      <c r="AY21" s="34">
        <f t="shared" si="2"/>
        <v>0</v>
      </c>
    </row>
    <row r="22" spans="1:51" customFormat="1" ht="23.25" hidden="1" customHeight="1" x14ac:dyDescent="0.15">
      <c r="A22" s="933"/>
      <c r="B22" s="934"/>
      <c r="C22" s="934"/>
      <c r="D22" s="934"/>
      <c r="E22" s="934"/>
      <c r="F22" s="935"/>
      <c r="G22" s="504"/>
      <c r="H22" s="505"/>
      <c r="I22" s="505"/>
      <c r="J22" s="505"/>
      <c r="K22" s="505"/>
      <c r="L22" s="505"/>
      <c r="M22" s="505"/>
      <c r="N22" s="505"/>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05"/>
      <c r="AN22" s="505"/>
      <c r="AO22" s="505"/>
      <c r="AP22" s="505"/>
      <c r="AQ22" s="505"/>
      <c r="AR22" s="505"/>
      <c r="AS22" s="505"/>
      <c r="AT22" s="505"/>
      <c r="AU22" s="505"/>
      <c r="AV22" s="505"/>
      <c r="AW22" s="505"/>
      <c r="AX22" s="506"/>
      <c r="AY22" s="34">
        <f t="shared" si="2"/>
        <v>0</v>
      </c>
    </row>
    <row r="23" spans="1:51" ht="18.75" hidden="1" customHeight="1" x14ac:dyDescent="0.15">
      <c r="A23" s="474" t="s">
        <v>237</v>
      </c>
      <c r="B23" s="475"/>
      <c r="C23" s="475"/>
      <c r="D23" s="475"/>
      <c r="E23" s="475"/>
      <c r="F23" s="476"/>
      <c r="G23" s="343" t="s">
        <v>139</v>
      </c>
      <c r="H23" s="344"/>
      <c r="I23" s="344"/>
      <c r="J23" s="344"/>
      <c r="K23" s="344"/>
      <c r="L23" s="344"/>
      <c r="M23" s="344"/>
      <c r="N23" s="344"/>
      <c r="O23" s="345"/>
      <c r="P23" s="347" t="s">
        <v>55</v>
      </c>
      <c r="Q23" s="344"/>
      <c r="R23" s="344"/>
      <c r="S23" s="344"/>
      <c r="T23" s="344"/>
      <c r="U23" s="344"/>
      <c r="V23" s="344"/>
      <c r="W23" s="344"/>
      <c r="X23" s="345"/>
      <c r="Y23" s="950"/>
      <c r="Z23" s="852"/>
      <c r="AA23" s="853"/>
      <c r="AB23" s="954" t="s">
        <v>11</v>
      </c>
      <c r="AC23" s="955"/>
      <c r="AD23" s="956"/>
      <c r="AE23" s="958" t="s">
        <v>289</v>
      </c>
      <c r="AF23" s="958"/>
      <c r="AG23" s="958"/>
      <c r="AH23" s="905"/>
      <c r="AI23" s="958" t="s">
        <v>385</v>
      </c>
      <c r="AJ23" s="958"/>
      <c r="AK23" s="958"/>
      <c r="AL23" s="905"/>
      <c r="AM23" s="958" t="s">
        <v>386</v>
      </c>
      <c r="AN23" s="958"/>
      <c r="AO23" s="958"/>
      <c r="AP23" s="905"/>
      <c r="AQ23" s="495" t="s">
        <v>175</v>
      </c>
      <c r="AR23" s="496"/>
      <c r="AS23" s="496"/>
      <c r="AT23" s="497"/>
      <c r="AU23" s="498" t="s">
        <v>128</v>
      </c>
      <c r="AV23" s="498"/>
      <c r="AW23" s="498"/>
      <c r="AX23" s="499"/>
      <c r="AY23" s="34">
        <f>COUNTA($G$25)</f>
        <v>0</v>
      </c>
    </row>
    <row r="24" spans="1:51" ht="18.75" hidden="1" customHeight="1" x14ac:dyDescent="0.15">
      <c r="A24" s="474"/>
      <c r="B24" s="475"/>
      <c r="C24" s="475"/>
      <c r="D24" s="475"/>
      <c r="E24" s="475"/>
      <c r="F24" s="476"/>
      <c r="G24" s="346"/>
      <c r="H24" s="328"/>
      <c r="I24" s="328"/>
      <c r="J24" s="328"/>
      <c r="K24" s="328"/>
      <c r="L24" s="328"/>
      <c r="M24" s="328"/>
      <c r="N24" s="328"/>
      <c r="O24" s="329"/>
      <c r="P24" s="332"/>
      <c r="Q24" s="328"/>
      <c r="R24" s="328"/>
      <c r="S24" s="328"/>
      <c r="T24" s="328"/>
      <c r="U24" s="328"/>
      <c r="V24" s="328"/>
      <c r="W24" s="328"/>
      <c r="X24" s="329"/>
      <c r="Y24" s="951"/>
      <c r="Z24" s="952"/>
      <c r="AA24" s="953"/>
      <c r="AB24" s="957"/>
      <c r="AC24" s="406"/>
      <c r="AD24" s="407"/>
      <c r="AE24" s="494"/>
      <c r="AF24" s="494"/>
      <c r="AG24" s="494"/>
      <c r="AH24" s="405"/>
      <c r="AI24" s="494"/>
      <c r="AJ24" s="494"/>
      <c r="AK24" s="494"/>
      <c r="AL24" s="405"/>
      <c r="AM24" s="494"/>
      <c r="AN24" s="494"/>
      <c r="AO24" s="494"/>
      <c r="AP24" s="405"/>
      <c r="AQ24" s="500"/>
      <c r="AR24" s="440"/>
      <c r="AS24" s="438" t="s">
        <v>176</v>
      </c>
      <c r="AT24" s="439"/>
      <c r="AU24" s="440"/>
      <c r="AV24" s="440"/>
      <c r="AW24" s="328" t="s">
        <v>166</v>
      </c>
      <c r="AX24" s="333"/>
      <c r="AY24" s="34">
        <f t="shared" ref="AY24:AY29" si="3">$AY$23</f>
        <v>0</v>
      </c>
    </row>
    <row r="25" spans="1:51" ht="22.5" hidden="1" customHeight="1" x14ac:dyDescent="0.15">
      <c r="A25" s="477"/>
      <c r="B25" s="475"/>
      <c r="C25" s="475"/>
      <c r="D25" s="475"/>
      <c r="E25" s="475"/>
      <c r="F25" s="476"/>
      <c r="G25" s="377"/>
      <c r="H25" s="529"/>
      <c r="I25" s="529"/>
      <c r="J25" s="529"/>
      <c r="K25" s="529"/>
      <c r="L25" s="529"/>
      <c r="M25" s="529"/>
      <c r="N25" s="529"/>
      <c r="O25" s="530"/>
      <c r="P25" s="142"/>
      <c r="Q25" s="365"/>
      <c r="R25" s="365"/>
      <c r="S25" s="365"/>
      <c r="T25" s="365"/>
      <c r="U25" s="365"/>
      <c r="V25" s="365"/>
      <c r="W25" s="365"/>
      <c r="X25" s="366"/>
      <c r="Y25" s="946" t="s">
        <v>12</v>
      </c>
      <c r="Z25" s="947"/>
      <c r="AA25" s="948"/>
      <c r="AB25" s="391"/>
      <c r="AC25" s="373"/>
      <c r="AD25" s="373"/>
      <c r="AE25" s="392"/>
      <c r="AF25" s="375"/>
      <c r="AG25" s="375"/>
      <c r="AH25" s="375"/>
      <c r="AI25" s="392"/>
      <c r="AJ25" s="375"/>
      <c r="AK25" s="375"/>
      <c r="AL25" s="375"/>
      <c r="AM25" s="392"/>
      <c r="AN25" s="375"/>
      <c r="AO25" s="375"/>
      <c r="AP25" s="375"/>
      <c r="AQ25" s="394"/>
      <c r="AR25" s="395"/>
      <c r="AS25" s="395"/>
      <c r="AT25" s="396"/>
      <c r="AU25" s="375"/>
      <c r="AV25" s="375"/>
      <c r="AW25" s="375"/>
      <c r="AX25" s="376"/>
      <c r="AY25" s="34">
        <f t="shared" si="3"/>
        <v>0</v>
      </c>
    </row>
    <row r="26" spans="1:51" ht="22.5" hidden="1" customHeight="1" x14ac:dyDescent="0.15">
      <c r="A26" s="478"/>
      <c r="B26" s="479"/>
      <c r="C26" s="479"/>
      <c r="D26" s="479"/>
      <c r="E26" s="479"/>
      <c r="F26" s="480"/>
      <c r="G26" s="531"/>
      <c r="H26" s="532"/>
      <c r="I26" s="532"/>
      <c r="J26" s="532"/>
      <c r="K26" s="532"/>
      <c r="L26" s="532"/>
      <c r="M26" s="532"/>
      <c r="N26" s="532"/>
      <c r="O26" s="533"/>
      <c r="P26" s="537"/>
      <c r="Q26" s="537"/>
      <c r="R26" s="537"/>
      <c r="S26" s="537"/>
      <c r="T26" s="537"/>
      <c r="U26" s="537"/>
      <c r="V26" s="537"/>
      <c r="W26" s="537"/>
      <c r="X26" s="538"/>
      <c r="Y26" s="225" t="s">
        <v>50</v>
      </c>
      <c r="Z26" s="943"/>
      <c r="AA26" s="944"/>
      <c r="AB26" s="452"/>
      <c r="AC26" s="949"/>
      <c r="AD26" s="949"/>
      <c r="AE26" s="392"/>
      <c r="AF26" s="375"/>
      <c r="AG26" s="375"/>
      <c r="AH26" s="375"/>
      <c r="AI26" s="392"/>
      <c r="AJ26" s="375"/>
      <c r="AK26" s="375"/>
      <c r="AL26" s="375"/>
      <c r="AM26" s="392"/>
      <c r="AN26" s="375"/>
      <c r="AO26" s="375"/>
      <c r="AP26" s="375"/>
      <c r="AQ26" s="394"/>
      <c r="AR26" s="395"/>
      <c r="AS26" s="395"/>
      <c r="AT26" s="396"/>
      <c r="AU26" s="375"/>
      <c r="AV26" s="375"/>
      <c r="AW26" s="375"/>
      <c r="AX26" s="376"/>
      <c r="AY26" s="34">
        <f t="shared" si="3"/>
        <v>0</v>
      </c>
    </row>
    <row r="27" spans="1:51" ht="22.5" hidden="1" customHeight="1" x14ac:dyDescent="0.15">
      <c r="A27" s="939"/>
      <c r="B27" s="940"/>
      <c r="C27" s="940"/>
      <c r="D27" s="940"/>
      <c r="E27" s="940"/>
      <c r="F27" s="941"/>
      <c r="G27" s="534"/>
      <c r="H27" s="535"/>
      <c r="I27" s="535"/>
      <c r="J27" s="535"/>
      <c r="K27" s="535"/>
      <c r="L27" s="535"/>
      <c r="M27" s="535"/>
      <c r="N27" s="535"/>
      <c r="O27" s="536"/>
      <c r="P27" s="368"/>
      <c r="Q27" s="368"/>
      <c r="R27" s="368"/>
      <c r="S27" s="368"/>
      <c r="T27" s="368"/>
      <c r="U27" s="368"/>
      <c r="V27" s="368"/>
      <c r="W27" s="368"/>
      <c r="X27" s="369"/>
      <c r="Y27" s="942" t="s">
        <v>13</v>
      </c>
      <c r="Z27" s="943"/>
      <c r="AA27" s="944"/>
      <c r="AB27" s="914" t="s">
        <v>167</v>
      </c>
      <c r="AC27" s="945"/>
      <c r="AD27" s="945"/>
      <c r="AE27" s="392"/>
      <c r="AF27" s="375"/>
      <c r="AG27" s="375"/>
      <c r="AH27" s="375"/>
      <c r="AI27" s="392"/>
      <c r="AJ27" s="375"/>
      <c r="AK27" s="375"/>
      <c r="AL27" s="375"/>
      <c r="AM27" s="392"/>
      <c r="AN27" s="375"/>
      <c r="AO27" s="375"/>
      <c r="AP27" s="375"/>
      <c r="AQ27" s="394"/>
      <c r="AR27" s="395"/>
      <c r="AS27" s="395"/>
      <c r="AT27" s="396"/>
      <c r="AU27" s="375"/>
      <c r="AV27" s="375"/>
      <c r="AW27" s="375"/>
      <c r="AX27" s="376"/>
      <c r="AY27" s="34">
        <f t="shared" si="3"/>
        <v>0</v>
      </c>
    </row>
    <row r="28" spans="1:51" customFormat="1" ht="23.25" hidden="1" customHeight="1" x14ac:dyDescent="0.15">
      <c r="A28" s="930" t="s">
        <v>261</v>
      </c>
      <c r="B28" s="931"/>
      <c r="C28" s="931"/>
      <c r="D28" s="931"/>
      <c r="E28" s="931"/>
      <c r="F28" s="932"/>
      <c r="G28" s="501"/>
      <c r="H28" s="502"/>
      <c r="I28" s="502"/>
      <c r="J28" s="502"/>
      <c r="K28" s="502"/>
      <c r="L28" s="502"/>
      <c r="M28" s="502"/>
      <c r="N28" s="502"/>
      <c r="O28" s="502"/>
      <c r="P28" s="502"/>
      <c r="Q28" s="502"/>
      <c r="R28" s="502"/>
      <c r="S28" s="502"/>
      <c r="T28" s="502"/>
      <c r="U28" s="502"/>
      <c r="V28" s="502"/>
      <c r="W28" s="502"/>
      <c r="X28" s="502"/>
      <c r="Y28" s="502"/>
      <c r="Z28" s="502"/>
      <c r="AA28" s="502"/>
      <c r="AB28" s="502"/>
      <c r="AC28" s="502"/>
      <c r="AD28" s="502"/>
      <c r="AE28" s="502"/>
      <c r="AF28" s="502"/>
      <c r="AG28" s="502"/>
      <c r="AH28" s="502"/>
      <c r="AI28" s="502"/>
      <c r="AJ28" s="502"/>
      <c r="AK28" s="502"/>
      <c r="AL28" s="502"/>
      <c r="AM28" s="502"/>
      <c r="AN28" s="502"/>
      <c r="AO28" s="502"/>
      <c r="AP28" s="502"/>
      <c r="AQ28" s="502"/>
      <c r="AR28" s="502"/>
      <c r="AS28" s="502"/>
      <c r="AT28" s="502"/>
      <c r="AU28" s="502"/>
      <c r="AV28" s="502"/>
      <c r="AW28" s="502"/>
      <c r="AX28" s="503"/>
      <c r="AY28" s="34">
        <f t="shared" si="3"/>
        <v>0</v>
      </c>
    </row>
    <row r="29" spans="1:51" customFormat="1" ht="23.25" hidden="1" customHeight="1" x14ac:dyDescent="0.15">
      <c r="A29" s="933"/>
      <c r="B29" s="934"/>
      <c r="C29" s="934"/>
      <c r="D29" s="934"/>
      <c r="E29" s="934"/>
      <c r="F29" s="935"/>
      <c r="G29" s="504"/>
      <c r="H29" s="505"/>
      <c r="I29" s="505"/>
      <c r="J29" s="505"/>
      <c r="K29" s="505"/>
      <c r="L29" s="505"/>
      <c r="M29" s="505"/>
      <c r="N29" s="505"/>
      <c r="O29" s="505"/>
      <c r="P29" s="505"/>
      <c r="Q29" s="505"/>
      <c r="R29" s="505"/>
      <c r="S29" s="505"/>
      <c r="T29" s="505"/>
      <c r="U29" s="505"/>
      <c r="V29" s="505"/>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6"/>
      <c r="AY29" s="34">
        <f t="shared" si="3"/>
        <v>0</v>
      </c>
    </row>
    <row r="30" spans="1:51" ht="18.75" hidden="1" customHeight="1" x14ac:dyDescent="0.15">
      <c r="A30" s="474" t="s">
        <v>237</v>
      </c>
      <c r="B30" s="475"/>
      <c r="C30" s="475"/>
      <c r="D30" s="475"/>
      <c r="E30" s="475"/>
      <c r="F30" s="476"/>
      <c r="G30" s="343" t="s">
        <v>139</v>
      </c>
      <c r="H30" s="344"/>
      <c r="I30" s="344"/>
      <c r="J30" s="344"/>
      <c r="K30" s="344"/>
      <c r="L30" s="344"/>
      <c r="M30" s="344"/>
      <c r="N30" s="344"/>
      <c r="O30" s="345"/>
      <c r="P30" s="347" t="s">
        <v>55</v>
      </c>
      <c r="Q30" s="344"/>
      <c r="R30" s="344"/>
      <c r="S30" s="344"/>
      <c r="T30" s="344"/>
      <c r="U30" s="344"/>
      <c r="V30" s="344"/>
      <c r="W30" s="344"/>
      <c r="X30" s="345"/>
      <c r="Y30" s="950"/>
      <c r="Z30" s="852"/>
      <c r="AA30" s="853"/>
      <c r="AB30" s="954" t="s">
        <v>11</v>
      </c>
      <c r="AC30" s="955"/>
      <c r="AD30" s="956"/>
      <c r="AE30" s="958" t="s">
        <v>289</v>
      </c>
      <c r="AF30" s="958"/>
      <c r="AG30" s="958"/>
      <c r="AH30" s="905"/>
      <c r="AI30" s="958" t="s">
        <v>385</v>
      </c>
      <c r="AJ30" s="958"/>
      <c r="AK30" s="958"/>
      <c r="AL30" s="905"/>
      <c r="AM30" s="958" t="s">
        <v>386</v>
      </c>
      <c r="AN30" s="958"/>
      <c r="AO30" s="958"/>
      <c r="AP30" s="905"/>
      <c r="AQ30" s="495" t="s">
        <v>175</v>
      </c>
      <c r="AR30" s="496"/>
      <c r="AS30" s="496"/>
      <c r="AT30" s="497"/>
      <c r="AU30" s="498" t="s">
        <v>128</v>
      </c>
      <c r="AV30" s="498"/>
      <c r="AW30" s="498"/>
      <c r="AX30" s="499"/>
      <c r="AY30" s="34">
        <f>COUNTA($G$32)</f>
        <v>0</v>
      </c>
    </row>
    <row r="31" spans="1:51" ht="18.75" hidden="1" customHeight="1" x14ac:dyDescent="0.15">
      <c r="A31" s="474"/>
      <c r="B31" s="475"/>
      <c r="C31" s="475"/>
      <c r="D31" s="475"/>
      <c r="E31" s="475"/>
      <c r="F31" s="476"/>
      <c r="G31" s="346"/>
      <c r="H31" s="328"/>
      <c r="I31" s="328"/>
      <c r="J31" s="328"/>
      <c r="K31" s="328"/>
      <c r="L31" s="328"/>
      <c r="M31" s="328"/>
      <c r="N31" s="328"/>
      <c r="O31" s="329"/>
      <c r="P31" s="332"/>
      <c r="Q31" s="328"/>
      <c r="R31" s="328"/>
      <c r="S31" s="328"/>
      <c r="T31" s="328"/>
      <c r="U31" s="328"/>
      <c r="V31" s="328"/>
      <c r="W31" s="328"/>
      <c r="X31" s="329"/>
      <c r="Y31" s="951"/>
      <c r="Z31" s="952"/>
      <c r="AA31" s="953"/>
      <c r="AB31" s="957"/>
      <c r="AC31" s="406"/>
      <c r="AD31" s="407"/>
      <c r="AE31" s="494"/>
      <c r="AF31" s="494"/>
      <c r="AG31" s="494"/>
      <c r="AH31" s="405"/>
      <c r="AI31" s="494"/>
      <c r="AJ31" s="494"/>
      <c r="AK31" s="494"/>
      <c r="AL31" s="405"/>
      <c r="AM31" s="494"/>
      <c r="AN31" s="494"/>
      <c r="AO31" s="494"/>
      <c r="AP31" s="405"/>
      <c r="AQ31" s="500"/>
      <c r="AR31" s="440"/>
      <c r="AS31" s="438" t="s">
        <v>176</v>
      </c>
      <c r="AT31" s="439"/>
      <c r="AU31" s="440"/>
      <c r="AV31" s="440"/>
      <c r="AW31" s="328" t="s">
        <v>166</v>
      </c>
      <c r="AX31" s="333"/>
      <c r="AY31" s="34">
        <f t="shared" ref="AY31:AY36" si="4">$AY$30</f>
        <v>0</v>
      </c>
    </row>
    <row r="32" spans="1:51" ht="22.5" hidden="1" customHeight="1" x14ac:dyDescent="0.15">
      <c r="A32" s="477"/>
      <c r="B32" s="475"/>
      <c r="C32" s="475"/>
      <c r="D32" s="475"/>
      <c r="E32" s="475"/>
      <c r="F32" s="476"/>
      <c r="G32" s="377"/>
      <c r="H32" s="529"/>
      <c r="I32" s="529"/>
      <c r="J32" s="529"/>
      <c r="K32" s="529"/>
      <c r="L32" s="529"/>
      <c r="M32" s="529"/>
      <c r="N32" s="529"/>
      <c r="O32" s="530"/>
      <c r="P32" s="142"/>
      <c r="Q32" s="365"/>
      <c r="R32" s="365"/>
      <c r="S32" s="365"/>
      <c r="T32" s="365"/>
      <c r="U32" s="365"/>
      <c r="V32" s="365"/>
      <c r="W32" s="365"/>
      <c r="X32" s="366"/>
      <c r="Y32" s="946" t="s">
        <v>12</v>
      </c>
      <c r="Z32" s="947"/>
      <c r="AA32" s="948"/>
      <c r="AB32" s="391"/>
      <c r="AC32" s="373"/>
      <c r="AD32" s="373"/>
      <c r="AE32" s="392"/>
      <c r="AF32" s="375"/>
      <c r="AG32" s="375"/>
      <c r="AH32" s="375"/>
      <c r="AI32" s="392"/>
      <c r="AJ32" s="375"/>
      <c r="AK32" s="375"/>
      <c r="AL32" s="375"/>
      <c r="AM32" s="392"/>
      <c r="AN32" s="375"/>
      <c r="AO32" s="375"/>
      <c r="AP32" s="375"/>
      <c r="AQ32" s="394"/>
      <c r="AR32" s="395"/>
      <c r="AS32" s="395"/>
      <c r="AT32" s="396"/>
      <c r="AU32" s="375"/>
      <c r="AV32" s="375"/>
      <c r="AW32" s="375"/>
      <c r="AX32" s="376"/>
      <c r="AY32" s="34">
        <f t="shared" si="4"/>
        <v>0</v>
      </c>
    </row>
    <row r="33" spans="1:51" ht="22.5" hidden="1" customHeight="1" x14ac:dyDescent="0.15">
      <c r="A33" s="478"/>
      <c r="B33" s="479"/>
      <c r="C33" s="479"/>
      <c r="D33" s="479"/>
      <c r="E33" s="479"/>
      <c r="F33" s="480"/>
      <c r="G33" s="531"/>
      <c r="H33" s="532"/>
      <c r="I33" s="532"/>
      <c r="J33" s="532"/>
      <c r="K33" s="532"/>
      <c r="L33" s="532"/>
      <c r="M33" s="532"/>
      <c r="N33" s="532"/>
      <c r="O33" s="533"/>
      <c r="P33" s="537"/>
      <c r="Q33" s="537"/>
      <c r="R33" s="537"/>
      <c r="S33" s="537"/>
      <c r="T33" s="537"/>
      <c r="U33" s="537"/>
      <c r="V33" s="537"/>
      <c r="W33" s="537"/>
      <c r="X33" s="538"/>
      <c r="Y33" s="225" t="s">
        <v>50</v>
      </c>
      <c r="Z33" s="943"/>
      <c r="AA33" s="944"/>
      <c r="AB33" s="452"/>
      <c r="AC33" s="949"/>
      <c r="AD33" s="949"/>
      <c r="AE33" s="392"/>
      <c r="AF33" s="375"/>
      <c r="AG33" s="375"/>
      <c r="AH33" s="375"/>
      <c r="AI33" s="392"/>
      <c r="AJ33" s="375"/>
      <c r="AK33" s="375"/>
      <c r="AL33" s="375"/>
      <c r="AM33" s="392"/>
      <c r="AN33" s="375"/>
      <c r="AO33" s="375"/>
      <c r="AP33" s="375"/>
      <c r="AQ33" s="394"/>
      <c r="AR33" s="395"/>
      <c r="AS33" s="395"/>
      <c r="AT33" s="396"/>
      <c r="AU33" s="375"/>
      <c r="AV33" s="375"/>
      <c r="AW33" s="375"/>
      <c r="AX33" s="376"/>
      <c r="AY33" s="34">
        <f t="shared" si="4"/>
        <v>0</v>
      </c>
    </row>
    <row r="34" spans="1:51" ht="22.5" hidden="1" customHeight="1" x14ac:dyDescent="0.15">
      <c r="A34" s="939"/>
      <c r="B34" s="940"/>
      <c r="C34" s="940"/>
      <c r="D34" s="940"/>
      <c r="E34" s="940"/>
      <c r="F34" s="941"/>
      <c r="G34" s="534"/>
      <c r="H34" s="535"/>
      <c r="I34" s="535"/>
      <c r="J34" s="535"/>
      <c r="K34" s="535"/>
      <c r="L34" s="535"/>
      <c r="M34" s="535"/>
      <c r="N34" s="535"/>
      <c r="O34" s="536"/>
      <c r="P34" s="368"/>
      <c r="Q34" s="368"/>
      <c r="R34" s="368"/>
      <c r="S34" s="368"/>
      <c r="T34" s="368"/>
      <c r="U34" s="368"/>
      <c r="V34" s="368"/>
      <c r="W34" s="368"/>
      <c r="X34" s="369"/>
      <c r="Y34" s="942" t="s">
        <v>13</v>
      </c>
      <c r="Z34" s="943"/>
      <c r="AA34" s="944"/>
      <c r="AB34" s="914" t="s">
        <v>167</v>
      </c>
      <c r="AC34" s="945"/>
      <c r="AD34" s="945"/>
      <c r="AE34" s="392"/>
      <c r="AF34" s="375"/>
      <c r="AG34" s="375"/>
      <c r="AH34" s="375"/>
      <c r="AI34" s="392"/>
      <c r="AJ34" s="375"/>
      <c r="AK34" s="375"/>
      <c r="AL34" s="375"/>
      <c r="AM34" s="392"/>
      <c r="AN34" s="375"/>
      <c r="AO34" s="375"/>
      <c r="AP34" s="375"/>
      <c r="AQ34" s="394"/>
      <c r="AR34" s="395"/>
      <c r="AS34" s="395"/>
      <c r="AT34" s="396"/>
      <c r="AU34" s="375"/>
      <c r="AV34" s="375"/>
      <c r="AW34" s="375"/>
      <c r="AX34" s="376"/>
      <c r="AY34" s="34">
        <f t="shared" si="4"/>
        <v>0</v>
      </c>
    </row>
    <row r="35" spans="1:51" customFormat="1" ht="23.25" hidden="1" customHeight="1" x14ac:dyDescent="0.15">
      <c r="A35" s="930" t="s">
        <v>261</v>
      </c>
      <c r="B35" s="931"/>
      <c r="C35" s="931"/>
      <c r="D35" s="931"/>
      <c r="E35" s="931"/>
      <c r="F35" s="932"/>
      <c r="G35" s="501"/>
      <c r="H35" s="502"/>
      <c r="I35" s="502"/>
      <c r="J35" s="502"/>
      <c r="K35" s="502"/>
      <c r="L35" s="502"/>
      <c r="M35" s="502"/>
      <c r="N35" s="502"/>
      <c r="O35" s="502"/>
      <c r="P35" s="502"/>
      <c r="Q35" s="502"/>
      <c r="R35" s="502"/>
      <c r="S35" s="502"/>
      <c r="T35" s="502"/>
      <c r="U35" s="502"/>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3"/>
      <c r="AY35" s="34">
        <f t="shared" si="4"/>
        <v>0</v>
      </c>
    </row>
    <row r="36" spans="1:51" customFormat="1" ht="23.25" hidden="1" customHeight="1" x14ac:dyDescent="0.15">
      <c r="A36" s="933"/>
      <c r="B36" s="934"/>
      <c r="C36" s="934"/>
      <c r="D36" s="934"/>
      <c r="E36" s="934"/>
      <c r="F36" s="935"/>
      <c r="G36" s="504"/>
      <c r="H36" s="505"/>
      <c r="I36" s="505"/>
      <c r="J36" s="505"/>
      <c r="K36" s="505"/>
      <c r="L36" s="505"/>
      <c r="M36" s="505"/>
      <c r="N36" s="505"/>
      <c r="O36" s="505"/>
      <c r="P36" s="505"/>
      <c r="Q36" s="505"/>
      <c r="R36" s="505"/>
      <c r="S36" s="505"/>
      <c r="T36" s="505"/>
      <c r="U36" s="505"/>
      <c r="V36" s="505"/>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5"/>
      <c r="AV36" s="505"/>
      <c r="AW36" s="505"/>
      <c r="AX36" s="506"/>
      <c r="AY36" s="34">
        <f t="shared" si="4"/>
        <v>0</v>
      </c>
    </row>
    <row r="37" spans="1:51" ht="18.75" hidden="1" customHeight="1" x14ac:dyDescent="0.15">
      <c r="A37" s="474" t="s">
        <v>237</v>
      </c>
      <c r="B37" s="475"/>
      <c r="C37" s="475"/>
      <c r="D37" s="475"/>
      <c r="E37" s="475"/>
      <c r="F37" s="476"/>
      <c r="G37" s="343" t="s">
        <v>139</v>
      </c>
      <c r="H37" s="344"/>
      <c r="I37" s="344"/>
      <c r="J37" s="344"/>
      <c r="K37" s="344"/>
      <c r="L37" s="344"/>
      <c r="M37" s="344"/>
      <c r="N37" s="344"/>
      <c r="O37" s="345"/>
      <c r="P37" s="347" t="s">
        <v>55</v>
      </c>
      <c r="Q37" s="344"/>
      <c r="R37" s="344"/>
      <c r="S37" s="344"/>
      <c r="T37" s="344"/>
      <c r="U37" s="344"/>
      <c r="V37" s="344"/>
      <c r="W37" s="344"/>
      <c r="X37" s="345"/>
      <c r="Y37" s="950"/>
      <c r="Z37" s="852"/>
      <c r="AA37" s="853"/>
      <c r="AB37" s="954" t="s">
        <v>11</v>
      </c>
      <c r="AC37" s="955"/>
      <c r="AD37" s="956"/>
      <c r="AE37" s="958" t="s">
        <v>289</v>
      </c>
      <c r="AF37" s="958"/>
      <c r="AG37" s="958"/>
      <c r="AH37" s="905"/>
      <c r="AI37" s="958" t="s">
        <v>385</v>
      </c>
      <c r="AJ37" s="958"/>
      <c r="AK37" s="958"/>
      <c r="AL37" s="905"/>
      <c r="AM37" s="958" t="s">
        <v>386</v>
      </c>
      <c r="AN37" s="958"/>
      <c r="AO37" s="958"/>
      <c r="AP37" s="905"/>
      <c r="AQ37" s="495" t="s">
        <v>175</v>
      </c>
      <c r="AR37" s="496"/>
      <c r="AS37" s="496"/>
      <c r="AT37" s="497"/>
      <c r="AU37" s="498" t="s">
        <v>128</v>
      </c>
      <c r="AV37" s="498"/>
      <c r="AW37" s="498"/>
      <c r="AX37" s="499"/>
      <c r="AY37" s="34">
        <f>COUNTA($G$39)</f>
        <v>0</v>
      </c>
    </row>
    <row r="38" spans="1:51" ht="18.75" hidden="1" customHeight="1" x14ac:dyDescent="0.15">
      <c r="A38" s="474"/>
      <c r="B38" s="475"/>
      <c r="C38" s="475"/>
      <c r="D38" s="475"/>
      <c r="E38" s="475"/>
      <c r="F38" s="476"/>
      <c r="G38" s="346"/>
      <c r="H38" s="328"/>
      <c r="I38" s="328"/>
      <c r="J38" s="328"/>
      <c r="K38" s="328"/>
      <c r="L38" s="328"/>
      <c r="M38" s="328"/>
      <c r="N38" s="328"/>
      <c r="O38" s="329"/>
      <c r="P38" s="332"/>
      <c r="Q38" s="328"/>
      <c r="R38" s="328"/>
      <c r="S38" s="328"/>
      <c r="T38" s="328"/>
      <c r="U38" s="328"/>
      <c r="V38" s="328"/>
      <c r="W38" s="328"/>
      <c r="X38" s="329"/>
      <c r="Y38" s="951"/>
      <c r="Z38" s="952"/>
      <c r="AA38" s="953"/>
      <c r="AB38" s="957"/>
      <c r="AC38" s="406"/>
      <c r="AD38" s="407"/>
      <c r="AE38" s="494"/>
      <c r="AF38" s="494"/>
      <c r="AG38" s="494"/>
      <c r="AH38" s="405"/>
      <c r="AI38" s="494"/>
      <c r="AJ38" s="494"/>
      <c r="AK38" s="494"/>
      <c r="AL38" s="405"/>
      <c r="AM38" s="494"/>
      <c r="AN38" s="494"/>
      <c r="AO38" s="494"/>
      <c r="AP38" s="405"/>
      <c r="AQ38" s="500"/>
      <c r="AR38" s="440"/>
      <c r="AS38" s="438" t="s">
        <v>176</v>
      </c>
      <c r="AT38" s="439"/>
      <c r="AU38" s="440"/>
      <c r="AV38" s="440"/>
      <c r="AW38" s="328" t="s">
        <v>166</v>
      </c>
      <c r="AX38" s="333"/>
      <c r="AY38" s="34">
        <f t="shared" ref="AY38:AY43" si="5">$AY$37</f>
        <v>0</v>
      </c>
    </row>
    <row r="39" spans="1:51" ht="22.5" hidden="1" customHeight="1" x14ac:dyDescent="0.15">
      <c r="A39" s="477"/>
      <c r="B39" s="475"/>
      <c r="C39" s="475"/>
      <c r="D39" s="475"/>
      <c r="E39" s="475"/>
      <c r="F39" s="476"/>
      <c r="G39" s="377"/>
      <c r="H39" s="529"/>
      <c r="I39" s="529"/>
      <c r="J39" s="529"/>
      <c r="K39" s="529"/>
      <c r="L39" s="529"/>
      <c r="M39" s="529"/>
      <c r="N39" s="529"/>
      <c r="O39" s="530"/>
      <c r="P39" s="142"/>
      <c r="Q39" s="365"/>
      <c r="R39" s="365"/>
      <c r="S39" s="365"/>
      <c r="T39" s="365"/>
      <c r="U39" s="365"/>
      <c r="V39" s="365"/>
      <c r="W39" s="365"/>
      <c r="X39" s="366"/>
      <c r="Y39" s="946" t="s">
        <v>12</v>
      </c>
      <c r="Z39" s="947"/>
      <c r="AA39" s="948"/>
      <c r="AB39" s="391"/>
      <c r="AC39" s="373"/>
      <c r="AD39" s="373"/>
      <c r="AE39" s="392"/>
      <c r="AF39" s="375"/>
      <c r="AG39" s="375"/>
      <c r="AH39" s="375"/>
      <c r="AI39" s="392"/>
      <c r="AJ39" s="375"/>
      <c r="AK39" s="375"/>
      <c r="AL39" s="375"/>
      <c r="AM39" s="392"/>
      <c r="AN39" s="375"/>
      <c r="AO39" s="375"/>
      <c r="AP39" s="375"/>
      <c r="AQ39" s="394"/>
      <c r="AR39" s="395"/>
      <c r="AS39" s="395"/>
      <c r="AT39" s="396"/>
      <c r="AU39" s="375"/>
      <c r="AV39" s="375"/>
      <c r="AW39" s="375"/>
      <c r="AX39" s="376"/>
      <c r="AY39" s="34">
        <f t="shared" si="5"/>
        <v>0</v>
      </c>
    </row>
    <row r="40" spans="1:51" ht="22.5" hidden="1" customHeight="1" x14ac:dyDescent="0.15">
      <c r="A40" s="478"/>
      <c r="B40" s="479"/>
      <c r="C40" s="479"/>
      <c r="D40" s="479"/>
      <c r="E40" s="479"/>
      <c r="F40" s="480"/>
      <c r="G40" s="531"/>
      <c r="H40" s="532"/>
      <c r="I40" s="532"/>
      <c r="J40" s="532"/>
      <c r="K40" s="532"/>
      <c r="L40" s="532"/>
      <c r="M40" s="532"/>
      <c r="N40" s="532"/>
      <c r="O40" s="533"/>
      <c r="P40" s="537"/>
      <c r="Q40" s="537"/>
      <c r="R40" s="537"/>
      <c r="S40" s="537"/>
      <c r="T40" s="537"/>
      <c r="U40" s="537"/>
      <c r="V40" s="537"/>
      <c r="W40" s="537"/>
      <c r="X40" s="538"/>
      <c r="Y40" s="225" t="s">
        <v>50</v>
      </c>
      <c r="Z40" s="943"/>
      <c r="AA40" s="944"/>
      <c r="AB40" s="452"/>
      <c r="AC40" s="949"/>
      <c r="AD40" s="949"/>
      <c r="AE40" s="392"/>
      <c r="AF40" s="375"/>
      <c r="AG40" s="375"/>
      <c r="AH40" s="375"/>
      <c r="AI40" s="392"/>
      <c r="AJ40" s="375"/>
      <c r="AK40" s="375"/>
      <c r="AL40" s="375"/>
      <c r="AM40" s="392"/>
      <c r="AN40" s="375"/>
      <c r="AO40" s="375"/>
      <c r="AP40" s="375"/>
      <c r="AQ40" s="394"/>
      <c r="AR40" s="395"/>
      <c r="AS40" s="395"/>
      <c r="AT40" s="396"/>
      <c r="AU40" s="375"/>
      <c r="AV40" s="375"/>
      <c r="AW40" s="375"/>
      <c r="AX40" s="376"/>
      <c r="AY40" s="34">
        <f t="shared" si="5"/>
        <v>0</v>
      </c>
    </row>
    <row r="41" spans="1:51" ht="22.5" hidden="1" customHeight="1" x14ac:dyDescent="0.15">
      <c r="A41" s="939"/>
      <c r="B41" s="940"/>
      <c r="C41" s="940"/>
      <c r="D41" s="940"/>
      <c r="E41" s="940"/>
      <c r="F41" s="941"/>
      <c r="G41" s="534"/>
      <c r="H41" s="535"/>
      <c r="I41" s="535"/>
      <c r="J41" s="535"/>
      <c r="K41" s="535"/>
      <c r="L41" s="535"/>
      <c r="M41" s="535"/>
      <c r="N41" s="535"/>
      <c r="O41" s="536"/>
      <c r="P41" s="368"/>
      <c r="Q41" s="368"/>
      <c r="R41" s="368"/>
      <c r="S41" s="368"/>
      <c r="T41" s="368"/>
      <c r="U41" s="368"/>
      <c r="V41" s="368"/>
      <c r="W41" s="368"/>
      <c r="X41" s="369"/>
      <c r="Y41" s="942" t="s">
        <v>13</v>
      </c>
      <c r="Z41" s="943"/>
      <c r="AA41" s="944"/>
      <c r="AB41" s="914" t="s">
        <v>167</v>
      </c>
      <c r="AC41" s="945"/>
      <c r="AD41" s="945"/>
      <c r="AE41" s="392"/>
      <c r="AF41" s="375"/>
      <c r="AG41" s="375"/>
      <c r="AH41" s="375"/>
      <c r="AI41" s="392"/>
      <c r="AJ41" s="375"/>
      <c r="AK41" s="375"/>
      <c r="AL41" s="375"/>
      <c r="AM41" s="392"/>
      <c r="AN41" s="375"/>
      <c r="AO41" s="375"/>
      <c r="AP41" s="375"/>
      <c r="AQ41" s="394"/>
      <c r="AR41" s="395"/>
      <c r="AS41" s="395"/>
      <c r="AT41" s="396"/>
      <c r="AU41" s="375"/>
      <c r="AV41" s="375"/>
      <c r="AW41" s="375"/>
      <c r="AX41" s="376"/>
      <c r="AY41" s="34">
        <f t="shared" si="5"/>
        <v>0</v>
      </c>
    </row>
    <row r="42" spans="1:51" customFormat="1" ht="23.25" hidden="1" customHeight="1" x14ac:dyDescent="0.15">
      <c r="A42" s="930" t="s">
        <v>261</v>
      </c>
      <c r="B42" s="931"/>
      <c r="C42" s="931"/>
      <c r="D42" s="931"/>
      <c r="E42" s="931"/>
      <c r="F42" s="932"/>
      <c r="G42" s="501"/>
      <c r="H42" s="502"/>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02"/>
      <c r="AL42" s="502"/>
      <c r="AM42" s="502"/>
      <c r="AN42" s="502"/>
      <c r="AO42" s="502"/>
      <c r="AP42" s="502"/>
      <c r="AQ42" s="502"/>
      <c r="AR42" s="502"/>
      <c r="AS42" s="502"/>
      <c r="AT42" s="502"/>
      <c r="AU42" s="502"/>
      <c r="AV42" s="502"/>
      <c r="AW42" s="502"/>
      <c r="AX42" s="503"/>
      <c r="AY42" s="34">
        <f t="shared" si="5"/>
        <v>0</v>
      </c>
    </row>
    <row r="43" spans="1:51" customFormat="1" ht="23.25" hidden="1" customHeight="1" x14ac:dyDescent="0.15">
      <c r="A43" s="933"/>
      <c r="B43" s="934"/>
      <c r="C43" s="934"/>
      <c r="D43" s="934"/>
      <c r="E43" s="934"/>
      <c r="F43" s="935"/>
      <c r="G43" s="504"/>
      <c r="H43" s="505"/>
      <c r="I43" s="505"/>
      <c r="J43" s="505"/>
      <c r="K43" s="505"/>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6"/>
      <c r="AY43" s="34">
        <f t="shared" si="5"/>
        <v>0</v>
      </c>
    </row>
    <row r="44" spans="1:51" ht="18.75" hidden="1" customHeight="1" x14ac:dyDescent="0.15">
      <c r="A44" s="474" t="s">
        <v>237</v>
      </c>
      <c r="B44" s="475"/>
      <c r="C44" s="475"/>
      <c r="D44" s="475"/>
      <c r="E44" s="475"/>
      <c r="F44" s="476"/>
      <c r="G44" s="343" t="s">
        <v>139</v>
      </c>
      <c r="H44" s="344"/>
      <c r="I44" s="344"/>
      <c r="J44" s="344"/>
      <c r="K44" s="344"/>
      <c r="L44" s="344"/>
      <c r="M44" s="344"/>
      <c r="N44" s="344"/>
      <c r="O44" s="345"/>
      <c r="P44" s="347" t="s">
        <v>55</v>
      </c>
      <c r="Q44" s="344"/>
      <c r="R44" s="344"/>
      <c r="S44" s="344"/>
      <c r="T44" s="344"/>
      <c r="U44" s="344"/>
      <c r="V44" s="344"/>
      <c r="W44" s="344"/>
      <c r="X44" s="345"/>
      <c r="Y44" s="950"/>
      <c r="Z44" s="852"/>
      <c r="AA44" s="853"/>
      <c r="AB44" s="954" t="s">
        <v>11</v>
      </c>
      <c r="AC44" s="955"/>
      <c r="AD44" s="956"/>
      <c r="AE44" s="958" t="s">
        <v>289</v>
      </c>
      <c r="AF44" s="958"/>
      <c r="AG44" s="958"/>
      <c r="AH44" s="905"/>
      <c r="AI44" s="958" t="s">
        <v>385</v>
      </c>
      <c r="AJ44" s="958"/>
      <c r="AK44" s="958"/>
      <c r="AL44" s="905"/>
      <c r="AM44" s="958" t="s">
        <v>386</v>
      </c>
      <c r="AN44" s="958"/>
      <c r="AO44" s="958"/>
      <c r="AP44" s="905"/>
      <c r="AQ44" s="495" t="s">
        <v>175</v>
      </c>
      <c r="AR44" s="496"/>
      <c r="AS44" s="496"/>
      <c r="AT44" s="497"/>
      <c r="AU44" s="498" t="s">
        <v>128</v>
      </c>
      <c r="AV44" s="498"/>
      <c r="AW44" s="498"/>
      <c r="AX44" s="499"/>
      <c r="AY44" s="34">
        <f>COUNTA($G$46)</f>
        <v>0</v>
      </c>
    </row>
    <row r="45" spans="1:51" ht="18.75" hidden="1" customHeight="1" x14ac:dyDescent="0.15">
      <c r="A45" s="474"/>
      <c r="B45" s="475"/>
      <c r="C45" s="475"/>
      <c r="D45" s="475"/>
      <c r="E45" s="475"/>
      <c r="F45" s="476"/>
      <c r="G45" s="346"/>
      <c r="H45" s="328"/>
      <c r="I45" s="328"/>
      <c r="J45" s="328"/>
      <c r="K45" s="328"/>
      <c r="L45" s="328"/>
      <c r="M45" s="328"/>
      <c r="N45" s="328"/>
      <c r="O45" s="329"/>
      <c r="P45" s="332"/>
      <c r="Q45" s="328"/>
      <c r="R45" s="328"/>
      <c r="S45" s="328"/>
      <c r="T45" s="328"/>
      <c r="U45" s="328"/>
      <c r="V45" s="328"/>
      <c r="W45" s="328"/>
      <c r="X45" s="329"/>
      <c r="Y45" s="951"/>
      <c r="Z45" s="952"/>
      <c r="AA45" s="953"/>
      <c r="AB45" s="957"/>
      <c r="AC45" s="406"/>
      <c r="AD45" s="407"/>
      <c r="AE45" s="494"/>
      <c r="AF45" s="494"/>
      <c r="AG45" s="494"/>
      <c r="AH45" s="405"/>
      <c r="AI45" s="494"/>
      <c r="AJ45" s="494"/>
      <c r="AK45" s="494"/>
      <c r="AL45" s="405"/>
      <c r="AM45" s="494"/>
      <c r="AN45" s="494"/>
      <c r="AO45" s="494"/>
      <c r="AP45" s="405"/>
      <c r="AQ45" s="500"/>
      <c r="AR45" s="440"/>
      <c r="AS45" s="438" t="s">
        <v>176</v>
      </c>
      <c r="AT45" s="439"/>
      <c r="AU45" s="440"/>
      <c r="AV45" s="440"/>
      <c r="AW45" s="328" t="s">
        <v>166</v>
      </c>
      <c r="AX45" s="333"/>
      <c r="AY45" s="34">
        <f t="shared" ref="AY45:AY50" si="6">$AY$44</f>
        <v>0</v>
      </c>
    </row>
    <row r="46" spans="1:51" ht="22.5" hidden="1" customHeight="1" x14ac:dyDescent="0.15">
      <c r="A46" s="477"/>
      <c r="B46" s="475"/>
      <c r="C46" s="475"/>
      <c r="D46" s="475"/>
      <c r="E46" s="475"/>
      <c r="F46" s="476"/>
      <c r="G46" s="377"/>
      <c r="H46" s="529"/>
      <c r="I46" s="529"/>
      <c r="J46" s="529"/>
      <c r="K46" s="529"/>
      <c r="L46" s="529"/>
      <c r="M46" s="529"/>
      <c r="N46" s="529"/>
      <c r="O46" s="530"/>
      <c r="P46" s="142"/>
      <c r="Q46" s="365"/>
      <c r="R46" s="365"/>
      <c r="S46" s="365"/>
      <c r="T46" s="365"/>
      <c r="U46" s="365"/>
      <c r="V46" s="365"/>
      <c r="W46" s="365"/>
      <c r="X46" s="366"/>
      <c r="Y46" s="946" t="s">
        <v>12</v>
      </c>
      <c r="Z46" s="947"/>
      <c r="AA46" s="948"/>
      <c r="AB46" s="391"/>
      <c r="AC46" s="373"/>
      <c r="AD46" s="373"/>
      <c r="AE46" s="392"/>
      <c r="AF46" s="375"/>
      <c r="AG46" s="375"/>
      <c r="AH46" s="375"/>
      <c r="AI46" s="392"/>
      <c r="AJ46" s="375"/>
      <c r="AK46" s="375"/>
      <c r="AL46" s="375"/>
      <c r="AM46" s="392"/>
      <c r="AN46" s="375"/>
      <c r="AO46" s="375"/>
      <c r="AP46" s="375"/>
      <c r="AQ46" s="394"/>
      <c r="AR46" s="395"/>
      <c r="AS46" s="395"/>
      <c r="AT46" s="396"/>
      <c r="AU46" s="375"/>
      <c r="AV46" s="375"/>
      <c r="AW46" s="375"/>
      <c r="AX46" s="376"/>
      <c r="AY46" s="34">
        <f t="shared" si="6"/>
        <v>0</v>
      </c>
    </row>
    <row r="47" spans="1:51" ht="22.5" hidden="1" customHeight="1" x14ac:dyDescent="0.15">
      <c r="A47" s="478"/>
      <c r="B47" s="479"/>
      <c r="C47" s="479"/>
      <c r="D47" s="479"/>
      <c r="E47" s="479"/>
      <c r="F47" s="480"/>
      <c r="G47" s="531"/>
      <c r="H47" s="532"/>
      <c r="I47" s="532"/>
      <c r="J47" s="532"/>
      <c r="K47" s="532"/>
      <c r="L47" s="532"/>
      <c r="M47" s="532"/>
      <c r="N47" s="532"/>
      <c r="O47" s="533"/>
      <c r="P47" s="537"/>
      <c r="Q47" s="537"/>
      <c r="R47" s="537"/>
      <c r="S47" s="537"/>
      <c r="T47" s="537"/>
      <c r="U47" s="537"/>
      <c r="V47" s="537"/>
      <c r="W47" s="537"/>
      <c r="X47" s="538"/>
      <c r="Y47" s="225" t="s">
        <v>50</v>
      </c>
      <c r="Z47" s="943"/>
      <c r="AA47" s="944"/>
      <c r="AB47" s="452"/>
      <c r="AC47" s="949"/>
      <c r="AD47" s="949"/>
      <c r="AE47" s="392"/>
      <c r="AF47" s="375"/>
      <c r="AG47" s="375"/>
      <c r="AH47" s="375"/>
      <c r="AI47" s="392"/>
      <c r="AJ47" s="375"/>
      <c r="AK47" s="375"/>
      <c r="AL47" s="375"/>
      <c r="AM47" s="392"/>
      <c r="AN47" s="375"/>
      <c r="AO47" s="375"/>
      <c r="AP47" s="375"/>
      <c r="AQ47" s="394"/>
      <c r="AR47" s="395"/>
      <c r="AS47" s="395"/>
      <c r="AT47" s="396"/>
      <c r="AU47" s="375"/>
      <c r="AV47" s="375"/>
      <c r="AW47" s="375"/>
      <c r="AX47" s="376"/>
      <c r="AY47" s="34">
        <f t="shared" si="6"/>
        <v>0</v>
      </c>
    </row>
    <row r="48" spans="1:51" ht="22.5" hidden="1" customHeight="1" x14ac:dyDescent="0.15">
      <c r="A48" s="939"/>
      <c r="B48" s="940"/>
      <c r="C48" s="940"/>
      <c r="D48" s="940"/>
      <c r="E48" s="940"/>
      <c r="F48" s="941"/>
      <c r="G48" s="534"/>
      <c r="H48" s="535"/>
      <c r="I48" s="535"/>
      <c r="J48" s="535"/>
      <c r="K48" s="535"/>
      <c r="L48" s="535"/>
      <c r="M48" s="535"/>
      <c r="N48" s="535"/>
      <c r="O48" s="536"/>
      <c r="P48" s="368"/>
      <c r="Q48" s="368"/>
      <c r="R48" s="368"/>
      <c r="S48" s="368"/>
      <c r="T48" s="368"/>
      <c r="U48" s="368"/>
      <c r="V48" s="368"/>
      <c r="W48" s="368"/>
      <c r="X48" s="369"/>
      <c r="Y48" s="942" t="s">
        <v>13</v>
      </c>
      <c r="Z48" s="943"/>
      <c r="AA48" s="944"/>
      <c r="AB48" s="914" t="s">
        <v>167</v>
      </c>
      <c r="AC48" s="945"/>
      <c r="AD48" s="945"/>
      <c r="AE48" s="392"/>
      <c r="AF48" s="375"/>
      <c r="AG48" s="375"/>
      <c r="AH48" s="375"/>
      <c r="AI48" s="392"/>
      <c r="AJ48" s="375"/>
      <c r="AK48" s="375"/>
      <c r="AL48" s="375"/>
      <c r="AM48" s="392"/>
      <c r="AN48" s="375"/>
      <c r="AO48" s="375"/>
      <c r="AP48" s="375"/>
      <c r="AQ48" s="394"/>
      <c r="AR48" s="395"/>
      <c r="AS48" s="395"/>
      <c r="AT48" s="396"/>
      <c r="AU48" s="375"/>
      <c r="AV48" s="375"/>
      <c r="AW48" s="375"/>
      <c r="AX48" s="376"/>
      <c r="AY48" s="34">
        <f t="shared" si="6"/>
        <v>0</v>
      </c>
    </row>
    <row r="49" spans="1:51" customFormat="1" ht="23.25" hidden="1" customHeight="1" x14ac:dyDescent="0.15">
      <c r="A49" s="930" t="s">
        <v>261</v>
      </c>
      <c r="B49" s="931"/>
      <c r="C49" s="931"/>
      <c r="D49" s="931"/>
      <c r="E49" s="931"/>
      <c r="F49" s="932"/>
      <c r="G49" s="501"/>
      <c r="H49" s="502"/>
      <c r="I49" s="502"/>
      <c r="J49" s="502"/>
      <c r="K49" s="502"/>
      <c r="L49" s="502"/>
      <c r="M49" s="502"/>
      <c r="N49" s="502"/>
      <c r="O49" s="502"/>
      <c r="P49" s="502"/>
      <c r="Q49" s="502"/>
      <c r="R49" s="502"/>
      <c r="S49" s="502"/>
      <c r="T49" s="502"/>
      <c r="U49" s="502"/>
      <c r="V49" s="502"/>
      <c r="W49" s="502"/>
      <c r="X49" s="502"/>
      <c r="Y49" s="502"/>
      <c r="Z49" s="502"/>
      <c r="AA49" s="502"/>
      <c r="AB49" s="502"/>
      <c r="AC49" s="502"/>
      <c r="AD49" s="502"/>
      <c r="AE49" s="502"/>
      <c r="AF49" s="502"/>
      <c r="AG49" s="502"/>
      <c r="AH49" s="502"/>
      <c r="AI49" s="502"/>
      <c r="AJ49" s="502"/>
      <c r="AK49" s="502"/>
      <c r="AL49" s="502"/>
      <c r="AM49" s="502"/>
      <c r="AN49" s="502"/>
      <c r="AO49" s="502"/>
      <c r="AP49" s="502"/>
      <c r="AQ49" s="502"/>
      <c r="AR49" s="502"/>
      <c r="AS49" s="502"/>
      <c r="AT49" s="502"/>
      <c r="AU49" s="502"/>
      <c r="AV49" s="502"/>
      <c r="AW49" s="502"/>
      <c r="AX49" s="503"/>
      <c r="AY49" s="34">
        <f t="shared" si="6"/>
        <v>0</v>
      </c>
    </row>
    <row r="50" spans="1:51" customFormat="1" ht="23.25" hidden="1" customHeight="1" x14ac:dyDescent="0.15">
      <c r="A50" s="933"/>
      <c r="B50" s="934"/>
      <c r="C50" s="934"/>
      <c r="D50" s="934"/>
      <c r="E50" s="934"/>
      <c r="F50" s="935"/>
      <c r="G50" s="504"/>
      <c r="H50" s="505"/>
      <c r="I50" s="505"/>
      <c r="J50" s="505"/>
      <c r="K50" s="505"/>
      <c r="L50" s="505"/>
      <c r="M50" s="505"/>
      <c r="N50" s="505"/>
      <c r="O50" s="505"/>
      <c r="P50" s="505"/>
      <c r="Q50" s="505"/>
      <c r="R50" s="505"/>
      <c r="S50" s="505"/>
      <c r="T50" s="505"/>
      <c r="U50" s="505"/>
      <c r="V50" s="505"/>
      <c r="W50" s="505"/>
      <c r="X50" s="505"/>
      <c r="Y50" s="505"/>
      <c r="Z50" s="505"/>
      <c r="AA50" s="505"/>
      <c r="AB50" s="505"/>
      <c r="AC50" s="505"/>
      <c r="AD50" s="505"/>
      <c r="AE50" s="505"/>
      <c r="AF50" s="505"/>
      <c r="AG50" s="505"/>
      <c r="AH50" s="505"/>
      <c r="AI50" s="505"/>
      <c r="AJ50" s="505"/>
      <c r="AK50" s="505"/>
      <c r="AL50" s="505"/>
      <c r="AM50" s="505"/>
      <c r="AN50" s="505"/>
      <c r="AO50" s="505"/>
      <c r="AP50" s="505"/>
      <c r="AQ50" s="505"/>
      <c r="AR50" s="505"/>
      <c r="AS50" s="505"/>
      <c r="AT50" s="505"/>
      <c r="AU50" s="505"/>
      <c r="AV50" s="505"/>
      <c r="AW50" s="505"/>
      <c r="AX50" s="506"/>
      <c r="AY50" s="34">
        <f t="shared" si="6"/>
        <v>0</v>
      </c>
    </row>
    <row r="51" spans="1:51" ht="18.75" hidden="1" customHeight="1" x14ac:dyDescent="0.15">
      <c r="A51" s="474" t="s">
        <v>237</v>
      </c>
      <c r="B51" s="475"/>
      <c r="C51" s="475"/>
      <c r="D51" s="475"/>
      <c r="E51" s="475"/>
      <c r="F51" s="476"/>
      <c r="G51" s="343" t="s">
        <v>139</v>
      </c>
      <c r="H51" s="344"/>
      <c r="I51" s="344"/>
      <c r="J51" s="344"/>
      <c r="K51" s="344"/>
      <c r="L51" s="344"/>
      <c r="M51" s="344"/>
      <c r="N51" s="344"/>
      <c r="O51" s="345"/>
      <c r="P51" s="347" t="s">
        <v>55</v>
      </c>
      <c r="Q51" s="344"/>
      <c r="R51" s="344"/>
      <c r="S51" s="344"/>
      <c r="T51" s="344"/>
      <c r="U51" s="344"/>
      <c r="V51" s="344"/>
      <c r="W51" s="344"/>
      <c r="X51" s="345"/>
      <c r="Y51" s="950"/>
      <c r="Z51" s="852"/>
      <c r="AA51" s="853"/>
      <c r="AB51" s="905" t="s">
        <v>11</v>
      </c>
      <c r="AC51" s="955"/>
      <c r="AD51" s="956"/>
      <c r="AE51" s="958" t="s">
        <v>289</v>
      </c>
      <c r="AF51" s="958"/>
      <c r="AG51" s="958"/>
      <c r="AH51" s="905"/>
      <c r="AI51" s="958" t="s">
        <v>385</v>
      </c>
      <c r="AJ51" s="958"/>
      <c r="AK51" s="958"/>
      <c r="AL51" s="905"/>
      <c r="AM51" s="958" t="s">
        <v>386</v>
      </c>
      <c r="AN51" s="958"/>
      <c r="AO51" s="958"/>
      <c r="AP51" s="905"/>
      <c r="AQ51" s="495" t="s">
        <v>175</v>
      </c>
      <c r="AR51" s="496"/>
      <c r="AS51" s="496"/>
      <c r="AT51" s="497"/>
      <c r="AU51" s="498" t="s">
        <v>128</v>
      </c>
      <c r="AV51" s="498"/>
      <c r="AW51" s="498"/>
      <c r="AX51" s="499"/>
      <c r="AY51" s="34">
        <f>COUNTA($G$53)</f>
        <v>0</v>
      </c>
    </row>
    <row r="52" spans="1:51" ht="18.75" hidden="1" customHeight="1" x14ac:dyDescent="0.15">
      <c r="A52" s="474"/>
      <c r="B52" s="475"/>
      <c r="C52" s="475"/>
      <c r="D52" s="475"/>
      <c r="E52" s="475"/>
      <c r="F52" s="476"/>
      <c r="G52" s="346"/>
      <c r="H52" s="328"/>
      <c r="I52" s="328"/>
      <c r="J52" s="328"/>
      <c r="K52" s="328"/>
      <c r="L52" s="328"/>
      <c r="M52" s="328"/>
      <c r="N52" s="328"/>
      <c r="O52" s="329"/>
      <c r="P52" s="332"/>
      <c r="Q52" s="328"/>
      <c r="R52" s="328"/>
      <c r="S52" s="328"/>
      <c r="T52" s="328"/>
      <c r="U52" s="328"/>
      <c r="V52" s="328"/>
      <c r="W52" s="328"/>
      <c r="X52" s="329"/>
      <c r="Y52" s="951"/>
      <c r="Z52" s="952"/>
      <c r="AA52" s="953"/>
      <c r="AB52" s="957"/>
      <c r="AC52" s="406"/>
      <c r="AD52" s="407"/>
      <c r="AE52" s="494"/>
      <c r="AF52" s="494"/>
      <c r="AG52" s="494"/>
      <c r="AH52" s="405"/>
      <c r="AI52" s="494"/>
      <c r="AJ52" s="494"/>
      <c r="AK52" s="494"/>
      <c r="AL52" s="405"/>
      <c r="AM52" s="494"/>
      <c r="AN52" s="494"/>
      <c r="AO52" s="494"/>
      <c r="AP52" s="405"/>
      <c r="AQ52" s="500"/>
      <c r="AR52" s="440"/>
      <c r="AS52" s="438" t="s">
        <v>176</v>
      </c>
      <c r="AT52" s="439"/>
      <c r="AU52" s="440"/>
      <c r="AV52" s="440"/>
      <c r="AW52" s="328" t="s">
        <v>166</v>
      </c>
      <c r="AX52" s="333"/>
      <c r="AY52" s="34">
        <f t="shared" ref="AY52:AY57" si="7">$AY$51</f>
        <v>0</v>
      </c>
    </row>
    <row r="53" spans="1:51" ht="22.5" hidden="1" customHeight="1" x14ac:dyDescent="0.15">
      <c r="A53" s="477"/>
      <c r="B53" s="475"/>
      <c r="C53" s="475"/>
      <c r="D53" s="475"/>
      <c r="E53" s="475"/>
      <c r="F53" s="476"/>
      <c r="G53" s="377"/>
      <c r="H53" s="529"/>
      <c r="I53" s="529"/>
      <c r="J53" s="529"/>
      <c r="K53" s="529"/>
      <c r="L53" s="529"/>
      <c r="M53" s="529"/>
      <c r="N53" s="529"/>
      <c r="O53" s="530"/>
      <c r="P53" s="142"/>
      <c r="Q53" s="365"/>
      <c r="R53" s="365"/>
      <c r="S53" s="365"/>
      <c r="T53" s="365"/>
      <c r="U53" s="365"/>
      <c r="V53" s="365"/>
      <c r="W53" s="365"/>
      <c r="X53" s="366"/>
      <c r="Y53" s="946" t="s">
        <v>12</v>
      </c>
      <c r="Z53" s="947"/>
      <c r="AA53" s="948"/>
      <c r="AB53" s="391"/>
      <c r="AC53" s="373"/>
      <c r="AD53" s="373"/>
      <c r="AE53" s="392"/>
      <c r="AF53" s="375"/>
      <c r="AG53" s="375"/>
      <c r="AH53" s="375"/>
      <c r="AI53" s="392"/>
      <c r="AJ53" s="375"/>
      <c r="AK53" s="375"/>
      <c r="AL53" s="375"/>
      <c r="AM53" s="392"/>
      <c r="AN53" s="375"/>
      <c r="AO53" s="375"/>
      <c r="AP53" s="375"/>
      <c r="AQ53" s="394"/>
      <c r="AR53" s="395"/>
      <c r="AS53" s="395"/>
      <c r="AT53" s="396"/>
      <c r="AU53" s="375"/>
      <c r="AV53" s="375"/>
      <c r="AW53" s="375"/>
      <c r="AX53" s="376"/>
      <c r="AY53" s="34">
        <f t="shared" si="7"/>
        <v>0</v>
      </c>
    </row>
    <row r="54" spans="1:51" ht="22.5" hidden="1" customHeight="1" x14ac:dyDescent="0.15">
      <c r="A54" s="478"/>
      <c r="B54" s="479"/>
      <c r="C54" s="479"/>
      <c r="D54" s="479"/>
      <c r="E54" s="479"/>
      <c r="F54" s="480"/>
      <c r="G54" s="531"/>
      <c r="H54" s="532"/>
      <c r="I54" s="532"/>
      <c r="J54" s="532"/>
      <c r="K54" s="532"/>
      <c r="L54" s="532"/>
      <c r="M54" s="532"/>
      <c r="N54" s="532"/>
      <c r="O54" s="533"/>
      <c r="P54" s="537"/>
      <c r="Q54" s="537"/>
      <c r="R54" s="537"/>
      <c r="S54" s="537"/>
      <c r="T54" s="537"/>
      <c r="U54" s="537"/>
      <c r="V54" s="537"/>
      <c r="W54" s="537"/>
      <c r="X54" s="538"/>
      <c r="Y54" s="225" t="s">
        <v>50</v>
      </c>
      <c r="Z54" s="943"/>
      <c r="AA54" s="944"/>
      <c r="AB54" s="452"/>
      <c r="AC54" s="949"/>
      <c r="AD54" s="949"/>
      <c r="AE54" s="392"/>
      <c r="AF54" s="375"/>
      <c r="AG54" s="375"/>
      <c r="AH54" s="375"/>
      <c r="AI54" s="392"/>
      <c r="AJ54" s="375"/>
      <c r="AK54" s="375"/>
      <c r="AL54" s="375"/>
      <c r="AM54" s="392"/>
      <c r="AN54" s="375"/>
      <c r="AO54" s="375"/>
      <c r="AP54" s="375"/>
      <c r="AQ54" s="394"/>
      <c r="AR54" s="395"/>
      <c r="AS54" s="395"/>
      <c r="AT54" s="396"/>
      <c r="AU54" s="375"/>
      <c r="AV54" s="375"/>
      <c r="AW54" s="375"/>
      <c r="AX54" s="376"/>
      <c r="AY54" s="34">
        <f t="shared" si="7"/>
        <v>0</v>
      </c>
    </row>
    <row r="55" spans="1:51" ht="22.5" hidden="1" customHeight="1" x14ac:dyDescent="0.15">
      <c r="A55" s="939"/>
      <c r="B55" s="940"/>
      <c r="C55" s="940"/>
      <c r="D55" s="940"/>
      <c r="E55" s="940"/>
      <c r="F55" s="941"/>
      <c r="G55" s="534"/>
      <c r="H55" s="535"/>
      <c r="I55" s="535"/>
      <c r="J55" s="535"/>
      <c r="K55" s="535"/>
      <c r="L55" s="535"/>
      <c r="M55" s="535"/>
      <c r="N55" s="535"/>
      <c r="O55" s="536"/>
      <c r="P55" s="368"/>
      <c r="Q55" s="368"/>
      <c r="R55" s="368"/>
      <c r="S55" s="368"/>
      <c r="T55" s="368"/>
      <c r="U55" s="368"/>
      <c r="V55" s="368"/>
      <c r="W55" s="368"/>
      <c r="X55" s="369"/>
      <c r="Y55" s="942" t="s">
        <v>13</v>
      </c>
      <c r="Z55" s="943"/>
      <c r="AA55" s="944"/>
      <c r="AB55" s="914" t="s">
        <v>167</v>
      </c>
      <c r="AC55" s="945"/>
      <c r="AD55" s="945"/>
      <c r="AE55" s="392"/>
      <c r="AF55" s="375"/>
      <c r="AG55" s="375"/>
      <c r="AH55" s="375"/>
      <c r="AI55" s="392"/>
      <c r="AJ55" s="375"/>
      <c r="AK55" s="375"/>
      <c r="AL55" s="375"/>
      <c r="AM55" s="392"/>
      <c r="AN55" s="375"/>
      <c r="AO55" s="375"/>
      <c r="AP55" s="375"/>
      <c r="AQ55" s="394"/>
      <c r="AR55" s="395"/>
      <c r="AS55" s="395"/>
      <c r="AT55" s="396"/>
      <c r="AU55" s="375"/>
      <c r="AV55" s="375"/>
      <c r="AW55" s="375"/>
      <c r="AX55" s="376"/>
      <c r="AY55" s="34">
        <f t="shared" si="7"/>
        <v>0</v>
      </c>
    </row>
    <row r="56" spans="1:51" customFormat="1" ht="23.25" hidden="1" customHeight="1" x14ac:dyDescent="0.15">
      <c r="A56" s="930" t="s">
        <v>261</v>
      </c>
      <c r="B56" s="931"/>
      <c r="C56" s="931"/>
      <c r="D56" s="931"/>
      <c r="E56" s="931"/>
      <c r="F56" s="932"/>
      <c r="G56" s="501"/>
      <c r="H56" s="502"/>
      <c r="I56" s="502"/>
      <c r="J56" s="502"/>
      <c r="K56" s="502"/>
      <c r="L56" s="502"/>
      <c r="M56" s="502"/>
      <c r="N56" s="502"/>
      <c r="O56" s="502"/>
      <c r="P56" s="502"/>
      <c r="Q56" s="502"/>
      <c r="R56" s="502"/>
      <c r="S56" s="502"/>
      <c r="T56" s="502"/>
      <c r="U56" s="502"/>
      <c r="V56" s="502"/>
      <c r="W56" s="502"/>
      <c r="X56" s="502"/>
      <c r="Y56" s="502"/>
      <c r="Z56" s="502"/>
      <c r="AA56" s="502"/>
      <c r="AB56" s="502"/>
      <c r="AC56" s="502"/>
      <c r="AD56" s="502"/>
      <c r="AE56" s="502"/>
      <c r="AF56" s="502"/>
      <c r="AG56" s="502"/>
      <c r="AH56" s="502"/>
      <c r="AI56" s="502"/>
      <c r="AJ56" s="502"/>
      <c r="AK56" s="502"/>
      <c r="AL56" s="502"/>
      <c r="AM56" s="502"/>
      <c r="AN56" s="502"/>
      <c r="AO56" s="502"/>
      <c r="AP56" s="502"/>
      <c r="AQ56" s="502"/>
      <c r="AR56" s="502"/>
      <c r="AS56" s="502"/>
      <c r="AT56" s="502"/>
      <c r="AU56" s="502"/>
      <c r="AV56" s="502"/>
      <c r="AW56" s="502"/>
      <c r="AX56" s="503"/>
      <c r="AY56" s="34">
        <f t="shared" si="7"/>
        <v>0</v>
      </c>
    </row>
    <row r="57" spans="1:51" customFormat="1" ht="23.25" hidden="1" customHeight="1" x14ac:dyDescent="0.15">
      <c r="A57" s="933"/>
      <c r="B57" s="934"/>
      <c r="C57" s="934"/>
      <c r="D57" s="934"/>
      <c r="E57" s="934"/>
      <c r="F57" s="935"/>
      <c r="G57" s="504"/>
      <c r="H57" s="505"/>
      <c r="I57" s="505"/>
      <c r="J57" s="505"/>
      <c r="K57" s="505"/>
      <c r="L57" s="505"/>
      <c r="M57" s="505"/>
      <c r="N57" s="505"/>
      <c r="O57" s="505"/>
      <c r="P57" s="505"/>
      <c r="Q57" s="505"/>
      <c r="R57" s="505"/>
      <c r="S57" s="505"/>
      <c r="T57" s="505"/>
      <c r="U57" s="505"/>
      <c r="V57" s="505"/>
      <c r="W57" s="505"/>
      <c r="X57" s="505"/>
      <c r="Y57" s="505"/>
      <c r="Z57" s="505"/>
      <c r="AA57" s="505"/>
      <c r="AB57" s="505"/>
      <c r="AC57" s="505"/>
      <c r="AD57" s="505"/>
      <c r="AE57" s="505"/>
      <c r="AF57" s="505"/>
      <c r="AG57" s="505"/>
      <c r="AH57" s="505"/>
      <c r="AI57" s="505"/>
      <c r="AJ57" s="505"/>
      <c r="AK57" s="505"/>
      <c r="AL57" s="505"/>
      <c r="AM57" s="505"/>
      <c r="AN57" s="505"/>
      <c r="AO57" s="505"/>
      <c r="AP57" s="505"/>
      <c r="AQ57" s="505"/>
      <c r="AR57" s="505"/>
      <c r="AS57" s="505"/>
      <c r="AT57" s="505"/>
      <c r="AU57" s="505"/>
      <c r="AV57" s="505"/>
      <c r="AW57" s="505"/>
      <c r="AX57" s="506"/>
      <c r="AY57" s="34">
        <f t="shared" si="7"/>
        <v>0</v>
      </c>
    </row>
    <row r="58" spans="1:51" ht="18.75" hidden="1" customHeight="1" x14ac:dyDescent="0.15">
      <c r="A58" s="474" t="s">
        <v>237</v>
      </c>
      <c r="B58" s="475"/>
      <c r="C58" s="475"/>
      <c r="D58" s="475"/>
      <c r="E58" s="475"/>
      <c r="F58" s="476"/>
      <c r="G58" s="343" t="s">
        <v>139</v>
      </c>
      <c r="H58" s="344"/>
      <c r="I58" s="344"/>
      <c r="J58" s="344"/>
      <c r="K58" s="344"/>
      <c r="L58" s="344"/>
      <c r="M58" s="344"/>
      <c r="N58" s="344"/>
      <c r="O58" s="345"/>
      <c r="P58" s="347" t="s">
        <v>55</v>
      </c>
      <c r="Q58" s="344"/>
      <c r="R58" s="344"/>
      <c r="S58" s="344"/>
      <c r="T58" s="344"/>
      <c r="U58" s="344"/>
      <c r="V58" s="344"/>
      <c r="W58" s="344"/>
      <c r="X58" s="345"/>
      <c r="Y58" s="950"/>
      <c r="Z58" s="852"/>
      <c r="AA58" s="853"/>
      <c r="AB58" s="954" t="s">
        <v>11</v>
      </c>
      <c r="AC58" s="955"/>
      <c r="AD58" s="956"/>
      <c r="AE58" s="958" t="s">
        <v>289</v>
      </c>
      <c r="AF58" s="958"/>
      <c r="AG58" s="958"/>
      <c r="AH58" s="905"/>
      <c r="AI58" s="958" t="s">
        <v>385</v>
      </c>
      <c r="AJ58" s="958"/>
      <c r="AK58" s="958"/>
      <c r="AL58" s="905"/>
      <c r="AM58" s="958" t="s">
        <v>386</v>
      </c>
      <c r="AN58" s="958"/>
      <c r="AO58" s="958"/>
      <c r="AP58" s="905"/>
      <c r="AQ58" s="495" t="s">
        <v>175</v>
      </c>
      <c r="AR58" s="496"/>
      <c r="AS58" s="496"/>
      <c r="AT58" s="497"/>
      <c r="AU58" s="498" t="s">
        <v>128</v>
      </c>
      <c r="AV58" s="498"/>
      <c r="AW58" s="498"/>
      <c r="AX58" s="499"/>
      <c r="AY58" s="34">
        <f>COUNTA($G$60)</f>
        <v>0</v>
      </c>
    </row>
    <row r="59" spans="1:51" ht="18.75" hidden="1" customHeight="1" x14ac:dyDescent="0.15">
      <c r="A59" s="474"/>
      <c r="B59" s="475"/>
      <c r="C59" s="475"/>
      <c r="D59" s="475"/>
      <c r="E59" s="475"/>
      <c r="F59" s="476"/>
      <c r="G59" s="346"/>
      <c r="H59" s="328"/>
      <c r="I59" s="328"/>
      <c r="J59" s="328"/>
      <c r="K59" s="328"/>
      <c r="L59" s="328"/>
      <c r="M59" s="328"/>
      <c r="N59" s="328"/>
      <c r="O59" s="329"/>
      <c r="P59" s="332"/>
      <c r="Q59" s="328"/>
      <c r="R59" s="328"/>
      <c r="S59" s="328"/>
      <c r="T59" s="328"/>
      <c r="U59" s="328"/>
      <c r="V59" s="328"/>
      <c r="W59" s="328"/>
      <c r="X59" s="329"/>
      <c r="Y59" s="951"/>
      <c r="Z59" s="952"/>
      <c r="AA59" s="953"/>
      <c r="AB59" s="957"/>
      <c r="AC59" s="406"/>
      <c r="AD59" s="407"/>
      <c r="AE59" s="494"/>
      <c r="AF59" s="494"/>
      <c r="AG59" s="494"/>
      <c r="AH59" s="405"/>
      <c r="AI59" s="494"/>
      <c r="AJ59" s="494"/>
      <c r="AK59" s="494"/>
      <c r="AL59" s="405"/>
      <c r="AM59" s="494"/>
      <c r="AN59" s="494"/>
      <c r="AO59" s="494"/>
      <c r="AP59" s="405"/>
      <c r="AQ59" s="500"/>
      <c r="AR59" s="440"/>
      <c r="AS59" s="438" t="s">
        <v>176</v>
      </c>
      <c r="AT59" s="439"/>
      <c r="AU59" s="440"/>
      <c r="AV59" s="440"/>
      <c r="AW59" s="328" t="s">
        <v>166</v>
      </c>
      <c r="AX59" s="333"/>
      <c r="AY59" s="34">
        <f t="shared" ref="AY59:AY64" si="8">$AY$58</f>
        <v>0</v>
      </c>
    </row>
    <row r="60" spans="1:51" ht="22.5" hidden="1" customHeight="1" x14ac:dyDescent="0.15">
      <c r="A60" s="477"/>
      <c r="B60" s="475"/>
      <c r="C60" s="475"/>
      <c r="D60" s="475"/>
      <c r="E60" s="475"/>
      <c r="F60" s="476"/>
      <c r="G60" s="377"/>
      <c r="H60" s="529"/>
      <c r="I60" s="529"/>
      <c r="J60" s="529"/>
      <c r="K60" s="529"/>
      <c r="L60" s="529"/>
      <c r="M60" s="529"/>
      <c r="N60" s="529"/>
      <c r="O60" s="530"/>
      <c r="P60" s="142"/>
      <c r="Q60" s="365"/>
      <c r="R60" s="365"/>
      <c r="S60" s="365"/>
      <c r="T60" s="365"/>
      <c r="U60" s="365"/>
      <c r="V60" s="365"/>
      <c r="W60" s="365"/>
      <c r="X60" s="366"/>
      <c r="Y60" s="946" t="s">
        <v>12</v>
      </c>
      <c r="Z60" s="947"/>
      <c r="AA60" s="948"/>
      <c r="AB60" s="391"/>
      <c r="AC60" s="373"/>
      <c r="AD60" s="373"/>
      <c r="AE60" s="392"/>
      <c r="AF60" s="375"/>
      <c r="AG60" s="375"/>
      <c r="AH60" s="375"/>
      <c r="AI60" s="392"/>
      <c r="AJ60" s="375"/>
      <c r="AK60" s="375"/>
      <c r="AL60" s="375"/>
      <c r="AM60" s="392"/>
      <c r="AN60" s="375"/>
      <c r="AO60" s="375"/>
      <c r="AP60" s="375"/>
      <c r="AQ60" s="394"/>
      <c r="AR60" s="395"/>
      <c r="AS60" s="395"/>
      <c r="AT60" s="396"/>
      <c r="AU60" s="375"/>
      <c r="AV60" s="375"/>
      <c r="AW60" s="375"/>
      <c r="AX60" s="376"/>
      <c r="AY60" s="34">
        <f t="shared" si="8"/>
        <v>0</v>
      </c>
    </row>
    <row r="61" spans="1:51" ht="22.5" hidden="1" customHeight="1" x14ac:dyDescent="0.15">
      <c r="A61" s="478"/>
      <c r="B61" s="479"/>
      <c r="C61" s="479"/>
      <c r="D61" s="479"/>
      <c r="E61" s="479"/>
      <c r="F61" s="480"/>
      <c r="G61" s="531"/>
      <c r="H61" s="532"/>
      <c r="I61" s="532"/>
      <c r="J61" s="532"/>
      <c r="K61" s="532"/>
      <c r="L61" s="532"/>
      <c r="M61" s="532"/>
      <c r="N61" s="532"/>
      <c r="O61" s="533"/>
      <c r="P61" s="537"/>
      <c r="Q61" s="537"/>
      <c r="R61" s="537"/>
      <c r="S61" s="537"/>
      <c r="T61" s="537"/>
      <c r="U61" s="537"/>
      <c r="V61" s="537"/>
      <c r="W61" s="537"/>
      <c r="X61" s="538"/>
      <c r="Y61" s="225" t="s">
        <v>50</v>
      </c>
      <c r="Z61" s="943"/>
      <c r="AA61" s="944"/>
      <c r="AB61" s="452"/>
      <c r="AC61" s="949"/>
      <c r="AD61" s="949"/>
      <c r="AE61" s="392"/>
      <c r="AF61" s="375"/>
      <c r="AG61" s="375"/>
      <c r="AH61" s="375"/>
      <c r="AI61" s="392"/>
      <c r="AJ61" s="375"/>
      <c r="AK61" s="375"/>
      <c r="AL61" s="375"/>
      <c r="AM61" s="392"/>
      <c r="AN61" s="375"/>
      <c r="AO61" s="375"/>
      <c r="AP61" s="375"/>
      <c r="AQ61" s="394"/>
      <c r="AR61" s="395"/>
      <c r="AS61" s="395"/>
      <c r="AT61" s="396"/>
      <c r="AU61" s="375"/>
      <c r="AV61" s="375"/>
      <c r="AW61" s="375"/>
      <c r="AX61" s="376"/>
      <c r="AY61" s="34">
        <f t="shared" si="8"/>
        <v>0</v>
      </c>
    </row>
    <row r="62" spans="1:51" ht="22.5" hidden="1" customHeight="1" x14ac:dyDescent="0.15">
      <c r="A62" s="939"/>
      <c r="B62" s="940"/>
      <c r="C62" s="940"/>
      <c r="D62" s="940"/>
      <c r="E62" s="940"/>
      <c r="F62" s="941"/>
      <c r="G62" s="534"/>
      <c r="H62" s="535"/>
      <c r="I62" s="535"/>
      <c r="J62" s="535"/>
      <c r="K62" s="535"/>
      <c r="L62" s="535"/>
      <c r="M62" s="535"/>
      <c r="N62" s="535"/>
      <c r="O62" s="536"/>
      <c r="P62" s="368"/>
      <c r="Q62" s="368"/>
      <c r="R62" s="368"/>
      <c r="S62" s="368"/>
      <c r="T62" s="368"/>
      <c r="U62" s="368"/>
      <c r="V62" s="368"/>
      <c r="W62" s="368"/>
      <c r="X62" s="369"/>
      <c r="Y62" s="942" t="s">
        <v>13</v>
      </c>
      <c r="Z62" s="943"/>
      <c r="AA62" s="944"/>
      <c r="AB62" s="914" t="s">
        <v>167</v>
      </c>
      <c r="AC62" s="945"/>
      <c r="AD62" s="945"/>
      <c r="AE62" s="392"/>
      <c r="AF62" s="375"/>
      <c r="AG62" s="375"/>
      <c r="AH62" s="375"/>
      <c r="AI62" s="392"/>
      <c r="AJ62" s="375"/>
      <c r="AK62" s="375"/>
      <c r="AL62" s="375"/>
      <c r="AM62" s="392"/>
      <c r="AN62" s="375"/>
      <c r="AO62" s="375"/>
      <c r="AP62" s="375"/>
      <c r="AQ62" s="394"/>
      <c r="AR62" s="395"/>
      <c r="AS62" s="395"/>
      <c r="AT62" s="396"/>
      <c r="AU62" s="375"/>
      <c r="AV62" s="375"/>
      <c r="AW62" s="375"/>
      <c r="AX62" s="376"/>
      <c r="AY62" s="34">
        <f t="shared" si="8"/>
        <v>0</v>
      </c>
    </row>
    <row r="63" spans="1:51" customFormat="1" ht="23.25" hidden="1" customHeight="1" x14ac:dyDescent="0.15">
      <c r="A63" s="930" t="s">
        <v>261</v>
      </c>
      <c r="B63" s="931"/>
      <c r="C63" s="931"/>
      <c r="D63" s="931"/>
      <c r="E63" s="931"/>
      <c r="F63" s="932"/>
      <c r="G63" s="501"/>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503"/>
      <c r="AY63" s="34">
        <f t="shared" si="8"/>
        <v>0</v>
      </c>
    </row>
    <row r="64" spans="1:51" customFormat="1" ht="23.25" hidden="1" customHeight="1" x14ac:dyDescent="0.15">
      <c r="A64" s="933"/>
      <c r="B64" s="934"/>
      <c r="C64" s="934"/>
      <c r="D64" s="934"/>
      <c r="E64" s="934"/>
      <c r="F64" s="935"/>
      <c r="G64" s="504"/>
      <c r="H64" s="505"/>
      <c r="I64" s="505"/>
      <c r="J64" s="505"/>
      <c r="K64" s="505"/>
      <c r="L64" s="505"/>
      <c r="M64" s="505"/>
      <c r="N64" s="505"/>
      <c r="O64" s="505"/>
      <c r="P64" s="505"/>
      <c r="Q64" s="505"/>
      <c r="R64" s="505"/>
      <c r="S64" s="505"/>
      <c r="T64" s="505"/>
      <c r="U64" s="505"/>
      <c r="V64" s="505"/>
      <c r="W64" s="505"/>
      <c r="X64" s="505"/>
      <c r="Y64" s="505"/>
      <c r="Z64" s="505"/>
      <c r="AA64" s="505"/>
      <c r="AB64" s="505"/>
      <c r="AC64" s="505"/>
      <c r="AD64" s="505"/>
      <c r="AE64" s="505"/>
      <c r="AF64" s="505"/>
      <c r="AG64" s="505"/>
      <c r="AH64" s="505"/>
      <c r="AI64" s="505"/>
      <c r="AJ64" s="505"/>
      <c r="AK64" s="505"/>
      <c r="AL64" s="505"/>
      <c r="AM64" s="505"/>
      <c r="AN64" s="505"/>
      <c r="AO64" s="505"/>
      <c r="AP64" s="505"/>
      <c r="AQ64" s="505"/>
      <c r="AR64" s="505"/>
      <c r="AS64" s="505"/>
      <c r="AT64" s="505"/>
      <c r="AU64" s="505"/>
      <c r="AV64" s="505"/>
      <c r="AW64" s="505"/>
      <c r="AX64" s="506"/>
      <c r="AY64" s="34">
        <f t="shared" si="8"/>
        <v>0</v>
      </c>
    </row>
    <row r="65" spans="1:51" ht="18.75" hidden="1" customHeight="1" x14ac:dyDescent="0.15">
      <c r="A65" s="474" t="s">
        <v>237</v>
      </c>
      <c r="B65" s="475"/>
      <c r="C65" s="475"/>
      <c r="D65" s="475"/>
      <c r="E65" s="475"/>
      <c r="F65" s="476"/>
      <c r="G65" s="343" t="s">
        <v>139</v>
      </c>
      <c r="H65" s="344"/>
      <c r="I65" s="344"/>
      <c r="J65" s="344"/>
      <c r="K65" s="344"/>
      <c r="L65" s="344"/>
      <c r="M65" s="344"/>
      <c r="N65" s="344"/>
      <c r="O65" s="345"/>
      <c r="P65" s="347" t="s">
        <v>55</v>
      </c>
      <c r="Q65" s="344"/>
      <c r="R65" s="344"/>
      <c r="S65" s="344"/>
      <c r="T65" s="344"/>
      <c r="U65" s="344"/>
      <c r="V65" s="344"/>
      <c r="W65" s="344"/>
      <c r="X65" s="345"/>
      <c r="Y65" s="950"/>
      <c r="Z65" s="852"/>
      <c r="AA65" s="853"/>
      <c r="AB65" s="954" t="s">
        <v>11</v>
      </c>
      <c r="AC65" s="955"/>
      <c r="AD65" s="956"/>
      <c r="AE65" s="958" t="s">
        <v>289</v>
      </c>
      <c r="AF65" s="958"/>
      <c r="AG65" s="958"/>
      <c r="AH65" s="905"/>
      <c r="AI65" s="958" t="s">
        <v>385</v>
      </c>
      <c r="AJ65" s="958"/>
      <c r="AK65" s="958"/>
      <c r="AL65" s="905"/>
      <c r="AM65" s="958" t="s">
        <v>386</v>
      </c>
      <c r="AN65" s="958"/>
      <c r="AO65" s="958"/>
      <c r="AP65" s="905"/>
      <c r="AQ65" s="495" t="s">
        <v>175</v>
      </c>
      <c r="AR65" s="496"/>
      <c r="AS65" s="496"/>
      <c r="AT65" s="497"/>
      <c r="AU65" s="498" t="s">
        <v>128</v>
      </c>
      <c r="AV65" s="498"/>
      <c r="AW65" s="498"/>
      <c r="AX65" s="499"/>
      <c r="AY65" s="34">
        <f>COUNTA($G$67)</f>
        <v>0</v>
      </c>
    </row>
    <row r="66" spans="1:51" ht="18.75" hidden="1" customHeight="1" x14ac:dyDescent="0.15">
      <c r="A66" s="474"/>
      <c r="B66" s="475"/>
      <c r="C66" s="475"/>
      <c r="D66" s="475"/>
      <c r="E66" s="475"/>
      <c r="F66" s="476"/>
      <c r="G66" s="346"/>
      <c r="H66" s="328"/>
      <c r="I66" s="328"/>
      <c r="J66" s="328"/>
      <c r="K66" s="328"/>
      <c r="L66" s="328"/>
      <c r="M66" s="328"/>
      <c r="N66" s="328"/>
      <c r="O66" s="329"/>
      <c r="P66" s="332"/>
      <c r="Q66" s="328"/>
      <c r="R66" s="328"/>
      <c r="S66" s="328"/>
      <c r="T66" s="328"/>
      <c r="U66" s="328"/>
      <c r="V66" s="328"/>
      <c r="W66" s="328"/>
      <c r="X66" s="329"/>
      <c r="Y66" s="951"/>
      <c r="Z66" s="952"/>
      <c r="AA66" s="953"/>
      <c r="AB66" s="957"/>
      <c r="AC66" s="406"/>
      <c r="AD66" s="407"/>
      <c r="AE66" s="494"/>
      <c r="AF66" s="494"/>
      <c r="AG66" s="494"/>
      <c r="AH66" s="405"/>
      <c r="AI66" s="494"/>
      <c r="AJ66" s="494"/>
      <c r="AK66" s="494"/>
      <c r="AL66" s="405"/>
      <c r="AM66" s="494"/>
      <c r="AN66" s="494"/>
      <c r="AO66" s="494"/>
      <c r="AP66" s="405"/>
      <c r="AQ66" s="500"/>
      <c r="AR66" s="440"/>
      <c r="AS66" s="438" t="s">
        <v>176</v>
      </c>
      <c r="AT66" s="439"/>
      <c r="AU66" s="440"/>
      <c r="AV66" s="440"/>
      <c r="AW66" s="328" t="s">
        <v>166</v>
      </c>
      <c r="AX66" s="333"/>
      <c r="AY66" s="34">
        <f t="shared" ref="AY66:AY71" si="9">$AY$65</f>
        <v>0</v>
      </c>
    </row>
    <row r="67" spans="1:51" ht="22.5" hidden="1" customHeight="1" x14ac:dyDescent="0.15">
      <c r="A67" s="477"/>
      <c r="B67" s="475"/>
      <c r="C67" s="475"/>
      <c r="D67" s="475"/>
      <c r="E67" s="475"/>
      <c r="F67" s="476"/>
      <c r="G67" s="377"/>
      <c r="H67" s="529"/>
      <c r="I67" s="529"/>
      <c r="J67" s="529"/>
      <c r="K67" s="529"/>
      <c r="L67" s="529"/>
      <c r="M67" s="529"/>
      <c r="N67" s="529"/>
      <c r="O67" s="530"/>
      <c r="P67" s="142"/>
      <c r="Q67" s="365"/>
      <c r="R67" s="365"/>
      <c r="S67" s="365"/>
      <c r="T67" s="365"/>
      <c r="U67" s="365"/>
      <c r="V67" s="365"/>
      <c r="W67" s="365"/>
      <c r="X67" s="366"/>
      <c r="Y67" s="946" t="s">
        <v>12</v>
      </c>
      <c r="Z67" s="947"/>
      <c r="AA67" s="948"/>
      <c r="AB67" s="391"/>
      <c r="AC67" s="373"/>
      <c r="AD67" s="373"/>
      <c r="AE67" s="392"/>
      <c r="AF67" s="375"/>
      <c r="AG67" s="375"/>
      <c r="AH67" s="375"/>
      <c r="AI67" s="392"/>
      <c r="AJ67" s="375"/>
      <c r="AK67" s="375"/>
      <c r="AL67" s="375"/>
      <c r="AM67" s="392"/>
      <c r="AN67" s="375"/>
      <c r="AO67" s="375"/>
      <c r="AP67" s="375"/>
      <c r="AQ67" s="394"/>
      <c r="AR67" s="395"/>
      <c r="AS67" s="395"/>
      <c r="AT67" s="396"/>
      <c r="AU67" s="375"/>
      <c r="AV67" s="375"/>
      <c r="AW67" s="375"/>
      <c r="AX67" s="376"/>
      <c r="AY67" s="34">
        <f t="shared" si="9"/>
        <v>0</v>
      </c>
    </row>
    <row r="68" spans="1:51" ht="22.5" hidden="1" customHeight="1" x14ac:dyDescent="0.15">
      <c r="A68" s="478"/>
      <c r="B68" s="479"/>
      <c r="C68" s="479"/>
      <c r="D68" s="479"/>
      <c r="E68" s="479"/>
      <c r="F68" s="480"/>
      <c r="G68" s="531"/>
      <c r="H68" s="532"/>
      <c r="I68" s="532"/>
      <c r="J68" s="532"/>
      <c r="K68" s="532"/>
      <c r="L68" s="532"/>
      <c r="M68" s="532"/>
      <c r="N68" s="532"/>
      <c r="O68" s="533"/>
      <c r="P68" s="537"/>
      <c r="Q68" s="537"/>
      <c r="R68" s="537"/>
      <c r="S68" s="537"/>
      <c r="T68" s="537"/>
      <c r="U68" s="537"/>
      <c r="V68" s="537"/>
      <c r="W68" s="537"/>
      <c r="X68" s="538"/>
      <c r="Y68" s="225" t="s">
        <v>50</v>
      </c>
      <c r="Z68" s="943"/>
      <c r="AA68" s="944"/>
      <c r="AB68" s="452"/>
      <c r="AC68" s="949"/>
      <c r="AD68" s="949"/>
      <c r="AE68" s="392"/>
      <c r="AF68" s="375"/>
      <c r="AG68" s="375"/>
      <c r="AH68" s="375"/>
      <c r="AI68" s="392"/>
      <c r="AJ68" s="375"/>
      <c r="AK68" s="375"/>
      <c r="AL68" s="375"/>
      <c r="AM68" s="392"/>
      <c r="AN68" s="375"/>
      <c r="AO68" s="375"/>
      <c r="AP68" s="375"/>
      <c r="AQ68" s="394"/>
      <c r="AR68" s="395"/>
      <c r="AS68" s="395"/>
      <c r="AT68" s="396"/>
      <c r="AU68" s="375"/>
      <c r="AV68" s="375"/>
      <c r="AW68" s="375"/>
      <c r="AX68" s="376"/>
      <c r="AY68" s="34">
        <f t="shared" si="9"/>
        <v>0</v>
      </c>
    </row>
    <row r="69" spans="1:51" ht="22.5" hidden="1" customHeight="1" x14ac:dyDescent="0.15">
      <c r="A69" s="939"/>
      <c r="B69" s="940"/>
      <c r="C69" s="940"/>
      <c r="D69" s="940"/>
      <c r="E69" s="940"/>
      <c r="F69" s="941"/>
      <c r="G69" s="534"/>
      <c r="H69" s="535"/>
      <c r="I69" s="535"/>
      <c r="J69" s="535"/>
      <c r="K69" s="535"/>
      <c r="L69" s="535"/>
      <c r="M69" s="535"/>
      <c r="N69" s="535"/>
      <c r="O69" s="536"/>
      <c r="P69" s="368"/>
      <c r="Q69" s="368"/>
      <c r="R69" s="368"/>
      <c r="S69" s="368"/>
      <c r="T69" s="368"/>
      <c r="U69" s="368"/>
      <c r="V69" s="368"/>
      <c r="W69" s="368"/>
      <c r="X69" s="369"/>
      <c r="Y69" s="225" t="s">
        <v>13</v>
      </c>
      <c r="Z69" s="943"/>
      <c r="AA69" s="944"/>
      <c r="AB69" s="393" t="s">
        <v>167</v>
      </c>
      <c r="AC69" s="867"/>
      <c r="AD69" s="867"/>
      <c r="AE69" s="392"/>
      <c r="AF69" s="375"/>
      <c r="AG69" s="375"/>
      <c r="AH69" s="375"/>
      <c r="AI69" s="392"/>
      <c r="AJ69" s="375"/>
      <c r="AK69" s="375"/>
      <c r="AL69" s="375"/>
      <c r="AM69" s="392"/>
      <c r="AN69" s="375"/>
      <c r="AO69" s="375"/>
      <c r="AP69" s="375"/>
      <c r="AQ69" s="394"/>
      <c r="AR69" s="395"/>
      <c r="AS69" s="395"/>
      <c r="AT69" s="396"/>
      <c r="AU69" s="375"/>
      <c r="AV69" s="375"/>
      <c r="AW69" s="375"/>
      <c r="AX69" s="376"/>
      <c r="AY69" s="34">
        <f t="shared" si="9"/>
        <v>0</v>
      </c>
    </row>
    <row r="70" spans="1:51" customFormat="1" ht="23.25" hidden="1" customHeight="1" x14ac:dyDescent="0.15">
      <c r="A70" s="930" t="s">
        <v>261</v>
      </c>
      <c r="B70" s="931"/>
      <c r="C70" s="931"/>
      <c r="D70" s="931"/>
      <c r="E70" s="931"/>
      <c r="F70" s="932"/>
      <c r="G70" s="501"/>
      <c r="H70" s="502"/>
      <c r="I70" s="502"/>
      <c r="J70" s="502"/>
      <c r="K70" s="502"/>
      <c r="L70" s="502"/>
      <c r="M70" s="502"/>
      <c r="N70" s="502"/>
      <c r="O70" s="502"/>
      <c r="P70" s="502"/>
      <c r="Q70" s="502"/>
      <c r="R70" s="502"/>
      <c r="S70" s="502"/>
      <c r="T70" s="502"/>
      <c r="U70" s="502"/>
      <c r="V70" s="502"/>
      <c r="W70" s="502"/>
      <c r="X70" s="502"/>
      <c r="Y70" s="502"/>
      <c r="Z70" s="502"/>
      <c r="AA70" s="502"/>
      <c r="AB70" s="502"/>
      <c r="AC70" s="502"/>
      <c r="AD70" s="502"/>
      <c r="AE70" s="502"/>
      <c r="AF70" s="502"/>
      <c r="AG70" s="502"/>
      <c r="AH70" s="502"/>
      <c r="AI70" s="502"/>
      <c r="AJ70" s="502"/>
      <c r="AK70" s="502"/>
      <c r="AL70" s="502"/>
      <c r="AM70" s="502"/>
      <c r="AN70" s="502"/>
      <c r="AO70" s="502"/>
      <c r="AP70" s="502"/>
      <c r="AQ70" s="502"/>
      <c r="AR70" s="502"/>
      <c r="AS70" s="502"/>
      <c r="AT70" s="502"/>
      <c r="AU70" s="502"/>
      <c r="AV70" s="502"/>
      <c r="AW70" s="502"/>
      <c r="AX70" s="503"/>
      <c r="AY70" s="34">
        <f t="shared" si="9"/>
        <v>0</v>
      </c>
    </row>
    <row r="71" spans="1:51" customFormat="1" ht="23.25" hidden="1"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11">
    <cfRule type="expression" dxfId="255" priority="333">
      <formula>IF(RIGHT(TEXT(AE11,"0.#"),1)=".",FALSE,TRUE)</formula>
    </cfRule>
    <cfRule type="expression" dxfId="254" priority="334">
      <formula>IF(RIGHT(TEXT(AE11,"0.#"),1)=".",TRUE,FALSE)</formula>
    </cfRule>
  </conditionalFormatting>
  <conditionalFormatting sqref="AE12">
    <cfRule type="expression" dxfId="253" priority="331">
      <formula>IF(RIGHT(TEXT(AE12,"0.#"),1)=".",FALSE,TRUE)</formula>
    </cfRule>
    <cfRule type="expression" dxfId="252" priority="332">
      <formula>IF(RIGHT(TEXT(AE12,"0.#"),1)=".",TRUE,FALSE)</formula>
    </cfRule>
  </conditionalFormatting>
  <conditionalFormatting sqref="AE13">
    <cfRule type="expression" dxfId="251" priority="329">
      <formula>IF(RIGHT(TEXT(AE13,"0.#"),1)=".",FALSE,TRUE)</formula>
    </cfRule>
    <cfRule type="expression" dxfId="250" priority="330">
      <formula>IF(RIGHT(TEXT(AE13,"0.#"),1)=".",TRUE,FALSE)</formula>
    </cfRule>
  </conditionalFormatting>
  <conditionalFormatting sqref="AI13">
    <cfRule type="expression" dxfId="249" priority="327">
      <formula>IF(RIGHT(TEXT(AI13,"0.#"),1)=".",FALSE,TRUE)</formula>
    </cfRule>
    <cfRule type="expression" dxfId="248" priority="328">
      <formula>IF(RIGHT(TEXT(AI13,"0.#"),1)=".",TRUE,FALSE)</formula>
    </cfRule>
  </conditionalFormatting>
  <conditionalFormatting sqref="AI12">
    <cfRule type="expression" dxfId="247" priority="325">
      <formula>IF(RIGHT(TEXT(AI12,"0.#"),1)=".",FALSE,TRUE)</formula>
    </cfRule>
    <cfRule type="expression" dxfId="246" priority="326">
      <formula>IF(RIGHT(TEXT(AI12,"0.#"),1)=".",TRUE,FALSE)</formula>
    </cfRule>
  </conditionalFormatting>
  <conditionalFormatting sqref="AI11">
    <cfRule type="expression" dxfId="245" priority="323">
      <formula>IF(RIGHT(TEXT(AI11,"0.#"),1)=".",FALSE,TRUE)</formula>
    </cfRule>
    <cfRule type="expression" dxfId="244" priority="324">
      <formula>IF(RIGHT(TEXT(AI11,"0.#"),1)=".",TRUE,FALSE)</formula>
    </cfRule>
  </conditionalFormatting>
  <conditionalFormatting sqref="AM11">
    <cfRule type="expression" dxfId="243" priority="321">
      <formula>IF(RIGHT(TEXT(AM11,"0.#"),1)=".",FALSE,TRUE)</formula>
    </cfRule>
    <cfRule type="expression" dxfId="242" priority="322">
      <formula>IF(RIGHT(TEXT(AM11,"0.#"),1)=".",TRUE,FALSE)</formula>
    </cfRule>
  </conditionalFormatting>
  <conditionalFormatting sqref="AM12">
    <cfRule type="expression" dxfId="241" priority="319">
      <formula>IF(RIGHT(TEXT(AM12,"0.#"),1)=".",FALSE,TRUE)</formula>
    </cfRule>
    <cfRule type="expression" dxfId="240" priority="320">
      <formula>IF(RIGHT(TEXT(AM12,"0.#"),1)=".",TRUE,FALSE)</formula>
    </cfRule>
  </conditionalFormatting>
  <conditionalFormatting sqref="AM13">
    <cfRule type="expression" dxfId="239" priority="317">
      <formula>IF(RIGHT(TEXT(AM13,"0.#"),1)=".",FALSE,TRUE)</formula>
    </cfRule>
    <cfRule type="expression" dxfId="238" priority="318">
      <formula>IF(RIGHT(TEXT(AM13,"0.#"),1)=".",TRUE,FALSE)</formula>
    </cfRule>
  </conditionalFormatting>
  <conditionalFormatting sqref="AQ11:AQ13">
    <cfRule type="expression" dxfId="237" priority="315">
      <formula>IF(RIGHT(TEXT(AQ11,"0.#"),1)=".",FALSE,TRUE)</formula>
    </cfRule>
    <cfRule type="expression" dxfId="236" priority="316">
      <formula>IF(RIGHT(TEXT(AQ11,"0.#"),1)=".",TRUE,FALSE)</formula>
    </cfRule>
  </conditionalFormatting>
  <conditionalFormatting sqref="AU11:AU13">
    <cfRule type="expression" dxfId="235" priority="313">
      <formula>IF(RIGHT(TEXT(AU11,"0.#"),1)=".",FALSE,TRUE)</formula>
    </cfRule>
    <cfRule type="expression" dxfId="234" priority="314">
      <formula>IF(RIGHT(TEXT(AU11,"0.#"),1)=".",TRUE,FALSE)</formula>
    </cfRule>
  </conditionalFormatting>
  <conditionalFormatting sqref="AE18">
    <cfRule type="expression" dxfId="233" priority="311">
      <formula>IF(RIGHT(TEXT(AE18,"0.#"),1)=".",FALSE,TRUE)</formula>
    </cfRule>
    <cfRule type="expression" dxfId="232" priority="312">
      <formula>IF(RIGHT(TEXT(AE18,"0.#"),1)=".",TRUE,FALSE)</formula>
    </cfRule>
  </conditionalFormatting>
  <conditionalFormatting sqref="AE19">
    <cfRule type="expression" dxfId="231" priority="309">
      <formula>IF(RIGHT(TEXT(AE19,"0.#"),1)=".",FALSE,TRUE)</formula>
    </cfRule>
    <cfRule type="expression" dxfId="230" priority="310">
      <formula>IF(RIGHT(TEXT(AE19,"0.#"),1)=".",TRUE,FALSE)</formula>
    </cfRule>
  </conditionalFormatting>
  <conditionalFormatting sqref="AE20">
    <cfRule type="expression" dxfId="229" priority="307">
      <formula>IF(RIGHT(TEXT(AE20,"0.#"),1)=".",FALSE,TRUE)</formula>
    </cfRule>
    <cfRule type="expression" dxfId="228" priority="308">
      <formula>IF(RIGHT(TEXT(AE20,"0.#"),1)=".",TRUE,FALSE)</formula>
    </cfRule>
  </conditionalFormatting>
  <conditionalFormatting sqref="AI20">
    <cfRule type="expression" dxfId="227" priority="305">
      <formula>IF(RIGHT(TEXT(AI20,"0.#"),1)=".",FALSE,TRUE)</formula>
    </cfRule>
    <cfRule type="expression" dxfId="226" priority="306">
      <formula>IF(RIGHT(TEXT(AI20,"0.#"),1)=".",TRUE,FALSE)</formula>
    </cfRule>
  </conditionalFormatting>
  <conditionalFormatting sqref="AI19">
    <cfRule type="expression" dxfId="225" priority="303">
      <formula>IF(RIGHT(TEXT(AI19,"0.#"),1)=".",FALSE,TRUE)</formula>
    </cfRule>
    <cfRule type="expression" dxfId="224" priority="304">
      <formula>IF(RIGHT(TEXT(AI19,"0.#"),1)=".",TRUE,FALSE)</formula>
    </cfRule>
  </conditionalFormatting>
  <conditionalFormatting sqref="AI18">
    <cfRule type="expression" dxfId="223" priority="301">
      <formula>IF(RIGHT(TEXT(AI18,"0.#"),1)=".",FALSE,TRUE)</formula>
    </cfRule>
    <cfRule type="expression" dxfId="222" priority="302">
      <formula>IF(RIGHT(TEXT(AI18,"0.#"),1)=".",TRUE,FALSE)</formula>
    </cfRule>
  </conditionalFormatting>
  <conditionalFormatting sqref="AM18">
    <cfRule type="expression" dxfId="221" priority="299">
      <formula>IF(RIGHT(TEXT(AM18,"0.#"),1)=".",FALSE,TRUE)</formula>
    </cfRule>
    <cfRule type="expression" dxfId="220" priority="300">
      <formula>IF(RIGHT(TEXT(AM18,"0.#"),1)=".",TRUE,FALSE)</formula>
    </cfRule>
  </conditionalFormatting>
  <conditionalFormatting sqref="AM19">
    <cfRule type="expression" dxfId="219" priority="297">
      <formula>IF(RIGHT(TEXT(AM19,"0.#"),1)=".",FALSE,TRUE)</formula>
    </cfRule>
    <cfRule type="expression" dxfId="218" priority="298">
      <formula>IF(RIGHT(TEXT(AM19,"0.#"),1)=".",TRUE,FALSE)</formula>
    </cfRule>
  </conditionalFormatting>
  <conditionalFormatting sqref="AM20">
    <cfRule type="expression" dxfId="217" priority="295">
      <formula>IF(RIGHT(TEXT(AM20,"0.#"),1)=".",FALSE,TRUE)</formula>
    </cfRule>
    <cfRule type="expression" dxfId="216" priority="296">
      <formula>IF(RIGHT(TEXT(AM20,"0.#"),1)=".",TRUE,FALSE)</formula>
    </cfRule>
  </conditionalFormatting>
  <conditionalFormatting sqref="AQ18:AQ20">
    <cfRule type="expression" dxfId="215" priority="293">
      <formula>IF(RIGHT(TEXT(AQ18,"0.#"),1)=".",FALSE,TRUE)</formula>
    </cfRule>
    <cfRule type="expression" dxfId="214" priority="294">
      <formula>IF(RIGHT(TEXT(AQ18,"0.#"),1)=".",TRUE,FALSE)</formula>
    </cfRule>
  </conditionalFormatting>
  <conditionalFormatting sqref="AU18:AU20">
    <cfRule type="expression" dxfId="213" priority="291">
      <formula>IF(RIGHT(TEXT(AU18,"0.#"),1)=".",FALSE,TRUE)</formula>
    </cfRule>
    <cfRule type="expression" dxfId="212" priority="292">
      <formula>IF(RIGHT(TEXT(AU18,"0.#"),1)=".",TRUE,FALSE)</formula>
    </cfRule>
  </conditionalFormatting>
  <conditionalFormatting sqref="AQ25:AQ27">
    <cfRule type="expression" dxfId="211" priority="271">
      <formula>IF(RIGHT(TEXT(AQ25,"0.#"),1)=".",FALSE,TRUE)</formula>
    </cfRule>
    <cfRule type="expression" dxfId="210" priority="272">
      <formula>IF(RIGHT(TEXT(AQ25,"0.#"),1)=".",TRUE,FALSE)</formula>
    </cfRule>
  </conditionalFormatting>
  <conditionalFormatting sqref="AU25:AU27">
    <cfRule type="expression" dxfId="209" priority="269">
      <formula>IF(RIGHT(TEXT(AU25,"0.#"),1)=".",FALSE,TRUE)</formula>
    </cfRule>
    <cfRule type="expression" dxfId="208" priority="270">
      <formula>IF(RIGHT(TEXT(AU25,"0.#"),1)=".",TRUE,FALSE)</formula>
    </cfRule>
  </conditionalFormatting>
  <conditionalFormatting sqref="AQ32:AQ34">
    <cfRule type="expression" dxfId="207" priority="249">
      <formula>IF(RIGHT(TEXT(AQ32,"0.#"),1)=".",FALSE,TRUE)</formula>
    </cfRule>
    <cfRule type="expression" dxfId="206" priority="250">
      <formula>IF(RIGHT(TEXT(AQ32,"0.#"),1)=".",TRUE,FALSE)</formula>
    </cfRule>
  </conditionalFormatting>
  <conditionalFormatting sqref="AU32:AU34">
    <cfRule type="expression" dxfId="205" priority="247">
      <formula>IF(RIGHT(TEXT(AU32,"0.#"),1)=".",FALSE,TRUE)</formula>
    </cfRule>
    <cfRule type="expression" dxfId="204" priority="248">
      <formula>IF(RIGHT(TEXT(AU32,"0.#"),1)=".",TRUE,FALSE)</formula>
    </cfRule>
  </conditionalFormatting>
  <conditionalFormatting sqref="AQ39:AQ41">
    <cfRule type="expression" dxfId="203" priority="227">
      <formula>IF(RIGHT(TEXT(AQ39,"0.#"),1)=".",FALSE,TRUE)</formula>
    </cfRule>
    <cfRule type="expression" dxfId="202" priority="228">
      <formula>IF(RIGHT(TEXT(AQ39,"0.#"),1)=".",TRUE,FALSE)</formula>
    </cfRule>
  </conditionalFormatting>
  <conditionalFormatting sqref="AU39:AU41">
    <cfRule type="expression" dxfId="201" priority="225">
      <formula>IF(RIGHT(TEXT(AU39,"0.#"),1)=".",FALSE,TRUE)</formula>
    </cfRule>
    <cfRule type="expression" dxfId="200" priority="226">
      <formula>IF(RIGHT(TEXT(AU39,"0.#"),1)=".",TRUE,FALSE)</formula>
    </cfRule>
  </conditionalFormatting>
  <conditionalFormatting sqref="AQ46:AQ48">
    <cfRule type="expression" dxfId="199" priority="205">
      <formula>IF(RIGHT(TEXT(AQ46,"0.#"),1)=".",FALSE,TRUE)</formula>
    </cfRule>
    <cfRule type="expression" dxfId="198" priority="206">
      <formula>IF(RIGHT(TEXT(AQ46,"0.#"),1)=".",TRUE,FALSE)</formula>
    </cfRule>
  </conditionalFormatting>
  <conditionalFormatting sqref="AU46:AU48">
    <cfRule type="expression" dxfId="197" priority="203">
      <formula>IF(RIGHT(TEXT(AU46,"0.#"),1)=".",FALSE,TRUE)</formula>
    </cfRule>
    <cfRule type="expression" dxfId="196" priority="204">
      <formula>IF(RIGHT(TEXT(AU46,"0.#"),1)=".",TRUE,FALSE)</formula>
    </cfRule>
  </conditionalFormatting>
  <conditionalFormatting sqref="AQ53:AQ55">
    <cfRule type="expression" dxfId="195" priority="183">
      <formula>IF(RIGHT(TEXT(AQ53,"0.#"),1)=".",FALSE,TRUE)</formula>
    </cfRule>
    <cfRule type="expression" dxfId="194" priority="184">
      <formula>IF(RIGHT(TEXT(AQ53,"0.#"),1)=".",TRUE,FALSE)</formula>
    </cfRule>
  </conditionalFormatting>
  <conditionalFormatting sqref="AU53:AU55">
    <cfRule type="expression" dxfId="193" priority="181">
      <formula>IF(RIGHT(TEXT(AU53,"0.#"),1)=".",FALSE,TRUE)</formula>
    </cfRule>
    <cfRule type="expression" dxfId="192" priority="182">
      <formula>IF(RIGHT(TEXT(AU53,"0.#"),1)=".",TRUE,FALSE)</formula>
    </cfRule>
  </conditionalFormatting>
  <conditionalFormatting sqref="AQ60:AQ62">
    <cfRule type="expression" dxfId="191" priority="161">
      <formula>IF(RIGHT(TEXT(AQ60,"0.#"),1)=".",FALSE,TRUE)</formula>
    </cfRule>
    <cfRule type="expression" dxfId="190" priority="162">
      <formula>IF(RIGHT(TEXT(AQ60,"0.#"),1)=".",TRUE,FALSE)</formula>
    </cfRule>
  </conditionalFormatting>
  <conditionalFormatting sqref="AU60:AU62">
    <cfRule type="expression" dxfId="189" priority="159">
      <formula>IF(RIGHT(TEXT(AU60,"0.#"),1)=".",FALSE,TRUE)</formula>
    </cfRule>
    <cfRule type="expression" dxfId="188" priority="160">
      <formula>IF(RIGHT(TEXT(AU60,"0.#"),1)=".",TRUE,FALSE)</formula>
    </cfRule>
  </conditionalFormatting>
  <conditionalFormatting sqref="AE67">
    <cfRule type="expression" dxfId="187" priority="157">
      <formula>IF(RIGHT(TEXT(AE67,"0.#"),1)=".",FALSE,TRUE)</formula>
    </cfRule>
    <cfRule type="expression" dxfId="186" priority="158">
      <formula>IF(RIGHT(TEXT(AE67,"0.#"),1)=".",TRUE,FALSE)</formula>
    </cfRule>
  </conditionalFormatting>
  <conditionalFormatting sqref="AE68">
    <cfRule type="expression" dxfId="185" priority="155">
      <formula>IF(RIGHT(TEXT(AE68,"0.#"),1)=".",FALSE,TRUE)</formula>
    </cfRule>
    <cfRule type="expression" dxfId="184" priority="156">
      <formula>IF(RIGHT(TEXT(AE68,"0.#"),1)=".",TRUE,FALSE)</formula>
    </cfRule>
  </conditionalFormatting>
  <conditionalFormatting sqref="AE69">
    <cfRule type="expression" dxfId="183" priority="153">
      <formula>IF(RIGHT(TEXT(AE69,"0.#"),1)=".",FALSE,TRUE)</formula>
    </cfRule>
    <cfRule type="expression" dxfId="182" priority="154">
      <formula>IF(RIGHT(TEXT(AE69,"0.#"),1)=".",TRUE,FALSE)</formula>
    </cfRule>
  </conditionalFormatting>
  <conditionalFormatting sqref="AI69">
    <cfRule type="expression" dxfId="181" priority="151">
      <formula>IF(RIGHT(TEXT(AI69,"0.#"),1)=".",FALSE,TRUE)</formula>
    </cfRule>
    <cfRule type="expression" dxfId="180" priority="152">
      <formula>IF(RIGHT(TEXT(AI69,"0.#"),1)=".",TRUE,FALSE)</formula>
    </cfRule>
  </conditionalFormatting>
  <conditionalFormatting sqref="AI68">
    <cfRule type="expression" dxfId="179" priority="149">
      <formula>IF(RIGHT(TEXT(AI68,"0.#"),1)=".",FALSE,TRUE)</formula>
    </cfRule>
    <cfRule type="expression" dxfId="178" priority="150">
      <formula>IF(RIGHT(TEXT(AI68,"0.#"),1)=".",TRUE,FALSE)</formula>
    </cfRule>
  </conditionalFormatting>
  <conditionalFormatting sqref="AI67">
    <cfRule type="expression" dxfId="177" priority="147">
      <formula>IF(RIGHT(TEXT(AI67,"0.#"),1)=".",FALSE,TRUE)</formula>
    </cfRule>
    <cfRule type="expression" dxfId="176" priority="148">
      <formula>IF(RIGHT(TEXT(AI67,"0.#"),1)=".",TRUE,FALSE)</formula>
    </cfRule>
  </conditionalFormatting>
  <conditionalFormatting sqref="AM67">
    <cfRule type="expression" dxfId="175" priority="145">
      <formula>IF(RIGHT(TEXT(AM67,"0.#"),1)=".",FALSE,TRUE)</formula>
    </cfRule>
    <cfRule type="expression" dxfId="174" priority="146">
      <formula>IF(RIGHT(TEXT(AM67,"0.#"),1)=".",TRUE,FALSE)</formula>
    </cfRule>
  </conditionalFormatting>
  <conditionalFormatting sqref="AM68">
    <cfRule type="expression" dxfId="173" priority="143">
      <formula>IF(RIGHT(TEXT(AM68,"0.#"),1)=".",FALSE,TRUE)</formula>
    </cfRule>
    <cfRule type="expression" dxfId="172" priority="144">
      <formula>IF(RIGHT(TEXT(AM68,"0.#"),1)=".",TRUE,FALSE)</formula>
    </cfRule>
  </conditionalFormatting>
  <conditionalFormatting sqref="AM69">
    <cfRule type="expression" dxfId="171" priority="141">
      <formula>IF(RIGHT(TEXT(AM69,"0.#"),1)=".",FALSE,TRUE)</formula>
    </cfRule>
    <cfRule type="expression" dxfId="170" priority="142">
      <formula>IF(RIGHT(TEXT(AM69,"0.#"),1)=".",TRUE,FALSE)</formula>
    </cfRule>
  </conditionalFormatting>
  <conditionalFormatting sqref="AQ67:AQ69">
    <cfRule type="expression" dxfId="169" priority="139">
      <formula>IF(RIGHT(TEXT(AQ67,"0.#"),1)=".",FALSE,TRUE)</formula>
    </cfRule>
    <cfRule type="expression" dxfId="168" priority="140">
      <formula>IF(RIGHT(TEXT(AQ67,"0.#"),1)=".",TRUE,FALSE)</formula>
    </cfRule>
  </conditionalFormatting>
  <conditionalFormatting sqref="AU67:AU69">
    <cfRule type="expression" dxfId="167" priority="137">
      <formula>IF(RIGHT(TEXT(AU67,"0.#"),1)=".",FALSE,TRUE)</formula>
    </cfRule>
    <cfRule type="expression" dxfId="166" priority="138">
      <formula>IF(RIGHT(TEXT(AU67,"0.#"),1)=".",TRUE,FALSE)</formula>
    </cfRule>
  </conditionalFormatting>
  <conditionalFormatting sqref="AE25">
    <cfRule type="expression" dxfId="165" priority="135">
      <formula>IF(RIGHT(TEXT(AE25,"0.#"),1)=".",FALSE,TRUE)</formula>
    </cfRule>
    <cfRule type="expression" dxfId="164" priority="136">
      <formula>IF(RIGHT(TEXT(AE25,"0.#"),1)=".",TRUE,FALSE)</formula>
    </cfRule>
  </conditionalFormatting>
  <conditionalFormatting sqref="AE26">
    <cfRule type="expression" dxfId="163" priority="133">
      <formula>IF(RIGHT(TEXT(AE26,"0.#"),1)=".",FALSE,TRUE)</formula>
    </cfRule>
    <cfRule type="expression" dxfId="162" priority="134">
      <formula>IF(RIGHT(TEXT(AE26,"0.#"),1)=".",TRUE,FALSE)</formula>
    </cfRule>
  </conditionalFormatting>
  <conditionalFormatting sqref="AE27">
    <cfRule type="expression" dxfId="161" priority="131">
      <formula>IF(RIGHT(TEXT(AE27,"0.#"),1)=".",FALSE,TRUE)</formula>
    </cfRule>
    <cfRule type="expression" dxfId="160" priority="132">
      <formula>IF(RIGHT(TEXT(AE27,"0.#"),1)=".",TRUE,FALSE)</formula>
    </cfRule>
  </conditionalFormatting>
  <conditionalFormatting sqref="AI27">
    <cfRule type="expression" dxfId="159" priority="129">
      <formula>IF(RIGHT(TEXT(AI27,"0.#"),1)=".",FALSE,TRUE)</formula>
    </cfRule>
    <cfRule type="expression" dxfId="158" priority="130">
      <formula>IF(RIGHT(TEXT(AI27,"0.#"),1)=".",TRUE,FALSE)</formula>
    </cfRule>
  </conditionalFormatting>
  <conditionalFormatting sqref="AI26">
    <cfRule type="expression" dxfId="157" priority="127">
      <formula>IF(RIGHT(TEXT(AI26,"0.#"),1)=".",FALSE,TRUE)</formula>
    </cfRule>
    <cfRule type="expression" dxfId="156" priority="128">
      <formula>IF(RIGHT(TEXT(AI26,"0.#"),1)=".",TRUE,FALSE)</formula>
    </cfRule>
  </conditionalFormatting>
  <conditionalFormatting sqref="AI25">
    <cfRule type="expression" dxfId="155" priority="125">
      <formula>IF(RIGHT(TEXT(AI25,"0.#"),1)=".",FALSE,TRUE)</formula>
    </cfRule>
    <cfRule type="expression" dxfId="154" priority="126">
      <formula>IF(RIGHT(TEXT(AI25,"0.#"),1)=".",TRUE,FALSE)</formula>
    </cfRule>
  </conditionalFormatting>
  <conditionalFormatting sqref="AM25">
    <cfRule type="expression" dxfId="153" priority="123">
      <formula>IF(RIGHT(TEXT(AM25,"0.#"),1)=".",FALSE,TRUE)</formula>
    </cfRule>
    <cfRule type="expression" dxfId="152" priority="124">
      <formula>IF(RIGHT(TEXT(AM25,"0.#"),1)=".",TRUE,FALSE)</formula>
    </cfRule>
  </conditionalFormatting>
  <conditionalFormatting sqref="AM26">
    <cfRule type="expression" dxfId="151" priority="121">
      <formula>IF(RIGHT(TEXT(AM26,"0.#"),1)=".",FALSE,TRUE)</formula>
    </cfRule>
    <cfRule type="expression" dxfId="150" priority="122">
      <formula>IF(RIGHT(TEXT(AM26,"0.#"),1)=".",TRUE,FALSE)</formula>
    </cfRule>
  </conditionalFormatting>
  <conditionalFormatting sqref="AM27">
    <cfRule type="expression" dxfId="149" priority="119">
      <formula>IF(RIGHT(TEXT(AM27,"0.#"),1)=".",FALSE,TRUE)</formula>
    </cfRule>
    <cfRule type="expression" dxfId="148" priority="120">
      <formula>IF(RIGHT(TEXT(AM27,"0.#"),1)=".",TRUE,FALSE)</formula>
    </cfRule>
  </conditionalFormatting>
  <conditionalFormatting sqref="AE32">
    <cfRule type="expression" dxfId="147" priority="117">
      <formula>IF(RIGHT(TEXT(AE32,"0.#"),1)=".",FALSE,TRUE)</formula>
    </cfRule>
    <cfRule type="expression" dxfId="146" priority="118">
      <formula>IF(RIGHT(TEXT(AE32,"0.#"),1)=".",TRUE,FALSE)</formula>
    </cfRule>
  </conditionalFormatting>
  <conditionalFormatting sqref="AE33">
    <cfRule type="expression" dxfId="145" priority="115">
      <formula>IF(RIGHT(TEXT(AE33,"0.#"),1)=".",FALSE,TRUE)</formula>
    </cfRule>
    <cfRule type="expression" dxfId="144" priority="116">
      <formula>IF(RIGHT(TEXT(AE33,"0.#"),1)=".",TRUE,FALSE)</formula>
    </cfRule>
  </conditionalFormatting>
  <conditionalFormatting sqref="AE34">
    <cfRule type="expression" dxfId="143" priority="113">
      <formula>IF(RIGHT(TEXT(AE34,"0.#"),1)=".",FALSE,TRUE)</formula>
    </cfRule>
    <cfRule type="expression" dxfId="142" priority="114">
      <formula>IF(RIGHT(TEXT(AE34,"0.#"),1)=".",TRUE,FALSE)</formula>
    </cfRule>
  </conditionalFormatting>
  <conditionalFormatting sqref="AI34">
    <cfRule type="expression" dxfId="141" priority="111">
      <formula>IF(RIGHT(TEXT(AI34,"0.#"),1)=".",FALSE,TRUE)</formula>
    </cfRule>
    <cfRule type="expression" dxfId="140" priority="112">
      <formula>IF(RIGHT(TEXT(AI34,"0.#"),1)=".",TRUE,FALSE)</formula>
    </cfRule>
  </conditionalFormatting>
  <conditionalFormatting sqref="AI33">
    <cfRule type="expression" dxfId="139" priority="109">
      <formula>IF(RIGHT(TEXT(AI33,"0.#"),1)=".",FALSE,TRUE)</formula>
    </cfRule>
    <cfRule type="expression" dxfId="138" priority="110">
      <formula>IF(RIGHT(TEXT(AI33,"0.#"),1)=".",TRUE,FALSE)</formula>
    </cfRule>
  </conditionalFormatting>
  <conditionalFormatting sqref="AI32">
    <cfRule type="expression" dxfId="137" priority="107">
      <formula>IF(RIGHT(TEXT(AI32,"0.#"),1)=".",FALSE,TRUE)</formula>
    </cfRule>
    <cfRule type="expression" dxfId="136" priority="108">
      <formula>IF(RIGHT(TEXT(AI32,"0.#"),1)=".",TRUE,FALSE)</formula>
    </cfRule>
  </conditionalFormatting>
  <conditionalFormatting sqref="AM32">
    <cfRule type="expression" dxfId="135" priority="105">
      <formula>IF(RIGHT(TEXT(AM32,"0.#"),1)=".",FALSE,TRUE)</formula>
    </cfRule>
    <cfRule type="expression" dxfId="134" priority="106">
      <formula>IF(RIGHT(TEXT(AM32,"0.#"),1)=".",TRUE,FALSE)</formula>
    </cfRule>
  </conditionalFormatting>
  <conditionalFormatting sqref="AM33">
    <cfRule type="expression" dxfId="133" priority="103">
      <formula>IF(RIGHT(TEXT(AM33,"0.#"),1)=".",FALSE,TRUE)</formula>
    </cfRule>
    <cfRule type="expression" dxfId="132" priority="104">
      <formula>IF(RIGHT(TEXT(AM33,"0.#"),1)=".",TRUE,FALSE)</formula>
    </cfRule>
  </conditionalFormatting>
  <conditionalFormatting sqref="AM34">
    <cfRule type="expression" dxfId="131" priority="101">
      <formula>IF(RIGHT(TEXT(AM34,"0.#"),1)=".",FALSE,TRUE)</formula>
    </cfRule>
    <cfRule type="expression" dxfId="130" priority="102">
      <formula>IF(RIGHT(TEXT(AM34,"0.#"),1)=".",TRUE,FALSE)</formula>
    </cfRule>
  </conditionalFormatting>
  <conditionalFormatting sqref="AE39">
    <cfRule type="expression" dxfId="129" priority="99">
      <formula>IF(RIGHT(TEXT(AE39,"0.#"),1)=".",FALSE,TRUE)</formula>
    </cfRule>
    <cfRule type="expression" dxfId="128" priority="100">
      <formula>IF(RIGHT(TEXT(AE39,"0.#"),1)=".",TRUE,FALSE)</formula>
    </cfRule>
  </conditionalFormatting>
  <conditionalFormatting sqref="AE40">
    <cfRule type="expression" dxfId="127" priority="97">
      <formula>IF(RIGHT(TEXT(AE40,"0.#"),1)=".",FALSE,TRUE)</formula>
    </cfRule>
    <cfRule type="expression" dxfId="126" priority="98">
      <formula>IF(RIGHT(TEXT(AE40,"0.#"),1)=".",TRUE,FALSE)</formula>
    </cfRule>
  </conditionalFormatting>
  <conditionalFormatting sqref="AE41">
    <cfRule type="expression" dxfId="125" priority="95">
      <formula>IF(RIGHT(TEXT(AE41,"0.#"),1)=".",FALSE,TRUE)</formula>
    </cfRule>
    <cfRule type="expression" dxfId="124" priority="96">
      <formula>IF(RIGHT(TEXT(AE41,"0.#"),1)=".",TRUE,FALSE)</formula>
    </cfRule>
  </conditionalFormatting>
  <conditionalFormatting sqref="AI41">
    <cfRule type="expression" dxfId="123" priority="93">
      <formula>IF(RIGHT(TEXT(AI41,"0.#"),1)=".",FALSE,TRUE)</formula>
    </cfRule>
    <cfRule type="expression" dxfId="122" priority="94">
      <formula>IF(RIGHT(TEXT(AI41,"0.#"),1)=".",TRUE,FALSE)</formula>
    </cfRule>
  </conditionalFormatting>
  <conditionalFormatting sqref="AI40">
    <cfRule type="expression" dxfId="121" priority="91">
      <formula>IF(RIGHT(TEXT(AI40,"0.#"),1)=".",FALSE,TRUE)</formula>
    </cfRule>
    <cfRule type="expression" dxfId="120" priority="92">
      <formula>IF(RIGHT(TEXT(AI40,"0.#"),1)=".",TRUE,FALSE)</formula>
    </cfRule>
  </conditionalFormatting>
  <conditionalFormatting sqref="AI39">
    <cfRule type="expression" dxfId="119" priority="89">
      <formula>IF(RIGHT(TEXT(AI39,"0.#"),1)=".",FALSE,TRUE)</formula>
    </cfRule>
    <cfRule type="expression" dxfId="118" priority="90">
      <formula>IF(RIGHT(TEXT(AI39,"0.#"),1)=".",TRUE,FALSE)</formula>
    </cfRule>
  </conditionalFormatting>
  <conditionalFormatting sqref="AM39">
    <cfRule type="expression" dxfId="117" priority="87">
      <formula>IF(RIGHT(TEXT(AM39,"0.#"),1)=".",FALSE,TRUE)</formula>
    </cfRule>
    <cfRule type="expression" dxfId="116" priority="88">
      <formula>IF(RIGHT(TEXT(AM39,"0.#"),1)=".",TRUE,FALSE)</formula>
    </cfRule>
  </conditionalFormatting>
  <conditionalFormatting sqref="AM40">
    <cfRule type="expression" dxfId="115" priority="85">
      <formula>IF(RIGHT(TEXT(AM40,"0.#"),1)=".",FALSE,TRUE)</formula>
    </cfRule>
    <cfRule type="expression" dxfId="114" priority="86">
      <formula>IF(RIGHT(TEXT(AM40,"0.#"),1)=".",TRUE,FALSE)</formula>
    </cfRule>
  </conditionalFormatting>
  <conditionalFormatting sqref="AM41">
    <cfRule type="expression" dxfId="113" priority="83">
      <formula>IF(RIGHT(TEXT(AM41,"0.#"),1)=".",FALSE,TRUE)</formula>
    </cfRule>
    <cfRule type="expression" dxfId="112" priority="84">
      <formula>IF(RIGHT(TEXT(AM41,"0.#"),1)=".",TRUE,FALSE)</formula>
    </cfRule>
  </conditionalFormatting>
  <conditionalFormatting sqref="AE46">
    <cfRule type="expression" dxfId="111" priority="81">
      <formula>IF(RIGHT(TEXT(AE46,"0.#"),1)=".",FALSE,TRUE)</formula>
    </cfRule>
    <cfRule type="expression" dxfId="110" priority="82">
      <formula>IF(RIGHT(TEXT(AE46,"0.#"),1)=".",TRUE,FALSE)</formula>
    </cfRule>
  </conditionalFormatting>
  <conditionalFormatting sqref="AE47">
    <cfRule type="expression" dxfId="109" priority="79">
      <formula>IF(RIGHT(TEXT(AE47,"0.#"),1)=".",FALSE,TRUE)</formula>
    </cfRule>
    <cfRule type="expression" dxfId="108" priority="80">
      <formula>IF(RIGHT(TEXT(AE47,"0.#"),1)=".",TRUE,FALSE)</formula>
    </cfRule>
  </conditionalFormatting>
  <conditionalFormatting sqref="AE48">
    <cfRule type="expression" dxfId="107" priority="77">
      <formula>IF(RIGHT(TEXT(AE48,"0.#"),1)=".",FALSE,TRUE)</formula>
    </cfRule>
    <cfRule type="expression" dxfId="106" priority="78">
      <formula>IF(RIGHT(TEXT(AE48,"0.#"),1)=".",TRUE,FALSE)</formula>
    </cfRule>
  </conditionalFormatting>
  <conditionalFormatting sqref="AI48">
    <cfRule type="expression" dxfId="105" priority="75">
      <formula>IF(RIGHT(TEXT(AI48,"0.#"),1)=".",FALSE,TRUE)</formula>
    </cfRule>
    <cfRule type="expression" dxfId="104" priority="76">
      <formula>IF(RIGHT(TEXT(AI48,"0.#"),1)=".",TRUE,FALSE)</formula>
    </cfRule>
  </conditionalFormatting>
  <conditionalFormatting sqref="AI47">
    <cfRule type="expression" dxfId="103" priority="73">
      <formula>IF(RIGHT(TEXT(AI47,"0.#"),1)=".",FALSE,TRUE)</formula>
    </cfRule>
    <cfRule type="expression" dxfId="102" priority="74">
      <formula>IF(RIGHT(TEXT(AI47,"0.#"),1)=".",TRUE,FALSE)</formula>
    </cfRule>
  </conditionalFormatting>
  <conditionalFormatting sqref="AI46">
    <cfRule type="expression" dxfId="101" priority="71">
      <formula>IF(RIGHT(TEXT(AI46,"0.#"),1)=".",FALSE,TRUE)</formula>
    </cfRule>
    <cfRule type="expression" dxfId="100" priority="72">
      <formula>IF(RIGHT(TEXT(AI46,"0.#"),1)=".",TRUE,FALSE)</formula>
    </cfRule>
  </conditionalFormatting>
  <conditionalFormatting sqref="AM46">
    <cfRule type="expression" dxfId="99" priority="69">
      <formula>IF(RIGHT(TEXT(AM46,"0.#"),1)=".",FALSE,TRUE)</formula>
    </cfRule>
    <cfRule type="expression" dxfId="98" priority="70">
      <formula>IF(RIGHT(TEXT(AM46,"0.#"),1)=".",TRUE,FALSE)</formula>
    </cfRule>
  </conditionalFormatting>
  <conditionalFormatting sqref="AM47">
    <cfRule type="expression" dxfId="97" priority="67">
      <formula>IF(RIGHT(TEXT(AM47,"0.#"),1)=".",FALSE,TRUE)</formula>
    </cfRule>
    <cfRule type="expression" dxfId="96" priority="68">
      <formula>IF(RIGHT(TEXT(AM47,"0.#"),1)=".",TRUE,FALSE)</formula>
    </cfRule>
  </conditionalFormatting>
  <conditionalFormatting sqref="AM48">
    <cfRule type="expression" dxfId="95" priority="65">
      <formula>IF(RIGHT(TEXT(AM48,"0.#"),1)=".",FALSE,TRUE)</formula>
    </cfRule>
    <cfRule type="expression" dxfId="94" priority="66">
      <formula>IF(RIGHT(TEXT(AM48,"0.#"),1)=".",TRUE,FALSE)</formula>
    </cfRule>
  </conditionalFormatting>
  <conditionalFormatting sqref="AE53">
    <cfRule type="expression" dxfId="93" priority="63">
      <formula>IF(RIGHT(TEXT(AE53,"0.#"),1)=".",FALSE,TRUE)</formula>
    </cfRule>
    <cfRule type="expression" dxfId="92" priority="64">
      <formula>IF(RIGHT(TEXT(AE53,"0.#"),1)=".",TRUE,FALSE)</formula>
    </cfRule>
  </conditionalFormatting>
  <conditionalFormatting sqref="AE54">
    <cfRule type="expression" dxfId="91" priority="61">
      <formula>IF(RIGHT(TEXT(AE54,"0.#"),1)=".",FALSE,TRUE)</formula>
    </cfRule>
    <cfRule type="expression" dxfId="90" priority="62">
      <formula>IF(RIGHT(TEXT(AE54,"0.#"),1)=".",TRUE,FALSE)</formula>
    </cfRule>
  </conditionalFormatting>
  <conditionalFormatting sqref="AE55">
    <cfRule type="expression" dxfId="89" priority="59">
      <formula>IF(RIGHT(TEXT(AE55,"0.#"),1)=".",FALSE,TRUE)</formula>
    </cfRule>
    <cfRule type="expression" dxfId="88" priority="60">
      <formula>IF(RIGHT(TEXT(AE55,"0.#"),1)=".",TRUE,FALSE)</formula>
    </cfRule>
  </conditionalFormatting>
  <conditionalFormatting sqref="AI55">
    <cfRule type="expression" dxfId="87" priority="57">
      <formula>IF(RIGHT(TEXT(AI55,"0.#"),1)=".",FALSE,TRUE)</formula>
    </cfRule>
    <cfRule type="expression" dxfId="86" priority="58">
      <formula>IF(RIGHT(TEXT(AI55,"0.#"),1)=".",TRUE,FALSE)</formula>
    </cfRule>
  </conditionalFormatting>
  <conditionalFormatting sqref="AI54">
    <cfRule type="expression" dxfId="85" priority="55">
      <formula>IF(RIGHT(TEXT(AI54,"0.#"),1)=".",FALSE,TRUE)</formula>
    </cfRule>
    <cfRule type="expression" dxfId="84" priority="56">
      <formula>IF(RIGHT(TEXT(AI54,"0.#"),1)=".",TRUE,FALSE)</formula>
    </cfRule>
  </conditionalFormatting>
  <conditionalFormatting sqref="AI53">
    <cfRule type="expression" dxfId="83" priority="53">
      <formula>IF(RIGHT(TEXT(AI53,"0.#"),1)=".",FALSE,TRUE)</formula>
    </cfRule>
    <cfRule type="expression" dxfId="82" priority="54">
      <formula>IF(RIGHT(TEXT(AI53,"0.#"),1)=".",TRUE,FALSE)</formula>
    </cfRule>
  </conditionalFormatting>
  <conditionalFormatting sqref="AM53">
    <cfRule type="expression" dxfId="81" priority="51">
      <formula>IF(RIGHT(TEXT(AM53,"0.#"),1)=".",FALSE,TRUE)</formula>
    </cfRule>
    <cfRule type="expression" dxfId="80" priority="52">
      <formula>IF(RIGHT(TEXT(AM53,"0.#"),1)=".",TRUE,FALSE)</formula>
    </cfRule>
  </conditionalFormatting>
  <conditionalFormatting sqref="AM54">
    <cfRule type="expression" dxfId="79" priority="49">
      <formula>IF(RIGHT(TEXT(AM54,"0.#"),1)=".",FALSE,TRUE)</formula>
    </cfRule>
    <cfRule type="expression" dxfId="78" priority="50">
      <formula>IF(RIGHT(TEXT(AM54,"0.#"),1)=".",TRUE,FALSE)</formula>
    </cfRule>
  </conditionalFormatting>
  <conditionalFormatting sqref="AM55">
    <cfRule type="expression" dxfId="77" priority="47">
      <formula>IF(RIGHT(TEXT(AM55,"0.#"),1)=".",FALSE,TRUE)</formula>
    </cfRule>
    <cfRule type="expression" dxfId="76" priority="48">
      <formula>IF(RIGHT(TEXT(AM55,"0.#"),1)=".",TRUE,FALSE)</formula>
    </cfRule>
  </conditionalFormatting>
  <conditionalFormatting sqref="AE60">
    <cfRule type="expression" dxfId="75" priority="45">
      <formula>IF(RIGHT(TEXT(AE60,"0.#"),1)=".",FALSE,TRUE)</formula>
    </cfRule>
    <cfRule type="expression" dxfId="74" priority="46">
      <formula>IF(RIGHT(TEXT(AE60,"0.#"),1)=".",TRUE,FALSE)</formula>
    </cfRule>
  </conditionalFormatting>
  <conditionalFormatting sqref="AE61">
    <cfRule type="expression" dxfId="73" priority="43">
      <formula>IF(RIGHT(TEXT(AE61,"0.#"),1)=".",FALSE,TRUE)</formula>
    </cfRule>
    <cfRule type="expression" dxfId="72" priority="44">
      <formula>IF(RIGHT(TEXT(AE61,"0.#"),1)=".",TRUE,FALSE)</formula>
    </cfRule>
  </conditionalFormatting>
  <conditionalFormatting sqref="AE62">
    <cfRule type="expression" dxfId="71" priority="41">
      <formula>IF(RIGHT(TEXT(AE62,"0.#"),1)=".",FALSE,TRUE)</formula>
    </cfRule>
    <cfRule type="expression" dxfId="70" priority="42">
      <formula>IF(RIGHT(TEXT(AE62,"0.#"),1)=".",TRUE,FALSE)</formula>
    </cfRule>
  </conditionalFormatting>
  <conditionalFormatting sqref="AI62">
    <cfRule type="expression" dxfId="69" priority="39">
      <formula>IF(RIGHT(TEXT(AI62,"0.#"),1)=".",FALSE,TRUE)</formula>
    </cfRule>
    <cfRule type="expression" dxfId="68" priority="40">
      <formula>IF(RIGHT(TEXT(AI62,"0.#"),1)=".",TRUE,FALSE)</formula>
    </cfRule>
  </conditionalFormatting>
  <conditionalFormatting sqref="AI61">
    <cfRule type="expression" dxfId="67" priority="37">
      <formula>IF(RIGHT(TEXT(AI61,"0.#"),1)=".",FALSE,TRUE)</formula>
    </cfRule>
    <cfRule type="expression" dxfId="66" priority="38">
      <formula>IF(RIGHT(TEXT(AI61,"0.#"),1)=".",TRUE,FALSE)</formula>
    </cfRule>
  </conditionalFormatting>
  <conditionalFormatting sqref="AI60">
    <cfRule type="expression" dxfId="65" priority="35">
      <formula>IF(RIGHT(TEXT(AI60,"0.#"),1)=".",FALSE,TRUE)</formula>
    </cfRule>
    <cfRule type="expression" dxfId="64" priority="36">
      <formula>IF(RIGHT(TEXT(AI60,"0.#"),1)=".",TRUE,FALSE)</formula>
    </cfRule>
  </conditionalFormatting>
  <conditionalFormatting sqref="AM60">
    <cfRule type="expression" dxfId="63" priority="33">
      <formula>IF(RIGHT(TEXT(AM60,"0.#"),1)=".",FALSE,TRUE)</formula>
    </cfRule>
    <cfRule type="expression" dxfId="62" priority="34">
      <formula>IF(RIGHT(TEXT(AM60,"0.#"),1)=".",TRUE,FALSE)</formula>
    </cfRule>
  </conditionalFormatting>
  <conditionalFormatting sqref="AM61">
    <cfRule type="expression" dxfId="61" priority="31">
      <formula>IF(RIGHT(TEXT(AM61,"0.#"),1)=".",FALSE,TRUE)</formula>
    </cfRule>
    <cfRule type="expression" dxfId="60" priority="32">
      <formula>IF(RIGHT(TEXT(AM61,"0.#"),1)=".",TRUE,FALSE)</formula>
    </cfRule>
  </conditionalFormatting>
  <conditionalFormatting sqref="AM62">
    <cfRule type="expression" dxfId="59" priority="29">
      <formula>IF(RIGHT(TEXT(AM62,"0.#"),1)=".",FALSE,TRUE)</formula>
    </cfRule>
    <cfRule type="expression" dxfId="58" priority="30">
      <formula>IF(RIGHT(TEXT(AM62,"0.#"),1)=".",TRUE,FALSE)</formula>
    </cfRule>
  </conditionalFormatting>
  <conditionalFormatting sqref="AE4">
    <cfRule type="expression" dxfId="57" priority="27">
      <formula>IF(RIGHT(TEXT(AE4,"0.#"),1)=".",FALSE,TRUE)</formula>
    </cfRule>
    <cfRule type="expression" dxfId="56" priority="28">
      <formula>IF(RIGHT(TEXT(AE4,"0.#"),1)=".",TRUE,FALSE)</formula>
    </cfRule>
  </conditionalFormatting>
  <conditionalFormatting sqref="AM6">
    <cfRule type="expression" dxfId="55" priority="11">
      <formula>IF(RIGHT(TEXT(AM6,"0.#"),1)=".",FALSE,TRUE)</formula>
    </cfRule>
    <cfRule type="expression" dxfId="54" priority="12">
      <formula>IF(RIGHT(TEXT(AM6,"0.#"),1)=".",TRUE,FALSE)</formula>
    </cfRule>
  </conditionalFormatting>
  <conditionalFormatting sqref="AE5">
    <cfRule type="expression" dxfId="53" priority="25">
      <formula>IF(RIGHT(TEXT(AE5,"0.#"),1)=".",FALSE,TRUE)</formula>
    </cfRule>
    <cfRule type="expression" dxfId="52" priority="26">
      <formula>IF(RIGHT(TEXT(AE5,"0.#"),1)=".",TRUE,FALSE)</formula>
    </cfRule>
  </conditionalFormatting>
  <conditionalFormatting sqref="AE6">
    <cfRule type="expression" dxfId="51" priority="23">
      <formula>IF(RIGHT(TEXT(AE6,"0.#"),1)=".",FALSE,TRUE)</formula>
    </cfRule>
    <cfRule type="expression" dxfId="50" priority="24">
      <formula>IF(RIGHT(TEXT(AE6,"0.#"),1)=".",TRUE,FALSE)</formula>
    </cfRule>
  </conditionalFormatting>
  <conditionalFormatting sqref="AI6">
    <cfRule type="expression" dxfId="49" priority="21">
      <formula>IF(RIGHT(TEXT(AI6,"0.#"),1)=".",FALSE,TRUE)</formula>
    </cfRule>
    <cfRule type="expression" dxfId="48" priority="22">
      <formula>IF(RIGHT(TEXT(AI6,"0.#"),1)=".",TRUE,FALSE)</formula>
    </cfRule>
  </conditionalFormatting>
  <conditionalFormatting sqref="AI5">
    <cfRule type="expression" dxfId="47" priority="19">
      <formula>IF(RIGHT(TEXT(AI5,"0.#"),1)=".",FALSE,TRUE)</formula>
    </cfRule>
    <cfRule type="expression" dxfId="46" priority="20">
      <formula>IF(RIGHT(TEXT(AI5,"0.#"),1)=".",TRUE,FALSE)</formula>
    </cfRule>
  </conditionalFormatting>
  <conditionalFormatting sqref="AI4">
    <cfRule type="expression" dxfId="45" priority="17">
      <formula>IF(RIGHT(TEXT(AI4,"0.#"),1)=".",FALSE,TRUE)</formula>
    </cfRule>
    <cfRule type="expression" dxfId="44" priority="18">
      <formula>IF(RIGHT(TEXT(AI4,"0.#"),1)=".",TRUE,FALSE)</formula>
    </cfRule>
  </conditionalFormatting>
  <conditionalFormatting sqref="AM4">
    <cfRule type="expression" dxfId="43" priority="15">
      <formula>IF(RIGHT(TEXT(AM4,"0.#"),1)=".",FALSE,TRUE)</formula>
    </cfRule>
    <cfRule type="expression" dxfId="42" priority="16">
      <formula>IF(RIGHT(TEXT(AM4,"0.#"),1)=".",TRUE,FALSE)</formula>
    </cfRule>
  </conditionalFormatting>
  <conditionalFormatting sqref="AM5">
    <cfRule type="expression" dxfId="41" priority="13">
      <formula>IF(RIGHT(TEXT(AM5,"0.#"),1)=".",FALSE,TRUE)</formula>
    </cfRule>
    <cfRule type="expression" dxfId="40" priority="14">
      <formula>IF(RIGHT(TEXT(AM5,"0.#"),1)=".",TRUE,FALSE)</formula>
    </cfRule>
  </conditionalFormatting>
  <conditionalFormatting sqref="AQ4:AQ6">
    <cfRule type="expression" dxfId="39" priority="9">
      <formula>IF(RIGHT(TEXT(AQ4,"0.#"),1)=".",FALSE,TRUE)</formula>
    </cfRule>
    <cfRule type="expression" dxfId="38" priority="10">
      <formula>IF(RIGHT(TEXT(AQ4,"0.#"),1)=".",TRUE,FALSE)</formula>
    </cfRule>
  </conditionalFormatting>
  <conditionalFormatting sqref="AU6">
    <cfRule type="expression" dxfId="5" priority="1">
      <formula>IF(RIGHT(TEXT(AU6,"0.#"),1)=".",FALSE,TRUE)</formula>
    </cfRule>
    <cfRule type="expression" dxfId="4" priority="2">
      <formula>IF(RIGHT(TEXT(AU6,"0.#"),1)=".",TRUE,FALSE)</formula>
    </cfRule>
  </conditionalFormatting>
  <conditionalFormatting sqref="AU4">
    <cfRule type="expression" dxfId="3" priority="5">
      <formula>IF(RIGHT(TEXT(AU4,"0.#"),1)=".",FALSE,TRUE)</formula>
    </cfRule>
    <cfRule type="expression" dxfId="2" priority="6">
      <formula>IF(RIGHT(TEXT(AU4,"0.#"),1)=".",TRUE,FALSE)</formula>
    </cfRule>
  </conditionalFormatting>
  <conditionalFormatting sqref="AU5">
    <cfRule type="expression" dxfId="1" priority="3">
      <formula>IF(RIGHT(TEXT(AU5,"0.#"),1)=".",FALSE,TRUE)</formula>
    </cfRule>
    <cfRule type="expression" dxfId="0" priority="4">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419</v>
      </c>
      <c r="AA1" s="29" t="s">
        <v>77</v>
      </c>
      <c r="AB1" s="29" t="s">
        <v>420</v>
      </c>
      <c r="AC1" s="29" t="s">
        <v>31</v>
      </c>
      <c r="AD1" s="28"/>
      <c r="AE1" s="29" t="s">
        <v>43</v>
      </c>
      <c r="AF1" s="30"/>
      <c r="AG1" s="45" t="s">
        <v>181</v>
      </c>
      <c r="AI1" s="45" t="s">
        <v>184</v>
      </c>
      <c r="AK1" s="45" t="s">
        <v>189</v>
      </c>
      <c r="AM1" s="66"/>
      <c r="AN1" s="66"/>
      <c r="AP1" s="28" t="s">
        <v>242</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646</v>
      </c>
      <c r="M2" s="13" t="str">
        <f>IF(L2="","",K2)</f>
        <v>社会保障</v>
      </c>
      <c r="N2" s="13" t="str">
        <f>IF(M2="","",IF(N1&lt;&gt;"",CONCATENATE(N1,"、",M2),M2))</f>
        <v>社会保障</v>
      </c>
      <c r="O2" s="13"/>
      <c r="P2" s="12" t="s">
        <v>69</v>
      </c>
      <c r="Q2" s="17"/>
      <c r="R2" s="13" t="str">
        <f>IF(Q2="","",P2)</f>
        <v/>
      </c>
      <c r="S2" s="13" t="str">
        <f>IF(R2="","",IF(S1&lt;&gt;"",CONCATENATE(S1,"、",R2),R2))</f>
        <v/>
      </c>
      <c r="T2" s="13"/>
      <c r="U2" s="81">
        <v>21</v>
      </c>
      <c r="W2" s="32" t="s">
        <v>165</v>
      </c>
      <c r="Y2" s="32" t="s">
        <v>63</v>
      </c>
      <c r="Z2" s="32" t="s">
        <v>63</v>
      </c>
      <c r="AA2" s="74" t="s">
        <v>288</v>
      </c>
      <c r="AB2" s="74" t="s">
        <v>514</v>
      </c>
      <c r="AC2" s="75" t="s">
        <v>129</v>
      </c>
      <c r="AD2" s="28"/>
      <c r="AE2" s="37" t="s">
        <v>161</v>
      </c>
      <c r="AF2" s="30"/>
      <c r="AG2" s="47" t="s">
        <v>253</v>
      </c>
      <c r="AI2" s="45" t="s">
        <v>285</v>
      </c>
      <c r="AK2" s="45" t="s">
        <v>190</v>
      </c>
      <c r="AM2" s="66"/>
      <c r="AN2" s="66"/>
      <c r="AP2" s="47"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646</v>
      </c>
      <c r="R3" s="13" t="str">
        <f t="shared" ref="R3:R8" si="3">IF(Q3="","",P3)</f>
        <v>委託・請負</v>
      </c>
      <c r="S3" s="13" t="str">
        <f t="shared" ref="S3:S8" si="4">IF(R3="",S2,IF(S2&lt;&gt;"",CONCATENATE(S2,"、",R3),R3))</f>
        <v>委託・請負</v>
      </c>
      <c r="T3" s="13"/>
      <c r="U3" s="32" t="s">
        <v>545</v>
      </c>
      <c r="W3" s="32" t="s">
        <v>140</v>
      </c>
      <c r="Y3" s="32" t="s">
        <v>64</v>
      </c>
      <c r="Z3" s="32" t="s">
        <v>421</v>
      </c>
      <c r="AA3" s="74" t="s">
        <v>387</v>
      </c>
      <c r="AB3" s="74" t="s">
        <v>515</v>
      </c>
      <c r="AC3" s="75" t="s">
        <v>130</v>
      </c>
      <c r="AD3" s="28"/>
      <c r="AE3" s="37" t="s">
        <v>162</v>
      </c>
      <c r="AF3" s="30"/>
      <c r="AG3" s="47" t="s">
        <v>254</v>
      </c>
      <c r="AI3" s="45" t="s">
        <v>183</v>
      </c>
      <c r="AK3" s="45" t="str">
        <f>CHAR(CODE(AK2)+1)</f>
        <v>B</v>
      </c>
      <c r="AM3" s="66"/>
      <c r="AN3" s="66"/>
      <c r="AP3" s="47"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606</v>
      </c>
      <c r="W4" s="32" t="s">
        <v>141</v>
      </c>
      <c r="Y4" s="32" t="s">
        <v>294</v>
      </c>
      <c r="Z4" s="32" t="s">
        <v>422</v>
      </c>
      <c r="AA4" s="74" t="s">
        <v>388</v>
      </c>
      <c r="AB4" s="74" t="s">
        <v>516</v>
      </c>
      <c r="AC4" s="74" t="s">
        <v>131</v>
      </c>
      <c r="AD4" s="28"/>
      <c r="AE4" s="37" t="s">
        <v>163</v>
      </c>
      <c r="AF4" s="30"/>
      <c r="AG4" s="47" t="s">
        <v>255</v>
      </c>
      <c r="AI4" s="45" t="s">
        <v>185</v>
      </c>
      <c r="AK4" s="45" t="str">
        <f t="shared" ref="AK4:AK49" si="7">CHAR(CODE(AK3)+1)</f>
        <v>C</v>
      </c>
      <c r="AM4" s="66"/>
      <c r="AN4" s="66"/>
      <c r="AP4" s="47"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569</v>
      </c>
      <c r="Y5" s="32" t="s">
        <v>295</v>
      </c>
      <c r="Z5" s="32" t="s">
        <v>423</v>
      </c>
      <c r="AA5" s="74" t="s">
        <v>389</v>
      </c>
      <c r="AB5" s="74" t="s">
        <v>517</v>
      </c>
      <c r="AC5" s="74" t="s">
        <v>164</v>
      </c>
      <c r="AD5" s="31"/>
      <c r="AE5" s="37" t="s">
        <v>266</v>
      </c>
      <c r="AF5" s="30"/>
      <c r="AG5" s="47" t="s">
        <v>256</v>
      </c>
      <c r="AI5" s="45" t="s">
        <v>292</v>
      </c>
      <c r="AK5" s="45" t="str">
        <f t="shared" si="7"/>
        <v>D</v>
      </c>
      <c r="AP5" s="47"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571</v>
      </c>
      <c r="Y6" s="32" t="s">
        <v>296</v>
      </c>
      <c r="Z6" s="32" t="s">
        <v>424</v>
      </c>
      <c r="AA6" s="74" t="s">
        <v>390</v>
      </c>
      <c r="AB6" s="74" t="s">
        <v>518</v>
      </c>
      <c r="AC6" s="74" t="s">
        <v>132</v>
      </c>
      <c r="AD6" s="31"/>
      <c r="AE6" s="37" t="s">
        <v>263</v>
      </c>
      <c r="AF6" s="30"/>
      <c r="AG6" s="47" t="s">
        <v>257</v>
      </c>
      <c r="AI6" s="45" t="s">
        <v>293</v>
      </c>
      <c r="AK6" s="45" t="str">
        <f>CHAR(CODE(AK5)+1)</f>
        <v>E</v>
      </c>
      <c r="AP6" s="47" t="s">
        <v>257</v>
      </c>
    </row>
    <row r="7" spans="1:42" ht="13.5" customHeight="1" x14ac:dyDescent="0.15">
      <c r="A7" s="14" t="s">
        <v>85</v>
      </c>
      <c r="B7" s="15"/>
      <c r="C7" s="13" t="str">
        <f t="shared" si="0"/>
        <v/>
      </c>
      <c r="D7" s="13" t="str">
        <f t="shared" si="8"/>
        <v/>
      </c>
      <c r="F7" s="18" t="s">
        <v>201</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297</v>
      </c>
      <c r="Z7" s="32" t="s">
        <v>425</v>
      </c>
      <c r="AA7" s="74" t="s">
        <v>391</v>
      </c>
      <c r="AB7" s="74" t="s">
        <v>519</v>
      </c>
      <c r="AC7" s="31"/>
      <c r="AD7" s="31"/>
      <c r="AE7" s="32" t="s">
        <v>132</v>
      </c>
      <c r="AF7" s="30"/>
      <c r="AG7" s="47" t="s">
        <v>258</v>
      </c>
      <c r="AH7" s="69"/>
      <c r="AI7" s="47" t="s">
        <v>281</v>
      </c>
      <c r="AK7" s="45" t="str">
        <f>CHAR(CODE(AK6)+1)</f>
        <v>F</v>
      </c>
      <c r="AP7" s="47"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290</v>
      </c>
      <c r="W8" s="32" t="s">
        <v>143</v>
      </c>
      <c r="Y8" s="32" t="s">
        <v>298</v>
      </c>
      <c r="Z8" s="32" t="s">
        <v>426</v>
      </c>
      <c r="AA8" s="74" t="s">
        <v>392</v>
      </c>
      <c r="AB8" s="74" t="s">
        <v>520</v>
      </c>
      <c r="AC8" s="31"/>
      <c r="AD8" s="31"/>
      <c r="AE8" s="31"/>
      <c r="AF8" s="30"/>
      <c r="AG8" s="47" t="s">
        <v>259</v>
      </c>
      <c r="AI8" s="45" t="s">
        <v>282</v>
      </c>
      <c r="AK8" s="45" t="str">
        <f t="shared" si="7"/>
        <v>G</v>
      </c>
      <c r="AP8" s="47" t="s">
        <v>259</v>
      </c>
    </row>
    <row r="9" spans="1:42" ht="13.5" customHeight="1" x14ac:dyDescent="0.15">
      <c r="A9" s="14" t="s">
        <v>87</v>
      </c>
      <c r="B9" s="15"/>
      <c r="C9" s="13" t="str">
        <f t="shared" si="0"/>
        <v/>
      </c>
      <c r="D9" s="13" t="str">
        <f t="shared" si="8"/>
        <v/>
      </c>
      <c r="F9" s="18" t="s">
        <v>202</v>
      </c>
      <c r="G9" s="17"/>
      <c r="H9" s="13" t="str">
        <f t="shared" si="1"/>
        <v/>
      </c>
      <c r="I9" s="13" t="str">
        <f t="shared" si="5"/>
        <v/>
      </c>
      <c r="K9" s="14" t="s">
        <v>104</v>
      </c>
      <c r="L9" s="15"/>
      <c r="M9" s="13" t="str">
        <f t="shared" si="2"/>
        <v/>
      </c>
      <c r="N9" s="13" t="str">
        <f t="shared" si="6"/>
        <v>社会保障</v>
      </c>
      <c r="O9" s="13"/>
      <c r="P9" s="13"/>
      <c r="Q9" s="19"/>
      <c r="T9" s="13"/>
      <c r="U9" s="32" t="s">
        <v>291</v>
      </c>
      <c r="W9" s="32" t="s">
        <v>144</v>
      </c>
      <c r="Y9" s="32" t="s">
        <v>299</v>
      </c>
      <c r="Z9" s="32" t="s">
        <v>427</v>
      </c>
      <c r="AA9" s="74" t="s">
        <v>393</v>
      </c>
      <c r="AB9" s="74" t="s">
        <v>521</v>
      </c>
      <c r="AC9" s="31"/>
      <c r="AD9" s="31"/>
      <c r="AE9" s="31"/>
      <c r="AF9" s="30"/>
      <c r="AG9" s="47" t="s">
        <v>260</v>
      </c>
      <c r="AI9" s="65"/>
      <c r="AK9" s="45" t="str">
        <f t="shared" si="7"/>
        <v>H</v>
      </c>
      <c r="AP9" s="47" t="s">
        <v>260</v>
      </c>
    </row>
    <row r="10" spans="1:42" ht="13.5" customHeight="1" x14ac:dyDescent="0.15">
      <c r="A10" s="14" t="s">
        <v>225</v>
      </c>
      <c r="B10" s="15"/>
      <c r="C10" s="13" t="str">
        <f t="shared" si="0"/>
        <v/>
      </c>
      <c r="D10" s="13" t="str">
        <f t="shared" si="8"/>
        <v/>
      </c>
      <c r="F10" s="18" t="s">
        <v>111</v>
      </c>
      <c r="G10" s="17"/>
      <c r="H10" s="13" t="str">
        <f t="shared" si="1"/>
        <v/>
      </c>
      <c r="I10" s="13" t="str">
        <f t="shared" si="5"/>
        <v/>
      </c>
      <c r="K10" s="14" t="s">
        <v>228</v>
      </c>
      <c r="L10" s="15"/>
      <c r="M10" s="13" t="str">
        <f t="shared" si="2"/>
        <v/>
      </c>
      <c r="N10" s="13" t="str">
        <f t="shared" si="6"/>
        <v>社会保障</v>
      </c>
      <c r="O10" s="13"/>
      <c r="P10" s="13" t="str">
        <f>S8</f>
        <v>委託・請負</v>
      </c>
      <c r="Q10" s="19"/>
      <c r="T10" s="13"/>
      <c r="W10" s="32" t="s">
        <v>145</v>
      </c>
      <c r="Y10" s="32" t="s">
        <v>300</v>
      </c>
      <c r="Z10" s="32" t="s">
        <v>428</v>
      </c>
      <c r="AA10" s="74" t="s">
        <v>394</v>
      </c>
      <c r="AB10" s="74" t="s">
        <v>522</v>
      </c>
      <c r="AC10" s="31"/>
      <c r="AD10" s="31"/>
      <c r="AE10" s="31"/>
      <c r="AF10" s="30"/>
      <c r="AG10" s="47" t="s">
        <v>245</v>
      </c>
      <c r="AK10" s="45" t="str">
        <f t="shared" si="7"/>
        <v>I</v>
      </c>
      <c r="AP10" s="45" t="s">
        <v>243</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603</v>
      </c>
      <c r="Y11" s="32" t="s">
        <v>301</v>
      </c>
      <c r="Z11" s="32" t="s">
        <v>429</v>
      </c>
      <c r="AA11" s="74" t="s">
        <v>395</v>
      </c>
      <c r="AB11" s="74" t="s">
        <v>523</v>
      </c>
      <c r="AC11" s="31"/>
      <c r="AD11" s="31"/>
      <c r="AE11" s="31"/>
      <c r="AF11" s="30"/>
      <c r="AG11" s="45" t="s">
        <v>248</v>
      </c>
      <c r="AK11" s="45"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546</v>
      </c>
      <c r="W12" s="32" t="s">
        <v>146</v>
      </c>
      <c r="Y12" s="32" t="s">
        <v>302</v>
      </c>
      <c r="Z12" s="32" t="s">
        <v>430</v>
      </c>
      <c r="AA12" s="74" t="s">
        <v>396</v>
      </c>
      <c r="AB12" s="74" t="s">
        <v>524</v>
      </c>
      <c r="AC12" s="31"/>
      <c r="AD12" s="31"/>
      <c r="AE12" s="31"/>
      <c r="AF12" s="30"/>
      <c r="AG12" s="45" t="s">
        <v>246</v>
      </c>
      <c r="AK12" s="45" t="str">
        <f t="shared" si="7"/>
        <v>K</v>
      </c>
    </row>
    <row r="13" spans="1:42" ht="13.5" customHeight="1" x14ac:dyDescent="0.15">
      <c r="A13" s="14" t="s">
        <v>90</v>
      </c>
      <c r="B13" s="15"/>
      <c r="C13" s="13" t="str">
        <f t="shared" si="9"/>
        <v/>
      </c>
      <c r="D13" s="13" t="str">
        <f t="shared" si="8"/>
        <v/>
      </c>
      <c r="F13" s="18" t="s">
        <v>114</v>
      </c>
      <c r="G13" s="17" t="s">
        <v>646</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303</v>
      </c>
      <c r="Z13" s="32" t="s">
        <v>431</v>
      </c>
      <c r="AA13" s="74" t="s">
        <v>397</v>
      </c>
      <c r="AB13" s="74" t="s">
        <v>525</v>
      </c>
      <c r="AC13" s="31"/>
      <c r="AD13" s="31"/>
      <c r="AE13" s="31"/>
      <c r="AF13" s="30"/>
      <c r="AG13" s="45" t="s">
        <v>247</v>
      </c>
      <c r="AK13" s="45"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547</v>
      </c>
      <c r="W14" s="32" t="s">
        <v>148</v>
      </c>
      <c r="Y14" s="32" t="s">
        <v>304</v>
      </c>
      <c r="Z14" s="32" t="s">
        <v>432</v>
      </c>
      <c r="AA14" s="74" t="s">
        <v>398</v>
      </c>
      <c r="AB14" s="74" t="s">
        <v>526</v>
      </c>
      <c r="AC14" s="31"/>
      <c r="AD14" s="31"/>
      <c r="AE14" s="31"/>
      <c r="AF14" s="30"/>
      <c r="AG14" s="65"/>
      <c r="AK14" s="45"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548</v>
      </c>
      <c r="W15" s="32" t="s">
        <v>149</v>
      </c>
      <c r="Y15" s="32" t="s">
        <v>305</v>
      </c>
      <c r="Z15" s="32" t="s">
        <v>433</v>
      </c>
      <c r="AA15" s="74" t="s">
        <v>399</v>
      </c>
      <c r="AB15" s="74" t="s">
        <v>527</v>
      </c>
      <c r="AC15" s="31"/>
      <c r="AD15" s="31"/>
      <c r="AE15" s="31"/>
      <c r="AF15" s="30"/>
      <c r="AG15" s="66"/>
      <c r="AK15" s="45"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549</v>
      </c>
      <c r="W16" s="32" t="s">
        <v>150</v>
      </c>
      <c r="Y16" s="32" t="s">
        <v>306</v>
      </c>
      <c r="Z16" s="32" t="s">
        <v>434</v>
      </c>
      <c r="AA16" s="74" t="s">
        <v>400</v>
      </c>
      <c r="AB16" s="74" t="s">
        <v>528</v>
      </c>
      <c r="AC16" s="31"/>
      <c r="AD16" s="31"/>
      <c r="AE16" s="31"/>
      <c r="AF16" s="30"/>
      <c r="AG16" s="66"/>
      <c r="AK16" s="45"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567</v>
      </c>
      <c r="W17" s="32" t="s">
        <v>151</v>
      </c>
      <c r="Y17" s="32" t="s">
        <v>307</v>
      </c>
      <c r="Z17" s="32" t="s">
        <v>435</v>
      </c>
      <c r="AA17" s="74" t="s">
        <v>401</v>
      </c>
      <c r="AB17" s="74" t="s">
        <v>529</v>
      </c>
      <c r="AC17" s="31"/>
      <c r="AD17" s="31"/>
      <c r="AE17" s="31"/>
      <c r="AF17" s="30"/>
      <c r="AG17" s="66"/>
      <c r="AK17" s="45"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550</v>
      </c>
      <c r="W18" s="32" t="s">
        <v>152</v>
      </c>
      <c r="Y18" s="32" t="s">
        <v>308</v>
      </c>
      <c r="Z18" s="32" t="s">
        <v>436</v>
      </c>
      <c r="AA18" s="74" t="s">
        <v>402</v>
      </c>
      <c r="AB18" s="74" t="s">
        <v>530</v>
      </c>
      <c r="AC18" s="31"/>
      <c r="AD18" s="31"/>
      <c r="AE18" s="31"/>
      <c r="AF18" s="30"/>
      <c r="AK18" s="45" t="str">
        <f t="shared" si="7"/>
        <v>Q</v>
      </c>
    </row>
    <row r="19" spans="1:37" ht="13.5" customHeight="1" x14ac:dyDescent="0.15">
      <c r="A19" s="14" t="s">
        <v>212</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551</v>
      </c>
      <c r="W19" s="32" t="s">
        <v>153</v>
      </c>
      <c r="Y19" s="32" t="s">
        <v>309</v>
      </c>
      <c r="Z19" s="32" t="s">
        <v>437</v>
      </c>
      <c r="AA19" s="74" t="s">
        <v>403</v>
      </c>
      <c r="AB19" s="74" t="s">
        <v>531</v>
      </c>
      <c r="AC19" s="31"/>
      <c r="AD19" s="31"/>
      <c r="AE19" s="31"/>
      <c r="AF19" s="30"/>
      <c r="AK19" s="45" t="str">
        <f t="shared" si="7"/>
        <v>R</v>
      </c>
    </row>
    <row r="20" spans="1:37" ht="13.5" customHeight="1" x14ac:dyDescent="0.15">
      <c r="A20" s="14" t="s">
        <v>213</v>
      </c>
      <c r="B20" s="15"/>
      <c r="C20" s="13" t="str">
        <f t="shared" si="9"/>
        <v/>
      </c>
      <c r="D20" s="13" t="str">
        <f t="shared" si="8"/>
        <v/>
      </c>
      <c r="F20" s="18" t="s">
        <v>211</v>
      </c>
      <c r="G20" s="17"/>
      <c r="H20" s="13" t="str">
        <f t="shared" si="1"/>
        <v/>
      </c>
      <c r="I20" s="13" t="str">
        <f t="shared" si="5"/>
        <v>労働保険特別会計労災勘定</v>
      </c>
      <c r="K20" s="13"/>
      <c r="L20" s="13"/>
      <c r="O20" s="13"/>
      <c r="P20" s="13"/>
      <c r="Q20" s="19"/>
      <c r="T20" s="13"/>
      <c r="U20" s="32" t="s">
        <v>552</v>
      </c>
      <c r="W20" s="32" t="s">
        <v>154</v>
      </c>
      <c r="Y20" s="32" t="s">
        <v>310</v>
      </c>
      <c r="Z20" s="32" t="s">
        <v>438</v>
      </c>
      <c r="AA20" s="74" t="s">
        <v>404</v>
      </c>
      <c r="AB20" s="74" t="s">
        <v>532</v>
      </c>
      <c r="AC20" s="31"/>
      <c r="AD20" s="31"/>
      <c r="AE20" s="31"/>
      <c r="AF20" s="30"/>
      <c r="AK20" s="45" t="str">
        <f t="shared" si="7"/>
        <v>S</v>
      </c>
    </row>
    <row r="21" spans="1:37" ht="13.5" customHeight="1" x14ac:dyDescent="0.15">
      <c r="A21" s="14" t="s">
        <v>214</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553</v>
      </c>
      <c r="W21" s="32" t="s">
        <v>155</v>
      </c>
      <c r="Y21" s="32" t="s">
        <v>311</v>
      </c>
      <c r="Z21" s="32" t="s">
        <v>439</v>
      </c>
      <c r="AA21" s="74" t="s">
        <v>405</v>
      </c>
      <c r="AB21" s="74" t="s">
        <v>533</v>
      </c>
      <c r="AC21" s="31"/>
      <c r="AD21" s="31"/>
      <c r="AE21" s="31"/>
      <c r="AF21" s="30"/>
      <c r="AK21" s="45" t="str">
        <f t="shared" si="7"/>
        <v>T</v>
      </c>
    </row>
    <row r="22" spans="1:37" ht="13.5" customHeight="1" x14ac:dyDescent="0.15">
      <c r="A22" s="14" t="s">
        <v>215</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605</v>
      </c>
      <c r="W22" s="32" t="s">
        <v>156</v>
      </c>
      <c r="Y22" s="32" t="s">
        <v>312</v>
      </c>
      <c r="Z22" s="32" t="s">
        <v>440</v>
      </c>
      <c r="AA22" s="74" t="s">
        <v>406</v>
      </c>
      <c r="AB22" s="74" t="s">
        <v>534</v>
      </c>
      <c r="AC22" s="31"/>
      <c r="AD22" s="31"/>
      <c r="AE22" s="31"/>
      <c r="AF22" s="30"/>
      <c r="AK22" s="45" t="str">
        <f t="shared" si="7"/>
        <v>U</v>
      </c>
    </row>
    <row r="23" spans="1:37" ht="13.5" customHeight="1" x14ac:dyDescent="0.15">
      <c r="A23" s="72" t="s">
        <v>283</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554</v>
      </c>
      <c r="W23" s="32" t="s">
        <v>157</v>
      </c>
      <c r="Y23" s="32" t="s">
        <v>313</v>
      </c>
      <c r="Z23" s="32" t="s">
        <v>441</v>
      </c>
      <c r="AA23" s="74" t="s">
        <v>407</v>
      </c>
      <c r="AB23" s="74" t="s">
        <v>535</v>
      </c>
      <c r="AC23" s="31"/>
      <c r="AD23" s="31"/>
      <c r="AE23" s="31"/>
      <c r="AF23" s="30"/>
      <c r="AK23" s="45" t="str">
        <f t="shared" si="7"/>
        <v>V</v>
      </c>
    </row>
    <row r="24" spans="1:37" ht="13.5" customHeight="1" x14ac:dyDescent="0.15">
      <c r="A24" s="86"/>
      <c r="B24" s="70"/>
      <c r="F24" s="18" t="s">
        <v>286</v>
      </c>
      <c r="G24" s="17"/>
      <c r="H24" s="13" t="str">
        <f t="shared" si="1"/>
        <v/>
      </c>
      <c r="I24" s="13" t="str">
        <f t="shared" si="5"/>
        <v>労働保険特別会計労災勘定</v>
      </c>
      <c r="K24" s="13"/>
      <c r="L24" s="13"/>
      <c r="O24" s="13"/>
      <c r="P24" s="13"/>
      <c r="Q24" s="19"/>
      <c r="T24" s="13"/>
      <c r="U24" s="32" t="s">
        <v>555</v>
      </c>
      <c r="W24" s="32" t="s">
        <v>158</v>
      </c>
      <c r="Y24" s="32" t="s">
        <v>314</v>
      </c>
      <c r="Z24" s="32" t="s">
        <v>442</v>
      </c>
      <c r="AA24" s="74" t="s">
        <v>408</v>
      </c>
      <c r="AB24" s="74" t="s">
        <v>536</v>
      </c>
      <c r="AC24" s="31"/>
      <c r="AD24" s="31"/>
      <c r="AE24" s="31"/>
      <c r="AF24" s="30"/>
      <c r="AK24" s="45" t="str">
        <f>CHAR(CODE(AK23)+1)</f>
        <v>W</v>
      </c>
    </row>
    <row r="25" spans="1:37" ht="13.5" customHeight="1" x14ac:dyDescent="0.15">
      <c r="A25" s="71"/>
      <c r="B25" s="70"/>
      <c r="F25" s="18" t="s">
        <v>124</v>
      </c>
      <c r="G25" s="17"/>
      <c r="H25" s="13" t="str">
        <f t="shared" si="1"/>
        <v/>
      </c>
      <c r="I25" s="13" t="str">
        <f t="shared" si="5"/>
        <v>労働保険特別会計労災勘定</v>
      </c>
      <c r="K25" s="13"/>
      <c r="L25" s="13"/>
      <c r="O25" s="13"/>
      <c r="P25" s="13"/>
      <c r="Q25" s="19"/>
      <c r="T25" s="13"/>
      <c r="U25" s="32" t="s">
        <v>556</v>
      </c>
      <c r="W25" s="63"/>
      <c r="Y25" s="32" t="s">
        <v>315</v>
      </c>
      <c r="Z25" s="32" t="s">
        <v>443</v>
      </c>
      <c r="AA25" s="74" t="s">
        <v>409</v>
      </c>
      <c r="AB25" s="74" t="s">
        <v>537</v>
      </c>
      <c r="AC25" s="31"/>
      <c r="AD25" s="31"/>
      <c r="AE25" s="31"/>
      <c r="AF25" s="30"/>
      <c r="AK25" s="45" t="str">
        <f t="shared" si="7"/>
        <v>X</v>
      </c>
    </row>
    <row r="26" spans="1:37" ht="13.5" customHeight="1" x14ac:dyDescent="0.15">
      <c r="A26" s="71"/>
      <c r="B26" s="70"/>
      <c r="F26" s="18" t="s">
        <v>125</v>
      </c>
      <c r="G26" s="17"/>
      <c r="H26" s="13" t="str">
        <f t="shared" si="1"/>
        <v/>
      </c>
      <c r="I26" s="13" t="str">
        <f t="shared" si="5"/>
        <v>労働保険特別会計労災勘定</v>
      </c>
      <c r="K26" s="13"/>
      <c r="L26" s="13"/>
      <c r="O26" s="13"/>
      <c r="P26" s="13"/>
      <c r="Q26" s="19"/>
      <c r="T26" s="13"/>
      <c r="U26" s="32" t="s">
        <v>557</v>
      </c>
      <c r="Y26" s="32" t="s">
        <v>316</v>
      </c>
      <c r="Z26" s="32" t="s">
        <v>444</v>
      </c>
      <c r="AA26" s="74" t="s">
        <v>410</v>
      </c>
      <c r="AB26" s="74" t="s">
        <v>538</v>
      </c>
      <c r="AC26" s="31"/>
      <c r="AD26" s="31"/>
      <c r="AE26" s="31"/>
      <c r="AF26" s="30"/>
      <c r="AK26" s="45"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558</v>
      </c>
      <c r="Y27" s="32" t="s">
        <v>317</v>
      </c>
      <c r="Z27" s="32" t="s">
        <v>445</v>
      </c>
      <c r="AA27" s="74" t="s">
        <v>411</v>
      </c>
      <c r="AB27" s="74" t="s">
        <v>539</v>
      </c>
      <c r="AC27" s="31"/>
      <c r="AD27" s="31"/>
      <c r="AE27" s="31"/>
      <c r="AF27" s="30"/>
      <c r="AK27" s="45"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559</v>
      </c>
      <c r="Y28" s="32" t="s">
        <v>318</v>
      </c>
      <c r="Z28" s="32" t="s">
        <v>446</v>
      </c>
      <c r="AA28" s="74" t="s">
        <v>412</v>
      </c>
      <c r="AB28" s="74" t="s">
        <v>540</v>
      </c>
      <c r="AC28" s="31"/>
      <c r="AD28" s="31"/>
      <c r="AE28" s="31"/>
      <c r="AF28" s="30"/>
      <c r="AK28" s="45" t="s">
        <v>191</v>
      </c>
    </row>
    <row r="29" spans="1:37" ht="13.5" customHeight="1" x14ac:dyDescent="0.15">
      <c r="A29" s="13"/>
      <c r="B29" s="13"/>
      <c r="F29" s="18" t="s">
        <v>203</v>
      </c>
      <c r="G29" s="17"/>
      <c r="H29" s="13" t="str">
        <f t="shared" si="1"/>
        <v/>
      </c>
      <c r="I29" s="13" t="str">
        <f t="shared" si="5"/>
        <v>労働保険特別会計労災勘定</v>
      </c>
      <c r="K29" s="13"/>
      <c r="L29" s="13"/>
      <c r="O29" s="13"/>
      <c r="P29" s="13"/>
      <c r="Q29" s="19"/>
      <c r="T29" s="13"/>
      <c r="U29" s="32" t="s">
        <v>560</v>
      </c>
      <c r="Y29" s="32" t="s">
        <v>319</v>
      </c>
      <c r="Z29" s="32" t="s">
        <v>447</v>
      </c>
      <c r="AA29" s="74" t="s">
        <v>413</v>
      </c>
      <c r="AB29" s="74" t="s">
        <v>541</v>
      </c>
      <c r="AC29" s="31"/>
      <c r="AD29" s="31"/>
      <c r="AE29" s="31"/>
      <c r="AF29" s="30"/>
      <c r="AK29" s="45" t="str">
        <f t="shared" si="7"/>
        <v>b</v>
      </c>
    </row>
    <row r="30" spans="1:37" ht="13.5" customHeight="1" x14ac:dyDescent="0.15">
      <c r="A30" s="13"/>
      <c r="B30" s="13"/>
      <c r="F30" s="18" t="s">
        <v>204</v>
      </c>
      <c r="G30" s="17"/>
      <c r="H30" s="13" t="str">
        <f t="shared" si="1"/>
        <v/>
      </c>
      <c r="I30" s="13" t="str">
        <f t="shared" si="5"/>
        <v>労働保険特別会計労災勘定</v>
      </c>
      <c r="K30" s="13"/>
      <c r="L30" s="13"/>
      <c r="O30" s="13"/>
      <c r="P30" s="13"/>
      <c r="Q30" s="19"/>
      <c r="T30" s="13"/>
      <c r="U30" s="32" t="s">
        <v>561</v>
      </c>
      <c r="Y30" s="32" t="s">
        <v>320</v>
      </c>
      <c r="Z30" s="32" t="s">
        <v>448</v>
      </c>
      <c r="AA30" s="74" t="s">
        <v>414</v>
      </c>
      <c r="AB30" s="74" t="s">
        <v>542</v>
      </c>
      <c r="AC30" s="31"/>
      <c r="AD30" s="31"/>
      <c r="AE30" s="31"/>
      <c r="AF30" s="30"/>
      <c r="AK30" s="45" t="str">
        <f t="shared" si="7"/>
        <v>c</v>
      </c>
    </row>
    <row r="31" spans="1:37" ht="13.5" customHeight="1" x14ac:dyDescent="0.15">
      <c r="A31" s="13"/>
      <c r="B31" s="13"/>
      <c r="F31" s="18" t="s">
        <v>205</v>
      </c>
      <c r="G31" s="17"/>
      <c r="H31" s="13" t="str">
        <f t="shared" si="1"/>
        <v/>
      </c>
      <c r="I31" s="13" t="str">
        <f t="shared" si="5"/>
        <v>労働保険特別会計労災勘定</v>
      </c>
      <c r="K31" s="13"/>
      <c r="L31" s="13"/>
      <c r="O31" s="13"/>
      <c r="P31" s="13"/>
      <c r="Q31" s="19"/>
      <c r="T31" s="13"/>
      <c r="U31" s="32" t="s">
        <v>562</v>
      </c>
      <c r="Y31" s="32" t="s">
        <v>321</v>
      </c>
      <c r="Z31" s="32" t="s">
        <v>449</v>
      </c>
      <c r="AA31" s="74" t="s">
        <v>415</v>
      </c>
      <c r="AB31" s="74" t="s">
        <v>543</v>
      </c>
      <c r="AC31" s="31"/>
      <c r="AD31" s="31"/>
      <c r="AE31" s="31"/>
      <c r="AF31" s="30"/>
      <c r="AK31" s="45" t="str">
        <f t="shared" si="7"/>
        <v>d</v>
      </c>
    </row>
    <row r="32" spans="1:37" ht="13.5" customHeight="1" x14ac:dyDescent="0.15">
      <c r="A32" s="13"/>
      <c r="B32" s="13"/>
      <c r="F32" s="18" t="s">
        <v>206</v>
      </c>
      <c r="G32" s="17"/>
      <c r="H32" s="13" t="str">
        <f t="shared" si="1"/>
        <v/>
      </c>
      <c r="I32" s="13" t="str">
        <f t="shared" si="5"/>
        <v>労働保険特別会計労災勘定</v>
      </c>
      <c r="K32" s="13"/>
      <c r="L32" s="13"/>
      <c r="O32" s="13"/>
      <c r="P32" s="13"/>
      <c r="Q32" s="19"/>
      <c r="T32" s="13"/>
      <c r="U32" s="32" t="s">
        <v>563</v>
      </c>
      <c r="Y32" s="32" t="s">
        <v>322</v>
      </c>
      <c r="Z32" s="32" t="s">
        <v>450</v>
      </c>
      <c r="AA32" s="74" t="s">
        <v>65</v>
      </c>
      <c r="AB32" s="74" t="s">
        <v>65</v>
      </c>
      <c r="AC32" s="31"/>
      <c r="AD32" s="31"/>
      <c r="AE32" s="31"/>
      <c r="AF32" s="30"/>
      <c r="AK32" s="45" t="str">
        <f t="shared" si="7"/>
        <v>e</v>
      </c>
    </row>
    <row r="33" spans="1:37" ht="13.5" customHeight="1" x14ac:dyDescent="0.15">
      <c r="A33" s="13"/>
      <c r="B33" s="13"/>
      <c r="F33" s="18" t="s">
        <v>207</v>
      </c>
      <c r="G33" s="17"/>
      <c r="H33" s="13" t="str">
        <f t="shared" si="1"/>
        <v/>
      </c>
      <c r="I33" s="13" t="str">
        <f t="shared" si="5"/>
        <v>労働保険特別会計労災勘定</v>
      </c>
      <c r="K33" s="13"/>
      <c r="L33" s="13"/>
      <c r="O33" s="13"/>
      <c r="P33" s="13"/>
      <c r="Q33" s="19"/>
      <c r="T33" s="13"/>
      <c r="U33" s="32" t="s">
        <v>564</v>
      </c>
      <c r="Y33" s="32" t="s">
        <v>323</v>
      </c>
      <c r="Z33" s="32" t="s">
        <v>451</v>
      </c>
      <c r="AA33" s="63"/>
      <c r="AB33" s="31"/>
      <c r="AC33" s="31"/>
      <c r="AD33" s="31"/>
      <c r="AE33" s="31"/>
      <c r="AF33" s="30"/>
      <c r="AK33" s="45" t="str">
        <f t="shared" si="7"/>
        <v>f</v>
      </c>
    </row>
    <row r="34" spans="1:37" ht="13.5" customHeight="1" x14ac:dyDescent="0.15">
      <c r="A34" s="13"/>
      <c r="B34" s="13"/>
      <c r="F34" s="18" t="s">
        <v>208</v>
      </c>
      <c r="G34" s="17"/>
      <c r="H34" s="13" t="str">
        <f t="shared" si="1"/>
        <v/>
      </c>
      <c r="I34" s="13" t="str">
        <f t="shared" si="5"/>
        <v>労働保険特別会計労災勘定</v>
      </c>
      <c r="K34" s="13"/>
      <c r="L34" s="13"/>
      <c r="O34" s="13"/>
      <c r="P34" s="13"/>
      <c r="Q34" s="19"/>
      <c r="T34" s="13"/>
      <c r="U34" s="32" t="s">
        <v>565</v>
      </c>
      <c r="Y34" s="32" t="s">
        <v>324</v>
      </c>
      <c r="Z34" s="32" t="s">
        <v>452</v>
      </c>
      <c r="AB34" s="31"/>
      <c r="AC34" s="31"/>
      <c r="AD34" s="31"/>
      <c r="AE34" s="31"/>
      <c r="AF34" s="30"/>
      <c r="AK34" s="45" t="str">
        <f t="shared" si="7"/>
        <v>g</v>
      </c>
    </row>
    <row r="35" spans="1:37" ht="13.5" customHeight="1" x14ac:dyDescent="0.15">
      <c r="A35" s="13"/>
      <c r="B35" s="13"/>
      <c r="F35" s="18" t="s">
        <v>209</v>
      </c>
      <c r="G35" s="17"/>
      <c r="H35" s="13" t="str">
        <f t="shared" si="1"/>
        <v/>
      </c>
      <c r="I35" s="13" t="str">
        <f t="shared" si="5"/>
        <v>労働保険特別会計労災勘定</v>
      </c>
      <c r="K35" s="13"/>
      <c r="L35" s="13"/>
      <c r="O35" s="13"/>
      <c r="P35" s="13"/>
      <c r="Q35" s="19"/>
      <c r="T35" s="13"/>
      <c r="U35" s="32" t="s">
        <v>566</v>
      </c>
      <c r="Y35" s="32" t="s">
        <v>325</v>
      </c>
      <c r="Z35" s="32" t="s">
        <v>453</v>
      </c>
      <c r="AC35" s="31"/>
      <c r="AF35" s="30"/>
      <c r="AK35" s="45" t="str">
        <f t="shared" si="7"/>
        <v>h</v>
      </c>
    </row>
    <row r="36" spans="1:37" ht="13.5" customHeight="1" x14ac:dyDescent="0.15">
      <c r="A36" s="13"/>
      <c r="B36" s="13"/>
      <c r="F36" s="18" t="s">
        <v>210</v>
      </c>
      <c r="G36" s="17"/>
      <c r="H36" s="13" t="str">
        <f t="shared" si="1"/>
        <v/>
      </c>
      <c r="I36" s="13" t="str">
        <f t="shared" si="5"/>
        <v>労働保険特別会計労災勘定</v>
      </c>
      <c r="K36" s="13"/>
      <c r="L36" s="13"/>
      <c r="O36" s="13"/>
      <c r="P36" s="13"/>
      <c r="Q36" s="19"/>
      <c r="T36" s="13"/>
      <c r="Y36" s="32" t="s">
        <v>326</v>
      </c>
      <c r="Z36" s="32" t="s">
        <v>454</v>
      </c>
      <c r="AF36" s="30"/>
      <c r="AK36" s="45"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327</v>
      </c>
      <c r="Z37" s="32" t="s">
        <v>455</v>
      </c>
      <c r="AF37" s="30"/>
      <c r="AK37" s="45" t="str">
        <f t="shared" si="7"/>
        <v>j</v>
      </c>
    </row>
    <row r="38" spans="1:37" x14ac:dyDescent="0.15">
      <c r="A38" s="13"/>
      <c r="B38" s="13"/>
      <c r="F38" s="13"/>
      <c r="G38" s="19"/>
      <c r="K38" s="13"/>
      <c r="L38" s="13"/>
      <c r="O38" s="13"/>
      <c r="P38" s="13"/>
      <c r="Q38" s="19"/>
      <c r="T38" s="13"/>
      <c r="Y38" s="32" t="s">
        <v>328</v>
      </c>
      <c r="Z38" s="32" t="s">
        <v>456</v>
      </c>
      <c r="AF38" s="30"/>
      <c r="AK38" s="45" t="str">
        <f t="shared" si="7"/>
        <v>k</v>
      </c>
    </row>
    <row r="39" spans="1:37" x14ac:dyDescent="0.15">
      <c r="A39" s="13"/>
      <c r="B39" s="13"/>
      <c r="F39" s="13" t="str">
        <f>I37</f>
        <v>労働保険特別会計労災勘定</v>
      </c>
      <c r="G39" s="19"/>
      <c r="K39" s="13"/>
      <c r="L39" s="13"/>
      <c r="O39" s="13"/>
      <c r="P39" s="13"/>
      <c r="Q39" s="19"/>
      <c r="T39" s="13"/>
      <c r="U39" s="32" t="s">
        <v>568</v>
      </c>
      <c r="Y39" s="32" t="s">
        <v>329</v>
      </c>
      <c r="Z39" s="32" t="s">
        <v>457</v>
      </c>
      <c r="AF39" s="30"/>
      <c r="AK39" s="45" t="str">
        <f t="shared" si="7"/>
        <v>l</v>
      </c>
    </row>
    <row r="40" spans="1:37" x14ac:dyDescent="0.15">
      <c r="A40" s="13"/>
      <c r="B40" s="13"/>
      <c r="F40" s="13"/>
      <c r="G40" s="19"/>
      <c r="K40" s="13"/>
      <c r="L40" s="13"/>
      <c r="O40" s="13"/>
      <c r="P40" s="13"/>
      <c r="Q40" s="19"/>
      <c r="T40" s="13"/>
      <c r="U40" s="32"/>
      <c r="Y40" s="32" t="s">
        <v>330</v>
      </c>
      <c r="Z40" s="32" t="s">
        <v>458</v>
      </c>
      <c r="AF40" s="30"/>
      <c r="AK40" s="45" t="str">
        <f t="shared" si="7"/>
        <v>m</v>
      </c>
    </row>
    <row r="41" spans="1:37" x14ac:dyDescent="0.15">
      <c r="A41" s="13"/>
      <c r="B41" s="13"/>
      <c r="F41" s="13"/>
      <c r="G41" s="19"/>
      <c r="K41" s="13"/>
      <c r="L41" s="13"/>
      <c r="O41" s="13"/>
      <c r="P41" s="13"/>
      <c r="Q41" s="19"/>
      <c r="T41" s="13"/>
      <c r="U41" s="32" t="s">
        <v>269</v>
      </c>
      <c r="Y41" s="32" t="s">
        <v>331</v>
      </c>
      <c r="Z41" s="32" t="s">
        <v>459</v>
      </c>
      <c r="AF41" s="30"/>
      <c r="AK41" s="45" t="str">
        <f t="shared" si="7"/>
        <v>n</v>
      </c>
    </row>
    <row r="42" spans="1:37" x14ac:dyDescent="0.15">
      <c r="A42" s="13"/>
      <c r="B42" s="13"/>
      <c r="F42" s="13"/>
      <c r="G42" s="19"/>
      <c r="K42" s="13"/>
      <c r="L42" s="13"/>
      <c r="O42" s="13"/>
      <c r="P42" s="13"/>
      <c r="Q42" s="19"/>
      <c r="T42" s="13"/>
      <c r="U42" s="32" t="s">
        <v>279</v>
      </c>
      <c r="Y42" s="32" t="s">
        <v>332</v>
      </c>
      <c r="Z42" s="32" t="s">
        <v>460</v>
      </c>
      <c r="AF42" s="30"/>
      <c r="AK42" s="45" t="str">
        <f t="shared" si="7"/>
        <v>o</v>
      </c>
    </row>
    <row r="43" spans="1:37" x14ac:dyDescent="0.15">
      <c r="A43" s="13"/>
      <c r="B43" s="13"/>
      <c r="F43" s="13"/>
      <c r="G43" s="19"/>
      <c r="K43" s="13"/>
      <c r="L43" s="13"/>
      <c r="O43" s="13"/>
      <c r="P43" s="13"/>
      <c r="Q43" s="19"/>
      <c r="T43" s="13"/>
      <c r="Y43" s="32" t="s">
        <v>333</v>
      </c>
      <c r="Z43" s="32" t="s">
        <v>461</v>
      </c>
      <c r="AF43" s="30"/>
      <c r="AK43" s="45" t="str">
        <f t="shared" si="7"/>
        <v>p</v>
      </c>
    </row>
    <row r="44" spans="1:37" x14ac:dyDescent="0.15">
      <c r="A44" s="13"/>
      <c r="B44" s="13"/>
      <c r="F44" s="13"/>
      <c r="G44" s="19"/>
      <c r="K44" s="13"/>
      <c r="L44" s="13"/>
      <c r="O44" s="13"/>
      <c r="P44" s="13"/>
      <c r="Q44" s="19"/>
      <c r="T44" s="13"/>
      <c r="Y44" s="32" t="s">
        <v>334</v>
      </c>
      <c r="Z44" s="32" t="s">
        <v>462</v>
      </c>
      <c r="AF44" s="30"/>
      <c r="AK44" s="45" t="str">
        <f t="shared" si="7"/>
        <v>q</v>
      </c>
    </row>
    <row r="45" spans="1:37" x14ac:dyDescent="0.15">
      <c r="A45" s="13"/>
      <c r="B45" s="13"/>
      <c r="F45" s="13"/>
      <c r="G45" s="19"/>
      <c r="K45" s="13"/>
      <c r="L45" s="13"/>
      <c r="O45" s="13"/>
      <c r="P45" s="13"/>
      <c r="Q45" s="19"/>
      <c r="T45" s="13"/>
      <c r="U45" s="29" t="s">
        <v>160</v>
      </c>
      <c r="Y45" s="32" t="s">
        <v>335</v>
      </c>
      <c r="Z45" s="32" t="s">
        <v>463</v>
      </c>
      <c r="AF45" s="30"/>
      <c r="AK45" s="45" t="str">
        <f t="shared" si="7"/>
        <v>r</v>
      </c>
    </row>
    <row r="46" spans="1:37" x14ac:dyDescent="0.15">
      <c r="A46" s="13"/>
      <c r="B46" s="13"/>
      <c r="F46" s="13"/>
      <c r="G46" s="19"/>
      <c r="K46" s="13"/>
      <c r="L46" s="13"/>
      <c r="O46" s="13"/>
      <c r="P46" s="13"/>
      <c r="Q46" s="19"/>
      <c r="T46" s="13"/>
      <c r="U46" s="81" t="s">
        <v>604</v>
      </c>
      <c r="Y46" s="32" t="s">
        <v>336</v>
      </c>
      <c r="Z46" s="32" t="s">
        <v>464</v>
      </c>
      <c r="AF46" s="30"/>
      <c r="AK46" s="45" t="str">
        <f t="shared" si="7"/>
        <v>s</v>
      </c>
    </row>
    <row r="47" spans="1:37" x14ac:dyDescent="0.15">
      <c r="A47" s="13"/>
      <c r="B47" s="13"/>
      <c r="F47" s="13"/>
      <c r="G47" s="19"/>
      <c r="K47" s="13"/>
      <c r="L47" s="13"/>
      <c r="O47" s="13"/>
      <c r="P47" s="13"/>
      <c r="Q47" s="19"/>
      <c r="T47" s="13"/>
      <c r="Y47" s="32" t="s">
        <v>337</v>
      </c>
      <c r="Z47" s="32" t="s">
        <v>465</v>
      </c>
      <c r="AF47" s="30"/>
      <c r="AK47" s="45" t="str">
        <f t="shared" si="7"/>
        <v>t</v>
      </c>
    </row>
    <row r="48" spans="1:37" x14ac:dyDescent="0.15">
      <c r="A48" s="13"/>
      <c r="B48" s="13"/>
      <c r="F48" s="13"/>
      <c r="G48" s="19"/>
      <c r="K48" s="13"/>
      <c r="L48" s="13"/>
      <c r="O48" s="13"/>
      <c r="P48" s="13"/>
      <c r="Q48" s="19"/>
      <c r="T48" s="13"/>
      <c r="U48" s="81">
        <v>2021</v>
      </c>
      <c r="Y48" s="32" t="s">
        <v>338</v>
      </c>
      <c r="Z48" s="32" t="s">
        <v>466</v>
      </c>
      <c r="AF48" s="30"/>
      <c r="AK48" s="45" t="str">
        <f t="shared" si="7"/>
        <v>u</v>
      </c>
    </row>
    <row r="49" spans="1:37" x14ac:dyDescent="0.15">
      <c r="A49" s="13"/>
      <c r="B49" s="13"/>
      <c r="F49" s="13"/>
      <c r="G49" s="19"/>
      <c r="K49" s="13"/>
      <c r="L49" s="13"/>
      <c r="O49" s="13"/>
      <c r="P49" s="13"/>
      <c r="Q49" s="19"/>
      <c r="T49" s="13"/>
      <c r="U49" s="81">
        <v>2022</v>
      </c>
      <c r="Y49" s="32" t="s">
        <v>339</v>
      </c>
      <c r="Z49" s="32" t="s">
        <v>467</v>
      </c>
      <c r="AF49" s="30"/>
      <c r="AK49" s="45" t="str">
        <f t="shared" si="7"/>
        <v>v</v>
      </c>
    </row>
    <row r="50" spans="1:37" x14ac:dyDescent="0.15">
      <c r="A50" s="13"/>
      <c r="B50" s="13"/>
      <c r="F50" s="13"/>
      <c r="G50" s="19"/>
      <c r="K50" s="13"/>
      <c r="L50" s="13"/>
      <c r="O50" s="13"/>
      <c r="P50" s="13"/>
      <c r="Q50" s="19"/>
      <c r="T50" s="13"/>
      <c r="U50" s="81">
        <v>2023</v>
      </c>
      <c r="Y50" s="32" t="s">
        <v>340</v>
      </c>
      <c r="Z50" s="32" t="s">
        <v>468</v>
      </c>
      <c r="AF50" s="30"/>
    </row>
    <row r="51" spans="1:37" x14ac:dyDescent="0.15">
      <c r="A51" s="13"/>
      <c r="B51" s="13"/>
      <c r="F51" s="13"/>
      <c r="G51" s="19"/>
      <c r="K51" s="13"/>
      <c r="L51" s="13"/>
      <c r="O51" s="13"/>
      <c r="P51" s="13"/>
      <c r="Q51" s="19"/>
      <c r="T51" s="13"/>
      <c r="U51" s="81">
        <v>2024</v>
      </c>
      <c r="Y51" s="32" t="s">
        <v>341</v>
      </c>
      <c r="Z51" s="32" t="s">
        <v>469</v>
      </c>
      <c r="AF51" s="30"/>
    </row>
    <row r="52" spans="1:37" x14ac:dyDescent="0.15">
      <c r="A52" s="13"/>
      <c r="B52" s="13"/>
      <c r="F52" s="13"/>
      <c r="G52" s="19"/>
      <c r="K52" s="13"/>
      <c r="L52" s="13"/>
      <c r="O52" s="13"/>
      <c r="P52" s="13"/>
      <c r="Q52" s="19"/>
      <c r="T52" s="13"/>
      <c r="U52" s="81">
        <v>2025</v>
      </c>
      <c r="Y52" s="32" t="s">
        <v>342</v>
      </c>
      <c r="Z52" s="32" t="s">
        <v>470</v>
      </c>
      <c r="AF52" s="30"/>
    </row>
    <row r="53" spans="1:37" x14ac:dyDescent="0.15">
      <c r="A53" s="13"/>
      <c r="B53" s="13"/>
      <c r="F53" s="13"/>
      <c r="G53" s="19"/>
      <c r="K53" s="13"/>
      <c r="L53" s="13"/>
      <c r="O53" s="13"/>
      <c r="P53" s="13"/>
      <c r="Q53" s="19"/>
      <c r="T53" s="13"/>
      <c r="U53" s="81">
        <v>2026</v>
      </c>
      <c r="Y53" s="32" t="s">
        <v>343</v>
      </c>
      <c r="Z53" s="32" t="s">
        <v>471</v>
      </c>
      <c r="AF53" s="30"/>
    </row>
    <row r="54" spans="1:37" x14ac:dyDescent="0.15">
      <c r="A54" s="13"/>
      <c r="B54" s="13"/>
      <c r="F54" s="13"/>
      <c r="G54" s="19"/>
      <c r="K54" s="13"/>
      <c r="L54" s="13"/>
      <c r="O54" s="13"/>
      <c r="P54" s="20"/>
      <c r="Q54" s="19"/>
      <c r="T54" s="13"/>
      <c r="Y54" s="32" t="s">
        <v>344</v>
      </c>
      <c r="Z54" s="32" t="s">
        <v>472</v>
      </c>
      <c r="AF54" s="30"/>
    </row>
    <row r="55" spans="1:37" x14ac:dyDescent="0.15">
      <c r="A55" s="13"/>
      <c r="B55" s="13"/>
      <c r="F55" s="13"/>
      <c r="G55" s="19"/>
      <c r="K55" s="13"/>
      <c r="L55" s="13"/>
      <c r="O55" s="13"/>
      <c r="P55" s="13"/>
      <c r="Q55" s="19"/>
      <c r="T55" s="13"/>
      <c r="Y55" s="32" t="s">
        <v>345</v>
      </c>
      <c r="Z55" s="32" t="s">
        <v>473</v>
      </c>
      <c r="AF55" s="30"/>
    </row>
    <row r="56" spans="1:37" x14ac:dyDescent="0.15">
      <c r="A56" s="13"/>
      <c r="B56" s="13"/>
      <c r="F56" s="13"/>
      <c r="G56" s="19"/>
      <c r="K56" s="13"/>
      <c r="L56" s="13"/>
      <c r="O56" s="13"/>
      <c r="P56" s="13"/>
      <c r="Q56" s="19"/>
      <c r="T56" s="13"/>
      <c r="U56" s="81">
        <v>20</v>
      </c>
      <c r="Y56" s="32" t="s">
        <v>346</v>
      </c>
      <c r="Z56" s="32" t="s">
        <v>474</v>
      </c>
      <c r="AF56" s="30"/>
    </row>
    <row r="57" spans="1:37" x14ac:dyDescent="0.15">
      <c r="A57" s="13"/>
      <c r="B57" s="13"/>
      <c r="F57" s="13"/>
      <c r="G57" s="19"/>
      <c r="K57" s="13"/>
      <c r="L57" s="13"/>
      <c r="O57" s="13"/>
      <c r="P57" s="13"/>
      <c r="Q57" s="19"/>
      <c r="T57" s="13"/>
      <c r="U57" s="32" t="s">
        <v>544</v>
      </c>
      <c r="Y57" s="32" t="s">
        <v>347</v>
      </c>
      <c r="Z57" s="32" t="s">
        <v>475</v>
      </c>
      <c r="AF57" s="30"/>
    </row>
    <row r="58" spans="1:37" x14ac:dyDescent="0.15">
      <c r="A58" s="13"/>
      <c r="B58" s="13"/>
      <c r="F58" s="13"/>
      <c r="G58" s="19"/>
      <c r="K58" s="13"/>
      <c r="L58" s="13"/>
      <c r="O58" s="13"/>
      <c r="P58" s="13"/>
      <c r="Q58" s="19"/>
      <c r="T58" s="13"/>
      <c r="U58" s="32" t="s">
        <v>545</v>
      </c>
      <c r="Y58" s="32" t="s">
        <v>348</v>
      </c>
      <c r="Z58" s="32" t="s">
        <v>476</v>
      </c>
      <c r="AF58" s="30"/>
    </row>
    <row r="59" spans="1:37" x14ac:dyDescent="0.15">
      <c r="A59" s="13"/>
      <c r="B59" s="13"/>
      <c r="F59" s="13"/>
      <c r="G59" s="19"/>
      <c r="K59" s="13"/>
      <c r="L59" s="13"/>
      <c r="O59" s="13"/>
      <c r="P59" s="13"/>
      <c r="Q59" s="19"/>
      <c r="T59" s="13"/>
      <c r="Y59" s="32" t="s">
        <v>349</v>
      </c>
      <c r="Z59" s="32" t="s">
        <v>477</v>
      </c>
      <c r="AF59" s="30"/>
    </row>
    <row r="60" spans="1:37" x14ac:dyDescent="0.15">
      <c r="A60" s="13"/>
      <c r="B60" s="13"/>
      <c r="F60" s="13"/>
      <c r="G60" s="19"/>
      <c r="K60" s="13"/>
      <c r="L60" s="13"/>
      <c r="O60" s="13"/>
      <c r="P60" s="13"/>
      <c r="Q60" s="19"/>
      <c r="T60" s="13"/>
      <c r="Y60" s="32" t="s">
        <v>350</v>
      </c>
      <c r="Z60" s="32" t="s">
        <v>478</v>
      </c>
      <c r="AF60" s="30"/>
    </row>
    <row r="61" spans="1:37" x14ac:dyDescent="0.15">
      <c r="A61" s="13"/>
      <c r="B61" s="13"/>
      <c r="F61" s="13"/>
      <c r="G61" s="19"/>
      <c r="K61" s="13"/>
      <c r="L61" s="13"/>
      <c r="O61" s="13"/>
      <c r="P61" s="13"/>
      <c r="Q61" s="19"/>
      <c r="T61" s="13"/>
      <c r="Y61" s="32" t="s">
        <v>351</v>
      </c>
      <c r="Z61" s="32" t="s">
        <v>479</v>
      </c>
      <c r="AF61" s="30"/>
    </row>
    <row r="62" spans="1:37" x14ac:dyDescent="0.15">
      <c r="A62" s="13"/>
      <c r="B62" s="13"/>
      <c r="F62" s="13"/>
      <c r="G62" s="19"/>
      <c r="K62" s="13"/>
      <c r="L62" s="13"/>
      <c r="O62" s="13"/>
      <c r="P62" s="13"/>
      <c r="Q62" s="19"/>
      <c r="T62" s="13"/>
      <c r="Y62" s="32" t="s">
        <v>352</v>
      </c>
      <c r="Z62" s="32" t="s">
        <v>480</v>
      </c>
      <c r="AF62" s="30"/>
    </row>
    <row r="63" spans="1:37" x14ac:dyDescent="0.15">
      <c r="A63" s="13"/>
      <c r="B63" s="13"/>
      <c r="F63" s="13"/>
      <c r="G63" s="19"/>
      <c r="K63" s="13"/>
      <c r="L63" s="13"/>
      <c r="O63" s="13"/>
      <c r="P63" s="13"/>
      <c r="Q63" s="19"/>
      <c r="T63" s="13"/>
      <c r="Y63" s="32" t="s">
        <v>353</v>
      </c>
      <c r="Z63" s="32" t="s">
        <v>481</v>
      </c>
      <c r="AF63" s="30"/>
    </row>
    <row r="64" spans="1:37" x14ac:dyDescent="0.15">
      <c r="A64" s="13"/>
      <c r="B64" s="13"/>
      <c r="F64" s="13"/>
      <c r="G64" s="19"/>
      <c r="K64" s="13"/>
      <c r="L64" s="13"/>
      <c r="O64" s="13"/>
      <c r="P64" s="13"/>
      <c r="Q64" s="19"/>
      <c r="T64" s="13"/>
      <c r="Y64" s="32" t="s">
        <v>354</v>
      </c>
      <c r="Z64" s="32" t="s">
        <v>482</v>
      </c>
      <c r="AF64" s="30"/>
    </row>
    <row r="65" spans="1:32" x14ac:dyDescent="0.15">
      <c r="A65" s="13"/>
      <c r="B65" s="13"/>
      <c r="F65" s="13"/>
      <c r="G65" s="19"/>
      <c r="K65" s="13"/>
      <c r="L65" s="13"/>
      <c r="O65" s="13"/>
      <c r="P65" s="13"/>
      <c r="Q65" s="19"/>
      <c r="T65" s="13"/>
      <c r="Y65" s="32" t="s">
        <v>355</v>
      </c>
      <c r="Z65" s="32" t="s">
        <v>483</v>
      </c>
      <c r="AF65" s="30"/>
    </row>
    <row r="66" spans="1:32" x14ac:dyDescent="0.15">
      <c r="A66" s="13"/>
      <c r="B66" s="13"/>
      <c r="F66" s="13"/>
      <c r="G66" s="19"/>
      <c r="K66" s="13"/>
      <c r="L66" s="13"/>
      <c r="O66" s="13"/>
      <c r="P66" s="13"/>
      <c r="Q66" s="19"/>
      <c r="T66" s="13"/>
      <c r="Y66" s="32" t="s">
        <v>66</v>
      </c>
      <c r="Z66" s="32" t="s">
        <v>484</v>
      </c>
      <c r="AF66" s="30"/>
    </row>
    <row r="67" spans="1:32" x14ac:dyDescent="0.15">
      <c r="A67" s="13"/>
      <c r="B67" s="13"/>
      <c r="F67" s="13"/>
      <c r="G67" s="19"/>
      <c r="K67" s="13"/>
      <c r="L67" s="13"/>
      <c r="O67" s="13"/>
      <c r="P67" s="13"/>
      <c r="Q67" s="19"/>
      <c r="T67" s="13"/>
      <c r="Y67" s="32" t="s">
        <v>356</v>
      </c>
      <c r="Z67" s="32" t="s">
        <v>485</v>
      </c>
      <c r="AF67" s="30"/>
    </row>
    <row r="68" spans="1:32" x14ac:dyDescent="0.15">
      <c r="A68" s="13"/>
      <c r="B68" s="13"/>
      <c r="F68" s="13"/>
      <c r="G68" s="19"/>
      <c r="K68" s="13"/>
      <c r="L68" s="13"/>
      <c r="O68" s="13"/>
      <c r="P68" s="13"/>
      <c r="Q68" s="19"/>
      <c r="T68" s="13"/>
      <c r="Y68" s="32" t="s">
        <v>357</v>
      </c>
      <c r="Z68" s="32" t="s">
        <v>486</v>
      </c>
      <c r="AF68" s="30"/>
    </row>
    <row r="69" spans="1:32" x14ac:dyDescent="0.15">
      <c r="A69" s="13"/>
      <c r="B69" s="13"/>
      <c r="F69" s="13"/>
      <c r="G69" s="19"/>
      <c r="K69" s="13"/>
      <c r="L69" s="13"/>
      <c r="O69" s="13"/>
      <c r="P69" s="13"/>
      <c r="Q69" s="19"/>
      <c r="T69" s="13"/>
      <c r="Y69" s="32" t="s">
        <v>358</v>
      </c>
      <c r="Z69" s="32" t="s">
        <v>487</v>
      </c>
      <c r="AF69" s="30"/>
    </row>
    <row r="70" spans="1:32" x14ac:dyDescent="0.15">
      <c r="A70" s="13"/>
      <c r="B70" s="13"/>
      <c r="Y70" s="32" t="s">
        <v>359</v>
      </c>
      <c r="Z70" s="32" t="s">
        <v>488</v>
      </c>
    </row>
    <row r="71" spans="1:32" x14ac:dyDescent="0.15">
      <c r="Y71" s="32" t="s">
        <v>360</v>
      </c>
      <c r="Z71" s="32" t="s">
        <v>489</v>
      </c>
    </row>
    <row r="72" spans="1:32" x14ac:dyDescent="0.15">
      <c r="Y72" s="32" t="s">
        <v>361</v>
      </c>
      <c r="Z72" s="32" t="s">
        <v>490</v>
      </c>
    </row>
    <row r="73" spans="1:32" x14ac:dyDescent="0.15">
      <c r="Y73" s="32" t="s">
        <v>362</v>
      </c>
      <c r="Z73" s="32" t="s">
        <v>491</v>
      </c>
    </row>
    <row r="74" spans="1:32" x14ac:dyDescent="0.15">
      <c r="Y74" s="32" t="s">
        <v>363</v>
      </c>
      <c r="Z74" s="32" t="s">
        <v>492</v>
      </c>
    </row>
    <row r="75" spans="1:32" x14ac:dyDescent="0.15">
      <c r="Y75" s="32" t="s">
        <v>364</v>
      </c>
      <c r="Z75" s="32" t="s">
        <v>493</v>
      </c>
    </row>
    <row r="76" spans="1:32" x14ac:dyDescent="0.15">
      <c r="Y76" s="32" t="s">
        <v>365</v>
      </c>
      <c r="Z76" s="32" t="s">
        <v>494</v>
      </c>
    </row>
    <row r="77" spans="1:32" x14ac:dyDescent="0.15">
      <c r="Y77" s="32" t="s">
        <v>366</v>
      </c>
      <c r="Z77" s="32" t="s">
        <v>495</v>
      </c>
    </row>
    <row r="78" spans="1:32" x14ac:dyDescent="0.15">
      <c r="Y78" s="32" t="s">
        <v>367</v>
      </c>
      <c r="Z78" s="32" t="s">
        <v>496</v>
      </c>
    </row>
    <row r="79" spans="1:32" x14ac:dyDescent="0.15">
      <c r="Y79" s="32" t="s">
        <v>368</v>
      </c>
      <c r="Z79" s="32" t="s">
        <v>497</v>
      </c>
    </row>
    <row r="80" spans="1:32" x14ac:dyDescent="0.15">
      <c r="Y80" s="32" t="s">
        <v>369</v>
      </c>
      <c r="Z80" s="32" t="s">
        <v>498</v>
      </c>
    </row>
    <row r="81" spans="25:26" x14ac:dyDescent="0.15">
      <c r="Y81" s="32" t="s">
        <v>370</v>
      </c>
      <c r="Z81" s="32" t="s">
        <v>499</v>
      </c>
    </row>
    <row r="82" spans="25:26" x14ac:dyDescent="0.15">
      <c r="Y82" s="32" t="s">
        <v>371</v>
      </c>
      <c r="Z82" s="32" t="s">
        <v>500</v>
      </c>
    </row>
    <row r="83" spans="25:26" x14ac:dyDescent="0.15">
      <c r="Y83" s="32" t="s">
        <v>372</v>
      </c>
      <c r="Z83" s="32" t="s">
        <v>501</v>
      </c>
    </row>
    <row r="84" spans="25:26" x14ac:dyDescent="0.15">
      <c r="Y84" s="32" t="s">
        <v>373</v>
      </c>
      <c r="Z84" s="32" t="s">
        <v>502</v>
      </c>
    </row>
    <row r="85" spans="25:26" x14ac:dyDescent="0.15">
      <c r="Y85" s="32" t="s">
        <v>374</v>
      </c>
      <c r="Z85" s="32" t="s">
        <v>503</v>
      </c>
    </row>
    <row r="86" spans="25:26" x14ac:dyDescent="0.15">
      <c r="Y86" s="32" t="s">
        <v>375</v>
      </c>
      <c r="Z86" s="32" t="s">
        <v>504</v>
      </c>
    </row>
    <row r="87" spans="25:26" x14ac:dyDescent="0.15">
      <c r="Y87" s="32" t="s">
        <v>376</v>
      </c>
      <c r="Z87" s="32" t="s">
        <v>505</v>
      </c>
    </row>
    <row r="88" spans="25:26" x14ac:dyDescent="0.15">
      <c r="Y88" s="32" t="s">
        <v>377</v>
      </c>
      <c r="Z88" s="32" t="s">
        <v>506</v>
      </c>
    </row>
    <row r="89" spans="25:26" x14ac:dyDescent="0.15">
      <c r="Y89" s="32" t="s">
        <v>378</v>
      </c>
      <c r="Z89" s="32" t="s">
        <v>507</v>
      </c>
    </row>
    <row r="90" spans="25:26" x14ac:dyDescent="0.15">
      <c r="Y90" s="32" t="s">
        <v>379</v>
      </c>
      <c r="Z90" s="32" t="s">
        <v>508</v>
      </c>
    </row>
    <row r="91" spans="25:26" x14ac:dyDescent="0.15">
      <c r="Y91" s="32" t="s">
        <v>380</v>
      </c>
      <c r="Z91" s="32" t="s">
        <v>509</v>
      </c>
    </row>
    <row r="92" spans="25:26" x14ac:dyDescent="0.15">
      <c r="Y92" s="32" t="s">
        <v>381</v>
      </c>
      <c r="Z92" s="32" t="s">
        <v>510</v>
      </c>
    </row>
    <row r="93" spans="25:26" x14ac:dyDescent="0.15">
      <c r="Y93" s="32" t="s">
        <v>382</v>
      </c>
      <c r="Z93" s="32" t="s">
        <v>511</v>
      </c>
    </row>
    <row r="94" spans="25:26" x14ac:dyDescent="0.15">
      <c r="Y94" s="32" t="s">
        <v>383</v>
      </c>
      <c r="Z94" s="32" t="s">
        <v>512</v>
      </c>
    </row>
    <row r="95" spans="25:26" x14ac:dyDescent="0.15">
      <c r="Y95" s="32" t="s">
        <v>384</v>
      </c>
      <c r="Z95" s="32" t="s">
        <v>513</v>
      </c>
    </row>
    <row r="96" spans="25:26" x14ac:dyDescent="0.15">
      <c r="Y96" s="32" t="s">
        <v>287</v>
      </c>
      <c r="Z96" s="32" t="s">
        <v>514</v>
      </c>
    </row>
    <row r="97" spans="25:26" x14ac:dyDescent="0.15">
      <c r="Y97" s="32" t="s">
        <v>385</v>
      </c>
      <c r="Z97" s="32" t="s">
        <v>515</v>
      </c>
    </row>
    <row r="98" spans="25:26" x14ac:dyDescent="0.15">
      <c r="Y98" s="32" t="s">
        <v>386</v>
      </c>
      <c r="Z98" s="32" t="s">
        <v>516</v>
      </c>
    </row>
    <row r="99" spans="25:26" x14ac:dyDescent="0.15">
      <c r="Y99" s="32" t="s">
        <v>416</v>
      </c>
      <c r="Z99" s="32" t="s">
        <v>517</v>
      </c>
    </row>
    <row r="100" spans="25:26" x14ac:dyDescent="0.15">
      <c r="Y100" s="32" t="s">
        <v>608</v>
      </c>
      <c r="Z100" s="32" t="s">
        <v>518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別紙1</vt:lpstr>
      <vt:lpstr>入力規則等</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木全 裕夢(kimata-hiromu)</cp:lastModifiedBy>
  <cp:lastPrinted>2022-06-16T08:17:33Z</cp:lastPrinted>
  <dcterms:created xsi:type="dcterms:W3CDTF">2012-03-13T00:50:25Z</dcterms:created>
  <dcterms:modified xsi:type="dcterms:W3CDTF">2022-08-18T05:43:21Z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