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41145" yWindow="5880" windowWidth="22680" windowHeight="14580"/>
  </bookViews>
  <sheets>
    <sheet name="行政事業レビューシート" sheetId="1" r:id="rId1"/>
    <sheet name="入力規則等" sheetId="2"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51B16AB6_068F_49F6_8388_3F1AC1E94A30_.wvu.Cols" localSheetId="0" hidden="1">行政事業レビューシート!$AY:$AY</definedName>
    <definedName name="Z_51B16AB6_068F_49F6_8388_3F1AC1E94A30_.wvu.Cols" localSheetId="1" hidden="1">入力規則等!$C:$D,入力規則等!$H:$I,入力規則等!$M:$N,入力規則等!$R:$S</definedName>
    <definedName name="Z_51B16AB6_068F_49F6_8388_3F1AC1E94A30_.wvu.PrintArea" localSheetId="0" hidden="1">行政事業レビューシート!$A$1:$AX$631</definedName>
    <definedName name="Z_51B16AB6_068F_49F6_8388_3F1AC1E94A30_.wvu.Rows" localSheetId="0" hidden="1">行政事業レビューシート!$28:$28,行政事業レビューシート!$44:$199,行政事業レビューシート!$243:$246,行政事業レビューシート!$285:$306,行政事業レビューシート!$314:$319,行政事業レビューシート!$328:$332,行政事業レビューシート!$334:$360,行政事業レビューシート!$367:$395,行政事業レビューシート!$400:$428,行政事業レビューシート!$436:$627,行政事業レビューシート!$632:$660</definedName>
    <definedName name="Z_620CF43B_F493_49E1_9444_57FF881BD4D1_.wvu.Cols" localSheetId="0" hidden="1">行政事業レビューシート!$AY:$AY</definedName>
    <definedName name="Z_620CF43B_F493_49E1_9444_57FF881BD4D1_.wvu.Cols" localSheetId="1" hidden="1">入力規則等!$C:$D,入力規則等!$H:$I,入力規則等!$M:$N,入力規則等!$R:$S</definedName>
    <definedName name="Z_620CF43B_F493_49E1_9444_57FF881BD4D1_.wvu.PrintArea" localSheetId="0" hidden="1">行政事業レビューシート!$A$1:$AX$631</definedName>
    <definedName name="Z_620CF43B_F493_49E1_9444_57FF881BD4D1_.wvu.Rows" localSheetId="0" hidden="1">行政事業レビューシート!$28:$28,行政事業レビューシート!$44:$64,行政事業レビューシート!$78:$214,行政事業レビューシート!$243:$246,行政事業レビューシート!$285:$306,行政事業レビューシート!$313:$319,行政事業レビューシート!$327:$332,行政事業レビューシート!$334:$360,行政事業レビューシート!$367:$395,行政事業レビューシート!$400:$428,行政事業レビューシート!$436:$627,行政事業レビューシート!$632:$660</definedName>
    <definedName name="Z_6E4038C4_9E7E_4CF0_A065_A36F94569AB9_.wvu.Cols" localSheetId="0" hidden="1">行政事業レビューシート!$AY:$AY</definedName>
    <definedName name="Z_6E4038C4_9E7E_4CF0_A065_A36F94569AB9_.wvu.Cols" localSheetId="1" hidden="1">入力規則等!$C:$D,入力規則等!$H:$I,入力規則等!$M:$N,入力規則等!$R:$S</definedName>
    <definedName name="Z_6E4038C4_9E7E_4CF0_A065_A36F94569AB9_.wvu.PrintArea" localSheetId="0" hidden="1">行政事業レビューシート!$A$1:$AX$631</definedName>
    <definedName name="Z_6E4038C4_9E7E_4CF0_A065_A36F94569AB9_.wvu.Rows" localSheetId="0" hidden="1">行政事業レビューシート!$28:$28,行政事業レビューシート!$44:$70,行政事業レビューシート!$78:$214,行政事業レビューシート!$243:$246,行政事業レビューシート!$285:$306,行政事業レビューシート!$313:$319,行政事業レビューシート!$327:$332,行政事業レビューシート!$334:$360,行政事業レビューシート!$367:$395,行政事業レビューシート!$400:$428,行政事業レビューシート!$436:$627,行政事業レビューシート!$632:$660</definedName>
  </definedNames>
  <calcPr calcId="162913"/>
  <customWorkbookViews>
    <customWorkbookView name="森 翔太郎(mori-shoutarou) - 個人用ビュー" guid="{620CF43B-F493-49E1-9444-57FF881BD4D1}" mergeInterval="0" personalView="1" maximized="1" xWindow="-8" yWindow="-8" windowWidth="1936" windowHeight="1056" activeSheetId="1"/>
    <customWorkbookView name="佐伯 直俊(saeki-naotoshi) - 個人用ビュー" guid="{51B16AB6-068F-49F6-8388-3F1AC1E94A30}" mergeInterval="0" personalView="1" maximized="1" xWindow="-9" yWindow="41" windowWidth="1938" windowHeight="1048" activeSheetId="1"/>
    <customWorkbookView name="治療と仕事の両立支援室 - 個人用ビュー" guid="{6E4038C4-9E7E-4CF0-A065-A36F94569AB9}" mergeInterval="0" personalView="1" maximized="1" xWindow="70" yWindow="-8" windowWidth="1858" windowHeight="1096" activeSheetId="1"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433" i="1" l="1"/>
  <c r="Y325" i="1"/>
  <c r="Y324" i="1"/>
  <c r="Y323" i="1"/>
  <c r="AY71" i="1" l="1"/>
  <c r="AY76" i="1" s="1"/>
  <c r="AY68" i="1"/>
  <c r="AY69" i="1" s="1"/>
  <c r="AY65" i="1"/>
  <c r="AY67" i="1" s="1"/>
  <c r="AY64" i="1"/>
  <c r="AY400" i="1"/>
  <c r="AY396" i="1"/>
  <c r="AY399" i="1" s="1"/>
  <c r="AY372" i="1"/>
  <c r="AY371" i="1"/>
  <c r="AY370" i="1"/>
  <c r="AY369" i="1"/>
  <c r="AY368" i="1"/>
  <c r="AY367" i="1"/>
  <c r="AY334" i="1"/>
  <c r="AY339" i="1" s="1"/>
  <c r="AY321" i="1"/>
  <c r="AY330" i="1" s="1"/>
  <c r="AY331" i="1" l="1"/>
  <c r="AY327" i="1"/>
  <c r="AY326" i="1"/>
  <c r="AY322" i="1"/>
  <c r="AY323" i="1"/>
  <c r="AY328" i="1"/>
  <c r="AY324" i="1"/>
  <c r="AY397" i="1"/>
  <c r="AY398" i="1"/>
  <c r="AY338" i="1"/>
  <c r="AY340" i="1"/>
  <c r="AY337" i="1"/>
  <c r="AY336" i="1"/>
  <c r="AY341" i="1"/>
  <c r="AY332" i="1"/>
  <c r="AY325" i="1"/>
  <c r="AY329" i="1"/>
  <c r="AY333" i="1"/>
  <c r="AY70" i="1"/>
  <c r="AY66" i="1"/>
  <c r="AY75" i="1"/>
  <c r="AY73" i="1"/>
  <c r="AY77" i="1"/>
  <c r="AY74" i="1"/>
  <c r="AY72" i="1"/>
  <c r="AY335" i="1"/>
  <c r="AY214" i="1"/>
  <c r="AY208" i="1"/>
  <c r="AY213" i="1" s="1"/>
  <c r="AY200" i="1"/>
  <c r="AY205" i="1" s="1"/>
  <c r="AY195" i="1"/>
  <c r="AY196" i="1" s="1"/>
  <c r="AY190" i="1"/>
  <c r="AY192" i="1" s="1"/>
  <c r="AY180" i="1"/>
  <c r="AY187" i="1" s="1"/>
  <c r="AY173" i="1"/>
  <c r="AY179" i="1" s="1"/>
  <c r="AY170" i="1"/>
  <c r="AY171" i="1" s="1"/>
  <c r="AY167" i="1"/>
  <c r="AY169" i="1" s="1"/>
  <c r="AY136" i="1"/>
  <c r="AY137" i="1" s="1"/>
  <c r="AY135" i="1"/>
  <c r="AY134" i="1"/>
  <c r="AY133" i="1"/>
  <c r="AY132" i="1"/>
  <c r="AY145" i="1"/>
  <c r="AY141" i="1"/>
  <c r="AY139" i="1"/>
  <c r="AY143" i="1" s="1"/>
  <c r="AY166" i="1"/>
  <c r="AY164" i="1"/>
  <c r="AY161" i="1"/>
  <c r="AY162" i="1" s="1"/>
  <c r="AY156" i="1"/>
  <c r="AY158" i="1" s="1"/>
  <c r="AY146" i="1"/>
  <c r="AY150" i="1" s="1"/>
  <c r="AY127" i="1"/>
  <c r="AY131" i="1" s="1"/>
  <c r="AY122" i="1"/>
  <c r="AY123" i="1" s="1"/>
  <c r="AY112" i="1"/>
  <c r="AY119" i="1" s="1"/>
  <c r="AY99" i="1"/>
  <c r="AY101" i="1" s="1"/>
  <c r="AY98" i="1"/>
  <c r="AY102" i="1"/>
  <c r="AY104" i="1" s="1"/>
  <c r="AY202" i="1" l="1"/>
  <c r="AY125" i="1"/>
  <c r="AY130" i="1"/>
  <c r="AY163" i="1"/>
  <c r="AY140" i="1"/>
  <c r="AY206" i="1"/>
  <c r="AY128" i="1"/>
  <c r="AY142" i="1"/>
  <c r="AY138" i="1"/>
  <c r="AY176" i="1"/>
  <c r="AY198" i="1"/>
  <c r="AY124" i="1"/>
  <c r="AY129" i="1"/>
  <c r="AY144" i="1"/>
  <c r="AY210" i="1"/>
  <c r="AY203" i="1"/>
  <c r="AY207" i="1"/>
  <c r="AY211" i="1"/>
  <c r="AY212" i="1"/>
  <c r="AY204" i="1"/>
  <c r="AY201" i="1"/>
  <c r="AY209" i="1"/>
  <c r="AY120" i="1"/>
  <c r="AY174" i="1"/>
  <c r="AY178" i="1"/>
  <c r="AY193" i="1"/>
  <c r="AY116" i="1"/>
  <c r="AY154" i="1"/>
  <c r="AY172" i="1"/>
  <c r="AY113" i="1"/>
  <c r="AY117" i="1"/>
  <c r="AY121" i="1"/>
  <c r="AY151" i="1"/>
  <c r="AY155" i="1"/>
  <c r="AY177" i="1"/>
  <c r="AY100" i="1"/>
  <c r="AY114" i="1"/>
  <c r="AY118" i="1"/>
  <c r="AY126" i="1"/>
  <c r="AY152" i="1"/>
  <c r="AY115" i="1"/>
  <c r="AY153" i="1"/>
  <c r="AY175"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105" i="1"/>
  <c r="AY111" i="1" s="1"/>
  <c r="AY93" i="1"/>
  <c r="AY95" i="1" s="1"/>
  <c r="AY88" i="1"/>
  <c r="AY91" i="1" s="1"/>
  <c r="AY78" i="1"/>
  <c r="AY87" i="1" s="1"/>
  <c r="AY44" i="1"/>
  <c r="AY52" i="1" s="1"/>
  <c r="AY80" i="1" l="1"/>
  <c r="AY55" i="1"/>
  <c r="AY81" i="1"/>
  <c r="AY84" i="1"/>
  <c r="AY96" i="1"/>
  <c r="AY63" i="1"/>
  <c r="AY85" i="1"/>
  <c r="AY97" i="1"/>
  <c r="AY82" i="1"/>
  <c r="AY86" i="1"/>
  <c r="AY90" i="1"/>
  <c r="AY94" i="1"/>
  <c r="AY92" i="1"/>
  <c r="AY89" i="1"/>
  <c r="AY79" i="1"/>
  <c r="AY83" i="1"/>
  <c r="AY49"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W29" i="1"/>
  <c r="P29"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C12" i="2" l="1"/>
  <c r="C23" i="2" l="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<sst xmlns="http://schemas.openxmlformats.org/spreadsheetml/2006/main" count="1411" uniqueCount="708">
  <si>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</si>
  <si>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</si>
  <si>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</si>
  <si>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</si>
  <si>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</si>
  <si>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</si>
  <si>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</si>
  <si>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</si>
  <si>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</si>
  <si>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</si>
  <si>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</si>
  <si>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</si>
  <si>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</si>
  <si>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</si>
  <si>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</si>
  <si>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</si>
  <si>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</si>
  <si>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</si>
  <si>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</si>
  <si>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</si>
  <si>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</si>
  <si>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</si>
  <si>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</si>
  <si>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</si>
  <si>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</si>
  <si>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</si>
  <si>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</si>
  <si>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</si>
  <si>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</si>
  <si>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</si>
  <si>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</si>
  <si>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</si>
  <si>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</si>
  <si>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</si>
  <si>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</si>
  <si>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</si>
  <si>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</si>
  <si>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</si>
  <si>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</si>
  <si>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</si>
  <si>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</si>
  <si>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</si>
  <si>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</si>
  <si>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</si>
  <si>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</si>
  <si>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</si>
  <si>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</si>
  <si>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</si>
  <si>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</si>
  <si>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</si>
  <si>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</si>
  <si>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</si>
  <si>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</si>
  <si>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</si>
  <si>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</si>
  <si>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</si>
  <si>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</si>
  <si>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</si>
  <si>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</si>
  <si>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</si>
  <si>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</si>
  <si>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</si>
  <si>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</si>
  <si>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</si>
  <si>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</si>
  <si>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</si>
  <si>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</si>
  <si>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</si>
  <si>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</si>
  <si>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</si>
  <si>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</si>
  <si>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</si>
  <si>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</si>
  <si>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</si>
  <si>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</si>
  <si>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</si>
  <si>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</si>
  <si>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</si>
  <si>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</si>
  <si>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</si>
  <si>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</si>
  <si>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</si>
  <si>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</si>
  <si>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</si>
  <si>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</si>
  <si>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</si>
  <si>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</si>
  <si>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</si>
  <si>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</si>
  <si>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</si>
  <si>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</si>
  <si>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</si>
  <si>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</si>
  <si>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</si>
  <si>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</si>
  <si>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</si>
  <si>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</si>
  <si>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</si>
  <si>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</si>
  <si>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</si>
  <si>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</si>
  <si>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</si>
  <si>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</si>
  <si>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</si>
  <si>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</si>
  <si>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</si>
  <si>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</si>
  <si>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</si>
  <si>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</si>
  <si>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</si>
  <si>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</si>
  <si>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</si>
  <si>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</si>
  <si>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</si>
  <si>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</si>
  <si>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</si>
  <si>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</si>
  <si>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</si>
  <si>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</si>
  <si>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</si>
  <si>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</si>
  <si>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</si>
  <si>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</si>
  <si>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</si>
  <si>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</si>
  <si>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</si>
  <si>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</si>
  <si>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</si>
  <si>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</si>
  <si>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</si>
  <si>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</si>
  <si>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</si>
  <si>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</si>
  <si>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</si>
  <si>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</si>
  <si>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</si>
  <si>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</si>
  <si>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</si>
  <si>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</si>
  <si>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</si>
  <si>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</si>
  <si>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</si>
  <si>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</si>
  <si>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</si>
  <si>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</si>
  <si>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</si>
  <si>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</si>
  <si>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</si>
  <si>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</si>
  <si>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</si>
  <si>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</si>
  <si>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</si>
  <si>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</si>
  <si>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</si>
  <si>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</si>
  <si>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</si>
  <si>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</si>
  <si>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</si>
  <si>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</si>
  <si>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</si>
  <si>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</si>
  <si>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</si>
  <si>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</si>
  <si>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</si>
  <si>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</si>
  <si>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</si>
  <si>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</si>
  <si>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</si>
  <si>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</si>
  <si>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</si>
  <si>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</si>
  <si>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</si>
  <si>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</si>
  <si>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</si>
  <si>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</si>
  <si>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</si>
  <si>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</si>
  <si>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</si>
  <si>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</si>
  <si>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</si>
  <si>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</si>
  <si>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</si>
  <si>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</si>
  <si>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</si>
  <si>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</si>
  <si>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</si>
  <si>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</si>
  <si>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</si>
  <si>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</si>
  <si>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</si>
  <si>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</si>
  <si>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</si>
  <si>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</si>
  <si>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</si>
  <si>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</si>
  <si>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</si>
  <si>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</si>
  <si>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</si>
  <si>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</si>
  <si>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</si>
  <si>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</si>
  <si>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</si>
  <si>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</si>
  <si>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</si>
  <si>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</si>
  <si>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</si>
  <si>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</si>
  <si>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</si>
  <si>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</si>
  <si>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</si>
  <si>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</si>
  <si>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</si>
  <si>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</si>
  <si>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</si>
  <si>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</si>
  <si>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</si>
  <si>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</si>
  <si>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</si>
  <si>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</si>
  <si>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</si>
  <si>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</si>
  <si>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</si>
  <si>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</si>
  <si>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</si>
  <si>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</si>
  <si>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</si>
  <si>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</si>
  <si>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</si>
  <si>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</si>
  <si>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</si>
  <si>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</si>
  <si>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</si>
  <si>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</si>
  <si>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</si>
  <si>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</si>
  <si>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</si>
  <si>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</si>
  <si>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</si>
  <si>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</si>
  <si>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</si>
  <si>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</si>
  <si>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</si>
  <si>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</si>
  <si>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</si>
  <si>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</si>
  <si>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</si>
  <si>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</si>
  <si>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</si>
  <si>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</si>
  <si>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</si>
  <si>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</si>
  <si>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</si>
  <si>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</si>
  <si>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</si>
  <si>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</si>
  <si>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</si>
  <si>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</si>
  <si>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</si>
  <si>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</si>
  <si>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</si>
  <si>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</si>
  <si>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</si>
  <si>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</si>
  <si>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</si>
  <si>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</si>
  <si>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</si>
  <si>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</si>
  <si>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</si>
  <si>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</si>
  <si>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</si>
  <si>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</si>
  <si>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</si>
  <si>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</si>
  <si>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</si>
  <si>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</si>
  <si>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</si>
  <si>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</si>
  <si>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</si>
  <si>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</si>
  <si>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</si>
  <si>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</si>
  <si>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</si>
  <si>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</si>
  <si>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</si>
  <si>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</si>
  <si>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</si>
  <si>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</si>
  <si>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</si>
  <si>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</si>
  <si>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</si>
  <si>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</si>
  <si>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</si>
  <si>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</si>
  <si>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</si>
  <si>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</si>
  <si>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</si>
  <si>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</si>
  <si>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</si>
  <si>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</si>
  <si>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</si>
  <si>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</si>
  <si>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</si>
  <si>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</si>
  <si>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</si>
  <si>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</si>
  <si>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</si>
  <si>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</si>
  <si>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</si>
  <si>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</si>
  <si>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</si>
  <si>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</si>
  <si>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</si>
  <si>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</si>
  <si>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</si>
  <si>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</si>
  <si>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</si>
  <si>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</si>
  <si>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</si>
  <si>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</si>
  <si>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</si>
  <si>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</si>
  <si>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</si>
  <si>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</si>
  <si>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</si>
  <si>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</si>
  <si>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</si>
  <si>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</si>
  <si>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</si>
  <si>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</si>
  <si>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</si>
  <si>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</si>
  <si>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</si>
  <si>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</si>
  <si>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</si>
  <si>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</si>
  <si>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</si>
  <si>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</si>
  <si>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</si>
  <si>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</si>
  <si>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</si>
  <si>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</si>
  <si>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</si>
  <si>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</si>
  <si>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</si>
  <si>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</si>
  <si>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</si>
  <si>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</si>
  <si>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</si>
  <si>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</si>
  <si>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</si>
  <si>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</si>
  <si>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</si>
  <si>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</si>
  <si>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</si>
  <si>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</si>
  <si>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</si>
  <si>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</si>
  <si>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</si>
  <si>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</si>
  <si>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</si>
  <si>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</si>
  <si>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</si>
  <si>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</si>
  <si>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</si>
  <si>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</si>
  <si>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</si>
  <si>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</si>
  <si>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</si>
  <si>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</si>
  <si>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</si>
  <si>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</si>
  <si>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</si>
  <si>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</si>
  <si>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</si>
  <si>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</si>
  <si>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</si>
  <si>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</si>
  <si>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</si>
  <si>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</si>
  <si>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</si>
  <si>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</si>
  <si>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</si>
  <si>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</si>
  <si>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</si>
  <si>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</si>
  <si>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</si>
  <si>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</si>
  <si>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</si>
  <si>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</si>
  <si>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</si>
  <si>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</si>
  <si>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</si>
  <si>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</si>
  <si>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</si>
  <si>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</si>
  <si>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</si>
  <si>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</si>
  <si>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</si>
  <si>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</si>
  <si>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</si>
  <si>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</si>
  <si>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</si>
  <si>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</si>
  <si>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</si>
  <si>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</si>
  <si>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</si>
  <si>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</si>
  <si>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</si>
  <si>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</si>
  <si>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</si>
  <si>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</si>
  <si>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</si>
  <si>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</si>
  <si>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</si>
  <si>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</si>
  <si>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</si>
  <si>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</si>
  <si>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</si>
  <si>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</si>
  <si>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</si>
  <si>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</si>
  <si>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</si>
  <si>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</si>
  <si>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</si>
  <si>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</si>
  <si>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</si>
  <si>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</si>
  <si>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</si>
  <si>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</si>
  <si>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</si>
  <si>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</si>
  <si>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</si>
  <si>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</si>
  <si>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</si>
  <si>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</si>
  <si>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</si>
  <si>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</si>
  <si>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</si>
  <si>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</si>
  <si>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</si>
  <si>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</si>
  <si>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</si>
  <si>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</si>
  <si>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</si>
  <si>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</si>
  <si>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</si>
  <si>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</si>
  <si>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</si>
  <si>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</si>
  <si>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</si>
  <si>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</si>
  <si>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</si>
  <si>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</si>
  <si>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</si>
  <si>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</si>
  <si>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</si>
  <si>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</si>
  <si>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</si>
  <si>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</si>
  <si>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</si>
  <si>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</si>
  <si>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</si>
  <si>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</si>
  <si>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</si>
  <si>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</si>
  <si>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</si>
  <si>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</si>
  <si>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</si>
  <si>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</si>
  <si>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</si>
  <si>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</si>
  <si>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</si>
  <si>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</si>
  <si>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</si>
  <si>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</si>
  <si>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</si>
  <si>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</si>
  <si>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</si>
  <si>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</si>
  <si>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</si>
  <si>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</si>
  <si>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</si>
  <si>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</si>
  <si>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</si>
  <si>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</si>
  <si>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</si>
  <si>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</si>
  <si>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</si>
  <si>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</si>
  <si>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</si>
  <si>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</si>
  <si>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</si>
  <si>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</si>
  <si>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</si>
  <si>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</si>
  <si>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</si>
  <si>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</si>
  <si>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</si>
  <si>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</si>
  <si>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</si>
  <si>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</si>
  <si>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</si>
  <si>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</si>
  <si>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</si>
  <si>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</si>
  <si>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</si>
  <si>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</si>
  <si>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</si>
  <si>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</si>
  <si>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</si>
  <si>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</si>
  <si>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</si>
  <si>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</si>
  <si>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</si>
  <si>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</si>
  <si>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</si>
  <si>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</si>
  <si>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</si>
  <si>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</si>
  <si>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</si>
  <si>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</si>
  <si>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</si>
  <si>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</si>
  <si>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</si>
  <si>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</si>
  <si>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</si>
  <si>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</si>
  <si>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</si>
  <si>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</si>
  <si>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</si>
  <si>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</si>
  <si>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</si>
  <si>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</si>
  <si>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</si>
  <si>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</si>
  <si>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</si>
  <si>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</si>
  <si>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</si>
  <si>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</si>
  <si>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</si>
  <si>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</si>
  <si>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</si>
  <si>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</si>
  <si>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</si>
  <si>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</si>
  <si>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</si>
  <si>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</si>
  <si>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</si>
  <si>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</si>
  <si>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</si>
  <si>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</si>
  <si>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</si>
  <si>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</si>
  <si>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</si>
  <si>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</si>
  <si>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</si>
  <si>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</si>
  <si>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</si>
  <si>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</si>
  <si>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</si>
  <si>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</si>
  <si>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</si>
  <si>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</si>
  <si>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</si>
  <si>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</si>
  <si>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</si>
  <si>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</si>
  <si>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</si>
  <si>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</si>
  <si>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</si>
  <si>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</si>
  <si>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</si>
  <si>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</si>
  <si>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</si>
  <si>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</si>
  <si>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</si>
  <si>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</si>
  <si>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</si>
  <si>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</si>
  <si>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</si>
  <si>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</si>
  <si>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</si>
  <si>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</si>
  <si>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</si>
  <si>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</si>
  <si>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</si>
  <si>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</si>
  <si>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</si>
  <si>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</si>
  <si>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</si>
  <si>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</si>
  <si>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</si>
  <si>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</si>
  <si>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</si>
  <si>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</si>
  <si>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</si>
  <si>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</si>
  <si>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</si>
  <si>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</si>
  <si>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</si>
  <si>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</si>
  <si>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</si>
  <si>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</si>
  <si>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</si>
  <si>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</si>
  <si>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労働基準局安全衛生部</t>
  </si>
  <si>
    <t>平成２５年度</t>
  </si>
  <si>
    <t>終了予定なし</t>
  </si>
  <si>
    <t>労働衛生課</t>
  </si>
  <si>
    <t>労働者災害補償保険法第29条第１項第３号</t>
  </si>
  <si>
    <t>・ニッポン一億総活躍プラン（平成28年度）、
・働き方改革実行計画（平成29年度）、
・労働施策の総合的な推進並びに労働者の雇用の安定及び職業生活の充実等に関する法律（平成30年度）、
・労働施策総合推進法に基づき策定された労働施策基本方針（平成30年度）</t>
    <phoneticPr fontId="5"/>
  </si>
  <si>
    <t>-</t>
  </si>
  <si>
    <t>労働災害防止対策事業
委託費</t>
  </si>
  <si>
    <t>諸謝金</t>
  </si>
  <si>
    <t>委員等旅費</t>
  </si>
  <si>
    <t>庁費</t>
  </si>
  <si>
    <t>職員旅費</t>
  </si>
  <si>
    <t>件</t>
    <rPh sb="0" eb="1">
      <t>ケン</t>
    </rPh>
    <phoneticPr fontId="5"/>
  </si>
  <si>
    <t>回</t>
    <rPh sb="0" eb="1">
      <t>カイ</t>
    </rPh>
    <phoneticPr fontId="5"/>
  </si>
  <si>
    <t>48,000千円
／26回</t>
    <phoneticPr fontId="5"/>
  </si>
  <si>
    <t>35,876千円
／９回</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</si>
  <si>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</si>
  <si>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</si>
  <si>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t>
  </si>
  <si>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</si>
  <si>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労働安全衛生法第71条に基づき、労働者の健康の保持増進に関する措置の適切かつ有効な実施を図るための必要な援助として、国が実施すべき事業である。</t>
    <phoneticPr fontId="5"/>
  </si>
  <si>
    <t>平成28年６月２日閣議決定されたニッポン一億総活躍プラン「４．（３）障害者、難病患者、がん患者等の活躍支援」において治療と仕事の両立支援についての記載があるとともに、働き方改革実行計画「７．病気の治療と仕事の両立」においても同様の記載があるため、優先度の高い事業である。</t>
    <phoneticPr fontId="5"/>
  </si>
  <si>
    <t>有</t>
  </si>
  <si>
    <t>無</t>
  </si>
  <si>
    <t>オンラインによる開催や普及啓発が必要な対象者（企業の人事労務担当者、産業保健スタッフ、患者、医療機関等の支援機関）を絞ってシンポジウムを開催しており、効率的に普及啓発を行っている。</t>
    <phoneticPr fontId="5"/>
  </si>
  <si>
    <t>‐</t>
  </si>
  <si>
    <t>新25-039</t>
  </si>
  <si>
    <t>新25-025</t>
  </si>
  <si>
    <t>417</t>
  </si>
  <si>
    <t>421</t>
  </si>
  <si>
    <t>415</t>
  </si>
  <si>
    <t>419</t>
  </si>
  <si>
    <t>423</t>
  </si>
  <si>
    <t>厚生労働省</t>
  </si>
  <si>
    <t xml:space="preserve"> </t>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</si>
  <si>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</si>
  <si>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</si>
  <si>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</si>
  <si>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</si>
  <si>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</si>
  <si>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</si>
  <si>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管理諸経費</t>
    <rPh sb="0" eb="2">
      <t>カンリ</t>
    </rPh>
    <rPh sb="2" eb="5">
      <t>ショケイヒ</t>
    </rPh>
    <rPh sb="3" eb="5">
      <t>ケイヒ</t>
    </rPh>
    <phoneticPr fontId="5"/>
  </si>
  <si>
    <t>C.事務費</t>
    <phoneticPr fontId="5"/>
  </si>
  <si>
    <t>庁費</t>
    <phoneticPr fontId="5"/>
  </si>
  <si>
    <t>役務・物品の購入等</t>
    <phoneticPr fontId="5"/>
  </si>
  <si>
    <t>諸謝金</t>
    <phoneticPr fontId="5"/>
  </si>
  <si>
    <t>専門家への謝金</t>
    <phoneticPr fontId="5"/>
  </si>
  <si>
    <t>委員等旅費</t>
    <rPh sb="0" eb="2">
      <t>イイン</t>
    </rPh>
    <rPh sb="2" eb="3">
      <t>トウ</t>
    </rPh>
    <rPh sb="3" eb="5">
      <t>リョヒ</t>
    </rPh>
    <phoneticPr fontId="5"/>
  </si>
  <si>
    <t>専門家への旅費</t>
    <rPh sb="0" eb="2">
      <t>センモン</t>
    </rPh>
    <rPh sb="2" eb="3">
      <t>カ</t>
    </rPh>
    <rPh sb="5" eb="7">
      <t>リョヒ</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</si>
  <si>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</si>
  <si>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</si>
  <si>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治療と仕事の両立支援のためのガイドライン疾患別留意事項及び企業・医療機関連携マニュアルの作成等</t>
    <rPh sb="3" eb="5">
      <t>シゴト</t>
    </rPh>
    <phoneticPr fontId="5"/>
  </si>
  <si>
    <t>治療と仕事の両立支援に関するポスターの作成、イメージキャラクターの作成、ポータルサイトの開設、シンポジウムの開催等</t>
    <phoneticPr fontId="5"/>
  </si>
  <si>
    <t>一般競争契約
（総合評価）</t>
    <phoneticPr fontId="5"/>
  </si>
  <si>
    <t>委員等旅費</t>
    <phoneticPr fontId="5"/>
  </si>
  <si>
    <t>専門家への旅費</t>
    <phoneticPr fontId="5"/>
  </si>
  <si>
    <t>-</t>
    <phoneticPr fontId="5"/>
  </si>
  <si>
    <t>A.PwCコンサルティング合同会社</t>
    <rPh sb="13" eb="15">
      <t>ゴウドウ</t>
    </rPh>
    <rPh sb="15" eb="17">
      <t>カイシャ</t>
    </rPh>
    <phoneticPr fontId="5"/>
  </si>
  <si>
    <t>PwCコンサルティング合同会社</t>
    <rPh sb="11" eb="13">
      <t>ゴウドウ</t>
    </rPh>
    <rPh sb="13" eb="15">
      <t>カイシャ</t>
    </rPh>
    <phoneticPr fontId="5"/>
  </si>
  <si>
    <t>B.株式会社ジェイアール東日本企画</t>
    <rPh sb="2" eb="4">
      <t>カブシキ</t>
    </rPh>
    <rPh sb="4" eb="6">
      <t>カイシャ</t>
    </rPh>
    <rPh sb="12" eb="15">
      <t>ヒガシニホン</t>
    </rPh>
    <rPh sb="15" eb="17">
      <t>キカク</t>
    </rPh>
    <phoneticPr fontId="5"/>
  </si>
  <si>
    <t>株式会社ジェイアール東日本企画</t>
    <rPh sb="0" eb="4">
      <t>カブシキガイシャ</t>
    </rPh>
    <rPh sb="10" eb="11">
      <t>ヒガシ</t>
    </rPh>
    <rPh sb="11" eb="13">
      <t>ニホン</t>
    </rPh>
    <rPh sb="13" eb="15">
      <t>キカク</t>
    </rPh>
    <phoneticPr fontId="5"/>
  </si>
  <si>
    <t>22,200千円
／８回</t>
    <rPh sb="6" eb="8">
      <t>センエン</t>
    </rPh>
    <rPh sb="11" eb="12">
      <t>カイ</t>
    </rPh>
    <phoneticPr fontId="5"/>
  </si>
  <si>
    <t>18,300千円
／５回</t>
    <rPh sb="6" eb="8">
      <t>センエン</t>
    </rPh>
    <rPh sb="11" eb="12">
      <t>カイ</t>
    </rPh>
    <phoneticPr fontId="5"/>
  </si>
  <si>
    <t>本事業は、疾病を抱える労働者が、業務によって疾病を増悪させることがないように就労継続するための支援を推進するものであり、事業者から徴収した労災保険料から経費を支出することは妥当である。</t>
    <rPh sb="5" eb="7">
      <t>シッペイ</t>
    </rPh>
    <rPh sb="38" eb="40">
      <t>シュウロウ</t>
    </rPh>
    <rPh sb="40" eb="42">
      <t>ケイゾク</t>
    </rPh>
    <phoneticPr fontId="0"/>
  </si>
  <si>
    <t>ガイドラインに記載の両立支援を行うための環境整備に資するマニュアル及び事業場における継続した両立支援に資するマニュアル作成のための調査及び委員会等開催の経費である。また、広報についても、両立支援の普及推進に必須なものであるため、事業目的に即した適切な費目である。</t>
    <rPh sb="7" eb="9">
      <t>キサイ</t>
    </rPh>
    <rPh sb="10" eb="12">
      <t>リョウリツ</t>
    </rPh>
    <rPh sb="12" eb="14">
      <t>シエン</t>
    </rPh>
    <rPh sb="15" eb="16">
      <t>オコナ</t>
    </rPh>
    <rPh sb="20" eb="22">
      <t>カンキョウ</t>
    </rPh>
    <rPh sb="22" eb="24">
      <t>セイビ</t>
    </rPh>
    <rPh sb="25" eb="26">
      <t>シ</t>
    </rPh>
    <rPh sb="33" eb="34">
      <t>オヨ</t>
    </rPh>
    <rPh sb="35" eb="37">
      <t>ジギョウ</t>
    </rPh>
    <rPh sb="37" eb="38">
      <t>バ</t>
    </rPh>
    <rPh sb="42" eb="44">
      <t>ケイゾク</t>
    </rPh>
    <rPh sb="46" eb="48">
      <t>リョウリツ</t>
    </rPh>
    <rPh sb="48" eb="50">
      <t>シエン</t>
    </rPh>
    <rPh sb="51" eb="52">
      <t>シ</t>
    </rPh>
    <phoneticPr fontId="0"/>
  </si>
  <si>
    <t>ガイドラインに記載の両立支援を行うための環境整備の内容をマニュアル形式に取りまとめて公開し、疾患別留意事項（がん）の内容を刷新したことで、成果目標を達成している。</t>
    <rPh sb="25" eb="27">
      <t>ナイヨウ</t>
    </rPh>
    <rPh sb="33" eb="35">
      <t>ケイシキ</t>
    </rPh>
    <rPh sb="36" eb="37">
      <t>ト</t>
    </rPh>
    <rPh sb="42" eb="44">
      <t>コウカイ</t>
    </rPh>
    <rPh sb="46" eb="48">
      <t>シッカン</t>
    </rPh>
    <rPh sb="48" eb="49">
      <t>ベツ</t>
    </rPh>
    <rPh sb="49" eb="51">
      <t>リュウイ</t>
    </rPh>
    <rPh sb="51" eb="53">
      <t>ジコウ</t>
    </rPh>
    <rPh sb="58" eb="60">
      <t>ナイヨウ</t>
    </rPh>
    <rPh sb="61" eb="63">
      <t>サッシン</t>
    </rPh>
    <phoneticPr fontId="0"/>
  </si>
  <si>
    <t>労働者の治療と仕事の両立を支援する事業者・産業医、医療従事者や当該労働者等を対象に、手引き等の作成や具体的取組の情報発信を行う。
また、普及の効果を高めるため、シンポジウム・セミナーを開催する。</t>
    <rPh sb="0" eb="3">
      <t>ロウドウシャ</t>
    </rPh>
    <rPh sb="4" eb="6">
      <t>チリョウ</t>
    </rPh>
    <rPh sb="7" eb="9">
      <t>シゴト</t>
    </rPh>
    <rPh sb="10" eb="12">
      <t>リョウリツ</t>
    </rPh>
    <rPh sb="13" eb="15">
      <t>シエン</t>
    </rPh>
    <rPh sb="17" eb="20">
      <t>ジギョウシャ</t>
    </rPh>
    <rPh sb="21" eb="24">
      <t>サンギョウイ</t>
    </rPh>
    <rPh sb="31" eb="33">
      <t>トウガイ</t>
    </rPh>
    <rPh sb="33" eb="36">
      <t>ロウドウシャ</t>
    </rPh>
    <rPh sb="36" eb="37">
      <t>トウ</t>
    </rPh>
    <rPh sb="38" eb="40">
      <t>タイショウ</t>
    </rPh>
    <rPh sb="42" eb="44">
      <t>テビ</t>
    </rPh>
    <rPh sb="45" eb="46">
      <t>トウ</t>
    </rPh>
    <rPh sb="47" eb="49">
      <t>サクセイ</t>
    </rPh>
    <rPh sb="50" eb="53">
      <t>グタイテキ</t>
    </rPh>
    <rPh sb="53" eb="55">
      <t>トリクミ</t>
    </rPh>
    <rPh sb="56" eb="58">
      <t>ジョウホウ</t>
    </rPh>
    <rPh sb="58" eb="60">
      <t>ハッシン</t>
    </rPh>
    <rPh sb="61" eb="62">
      <t>オコナ</t>
    </rPh>
    <rPh sb="68" eb="70">
      <t>フキュウ</t>
    </rPh>
    <rPh sb="71" eb="73">
      <t>コウカ</t>
    </rPh>
    <rPh sb="74" eb="75">
      <t>タカ</t>
    </rPh>
    <rPh sb="92" eb="94">
      <t>カイサイ</t>
    </rPh>
    <phoneticPr fontId="5"/>
  </si>
  <si>
    <t>業務上疾病の作業関連疾患等を除く私傷病を抱えた労働者の中には、通院や治療と仕事の両立のための体制が不十分なことから、就労可能な健康状態にもかかわらず、職場復帰や就労継続が困難な場合があり、事業場における疾病を抱える労働者の職場環境や就労継続のための支援体制の整備が必要である。このため、本事業により、事業者や労働者、医療機関、支援機関が必要とする支援ツールの作成・提供、具体的・効果的な情報提供を通じ、労働者の治療と仕事の両立の推進を目的とする。</t>
    <rPh sb="14" eb="15">
      <t>ノゾ</t>
    </rPh>
    <rPh sb="16" eb="19">
      <t>シショウビョウ</t>
    </rPh>
    <rPh sb="75" eb="77">
      <t>ショクバ</t>
    </rPh>
    <rPh sb="77" eb="79">
      <t>フッキ</t>
    </rPh>
    <rPh sb="101" eb="103">
      <t>シッペイ</t>
    </rPh>
    <rPh sb="150" eb="153">
      <t>ジギョウシャ</t>
    </rPh>
    <rPh sb="168" eb="170">
      <t>ヒツヨウ</t>
    </rPh>
    <rPh sb="179" eb="181">
      <t>サクセイ</t>
    </rPh>
    <rPh sb="217" eb="219">
      <t>モクテキ</t>
    </rPh>
    <phoneticPr fontId="5"/>
  </si>
  <si>
    <t>‐</t>
    <phoneticPr fontId="5"/>
  </si>
  <si>
    <t>実施計画書に則り、ガイドラインに記載の両立支援を行うための環境整備の内容をマニュアル形式に取りまとめて公開し、疾患別留意事項（がん）の内容を刷新した。さらに、両立支援の一層の推進を目的としたシンポジウム・セミナーについては、見込み通りの開催回数を実施し、見込みに見合った活動実績と考えられる。</t>
    <rPh sb="112" eb="114">
      <t>ミコ</t>
    </rPh>
    <rPh sb="115" eb="116">
      <t>ドオ</t>
    </rPh>
    <rPh sb="123" eb="125">
      <t>ジッシ</t>
    </rPh>
    <phoneticPr fontId="5"/>
  </si>
  <si>
    <t>事業実施結果報告書</t>
  </si>
  <si>
    <t>-</t>
    <phoneticPr fontId="5"/>
  </si>
  <si>
    <t>円</t>
    <rPh sb="0" eb="1">
      <t>エン</t>
    </rPh>
    <phoneticPr fontId="5"/>
  </si>
  <si>
    <t>委託費執行の実態について委託事業実施計画書に沿って把握し、適性かつ効率的な執行が行われるよう事業管理及び受託者への指導等に努める。
併せて、執行の実績を踏まえた適切な予算の積算等にもつとめることとしたい。さらに、アンケート等によりガイドラインの普及状況を把握する。</t>
    <rPh sb="0" eb="3">
      <t>イタクヒ</t>
    </rPh>
    <rPh sb="3" eb="5">
      <t>シッコウ</t>
    </rPh>
    <rPh sb="6" eb="8">
      <t>ジッタイ</t>
    </rPh>
    <rPh sb="12" eb="14">
      <t>イタク</t>
    </rPh>
    <rPh sb="14" eb="16">
      <t>ジギョウ</t>
    </rPh>
    <rPh sb="16" eb="18">
      <t>ジッシ</t>
    </rPh>
    <rPh sb="18" eb="21">
      <t>ケイカクショ</t>
    </rPh>
    <rPh sb="22" eb="23">
      <t>ソ</t>
    </rPh>
    <rPh sb="25" eb="27">
      <t>ハアク</t>
    </rPh>
    <rPh sb="29" eb="31">
      <t>テキセイ</t>
    </rPh>
    <rPh sb="33" eb="36">
      <t>コウリツテキ</t>
    </rPh>
    <rPh sb="37" eb="39">
      <t>シッコウ</t>
    </rPh>
    <rPh sb="40" eb="41">
      <t>オコナ</t>
    </rPh>
    <rPh sb="46" eb="48">
      <t>ジギョウ</t>
    </rPh>
    <rPh sb="48" eb="50">
      <t>カンリ</t>
    </rPh>
    <rPh sb="50" eb="51">
      <t>オヨ</t>
    </rPh>
    <rPh sb="52" eb="55">
      <t>ジュタクシャ</t>
    </rPh>
    <rPh sb="57" eb="59">
      <t>シドウ</t>
    </rPh>
    <rPh sb="59" eb="60">
      <t>ナド</t>
    </rPh>
    <rPh sb="61" eb="62">
      <t>ツト</t>
    </rPh>
    <rPh sb="66" eb="67">
      <t>アワ</t>
    </rPh>
    <rPh sb="70" eb="72">
      <t>シッコウ</t>
    </rPh>
    <rPh sb="73" eb="75">
      <t>ジッセキ</t>
    </rPh>
    <rPh sb="76" eb="77">
      <t>フ</t>
    </rPh>
    <rPh sb="80" eb="82">
      <t>テキセツ</t>
    </rPh>
    <rPh sb="83" eb="85">
      <t>ヨサン</t>
    </rPh>
    <rPh sb="86" eb="88">
      <t>セキサン</t>
    </rPh>
    <rPh sb="88" eb="89">
      <t>ナド</t>
    </rPh>
    <rPh sb="111" eb="112">
      <t>ナド</t>
    </rPh>
    <rPh sb="122" eb="124">
      <t>フキュウ</t>
    </rPh>
    <rPh sb="124" eb="126">
      <t>ジョウキョウ</t>
    </rPh>
    <rPh sb="127" eb="129">
      <t>ハアク</t>
    </rPh>
    <phoneticPr fontId="5"/>
  </si>
  <si>
    <t>令和２年度は、新型コロナウイルスの流行により、シンポジウムをオンライン開催に切り替えたため、講演の録画やオンライン配信の環境整備に費用を要した。令和３年度は計画段階から引き続きオンラインで開催し、単位当たりのコストを削減できた。</t>
    <rPh sb="35" eb="37">
      <t>カイサイ</t>
    </rPh>
    <rPh sb="38" eb="39">
      <t>キ</t>
    </rPh>
    <rPh sb="40" eb="41">
      <t>カ</t>
    </rPh>
    <rPh sb="78" eb="80">
      <t>ケイカク</t>
    </rPh>
    <rPh sb="80" eb="82">
      <t>ダンカイ</t>
    </rPh>
    <rPh sb="84" eb="85">
      <t>ヒ</t>
    </rPh>
    <rPh sb="86" eb="87">
      <t>ツヅ</t>
    </rPh>
    <rPh sb="98" eb="100">
      <t>タンイ</t>
    </rPh>
    <rPh sb="100" eb="101">
      <t>ア</t>
    </rPh>
    <rPh sb="108" eb="110">
      <t>サクゲン</t>
    </rPh>
    <phoneticPr fontId="0"/>
  </si>
  <si>
    <t>執行額／ポータルサイト閲覧者数　　　
※令和４年度は予算ベース　　　　　</t>
    <phoneticPr fontId="5"/>
  </si>
  <si>
    <t>-</t>
    <phoneticPr fontId="5"/>
  </si>
  <si>
    <t>ガイドライン等の作成物を、シンポジウム・セミナーやポータルサイト等で周知するとともに、シンポジウム・セミナーの参加者に対するアンケート調査でガイドラインの活用状況を確認している。アンケート回答者のうち、ガイドラインを活用している、または活用に積極的である旨の回答を80％以上から得ており、広く活用されていると考えられる。</t>
    <rPh sb="129" eb="131">
      <t>カイトウ</t>
    </rPh>
    <phoneticPr fontId="5"/>
  </si>
  <si>
    <t>8,260千円
／260,000件</t>
    <rPh sb="5" eb="7">
      <t>センエン</t>
    </rPh>
    <rPh sb="16" eb="17">
      <t>ケン</t>
    </rPh>
    <phoneticPr fontId="5"/>
  </si>
  <si>
    <t>労働者の治療と仕事の両立支援について、長期にわたる治療等が必要な疾病を抱えた労働者の就労支援に関する事業者の取組や医療機関等の支援事例の収集及び就労継続のあり方に関する検討を踏まえた手引や指針等を作成し、当該指針等を「治療と仕事の両立支援ナビ」（ポータルサイト）の運用やシンポジウムの開催、セミナーの実施等により周知することを通じて、事業者、医療機関、支援者等に対する支援の取組の普及促進に資する事業を行う。</t>
    <phoneticPr fontId="5"/>
  </si>
  <si>
    <t>https://www.mhlw.go.jp/wp/seisaku/hyouka/dl/r03_jizenbunseki/III-2-1.pdf</t>
    <phoneticPr fontId="5"/>
  </si>
  <si>
    <t>２ページ</t>
    <phoneticPr fontId="5"/>
  </si>
  <si>
    <t>治療と職業生活の両立支援事業</t>
    <phoneticPr fontId="5"/>
  </si>
  <si>
    <t>-</t>
    <phoneticPr fontId="5"/>
  </si>
  <si>
    <t>厚労</t>
  </si>
  <si>
    <t xml:space="preserve">     Ｘ／Ｙ</t>
    <phoneticPr fontId="5"/>
  </si>
  <si>
    <t>一般競争入札を実施していることから、競争性が確保されており支出先の選定は妥当である。令和４年度事業入札では一者応札となったが、入札公告日に複数企業に周知を行い一者応札の防止対策を図っている。公示入札説明書の配布企業に入札不参加の事由を尋ねたところ、資料作成が間に合わなかった旨を聴取した。令和５年度は、事業者が余裕をもって入札に参加できるスケジュールを検討する方針である。</t>
    <rPh sb="47" eb="49">
      <t>ジギョウ</t>
    </rPh>
    <rPh sb="49" eb="51">
      <t>ニュウサツ</t>
    </rPh>
    <rPh sb="79" eb="80">
      <t>イチ</t>
    </rPh>
    <rPh sb="95" eb="97">
      <t>コウジ</t>
    </rPh>
    <rPh sb="108" eb="110">
      <t>ニュウサツ</t>
    </rPh>
    <rPh sb="110" eb="113">
      <t>フサンカ</t>
    </rPh>
    <rPh sb="114" eb="116">
      <t>ジユウ</t>
    </rPh>
    <rPh sb="117" eb="118">
      <t>タズ</t>
    </rPh>
    <rPh sb="124" eb="126">
      <t>シリョウ</t>
    </rPh>
    <rPh sb="126" eb="128">
      <t>サクセイ</t>
    </rPh>
    <rPh sb="129" eb="130">
      <t>マ</t>
    </rPh>
    <rPh sb="131" eb="132">
      <t>ア</t>
    </rPh>
    <rPh sb="137" eb="138">
      <t>ムネ</t>
    </rPh>
    <rPh sb="139" eb="141">
      <t>チョウシュ</t>
    </rPh>
    <rPh sb="155" eb="157">
      <t>ヨユウ</t>
    </rPh>
    <rPh sb="164" eb="166">
      <t>サンカ</t>
    </rPh>
    <rPh sb="176" eb="178">
      <t>ケントウ</t>
    </rPh>
    <rPh sb="180" eb="182">
      <t>ホウシン</t>
    </rPh>
    <phoneticPr fontId="0"/>
  </si>
  <si>
    <t>石川　直子</t>
    <rPh sb="0" eb="2">
      <t>イシカワ</t>
    </rPh>
    <rPh sb="3" eb="5">
      <t>ナオコ</t>
    </rPh>
    <phoneticPr fontId="5"/>
  </si>
  <si>
    <t>執行額／ガイドライン周知のためのシンポジウム・セミナー開催数　　　
※令和４年度は予算ベース　　　　　　　　　　　</t>
    <rPh sb="0" eb="2">
      <t>シッコウ</t>
    </rPh>
    <rPh sb="2" eb="3">
      <t>ガク</t>
    </rPh>
    <rPh sb="10" eb="12">
      <t>シュウチ</t>
    </rPh>
    <rPh sb="27" eb="30">
      <t>カイサイスウ</t>
    </rPh>
    <rPh sb="35" eb="37">
      <t>レイワ</t>
    </rPh>
    <rPh sb="38" eb="40">
      <t>ネンド</t>
    </rPh>
    <rPh sb="41" eb="43">
      <t>ヨサン</t>
    </rPh>
    <phoneticPr fontId="5"/>
  </si>
  <si>
    <t>「治療と仕事の両立支援ナビ」への年間アクセス件数</t>
    <phoneticPr fontId="5"/>
  </si>
  <si>
    <t>シンポジウム・セミナーの開催回数</t>
    <rPh sb="12" eb="14">
      <t>カイサイ</t>
    </rPh>
    <rPh sb="14" eb="16">
      <t>カイスウ</t>
    </rPh>
    <phoneticPr fontId="5"/>
  </si>
  <si>
    <t>治療と仕事の両立支援を行う関係者である主治医、会社・産業医、当事者である労働者（患者）向けシンポジウム・セミナーの開催</t>
    <rPh sb="0" eb="2">
      <t>チリョウ</t>
    </rPh>
    <rPh sb="3" eb="5">
      <t>シゴト</t>
    </rPh>
    <rPh sb="6" eb="8">
      <t>リョウリツ</t>
    </rPh>
    <rPh sb="8" eb="10">
      <t>シエン</t>
    </rPh>
    <rPh sb="11" eb="12">
      <t>オコナ</t>
    </rPh>
    <rPh sb="13" eb="16">
      <t>カンケイシャ</t>
    </rPh>
    <rPh sb="19" eb="22">
      <t>シュジイ</t>
    </rPh>
    <rPh sb="23" eb="25">
      <t>カイシャ</t>
    </rPh>
    <rPh sb="26" eb="29">
      <t>サンギョウイ</t>
    </rPh>
    <rPh sb="30" eb="33">
      <t>トウジシャ</t>
    </rPh>
    <rPh sb="36" eb="39">
      <t>ロウドウシャ</t>
    </rPh>
    <rPh sb="40" eb="42">
      <t>カンジャ</t>
    </rPh>
    <rPh sb="43" eb="44">
      <t>ム</t>
    </rPh>
    <rPh sb="57" eb="59">
      <t>カイサイ</t>
    </rPh>
    <phoneticPr fontId="5"/>
  </si>
  <si>
    <t>治療と仕事の両立支援対策に関するガイドラインの付属資料（疾患別留意事項等）（２種類以上）
【令和３年度限り】</t>
    <rPh sb="0" eb="2">
      <t>チリョウ</t>
    </rPh>
    <rPh sb="3" eb="5">
      <t>シゴト</t>
    </rPh>
    <rPh sb="6" eb="8">
      <t>リョウリツ</t>
    </rPh>
    <rPh sb="8" eb="10">
      <t>シエン</t>
    </rPh>
    <rPh sb="10" eb="12">
      <t>タイサク</t>
    </rPh>
    <rPh sb="13" eb="14">
      <t>カン</t>
    </rPh>
    <rPh sb="23" eb="25">
      <t>フゾク</t>
    </rPh>
    <rPh sb="25" eb="27">
      <t>シリョウ</t>
    </rPh>
    <rPh sb="28" eb="30">
      <t>シッカン</t>
    </rPh>
    <rPh sb="30" eb="31">
      <t>ベツ</t>
    </rPh>
    <rPh sb="31" eb="33">
      <t>リュウイ</t>
    </rPh>
    <rPh sb="33" eb="36">
      <t>ジコウナド</t>
    </rPh>
    <rPh sb="39" eb="43">
      <t>シュルイイジョウ</t>
    </rPh>
    <rPh sb="46" eb="48">
      <t>レイワ</t>
    </rPh>
    <rPh sb="49" eb="51">
      <t>ネンド</t>
    </rPh>
    <rPh sb="51" eb="52">
      <t>カギ</t>
    </rPh>
    <phoneticPr fontId="5"/>
  </si>
  <si>
    <t>治療と仕事の両立支援対策に関するガイドラインの付属資料（疾患別留意事項等）を（２種類以上）作成する。
【令和３年度限り】</t>
    <rPh sb="52" eb="54">
      <t>レイワ</t>
    </rPh>
    <rPh sb="55" eb="58">
      <t>ネンドカギ</t>
    </rPh>
    <phoneticPr fontId="5"/>
  </si>
  <si>
    <t>シンポジウム・セミナー参加者（オンライン開催の場合は視聴者）の80％以上から、シンポジウム・セミナーが両立支援の取組にあたり参考になった旨の回答を得る
※令和３年度までは指針に係る作成資料数（ガイドラインの疾患別項目、２種類以上）</t>
    <rPh sb="20" eb="22">
      <t>カイサイ</t>
    </rPh>
    <rPh sb="23" eb="25">
      <t>バアイ</t>
    </rPh>
    <rPh sb="26" eb="29">
      <t>シチョウシャ</t>
    </rPh>
    <rPh sb="51" eb="53">
      <t>リョウリツ</t>
    </rPh>
    <rPh sb="53" eb="55">
      <t>シエン</t>
    </rPh>
    <rPh sb="56" eb="58">
      <t>トリクミ</t>
    </rPh>
    <phoneticPr fontId="5"/>
  </si>
  <si>
    <t>シンポジウム・セミナー参加者（視聴者）に対するアンケート調査の結果、シンポジウム・セミナーが両立支援の取組にあたり参考になった旨の回答を得た割合
＜計算式＞
アンケート調査の結果、シンポジウム・セミナーが参考になった旨の回答者数／シンポジウム・セミナー参加者数</t>
    <rPh sb="15" eb="18">
      <t>シチョウシャ</t>
    </rPh>
    <rPh sb="46" eb="48">
      <t>リョウリツ</t>
    </rPh>
    <rPh sb="48" eb="50">
      <t>シエン</t>
    </rPh>
    <rPh sb="51" eb="53">
      <t>トリクミ</t>
    </rPh>
    <rPh sb="114" eb="115">
      <t>スウ</t>
    </rPh>
    <phoneticPr fontId="5"/>
  </si>
  <si>
    <t>治療しながら働く人を応援する情報ポータルサイト「治療と仕事の両立支援ナビ」への年間アクセス件数を26万件以上にする。</t>
    <rPh sb="39" eb="41">
      <t>ネンカン</t>
    </rPh>
    <rPh sb="45" eb="47">
      <t>ケンスウ</t>
    </rPh>
    <rPh sb="50" eb="52">
      <t>マンケン</t>
    </rPh>
    <rPh sb="52" eb="54">
      <t>イジョウ</t>
    </rPh>
    <phoneticPr fontId="5"/>
  </si>
  <si>
    <t>本事業については、執行率は良好であり、令和３年度の成果目標は達成している。活動実績についても、令和２年度から引き続きWEB形式で開催することで多くの方が容易に視聴できるようになったことから、令和４年度はセキュリティ対策を強化したこと等により単位当たりコストが上がっているが、見込みに見合った活動が出来ている。
本事業は、ニッポン一億総活躍プランや働き方改革実行計画等にも記載があることから、より効果的・効率的な運用を図りつつ、引き続き事業を実施していきたい。</t>
    <rPh sb="11" eb="12">
      <t>リツ</t>
    </rPh>
    <rPh sb="47" eb="49">
      <t>レイワ</t>
    </rPh>
    <rPh sb="50" eb="52">
      <t>ネンド</t>
    </rPh>
    <rPh sb="54" eb="55">
      <t>ヒ</t>
    </rPh>
    <rPh sb="56" eb="57">
      <t>ツヅ</t>
    </rPh>
    <rPh sb="95" eb="97">
      <t>レイワ</t>
    </rPh>
    <rPh sb="98" eb="99">
      <t>ネン</t>
    </rPh>
    <rPh sb="99" eb="100">
      <t>ド</t>
    </rPh>
    <rPh sb="116" eb="117">
      <t>トウ</t>
    </rPh>
    <rPh sb="120" eb="122">
      <t>タンイ</t>
    </rPh>
    <rPh sb="122" eb="123">
      <t>ア</t>
    </rPh>
    <rPh sb="129" eb="130">
      <t>ア</t>
    </rPh>
    <rPh sb="208" eb="209">
      <t>ハカ</t>
    </rPh>
    <phoneticPr fontId="0"/>
  </si>
  <si>
    <t>執行実績を踏まえた委託費の減</t>
    <rPh sb="0" eb="2">
      <t>シッコウ</t>
    </rPh>
    <rPh sb="2" eb="4">
      <t>ジッセキ</t>
    </rPh>
    <rPh sb="5" eb="6">
      <t>フ</t>
    </rPh>
    <rPh sb="9" eb="12">
      <t>イタクヒ</t>
    </rPh>
    <rPh sb="13" eb="14">
      <t>ゲン</t>
    </rPh>
    <phoneticPr fontId="5"/>
  </si>
  <si>
    <t>執行率は高く、一般競争入札も実施されており、適切に執行されている。1者応札となった事業は、原因を分析し適切に点検されている。
両立支援の推進のための事業者、医療機関、支援者への周知を目的としていることから、成果目標は周知状況を表す指標（研修等への参加者数等）や、事業者、医療機関、支援者の支援の実施状況を示す指標等のより適切な数値を設定するよう今後検討する事。（栗原　美津枝）</t>
    <phoneticPr fontId="5"/>
  </si>
  <si>
    <t>事業実施結果報告書</t>
    <phoneticPr fontId="5"/>
  </si>
  <si>
    <t>成果目標では周知による成果指標として、シンポジウム・セミナー参加者から回答にかかる項目を追加する。
なお、一者応札の解消に向けて、公告期間の延長、関連事業者へのさらなる声かけ等の検討を引き続き行う。</t>
    <phoneticPr fontId="5"/>
  </si>
  <si>
    <t>成果目標は、両立支援に係る周知状況を表す指標等の設定を検討すること。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</si>
</sst>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54428</xdr:colOff>
      <xdr:row>270</xdr:row>
      <xdr:rowOff>54428</xdr:rowOff>
    </xdr:from>
    <xdr:to>
      <xdr:col>22</xdr:col>
      <xdr:colOff>172952</xdr:colOff>
      <xdr:row>271</xdr:row>
      <xdr:rowOff>332469</xdr:rowOff>
    </xdr:to>
    <xdr:sp macro="" textlink="">
      <xdr:nvSpPr>
        <xdr:cNvPr id="2" name="テキスト ボックス 1"/>
        <xdr:cNvSpPr txBox="1"/>
      </xdr:nvSpPr>
      <xdr:spPr>
        <a:xfrm>
          <a:off x="2254703" y="49212953"/>
          <a:ext cx="2318799" cy="63046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（１０９</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10</xdr:col>
      <xdr:colOff>180976</xdr:colOff>
      <xdr:row>272</xdr:row>
      <xdr:rowOff>81643</xdr:rowOff>
    </xdr:from>
    <xdr:to>
      <xdr:col>23</xdr:col>
      <xdr:colOff>42930</xdr:colOff>
      <xdr:row>273</xdr:row>
      <xdr:rowOff>233241</xdr:rowOff>
    </xdr:to>
    <xdr:sp macro="" textlink="">
      <xdr:nvSpPr>
        <xdr:cNvPr id="3" name="大かっこ 2"/>
        <xdr:cNvSpPr/>
      </xdr:nvSpPr>
      <xdr:spPr>
        <a:xfrm>
          <a:off x="2181226" y="49945018"/>
          <a:ext cx="2462279" cy="504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273</xdr:row>
      <xdr:rowOff>313364</xdr:rowOff>
    </xdr:from>
    <xdr:to>
      <xdr:col>17</xdr:col>
      <xdr:colOff>8592</xdr:colOff>
      <xdr:row>275</xdr:row>
      <xdr:rowOff>296822</xdr:rowOff>
    </xdr:to>
    <xdr:cxnSp macro="">
      <xdr:nvCxnSpPr>
        <xdr:cNvPr id="4" name="直線矢印コネクタ 3"/>
        <xdr:cNvCxnSpPr/>
      </xdr:nvCxnSpPr>
      <xdr:spPr>
        <a:xfrm flipH="1">
          <a:off x="3402667" y="50529164"/>
          <a:ext cx="6350" cy="688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275</xdr:row>
      <xdr:rowOff>348183</xdr:rowOff>
    </xdr:from>
    <xdr:to>
      <xdr:col>23</xdr:col>
      <xdr:colOff>6137</xdr:colOff>
      <xdr:row>276</xdr:row>
      <xdr:rowOff>235377</xdr:rowOff>
    </xdr:to>
    <xdr:sp macro="" textlink="">
      <xdr:nvSpPr>
        <xdr:cNvPr id="5" name="テキスト ボックス 4"/>
        <xdr:cNvSpPr txBox="1"/>
      </xdr:nvSpPr>
      <xdr:spPr>
        <a:xfrm>
          <a:off x="2200276" y="51268833"/>
          <a:ext cx="2406436"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10</xdr:col>
      <xdr:colOff>76200</xdr:colOff>
      <xdr:row>276</xdr:row>
      <xdr:rowOff>256055</xdr:rowOff>
    </xdr:from>
    <xdr:to>
      <xdr:col>23</xdr:col>
      <xdr:colOff>133350</xdr:colOff>
      <xdr:row>278</xdr:row>
      <xdr:rowOff>101976</xdr:rowOff>
    </xdr:to>
    <xdr:sp macro="" textlink="">
      <xdr:nvSpPr>
        <xdr:cNvPr id="6" name="テキスト ボックス 5"/>
        <xdr:cNvSpPr txBox="1"/>
      </xdr:nvSpPr>
      <xdr:spPr>
        <a:xfrm>
          <a:off x="2076450" y="51529130"/>
          <a:ext cx="2657475"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.PwC</a:t>
          </a:r>
          <a:r>
            <a:rPr kumimoji="1" lang="ja-JP" altLang="en-US" sz="1100">
              <a:latin typeface="+mn-ea"/>
              <a:ea typeface="+mn-ea"/>
            </a:rPr>
            <a:t>コンサルティング合同会社</a:t>
          </a:r>
          <a:endParaRPr kumimoji="1" lang="en-US" altLang="ja-JP" sz="1100">
            <a:latin typeface="+mn-ea"/>
            <a:ea typeface="+mn-ea"/>
          </a:endParaRPr>
        </a:p>
        <a:p>
          <a:pPr algn="ctr"/>
          <a:r>
            <a:rPr kumimoji="1" lang="ja-JP" altLang="en-US" sz="1100">
              <a:latin typeface="+mn-ea"/>
              <a:ea typeface="+mn-ea"/>
            </a:rPr>
            <a:t>株式会社（１３百</a:t>
          </a:r>
          <a:r>
            <a:rPr kumimoji="1" lang="ja-JP" altLang="en-US" sz="1100">
              <a:solidFill>
                <a:schemeClr val="dk1"/>
              </a:solidFill>
              <a:latin typeface="+mn-ea"/>
              <a:ea typeface="+mn-ea"/>
              <a:cs typeface="+mn-cs"/>
            </a:rPr>
            <a:t>万</a:t>
          </a:r>
          <a:r>
            <a:rPr kumimoji="1" lang="ja-JP" altLang="en-US" sz="1100">
              <a:latin typeface="+mn-ea"/>
              <a:ea typeface="+mn-ea"/>
            </a:rPr>
            <a:t>円）</a:t>
          </a:r>
        </a:p>
      </xdr:txBody>
    </xdr:sp>
    <xdr:clientData/>
  </xdr:twoCellAnchor>
  <xdr:twoCellAnchor>
    <xdr:from>
      <xdr:col>9</xdr:col>
      <xdr:colOff>176894</xdr:colOff>
      <xdr:row>278</xdr:row>
      <xdr:rowOff>143915</xdr:rowOff>
    </xdr:from>
    <xdr:to>
      <xdr:col>23</xdr:col>
      <xdr:colOff>162326</xdr:colOff>
      <xdr:row>280</xdr:row>
      <xdr:rowOff>340178</xdr:rowOff>
    </xdr:to>
    <xdr:sp macro="" textlink="">
      <xdr:nvSpPr>
        <xdr:cNvPr id="7" name="大かっこ 6"/>
        <xdr:cNvSpPr/>
      </xdr:nvSpPr>
      <xdr:spPr>
        <a:xfrm>
          <a:off x="1977119" y="52121840"/>
          <a:ext cx="2785782" cy="90111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治療と仕事の両立支援のための</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ガイドライン疾患別留意事項及び</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企業・医療機関連携マニュアルの作成等</a:t>
          </a:r>
          <a:endParaRPr lang="ja-JP" altLang="ja-JP"/>
        </a:p>
      </xdr:txBody>
    </xdr:sp>
    <xdr:clientData/>
  </xdr:twoCellAnchor>
  <xdr:twoCellAnchor>
    <xdr:from>
      <xdr:col>17</xdr:col>
      <xdr:colOff>13608</xdr:colOff>
      <xdr:row>273</xdr:row>
      <xdr:rowOff>326571</xdr:rowOff>
    </xdr:from>
    <xdr:to>
      <xdr:col>32</xdr:col>
      <xdr:colOff>122464</xdr:colOff>
      <xdr:row>275</xdr:row>
      <xdr:rowOff>285750</xdr:rowOff>
    </xdr:to>
    <xdr:cxnSp macro="">
      <xdr:nvCxnSpPr>
        <xdr:cNvPr id="8" name="直線矢印コネクタ 7"/>
        <xdr:cNvCxnSpPr/>
      </xdr:nvCxnSpPr>
      <xdr:spPr>
        <a:xfrm>
          <a:off x="3414033" y="50542371"/>
          <a:ext cx="3109231" cy="664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145597</xdr:colOff>
      <xdr:row>275</xdr:row>
      <xdr:rowOff>337298</xdr:rowOff>
    </xdr:from>
    <xdr:to>
      <xdr:col>40</xdr:col>
      <xdr:colOff>155815</xdr:colOff>
      <xdr:row>276</xdr:row>
      <xdr:rowOff>224492</xdr:rowOff>
    </xdr:to>
    <xdr:sp macro="" textlink="">
      <xdr:nvSpPr>
        <xdr:cNvPr id="9" name="テキスト ボックス 8"/>
        <xdr:cNvSpPr txBox="1"/>
      </xdr:nvSpPr>
      <xdr:spPr>
        <a:xfrm>
          <a:off x="5746297" y="51257948"/>
          <a:ext cx="2410518"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28</xdr:col>
      <xdr:colOff>130948</xdr:colOff>
      <xdr:row>276</xdr:row>
      <xdr:rowOff>204348</xdr:rowOff>
    </xdr:from>
    <xdr:to>
      <xdr:col>41</xdr:col>
      <xdr:colOff>190499</xdr:colOff>
      <xdr:row>278</xdr:row>
      <xdr:rowOff>50269</xdr:rowOff>
    </xdr:to>
    <xdr:sp macro="" textlink="">
      <xdr:nvSpPr>
        <xdr:cNvPr id="10" name="テキスト ボックス 9"/>
        <xdr:cNvSpPr txBox="1"/>
      </xdr:nvSpPr>
      <xdr:spPr>
        <a:xfrm>
          <a:off x="5778713" y="51079054"/>
          <a:ext cx="2681727" cy="54068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Ｂ．株式会社ジェイアール東日本企画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（９４</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26</xdr:col>
      <xdr:colOff>57150</xdr:colOff>
      <xdr:row>278</xdr:row>
      <xdr:rowOff>133029</xdr:rowOff>
    </xdr:from>
    <xdr:to>
      <xdr:col>43</xdr:col>
      <xdr:colOff>76200</xdr:colOff>
      <xdr:row>281</xdr:row>
      <xdr:rowOff>342900</xdr:rowOff>
    </xdr:to>
    <xdr:sp macro="" textlink="">
      <xdr:nvSpPr>
        <xdr:cNvPr id="11" name="大かっこ 10"/>
        <xdr:cNvSpPr/>
      </xdr:nvSpPr>
      <xdr:spPr>
        <a:xfrm>
          <a:off x="5257800" y="52110954"/>
          <a:ext cx="3419475" cy="12671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イメージキャラクターの作成、</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ポータルサイトの開設、シンポジウムの開催等</a:t>
          </a:r>
          <a:endParaRPr lang="ja-JP" altLang="ja-JP"/>
        </a:p>
      </xdr:txBody>
    </xdr:sp>
    <xdr:clientData/>
  </xdr:twoCellAnchor>
  <xdr:twoCellAnchor>
    <xdr:from>
      <xdr:col>22</xdr:col>
      <xdr:colOff>172952</xdr:colOff>
      <xdr:row>271</xdr:row>
      <xdr:rowOff>15649</xdr:rowOff>
    </xdr:from>
    <xdr:to>
      <xdr:col>31</xdr:col>
      <xdr:colOff>38100</xdr:colOff>
      <xdr:row>271</xdr:row>
      <xdr:rowOff>24561</xdr:rowOff>
    </xdr:to>
    <xdr:cxnSp macro="">
      <xdr:nvCxnSpPr>
        <xdr:cNvPr id="12" name="直線矢印コネクタ 11"/>
        <xdr:cNvCxnSpPr>
          <a:stCxn id="2" idx="3"/>
          <a:endCxn id="13" idx="1"/>
        </xdr:cNvCxnSpPr>
      </xdr:nvCxnSpPr>
      <xdr:spPr>
        <a:xfrm>
          <a:off x="4573502" y="49526599"/>
          <a:ext cx="1665373" cy="8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270</xdr:row>
      <xdr:rowOff>101600</xdr:rowOff>
    </xdr:from>
    <xdr:to>
      <xdr:col>40</xdr:col>
      <xdr:colOff>139700</xdr:colOff>
      <xdr:row>271</xdr:row>
      <xdr:rowOff>303121</xdr:rowOff>
    </xdr:to>
    <xdr:sp macro="" textlink="">
      <xdr:nvSpPr>
        <xdr:cNvPr id="13" name="テキスト ボックス 12"/>
        <xdr:cNvSpPr txBox="1"/>
      </xdr:nvSpPr>
      <xdr:spPr>
        <a:xfrm>
          <a:off x="6238875" y="49260125"/>
          <a:ext cx="1901825" cy="5539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Ｃ</a:t>
          </a:r>
          <a:r>
            <a:rPr kumimoji="1" lang="en-US" altLang="ja-JP" sz="1100">
              <a:latin typeface="+mn-ea"/>
              <a:ea typeface="+mn-ea"/>
            </a:rPr>
            <a:t>.</a:t>
          </a:r>
          <a:r>
            <a:rPr kumimoji="1" lang="ja-JP" altLang="en-US" sz="1100">
              <a:latin typeface="+mn-ea"/>
              <a:ea typeface="+mn-ea"/>
            </a:rPr>
            <a:t>事務費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（１．５百万円）</a:t>
          </a:r>
        </a:p>
      </xdr:txBody>
    </xdr:sp>
    <xdr:clientData/>
  </xdr:twoCellAnchor>
  <xdr:twoCellAnchor>
    <xdr:from>
      <xdr:col>28</xdr:col>
      <xdr:colOff>2479</xdr:colOff>
      <xdr:row>272</xdr:row>
      <xdr:rowOff>80502</xdr:rowOff>
    </xdr:from>
    <xdr:to>
      <xdr:col>43</xdr:col>
      <xdr:colOff>65129</xdr:colOff>
      <xdr:row>273</xdr:row>
      <xdr:rowOff>226565</xdr:rowOff>
    </xdr:to>
    <xdr:sp macro="" textlink="">
      <xdr:nvSpPr>
        <xdr:cNvPr id="14" name="大かっこ 13"/>
        <xdr:cNvSpPr/>
      </xdr:nvSpPr>
      <xdr:spPr>
        <a:xfrm>
          <a:off x="5603179" y="49943877"/>
          <a:ext cx="3063025" cy="4984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治療と仕事の両立支援に係る事務費</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689</v>
      </c>
      <c r="AK2" s="172"/>
      <c r="AL2" s="172"/>
      <c r="AM2" s="172"/>
      <c r="AN2" s="75" t="s">
        <v>282</v>
      </c>
      <c r="AO2" s="172">
        <v>21</v>
      </c>
      <c r="AP2" s="172"/>
      <c r="AQ2" s="172"/>
      <c r="AR2" s="76" t="s">
        <v>282</v>
      </c>
      <c r="AS2" s="173">
        <v>486</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638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692</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08"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64.900000000000006" customHeight="1" x14ac:dyDescent="0.15">
      <c r="A9" s="189" t="s">
        <v>21</v>
      </c>
      <c r="B9" s="190"/>
      <c r="C9" s="190"/>
      <c r="D9" s="190"/>
      <c r="E9" s="190"/>
      <c r="F9" s="190"/>
      <c r="G9" s="191" t="s">
        <v>672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129</v>
      </c>
      <c r="Q13" s="217"/>
      <c r="R13" s="217"/>
      <c r="S13" s="217"/>
      <c r="T13" s="217"/>
      <c r="U13" s="217"/>
      <c r="V13" s="218"/>
      <c r="W13" s="216">
        <v>131</v>
      </c>
      <c r="X13" s="217"/>
      <c r="Y13" s="217"/>
      <c r="Z13" s="217"/>
      <c r="AA13" s="217"/>
      <c r="AB13" s="217"/>
      <c r="AC13" s="218"/>
      <c r="AD13" s="216">
        <v>120</v>
      </c>
      <c r="AE13" s="217"/>
      <c r="AF13" s="217"/>
      <c r="AG13" s="217"/>
      <c r="AH13" s="217"/>
      <c r="AI13" s="217"/>
      <c r="AJ13" s="218"/>
      <c r="AK13" s="216">
        <v>121</v>
      </c>
      <c r="AL13" s="217"/>
      <c r="AM13" s="217"/>
      <c r="AN13" s="217"/>
      <c r="AO13" s="217"/>
      <c r="AP13" s="217"/>
      <c r="AQ13" s="218"/>
      <c r="AR13" s="228">
        <v>115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v>-7</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129</v>
      </c>
      <c r="Q18" s="261"/>
      <c r="R18" s="261"/>
      <c r="S18" s="261"/>
      <c r="T18" s="261"/>
      <c r="U18" s="261"/>
      <c r="V18" s="262"/>
      <c r="W18" s="260">
        <f>SUM(W13:AC17)</f>
        <v>124</v>
      </c>
      <c r="X18" s="261"/>
      <c r="Y18" s="261"/>
      <c r="Z18" s="261"/>
      <c r="AA18" s="261"/>
      <c r="AB18" s="261"/>
      <c r="AC18" s="262"/>
      <c r="AD18" s="260">
        <f>SUM(AD13:AJ17)</f>
        <v>120</v>
      </c>
      <c r="AE18" s="261"/>
      <c r="AF18" s="261"/>
      <c r="AG18" s="261"/>
      <c r="AH18" s="261"/>
      <c r="AI18" s="261"/>
      <c r="AJ18" s="262"/>
      <c r="AK18" s="260">
        <f>SUM(AK13:AQ17)</f>
        <v>121</v>
      </c>
      <c r="AL18" s="261"/>
      <c r="AM18" s="261"/>
      <c r="AN18" s="261"/>
      <c r="AO18" s="261"/>
      <c r="AP18" s="261"/>
      <c r="AQ18" s="262"/>
      <c r="AR18" s="260">
        <f>SUM(AR13:AX17)</f>
        <v>115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123</v>
      </c>
      <c r="Q19" s="217"/>
      <c r="R19" s="217"/>
      <c r="S19" s="217"/>
      <c r="T19" s="217"/>
      <c r="U19" s="217"/>
      <c r="V19" s="218"/>
      <c r="W19" s="216">
        <v>121</v>
      </c>
      <c r="X19" s="217"/>
      <c r="Y19" s="217"/>
      <c r="Z19" s="217"/>
      <c r="AA19" s="217"/>
      <c r="AB19" s="217"/>
      <c r="AC19" s="218"/>
      <c r="AD19" s="216">
        <v>109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0.95348837209302328</v>
      </c>
      <c r="Q20" s="292"/>
      <c r="R20" s="292"/>
      <c r="S20" s="292"/>
      <c r="T20" s="292"/>
      <c r="U20" s="292"/>
      <c r="V20" s="292"/>
      <c r="W20" s="292">
        <f>IF(W18=0, "-", SUM(W19)/W18)</f>
        <v>0.97580645161290325</v>
      </c>
      <c r="X20" s="292"/>
      <c r="Y20" s="292"/>
      <c r="Z20" s="292"/>
      <c r="AA20" s="292"/>
      <c r="AB20" s="292"/>
      <c r="AC20" s="292"/>
      <c r="AD20" s="292">
        <f>IF(AD18=0, "-", SUM(AD19)/AD18)</f>
        <v>0.90833333333333333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0.95348837209302328</v>
      </c>
      <c r="Q21" s="292"/>
      <c r="R21" s="292"/>
      <c r="S21" s="292"/>
      <c r="T21" s="292"/>
      <c r="U21" s="292"/>
      <c r="V21" s="292"/>
      <c r="W21" s="292">
        <f>IF(W19=0, "-", SUM(W19)/SUM(W13,W14))</f>
        <v>0.92366412213740456</v>
      </c>
      <c r="X21" s="292"/>
      <c r="Y21" s="292"/>
      <c r="Z21" s="292"/>
      <c r="AA21" s="292"/>
      <c r="AB21" s="292"/>
      <c r="AC21" s="292"/>
      <c r="AD21" s="292">
        <f>IF(AD19=0, "-", SUM(AD19)/SUM(AD13,AD14))</f>
        <v>0.90833333333333333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116</v>
      </c>
      <c r="Q23" s="229"/>
      <c r="R23" s="229"/>
      <c r="S23" s="229"/>
      <c r="T23" s="229"/>
      <c r="U23" s="229"/>
      <c r="V23" s="280"/>
      <c r="W23" s="228">
        <v>110</v>
      </c>
      <c r="X23" s="229"/>
      <c r="Y23" s="229"/>
      <c r="Z23" s="229"/>
      <c r="AA23" s="229"/>
      <c r="AB23" s="229"/>
      <c r="AC23" s="280"/>
      <c r="AD23" s="281" t="s">
        <v>703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613</v>
      </c>
      <c r="H24" s="288"/>
      <c r="I24" s="288"/>
      <c r="J24" s="288"/>
      <c r="K24" s="288"/>
      <c r="L24" s="288"/>
      <c r="M24" s="288"/>
      <c r="N24" s="288"/>
      <c r="O24" s="289"/>
      <c r="P24" s="216">
        <v>2</v>
      </c>
      <c r="Q24" s="217"/>
      <c r="R24" s="217"/>
      <c r="S24" s="217"/>
      <c r="T24" s="217"/>
      <c r="U24" s="217"/>
      <c r="V24" s="218"/>
      <c r="W24" s="216">
        <v>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614</v>
      </c>
      <c r="H25" s="288"/>
      <c r="I25" s="288"/>
      <c r="J25" s="288"/>
      <c r="K25" s="288"/>
      <c r="L25" s="288"/>
      <c r="M25" s="288"/>
      <c r="N25" s="288"/>
      <c r="O25" s="289"/>
      <c r="P25" s="216">
        <v>1</v>
      </c>
      <c r="Q25" s="217"/>
      <c r="R25" s="217"/>
      <c r="S25" s="217"/>
      <c r="T25" s="217"/>
      <c r="U25" s="217"/>
      <c r="V25" s="218"/>
      <c r="W25" s="216">
        <v>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615</v>
      </c>
      <c r="H26" s="288"/>
      <c r="I26" s="288"/>
      <c r="J26" s="288"/>
      <c r="K26" s="288"/>
      <c r="L26" s="288"/>
      <c r="M26" s="288"/>
      <c r="N26" s="288"/>
      <c r="O26" s="289"/>
      <c r="P26" s="216">
        <v>1</v>
      </c>
      <c r="Q26" s="217"/>
      <c r="R26" s="217"/>
      <c r="S26" s="217"/>
      <c r="T26" s="217"/>
      <c r="U26" s="217"/>
      <c r="V26" s="218"/>
      <c r="W26" s="216">
        <v>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616</v>
      </c>
      <c r="H27" s="288"/>
      <c r="I27" s="288"/>
      <c r="J27" s="288"/>
      <c r="K27" s="288"/>
      <c r="L27" s="288"/>
      <c r="M27" s="288"/>
      <c r="N27" s="288"/>
      <c r="O27" s="289"/>
      <c r="P27" s="216">
        <v>1</v>
      </c>
      <c r="Q27" s="217"/>
      <c r="R27" s="217"/>
      <c r="S27" s="217"/>
      <c r="T27" s="217"/>
      <c r="U27" s="217"/>
      <c r="V27" s="218"/>
      <c r="W27" s="216">
        <v>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121</v>
      </c>
      <c r="Q29" s="331"/>
      <c r="R29" s="331"/>
      <c r="S29" s="331"/>
      <c r="T29" s="331"/>
      <c r="U29" s="331"/>
      <c r="V29" s="332"/>
      <c r="W29" s="333">
        <f>AR13</f>
        <v>115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671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51.75" customHeight="1" x14ac:dyDescent="0.15">
      <c r="A32" s="348"/>
      <c r="B32" s="317"/>
      <c r="C32" s="317"/>
      <c r="D32" s="317"/>
      <c r="E32" s="317"/>
      <c r="F32" s="318"/>
      <c r="G32" s="357" t="s">
        <v>696</v>
      </c>
      <c r="H32" s="358"/>
      <c r="I32" s="358"/>
      <c r="J32" s="358"/>
      <c r="K32" s="358"/>
      <c r="L32" s="358"/>
      <c r="M32" s="358"/>
      <c r="N32" s="358"/>
      <c r="O32" s="358"/>
      <c r="P32" s="361" t="s">
        <v>695</v>
      </c>
      <c r="Q32" s="362"/>
      <c r="R32" s="362"/>
      <c r="S32" s="362"/>
      <c r="T32" s="362"/>
      <c r="U32" s="362"/>
      <c r="V32" s="362"/>
      <c r="W32" s="362"/>
      <c r="X32" s="363"/>
      <c r="Y32" s="367" t="s">
        <v>51</v>
      </c>
      <c r="Z32" s="368"/>
      <c r="AA32" s="369"/>
      <c r="AB32" s="370" t="s">
        <v>618</v>
      </c>
      <c r="AC32" s="371"/>
      <c r="AD32" s="371"/>
      <c r="AE32" s="372">
        <v>26</v>
      </c>
      <c r="AF32" s="372"/>
      <c r="AG32" s="372"/>
      <c r="AH32" s="372"/>
      <c r="AI32" s="372">
        <v>9</v>
      </c>
      <c r="AJ32" s="372"/>
      <c r="AK32" s="372"/>
      <c r="AL32" s="372"/>
      <c r="AM32" s="372">
        <v>8</v>
      </c>
      <c r="AN32" s="372"/>
      <c r="AO32" s="372"/>
      <c r="AP32" s="372"/>
      <c r="AQ32" s="398" t="s">
        <v>681</v>
      </c>
      <c r="AR32" s="372"/>
      <c r="AS32" s="372"/>
      <c r="AT32" s="372"/>
      <c r="AU32" s="389" t="s">
        <v>688</v>
      </c>
      <c r="AV32" s="405"/>
      <c r="AW32" s="405"/>
      <c r="AX32" s="406"/>
    </row>
    <row r="33" spans="1:51" ht="6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1"/>
      <c r="AD33" s="371"/>
      <c r="AE33" s="372">
        <v>25</v>
      </c>
      <c r="AF33" s="372"/>
      <c r="AG33" s="372"/>
      <c r="AH33" s="372"/>
      <c r="AI33" s="372">
        <v>26</v>
      </c>
      <c r="AJ33" s="372"/>
      <c r="AK33" s="372"/>
      <c r="AL33" s="372"/>
      <c r="AM33" s="372">
        <v>8</v>
      </c>
      <c r="AN33" s="372"/>
      <c r="AO33" s="372"/>
      <c r="AP33" s="372"/>
      <c r="AQ33" s="372">
        <v>5</v>
      </c>
      <c r="AR33" s="372"/>
      <c r="AS33" s="372"/>
      <c r="AT33" s="372"/>
      <c r="AU33" s="410">
        <v>5</v>
      </c>
      <c r="AV33" s="405"/>
      <c r="AW33" s="405"/>
      <c r="AX33" s="406"/>
    </row>
    <row r="34" spans="1:51" ht="23.25" customHeight="1" x14ac:dyDescent="0.15">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1"/>
      <c r="B35" s="442"/>
      <c r="C35" s="442"/>
      <c r="D35" s="442"/>
      <c r="E35" s="442"/>
      <c r="F35" s="443"/>
      <c r="G35" s="394" t="s">
        <v>693</v>
      </c>
      <c r="H35" s="395"/>
      <c r="I35" s="395"/>
      <c r="J35" s="395"/>
      <c r="K35" s="395"/>
      <c r="L35" s="395"/>
      <c r="M35" s="395"/>
      <c r="N35" s="395"/>
      <c r="O35" s="395"/>
      <c r="P35" s="395"/>
      <c r="Q35" s="395"/>
      <c r="R35" s="395"/>
      <c r="S35" s="395"/>
      <c r="T35" s="395"/>
      <c r="U35" s="395"/>
      <c r="V35" s="395"/>
      <c r="W35" s="395"/>
      <c r="X35" s="395"/>
      <c r="Y35" s="419" t="s">
        <v>579</v>
      </c>
      <c r="Z35" s="420"/>
      <c r="AA35" s="421"/>
      <c r="AB35" s="422" t="s">
        <v>677</v>
      </c>
      <c r="AC35" s="423"/>
      <c r="AD35" s="424"/>
      <c r="AE35" s="398">
        <v>1846154</v>
      </c>
      <c r="AF35" s="398"/>
      <c r="AG35" s="398"/>
      <c r="AH35" s="398"/>
      <c r="AI35" s="398">
        <v>3986273</v>
      </c>
      <c r="AJ35" s="398"/>
      <c r="AK35" s="398"/>
      <c r="AL35" s="398"/>
      <c r="AM35" s="398">
        <v>2775000</v>
      </c>
      <c r="AN35" s="398"/>
      <c r="AO35" s="398"/>
      <c r="AP35" s="398"/>
      <c r="AQ35" s="389">
        <v>3660000</v>
      </c>
      <c r="AR35" s="373"/>
      <c r="AS35" s="373"/>
      <c r="AT35" s="373"/>
      <c r="AU35" s="373"/>
      <c r="AV35" s="373"/>
      <c r="AW35" s="373"/>
      <c r="AX35" s="374"/>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6" t="s">
        <v>582</v>
      </c>
      <c r="Z36" s="399"/>
      <c r="AA36" s="400"/>
      <c r="AB36" s="425" t="s">
        <v>690</v>
      </c>
      <c r="AC36" s="426"/>
      <c r="AD36" s="427"/>
      <c r="AE36" s="429" t="s">
        <v>619</v>
      </c>
      <c r="AF36" s="428"/>
      <c r="AG36" s="428"/>
      <c r="AH36" s="428"/>
      <c r="AI36" s="429" t="s">
        <v>620</v>
      </c>
      <c r="AJ36" s="428"/>
      <c r="AK36" s="428"/>
      <c r="AL36" s="428"/>
      <c r="AM36" s="429" t="s">
        <v>666</v>
      </c>
      <c r="AN36" s="428"/>
      <c r="AO36" s="428"/>
      <c r="AP36" s="428"/>
      <c r="AQ36" s="429" t="s">
        <v>667</v>
      </c>
      <c r="AR36" s="428"/>
      <c r="AS36" s="428"/>
      <c r="AT36" s="428"/>
      <c r="AU36" s="428"/>
      <c r="AV36" s="428"/>
      <c r="AW36" s="428"/>
      <c r="AX36" s="430"/>
    </row>
    <row r="37" spans="1:51" ht="18.75" customHeight="1" x14ac:dyDescent="0.15">
      <c r="A37" s="468" t="s">
        <v>234</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414</v>
      </c>
      <c r="AF37" s="486"/>
      <c r="AG37" s="486"/>
      <c r="AH37" s="487"/>
      <c r="AI37" s="490" t="s">
        <v>566</v>
      </c>
      <c r="AJ37" s="490"/>
      <c r="AK37" s="490"/>
      <c r="AL37" s="485"/>
      <c r="AM37" s="490" t="s">
        <v>382</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1" t="s">
        <v>688</v>
      </c>
      <c r="AR38" s="432"/>
      <c r="AS38" s="433" t="s">
        <v>175</v>
      </c>
      <c r="AT38" s="434"/>
      <c r="AU38" s="435">
        <v>3</v>
      </c>
      <c r="AV38" s="435"/>
      <c r="AW38" s="324" t="s">
        <v>166</v>
      </c>
      <c r="AX38" s="329"/>
    </row>
    <row r="39" spans="1:51" ht="42.75" customHeight="1" x14ac:dyDescent="0.15">
      <c r="A39" s="474"/>
      <c r="B39" s="472"/>
      <c r="C39" s="472"/>
      <c r="D39" s="472"/>
      <c r="E39" s="472"/>
      <c r="F39" s="473"/>
      <c r="G39" s="375" t="s">
        <v>698</v>
      </c>
      <c r="H39" s="376"/>
      <c r="I39" s="376"/>
      <c r="J39" s="376"/>
      <c r="K39" s="376"/>
      <c r="L39" s="376"/>
      <c r="M39" s="376"/>
      <c r="N39" s="376"/>
      <c r="O39" s="377"/>
      <c r="P39" s="139" t="s">
        <v>697</v>
      </c>
      <c r="Q39" s="139"/>
      <c r="R39" s="139"/>
      <c r="S39" s="139"/>
      <c r="T39" s="139"/>
      <c r="U39" s="139"/>
      <c r="V39" s="139"/>
      <c r="W39" s="139"/>
      <c r="X39" s="140"/>
      <c r="Y39" s="386" t="s">
        <v>12</v>
      </c>
      <c r="Z39" s="387"/>
      <c r="AA39" s="388"/>
      <c r="AB39" s="370" t="s">
        <v>617</v>
      </c>
      <c r="AC39" s="370"/>
      <c r="AD39" s="370"/>
      <c r="AE39" s="389">
        <v>3</v>
      </c>
      <c r="AF39" s="373"/>
      <c r="AG39" s="373"/>
      <c r="AH39" s="373"/>
      <c r="AI39" s="389">
        <v>2</v>
      </c>
      <c r="AJ39" s="373"/>
      <c r="AK39" s="373"/>
      <c r="AL39" s="373"/>
      <c r="AM39" s="389">
        <v>2</v>
      </c>
      <c r="AN39" s="373"/>
      <c r="AO39" s="373"/>
      <c r="AP39" s="373"/>
      <c r="AQ39" s="391" t="s">
        <v>611</v>
      </c>
      <c r="AR39" s="392"/>
      <c r="AS39" s="392"/>
      <c r="AT39" s="393"/>
      <c r="AU39" s="373" t="s">
        <v>611</v>
      </c>
      <c r="AV39" s="373"/>
      <c r="AW39" s="373"/>
      <c r="AX39" s="374"/>
    </row>
    <row r="40" spans="1:51" ht="42.7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492" t="s">
        <v>617</v>
      </c>
      <c r="AC40" s="492"/>
      <c r="AD40" s="492"/>
      <c r="AE40" s="389">
        <v>2</v>
      </c>
      <c r="AF40" s="373"/>
      <c r="AG40" s="373"/>
      <c r="AH40" s="373"/>
      <c r="AI40" s="389">
        <v>2</v>
      </c>
      <c r="AJ40" s="373"/>
      <c r="AK40" s="373"/>
      <c r="AL40" s="373"/>
      <c r="AM40" s="389">
        <v>2</v>
      </c>
      <c r="AN40" s="373"/>
      <c r="AO40" s="373"/>
      <c r="AP40" s="373"/>
      <c r="AQ40" s="391" t="s">
        <v>611</v>
      </c>
      <c r="AR40" s="392"/>
      <c r="AS40" s="392"/>
      <c r="AT40" s="393"/>
      <c r="AU40" s="373">
        <v>2</v>
      </c>
      <c r="AV40" s="373"/>
      <c r="AW40" s="373"/>
      <c r="AX40" s="374"/>
    </row>
    <row r="41" spans="1:51" ht="42.7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150</v>
      </c>
      <c r="AF41" s="373"/>
      <c r="AG41" s="373"/>
      <c r="AH41" s="373"/>
      <c r="AI41" s="389">
        <v>100</v>
      </c>
      <c r="AJ41" s="373"/>
      <c r="AK41" s="373"/>
      <c r="AL41" s="373"/>
      <c r="AM41" s="389">
        <v>100</v>
      </c>
      <c r="AN41" s="373"/>
      <c r="AO41" s="373"/>
      <c r="AP41" s="373"/>
      <c r="AQ41" s="391" t="s">
        <v>611</v>
      </c>
      <c r="AR41" s="392"/>
      <c r="AS41" s="392"/>
      <c r="AT41" s="393"/>
      <c r="AU41" s="373" t="s">
        <v>611</v>
      </c>
      <c r="AV41" s="373"/>
      <c r="AW41" s="373"/>
      <c r="AX41" s="374"/>
    </row>
    <row r="42" spans="1:51" ht="23.25" customHeight="1" x14ac:dyDescent="0.15">
      <c r="A42" s="462" t="s">
        <v>258</v>
      </c>
      <c r="B42" s="457"/>
      <c r="C42" s="457"/>
      <c r="D42" s="457"/>
      <c r="E42" s="457"/>
      <c r="F42" s="458"/>
      <c r="G42" s="499" t="s">
        <v>705</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913"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10" t="s">
        <v>11</v>
      </c>
      <c r="AC49" s="911"/>
      <c r="AD49" s="912"/>
      <c r="AE49" s="415" t="s">
        <v>414</v>
      </c>
      <c r="AF49" s="415"/>
      <c r="AG49" s="415"/>
      <c r="AH49" s="415"/>
      <c r="AI49" s="415" t="s">
        <v>566</v>
      </c>
      <c r="AJ49" s="415"/>
      <c r="AK49" s="415"/>
      <c r="AL49" s="415"/>
      <c r="AM49" s="415" t="s">
        <v>382</v>
      </c>
      <c r="AN49" s="415"/>
      <c r="AO49" s="415"/>
      <c r="AP49" s="415"/>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8"/>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914" t="s">
        <v>57</v>
      </c>
      <c r="Z51" s="915"/>
      <c r="AA51" s="916"/>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917"/>
      <c r="H52" s="384"/>
      <c r="I52" s="384"/>
      <c r="J52" s="384"/>
      <c r="K52" s="384"/>
      <c r="L52" s="384"/>
      <c r="M52" s="384"/>
      <c r="N52" s="384"/>
      <c r="O52" s="385"/>
      <c r="P52" s="452"/>
      <c r="Q52" s="452"/>
      <c r="R52" s="452"/>
      <c r="S52" s="452"/>
      <c r="T52" s="452"/>
      <c r="U52" s="452"/>
      <c r="V52" s="452"/>
      <c r="W52" s="452"/>
      <c r="X52" s="453"/>
      <c r="Y52" s="918" t="s">
        <v>50</v>
      </c>
      <c r="Z52" s="786"/>
      <c r="AA52" s="787"/>
      <c r="AB52" s="492"/>
      <c r="AC52" s="492"/>
      <c r="AD52" s="492"/>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918" t="s">
        <v>13</v>
      </c>
      <c r="Z53" s="786"/>
      <c r="AA53" s="787"/>
      <c r="AB53" s="919" t="s">
        <v>14</v>
      </c>
      <c r="AC53" s="919"/>
      <c r="AD53" s="919"/>
      <c r="AE53" s="566"/>
      <c r="AF53" s="567"/>
      <c r="AG53" s="567"/>
      <c r="AH53" s="567"/>
      <c r="AI53" s="566"/>
      <c r="AJ53" s="567"/>
      <c r="AK53" s="567"/>
      <c r="AL53" s="567"/>
      <c r="AM53" s="566"/>
      <c r="AN53" s="567"/>
      <c r="AO53" s="567"/>
      <c r="AP53" s="567"/>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10" t="s">
        <v>11</v>
      </c>
      <c r="AC54" s="911"/>
      <c r="AD54" s="912"/>
      <c r="AE54" s="415" t="s">
        <v>414</v>
      </c>
      <c r="AF54" s="415"/>
      <c r="AG54" s="415"/>
      <c r="AH54" s="415"/>
      <c r="AI54" s="415" t="s">
        <v>566</v>
      </c>
      <c r="AJ54" s="415"/>
      <c r="AK54" s="415"/>
      <c r="AL54" s="415"/>
      <c r="AM54" s="415" t="s">
        <v>382</v>
      </c>
      <c r="AN54" s="415"/>
      <c r="AO54" s="415"/>
      <c r="AP54" s="415"/>
      <c r="AQ54" s="493" t="s">
        <v>174</v>
      </c>
      <c r="AR54" s="494"/>
      <c r="AS54" s="494"/>
      <c r="AT54" s="495"/>
      <c r="AU54" s="496" t="s">
        <v>128</v>
      </c>
      <c r="AV54" s="496"/>
      <c r="AW54" s="496"/>
      <c r="AX54" s="497"/>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8"/>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914" t="s">
        <v>57</v>
      </c>
      <c r="Z56" s="915"/>
      <c r="AA56" s="916"/>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917"/>
      <c r="H57" s="384"/>
      <c r="I57" s="384"/>
      <c r="J57" s="384"/>
      <c r="K57" s="384"/>
      <c r="L57" s="384"/>
      <c r="M57" s="384"/>
      <c r="N57" s="384"/>
      <c r="O57" s="385"/>
      <c r="P57" s="452"/>
      <c r="Q57" s="452"/>
      <c r="R57" s="452"/>
      <c r="S57" s="452"/>
      <c r="T57" s="452"/>
      <c r="U57" s="452"/>
      <c r="V57" s="452"/>
      <c r="W57" s="452"/>
      <c r="X57" s="453"/>
      <c r="Y57" s="918" t="s">
        <v>50</v>
      </c>
      <c r="Z57" s="786"/>
      <c r="AA57" s="787"/>
      <c r="AB57" s="492"/>
      <c r="AC57" s="492"/>
      <c r="AD57" s="492"/>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918" t="s">
        <v>13</v>
      </c>
      <c r="Z58" s="786"/>
      <c r="AA58" s="787"/>
      <c r="AB58" s="919" t="s">
        <v>14</v>
      </c>
      <c r="AC58" s="919"/>
      <c r="AD58" s="919"/>
      <c r="AE58" s="566"/>
      <c r="AF58" s="567"/>
      <c r="AG58" s="567"/>
      <c r="AH58" s="567"/>
      <c r="AI58" s="566"/>
      <c r="AJ58" s="567"/>
      <c r="AK58" s="567"/>
      <c r="AL58" s="567"/>
      <c r="AM58" s="566"/>
      <c r="AN58" s="567"/>
      <c r="AO58" s="567"/>
      <c r="AP58" s="567"/>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10" t="s">
        <v>11</v>
      </c>
      <c r="AC59" s="911"/>
      <c r="AD59" s="912"/>
      <c r="AE59" s="415" t="s">
        <v>414</v>
      </c>
      <c r="AF59" s="415"/>
      <c r="AG59" s="415"/>
      <c r="AH59" s="415"/>
      <c r="AI59" s="415" t="s">
        <v>566</v>
      </c>
      <c r="AJ59" s="415"/>
      <c r="AK59" s="415"/>
      <c r="AL59" s="415"/>
      <c r="AM59" s="415" t="s">
        <v>382</v>
      </c>
      <c r="AN59" s="415"/>
      <c r="AO59" s="415"/>
      <c r="AP59" s="415"/>
      <c r="AQ59" s="493" t="s">
        <v>174</v>
      </c>
      <c r="AR59" s="494"/>
      <c r="AS59" s="494"/>
      <c r="AT59" s="495"/>
      <c r="AU59" s="496" t="s">
        <v>128</v>
      </c>
      <c r="AV59" s="496"/>
      <c r="AW59" s="496"/>
      <c r="AX59" s="497"/>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8"/>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914" t="s">
        <v>57</v>
      </c>
      <c r="Z61" s="915"/>
      <c r="AA61" s="916"/>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917"/>
      <c r="H62" s="384"/>
      <c r="I62" s="384"/>
      <c r="J62" s="384"/>
      <c r="K62" s="384"/>
      <c r="L62" s="384"/>
      <c r="M62" s="384"/>
      <c r="N62" s="384"/>
      <c r="O62" s="385"/>
      <c r="P62" s="452"/>
      <c r="Q62" s="452"/>
      <c r="R62" s="452"/>
      <c r="S62" s="452"/>
      <c r="T62" s="452"/>
      <c r="U62" s="452"/>
      <c r="V62" s="452"/>
      <c r="W62" s="452"/>
      <c r="X62" s="453"/>
      <c r="Y62" s="918" t="s">
        <v>50</v>
      </c>
      <c r="Z62" s="786"/>
      <c r="AA62" s="787"/>
      <c r="AB62" s="492"/>
      <c r="AC62" s="492"/>
      <c r="AD62" s="492"/>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907"/>
      <c r="C63" s="908"/>
      <c r="D63" s="908"/>
      <c r="E63" s="908"/>
      <c r="F63" s="909"/>
      <c r="G63" s="141"/>
      <c r="H63" s="142"/>
      <c r="I63" s="142"/>
      <c r="J63" s="142"/>
      <c r="K63" s="142"/>
      <c r="L63" s="142"/>
      <c r="M63" s="142"/>
      <c r="N63" s="142"/>
      <c r="O63" s="143"/>
      <c r="P63" s="454"/>
      <c r="Q63" s="454"/>
      <c r="R63" s="454"/>
      <c r="S63" s="454"/>
      <c r="T63" s="454"/>
      <c r="U63" s="454"/>
      <c r="V63" s="454"/>
      <c r="W63" s="454"/>
      <c r="X63" s="455"/>
      <c r="Y63" s="918" t="s">
        <v>13</v>
      </c>
      <c r="Z63" s="786"/>
      <c r="AA63" s="787"/>
      <c r="AB63" s="919" t="s">
        <v>14</v>
      </c>
      <c r="AC63" s="919"/>
      <c r="AD63" s="919"/>
      <c r="AE63" s="566"/>
      <c r="AF63" s="567"/>
      <c r="AG63" s="567"/>
      <c r="AH63" s="567"/>
      <c r="AI63" s="566"/>
      <c r="AJ63" s="567"/>
      <c r="AK63" s="567"/>
      <c r="AL63" s="567"/>
      <c r="AM63" s="566"/>
      <c r="AN63" s="567"/>
      <c r="AO63" s="567"/>
      <c r="AP63" s="567"/>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1</v>
      </c>
    </row>
    <row r="66" spans="1:51" ht="51" customHeight="1" x14ac:dyDescent="0.15">
      <c r="A66" s="348"/>
      <c r="B66" s="317"/>
      <c r="C66" s="317"/>
      <c r="D66" s="317"/>
      <c r="E66" s="317"/>
      <c r="F66" s="318"/>
      <c r="G66" s="357" t="s">
        <v>701</v>
      </c>
      <c r="H66" s="358"/>
      <c r="I66" s="358"/>
      <c r="J66" s="358"/>
      <c r="K66" s="358"/>
      <c r="L66" s="358"/>
      <c r="M66" s="358"/>
      <c r="N66" s="358"/>
      <c r="O66" s="358"/>
      <c r="P66" s="361" t="s">
        <v>694</v>
      </c>
      <c r="Q66" s="362"/>
      <c r="R66" s="362"/>
      <c r="S66" s="362"/>
      <c r="T66" s="362"/>
      <c r="U66" s="362"/>
      <c r="V66" s="362"/>
      <c r="W66" s="362"/>
      <c r="X66" s="363"/>
      <c r="Y66" s="367" t="s">
        <v>51</v>
      </c>
      <c r="Z66" s="368"/>
      <c r="AA66" s="369"/>
      <c r="AB66" s="371" t="s">
        <v>617</v>
      </c>
      <c r="AC66" s="371"/>
      <c r="AD66" s="371"/>
      <c r="AE66" s="372" t="s">
        <v>611</v>
      </c>
      <c r="AF66" s="372"/>
      <c r="AG66" s="372"/>
      <c r="AH66" s="372"/>
      <c r="AI66" s="372" t="s">
        <v>611</v>
      </c>
      <c r="AJ66" s="372"/>
      <c r="AK66" s="372"/>
      <c r="AL66" s="372"/>
      <c r="AM66" s="372" t="s">
        <v>611</v>
      </c>
      <c r="AN66" s="372"/>
      <c r="AO66" s="372"/>
      <c r="AP66" s="372"/>
      <c r="AQ66" s="398" t="s">
        <v>681</v>
      </c>
      <c r="AR66" s="372"/>
      <c r="AS66" s="372"/>
      <c r="AT66" s="372"/>
      <c r="AU66" s="389" t="s">
        <v>688</v>
      </c>
      <c r="AV66" s="405"/>
      <c r="AW66" s="405"/>
      <c r="AX66" s="406"/>
      <c r="AY66">
        <f>$AY$65</f>
        <v>1</v>
      </c>
    </row>
    <row r="67" spans="1:51" ht="5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t="s">
        <v>617</v>
      </c>
      <c r="AC67" s="371"/>
      <c r="AD67" s="371"/>
      <c r="AE67" s="372" t="s">
        <v>611</v>
      </c>
      <c r="AF67" s="372"/>
      <c r="AG67" s="372"/>
      <c r="AH67" s="372"/>
      <c r="AI67" s="372" t="s">
        <v>611</v>
      </c>
      <c r="AJ67" s="372"/>
      <c r="AK67" s="372"/>
      <c r="AL67" s="372"/>
      <c r="AM67" s="372" t="s">
        <v>611</v>
      </c>
      <c r="AN67" s="372"/>
      <c r="AO67" s="372"/>
      <c r="AP67" s="372"/>
      <c r="AQ67" s="372">
        <v>260000</v>
      </c>
      <c r="AR67" s="372"/>
      <c r="AS67" s="372"/>
      <c r="AT67" s="372"/>
      <c r="AU67" s="410">
        <v>260000</v>
      </c>
      <c r="AV67" s="405"/>
      <c r="AW67" s="405"/>
      <c r="AX67" s="406"/>
      <c r="AY67">
        <f>$AY$65</f>
        <v>1</v>
      </c>
    </row>
    <row r="68" spans="1:51" ht="23.25" customHeight="1" x14ac:dyDescent="0.15">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1</v>
      </c>
    </row>
    <row r="69" spans="1:51" ht="23.25" customHeight="1" x14ac:dyDescent="0.15">
      <c r="A69" s="441"/>
      <c r="B69" s="442"/>
      <c r="C69" s="442"/>
      <c r="D69" s="442"/>
      <c r="E69" s="442"/>
      <c r="F69" s="443"/>
      <c r="G69" s="394" t="s">
        <v>680</v>
      </c>
      <c r="H69" s="395"/>
      <c r="I69" s="395"/>
      <c r="J69" s="395"/>
      <c r="K69" s="395"/>
      <c r="L69" s="395"/>
      <c r="M69" s="395"/>
      <c r="N69" s="395"/>
      <c r="O69" s="395"/>
      <c r="P69" s="395"/>
      <c r="Q69" s="395"/>
      <c r="R69" s="395"/>
      <c r="S69" s="395"/>
      <c r="T69" s="395"/>
      <c r="U69" s="395"/>
      <c r="V69" s="395"/>
      <c r="W69" s="395"/>
      <c r="X69" s="395"/>
      <c r="Y69" s="419" t="s">
        <v>579</v>
      </c>
      <c r="Z69" s="420"/>
      <c r="AA69" s="421"/>
      <c r="AB69" s="422" t="s">
        <v>677</v>
      </c>
      <c r="AC69" s="423"/>
      <c r="AD69" s="424"/>
      <c r="AE69" s="398" t="s">
        <v>611</v>
      </c>
      <c r="AF69" s="398"/>
      <c r="AG69" s="398"/>
      <c r="AH69" s="398"/>
      <c r="AI69" s="398" t="s">
        <v>611</v>
      </c>
      <c r="AJ69" s="398"/>
      <c r="AK69" s="398"/>
      <c r="AL69" s="398"/>
      <c r="AM69" s="398" t="s">
        <v>611</v>
      </c>
      <c r="AN69" s="398"/>
      <c r="AO69" s="398"/>
      <c r="AP69" s="398"/>
      <c r="AQ69" s="389">
        <v>32</v>
      </c>
      <c r="AR69" s="373"/>
      <c r="AS69" s="373"/>
      <c r="AT69" s="373"/>
      <c r="AU69" s="373"/>
      <c r="AV69" s="373"/>
      <c r="AW69" s="373"/>
      <c r="AX69" s="374"/>
      <c r="AY69">
        <f>$AY$68</f>
        <v>1</v>
      </c>
    </row>
    <row r="70" spans="1:51" ht="46.5"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6" t="s">
        <v>582</v>
      </c>
      <c r="Z70" s="399"/>
      <c r="AA70" s="400"/>
      <c r="AB70" s="425" t="s">
        <v>690</v>
      </c>
      <c r="AC70" s="426"/>
      <c r="AD70" s="427"/>
      <c r="AE70" s="428" t="s">
        <v>611</v>
      </c>
      <c r="AF70" s="428"/>
      <c r="AG70" s="428"/>
      <c r="AH70" s="428"/>
      <c r="AI70" s="428" t="s">
        <v>611</v>
      </c>
      <c r="AJ70" s="428"/>
      <c r="AK70" s="428"/>
      <c r="AL70" s="428"/>
      <c r="AM70" s="428" t="s">
        <v>611</v>
      </c>
      <c r="AN70" s="428"/>
      <c r="AO70" s="428"/>
      <c r="AP70" s="428"/>
      <c r="AQ70" s="429" t="s">
        <v>683</v>
      </c>
      <c r="AR70" s="428"/>
      <c r="AS70" s="428"/>
      <c r="AT70" s="428"/>
      <c r="AU70" s="428"/>
      <c r="AV70" s="428"/>
      <c r="AW70" s="428"/>
      <c r="AX70" s="430"/>
      <c r="AY70">
        <f>$AY$68</f>
        <v>1</v>
      </c>
    </row>
    <row r="71" spans="1:51" ht="18.75" customHeight="1" x14ac:dyDescent="0.15">
      <c r="A71" s="505" t="s">
        <v>234</v>
      </c>
      <c r="B71" s="506"/>
      <c r="C71" s="506"/>
      <c r="D71" s="506"/>
      <c r="E71" s="506"/>
      <c r="F71" s="507"/>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414</v>
      </c>
      <c r="AF71" s="415"/>
      <c r="AG71" s="415"/>
      <c r="AH71" s="415"/>
      <c r="AI71" s="415" t="s">
        <v>566</v>
      </c>
      <c r="AJ71" s="415"/>
      <c r="AK71" s="415"/>
      <c r="AL71" s="415"/>
      <c r="AM71" s="415" t="s">
        <v>382</v>
      </c>
      <c r="AN71" s="415"/>
      <c r="AO71" s="415"/>
      <c r="AP71" s="415"/>
      <c r="AQ71" s="459" t="s">
        <v>174</v>
      </c>
      <c r="AR71" s="460"/>
      <c r="AS71" s="460"/>
      <c r="AT71" s="461"/>
      <c r="AU71" s="322" t="s">
        <v>128</v>
      </c>
      <c r="AV71" s="322"/>
      <c r="AW71" s="322"/>
      <c r="AX71" s="327"/>
      <c r="AY71">
        <f>COUNTA($G$73)</f>
        <v>1</v>
      </c>
    </row>
    <row r="72" spans="1:51" ht="18.75"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1" t="s">
        <v>688</v>
      </c>
      <c r="AR72" s="432"/>
      <c r="AS72" s="433" t="s">
        <v>175</v>
      </c>
      <c r="AT72" s="434"/>
      <c r="AU72" s="435">
        <v>4</v>
      </c>
      <c r="AV72" s="435"/>
      <c r="AW72" s="324" t="s">
        <v>166</v>
      </c>
      <c r="AX72" s="329"/>
      <c r="AY72">
        <f t="shared" ref="AY72:AY77" si="1">$AY$71</f>
        <v>1</v>
      </c>
    </row>
    <row r="73" spans="1:51" ht="81" customHeight="1" x14ac:dyDescent="0.15">
      <c r="A73" s="511"/>
      <c r="B73" s="509"/>
      <c r="C73" s="509"/>
      <c r="D73" s="509"/>
      <c r="E73" s="509"/>
      <c r="F73" s="510"/>
      <c r="G73" s="375" t="s">
        <v>699</v>
      </c>
      <c r="H73" s="376"/>
      <c r="I73" s="376"/>
      <c r="J73" s="376"/>
      <c r="K73" s="376"/>
      <c r="L73" s="376"/>
      <c r="M73" s="376"/>
      <c r="N73" s="376"/>
      <c r="O73" s="377"/>
      <c r="P73" s="139" t="s">
        <v>700</v>
      </c>
      <c r="Q73" s="139"/>
      <c r="R73" s="139"/>
      <c r="S73" s="139"/>
      <c r="T73" s="139"/>
      <c r="U73" s="139"/>
      <c r="V73" s="139"/>
      <c r="W73" s="139"/>
      <c r="X73" s="140"/>
      <c r="Y73" s="386" t="s">
        <v>12</v>
      </c>
      <c r="Z73" s="387"/>
      <c r="AA73" s="388"/>
      <c r="AB73" s="449" t="s">
        <v>14</v>
      </c>
      <c r="AC73" s="449"/>
      <c r="AD73" s="449"/>
      <c r="AE73" s="389" t="s">
        <v>676</v>
      </c>
      <c r="AF73" s="373"/>
      <c r="AG73" s="373"/>
      <c r="AH73" s="373"/>
      <c r="AI73" s="389" t="s">
        <v>611</v>
      </c>
      <c r="AJ73" s="373"/>
      <c r="AK73" s="373"/>
      <c r="AL73" s="373"/>
      <c r="AM73" s="389" t="s">
        <v>611</v>
      </c>
      <c r="AN73" s="373"/>
      <c r="AO73" s="373"/>
      <c r="AP73" s="373"/>
      <c r="AQ73" s="391" t="s">
        <v>676</v>
      </c>
      <c r="AR73" s="392"/>
      <c r="AS73" s="392"/>
      <c r="AT73" s="393"/>
      <c r="AU73" s="373" t="s">
        <v>611</v>
      </c>
      <c r="AV73" s="373"/>
      <c r="AW73" s="373"/>
      <c r="AX73" s="374"/>
      <c r="AY73">
        <f t="shared" si="1"/>
        <v>1</v>
      </c>
    </row>
    <row r="74" spans="1:51" ht="81" customHeight="1" x14ac:dyDescent="0.15">
      <c r="A74" s="512"/>
      <c r="B74" s="513"/>
      <c r="C74" s="513"/>
      <c r="D74" s="513"/>
      <c r="E74" s="513"/>
      <c r="F74" s="514"/>
      <c r="G74" s="378"/>
      <c r="H74" s="379"/>
      <c r="I74" s="379"/>
      <c r="J74" s="379"/>
      <c r="K74" s="379"/>
      <c r="L74" s="379"/>
      <c r="M74" s="379"/>
      <c r="N74" s="379"/>
      <c r="O74" s="380"/>
      <c r="P74" s="384"/>
      <c r="Q74" s="384"/>
      <c r="R74" s="384"/>
      <c r="S74" s="384"/>
      <c r="T74" s="384"/>
      <c r="U74" s="384"/>
      <c r="V74" s="384"/>
      <c r="W74" s="384"/>
      <c r="X74" s="385"/>
      <c r="Y74" s="222" t="s">
        <v>50</v>
      </c>
      <c r="Z74" s="223"/>
      <c r="AA74" s="252"/>
      <c r="AB74" s="449" t="s">
        <v>14</v>
      </c>
      <c r="AC74" s="449"/>
      <c r="AD74" s="449"/>
      <c r="AE74" s="389" t="s">
        <v>611</v>
      </c>
      <c r="AF74" s="373"/>
      <c r="AG74" s="373"/>
      <c r="AH74" s="373"/>
      <c r="AI74" s="389" t="s">
        <v>611</v>
      </c>
      <c r="AJ74" s="373"/>
      <c r="AK74" s="373"/>
      <c r="AL74" s="373"/>
      <c r="AM74" s="389" t="s">
        <v>611</v>
      </c>
      <c r="AN74" s="373"/>
      <c r="AO74" s="373"/>
      <c r="AP74" s="373"/>
      <c r="AQ74" s="391" t="s">
        <v>611</v>
      </c>
      <c r="AR74" s="392"/>
      <c r="AS74" s="392"/>
      <c r="AT74" s="393"/>
      <c r="AU74" s="373">
        <v>80</v>
      </c>
      <c r="AV74" s="373"/>
      <c r="AW74" s="373"/>
      <c r="AX74" s="374"/>
      <c r="AY74">
        <f t="shared" si="1"/>
        <v>1</v>
      </c>
    </row>
    <row r="75" spans="1:51" ht="69" customHeight="1" x14ac:dyDescent="0.15">
      <c r="A75" s="511"/>
      <c r="B75" s="509"/>
      <c r="C75" s="509"/>
      <c r="D75" s="509"/>
      <c r="E75" s="509"/>
      <c r="F75" s="510"/>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t="s">
        <v>611</v>
      </c>
      <c r="AF75" s="373"/>
      <c r="AG75" s="373"/>
      <c r="AH75" s="373"/>
      <c r="AI75" s="389" t="s">
        <v>611</v>
      </c>
      <c r="AJ75" s="373"/>
      <c r="AK75" s="373"/>
      <c r="AL75" s="373"/>
      <c r="AM75" s="389" t="s">
        <v>611</v>
      </c>
      <c r="AN75" s="373"/>
      <c r="AO75" s="373"/>
      <c r="AP75" s="373"/>
      <c r="AQ75" s="391" t="s">
        <v>611</v>
      </c>
      <c r="AR75" s="392"/>
      <c r="AS75" s="392"/>
      <c r="AT75" s="393"/>
      <c r="AU75" s="373" t="s">
        <v>611</v>
      </c>
      <c r="AV75" s="373"/>
      <c r="AW75" s="373"/>
      <c r="AX75" s="374"/>
      <c r="AY75">
        <f t="shared" si="1"/>
        <v>1</v>
      </c>
    </row>
    <row r="76" spans="1:51" ht="23.25" customHeight="1" x14ac:dyDescent="0.15">
      <c r="A76" s="462" t="s">
        <v>258</v>
      </c>
      <c r="B76" s="457"/>
      <c r="C76" s="457"/>
      <c r="D76" s="457"/>
      <c r="E76" s="457"/>
      <c r="F76" s="458"/>
      <c r="G76" s="499" t="s">
        <v>675</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10" t="s">
        <v>11</v>
      </c>
      <c r="AC83" s="911"/>
      <c r="AD83" s="912"/>
      <c r="AE83" s="415" t="s">
        <v>414</v>
      </c>
      <c r="AF83" s="415"/>
      <c r="AG83" s="415"/>
      <c r="AH83" s="415"/>
      <c r="AI83" s="415" t="s">
        <v>566</v>
      </c>
      <c r="AJ83" s="415"/>
      <c r="AK83" s="415"/>
      <c r="AL83" s="415"/>
      <c r="AM83" s="415" t="s">
        <v>382</v>
      </c>
      <c r="AN83" s="415"/>
      <c r="AO83" s="415"/>
      <c r="AP83" s="415"/>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8"/>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914" t="s">
        <v>57</v>
      </c>
      <c r="Z85" s="915"/>
      <c r="AA85" s="916"/>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917"/>
      <c r="H86" s="384"/>
      <c r="I86" s="384"/>
      <c r="J86" s="384"/>
      <c r="K86" s="384"/>
      <c r="L86" s="384"/>
      <c r="M86" s="384"/>
      <c r="N86" s="384"/>
      <c r="O86" s="385"/>
      <c r="P86" s="452"/>
      <c r="Q86" s="452"/>
      <c r="R86" s="452"/>
      <c r="S86" s="452"/>
      <c r="T86" s="452"/>
      <c r="U86" s="452"/>
      <c r="V86" s="452"/>
      <c r="W86" s="452"/>
      <c r="X86" s="453"/>
      <c r="Y86" s="918" t="s">
        <v>50</v>
      </c>
      <c r="Z86" s="786"/>
      <c r="AA86" s="787"/>
      <c r="AB86" s="492"/>
      <c r="AC86" s="492"/>
      <c r="AD86" s="492"/>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918" t="s">
        <v>13</v>
      </c>
      <c r="Z87" s="786"/>
      <c r="AA87" s="787"/>
      <c r="AB87" s="919" t="s">
        <v>14</v>
      </c>
      <c r="AC87" s="919"/>
      <c r="AD87" s="919"/>
      <c r="AE87" s="566"/>
      <c r="AF87" s="567"/>
      <c r="AG87" s="567"/>
      <c r="AH87" s="567"/>
      <c r="AI87" s="566"/>
      <c r="AJ87" s="567"/>
      <c r="AK87" s="567"/>
      <c r="AL87" s="567"/>
      <c r="AM87" s="566"/>
      <c r="AN87" s="567"/>
      <c r="AO87" s="567"/>
      <c r="AP87" s="567"/>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10" t="s">
        <v>11</v>
      </c>
      <c r="AC88" s="911"/>
      <c r="AD88" s="912"/>
      <c r="AE88" s="415" t="s">
        <v>414</v>
      </c>
      <c r="AF88" s="415"/>
      <c r="AG88" s="415"/>
      <c r="AH88" s="415"/>
      <c r="AI88" s="415" t="s">
        <v>566</v>
      </c>
      <c r="AJ88" s="415"/>
      <c r="AK88" s="415"/>
      <c r="AL88" s="415"/>
      <c r="AM88" s="415" t="s">
        <v>382</v>
      </c>
      <c r="AN88" s="415"/>
      <c r="AO88" s="415"/>
      <c r="AP88" s="415"/>
      <c r="AQ88" s="493" t="s">
        <v>174</v>
      </c>
      <c r="AR88" s="494"/>
      <c r="AS88" s="494"/>
      <c r="AT88" s="495"/>
      <c r="AU88" s="496" t="s">
        <v>128</v>
      </c>
      <c r="AV88" s="496"/>
      <c r="AW88" s="496"/>
      <c r="AX88" s="497"/>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8"/>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914" t="s">
        <v>57</v>
      </c>
      <c r="Z90" s="915"/>
      <c r="AA90" s="916"/>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917"/>
      <c r="H91" s="384"/>
      <c r="I91" s="384"/>
      <c r="J91" s="384"/>
      <c r="K91" s="384"/>
      <c r="L91" s="384"/>
      <c r="M91" s="384"/>
      <c r="N91" s="384"/>
      <c r="O91" s="385"/>
      <c r="P91" s="452"/>
      <c r="Q91" s="452"/>
      <c r="R91" s="452"/>
      <c r="S91" s="452"/>
      <c r="T91" s="452"/>
      <c r="U91" s="452"/>
      <c r="V91" s="452"/>
      <c r="W91" s="452"/>
      <c r="X91" s="453"/>
      <c r="Y91" s="918" t="s">
        <v>50</v>
      </c>
      <c r="Z91" s="786"/>
      <c r="AA91" s="787"/>
      <c r="AB91" s="492"/>
      <c r="AC91" s="492"/>
      <c r="AD91" s="492"/>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918" t="s">
        <v>13</v>
      </c>
      <c r="Z92" s="786"/>
      <c r="AA92" s="787"/>
      <c r="AB92" s="919" t="s">
        <v>14</v>
      </c>
      <c r="AC92" s="919"/>
      <c r="AD92" s="919"/>
      <c r="AE92" s="566"/>
      <c r="AF92" s="567"/>
      <c r="AG92" s="567"/>
      <c r="AH92" s="567"/>
      <c r="AI92" s="566"/>
      <c r="AJ92" s="567"/>
      <c r="AK92" s="567"/>
      <c r="AL92" s="567"/>
      <c r="AM92" s="566"/>
      <c r="AN92" s="567"/>
      <c r="AO92" s="567"/>
      <c r="AP92" s="567"/>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10" t="s">
        <v>11</v>
      </c>
      <c r="AC93" s="911"/>
      <c r="AD93" s="912"/>
      <c r="AE93" s="415" t="s">
        <v>414</v>
      </c>
      <c r="AF93" s="415"/>
      <c r="AG93" s="415"/>
      <c r="AH93" s="415"/>
      <c r="AI93" s="415" t="s">
        <v>566</v>
      </c>
      <c r="AJ93" s="415"/>
      <c r="AK93" s="415"/>
      <c r="AL93" s="415"/>
      <c r="AM93" s="415" t="s">
        <v>382</v>
      </c>
      <c r="AN93" s="415"/>
      <c r="AO93" s="415"/>
      <c r="AP93" s="415"/>
      <c r="AQ93" s="493" t="s">
        <v>174</v>
      </c>
      <c r="AR93" s="494"/>
      <c r="AS93" s="494"/>
      <c r="AT93" s="495"/>
      <c r="AU93" s="496" t="s">
        <v>128</v>
      </c>
      <c r="AV93" s="496"/>
      <c r="AW93" s="496"/>
      <c r="AX93" s="497"/>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8"/>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914" t="s">
        <v>57</v>
      </c>
      <c r="Z95" s="915"/>
      <c r="AA95" s="916"/>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917"/>
      <c r="H96" s="384"/>
      <c r="I96" s="384"/>
      <c r="J96" s="384"/>
      <c r="K96" s="384"/>
      <c r="L96" s="384"/>
      <c r="M96" s="384"/>
      <c r="N96" s="384"/>
      <c r="O96" s="385"/>
      <c r="P96" s="452"/>
      <c r="Q96" s="452"/>
      <c r="R96" s="452"/>
      <c r="S96" s="452"/>
      <c r="T96" s="452"/>
      <c r="U96" s="452"/>
      <c r="V96" s="452"/>
      <c r="W96" s="452"/>
      <c r="X96" s="453"/>
      <c r="Y96" s="918" t="s">
        <v>50</v>
      </c>
      <c r="Z96" s="786"/>
      <c r="AA96" s="787"/>
      <c r="AB96" s="492"/>
      <c r="AC96" s="492"/>
      <c r="AD96" s="492"/>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907"/>
      <c r="C97" s="908"/>
      <c r="D97" s="908"/>
      <c r="E97" s="908"/>
      <c r="F97" s="909"/>
      <c r="G97" s="141"/>
      <c r="H97" s="142"/>
      <c r="I97" s="142"/>
      <c r="J97" s="142"/>
      <c r="K97" s="142"/>
      <c r="L97" s="142"/>
      <c r="M97" s="142"/>
      <c r="N97" s="142"/>
      <c r="O97" s="143"/>
      <c r="P97" s="454"/>
      <c r="Q97" s="454"/>
      <c r="R97" s="454"/>
      <c r="S97" s="454"/>
      <c r="T97" s="454"/>
      <c r="U97" s="454"/>
      <c r="V97" s="454"/>
      <c r="W97" s="454"/>
      <c r="X97" s="455"/>
      <c r="Y97" s="918" t="s">
        <v>13</v>
      </c>
      <c r="Z97" s="786"/>
      <c r="AA97" s="787"/>
      <c r="AB97" s="919" t="s">
        <v>14</v>
      </c>
      <c r="AC97" s="919"/>
      <c r="AD97" s="919"/>
      <c r="AE97" s="566"/>
      <c r="AF97" s="567"/>
      <c r="AG97" s="567"/>
      <c r="AH97" s="567"/>
      <c r="AI97" s="566"/>
      <c r="AJ97" s="567"/>
      <c r="AK97" s="567"/>
      <c r="AL97" s="567"/>
      <c r="AM97" s="566"/>
      <c r="AN97" s="567"/>
      <c r="AO97" s="567"/>
      <c r="AP97" s="567"/>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437"/>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0"/>
      <c r="AV101" s="405"/>
      <c r="AW101" s="405"/>
      <c r="AX101" s="406"/>
      <c r="AY101">
        <f>$AY$99</f>
        <v>0</v>
      </c>
    </row>
    <row r="102" spans="1:60" ht="23.25" hidden="1" customHeight="1" x14ac:dyDescent="0.15">
      <c r="A102" s="462" t="s">
        <v>579</v>
      </c>
      <c r="B102" s="341"/>
      <c r="C102" s="341"/>
      <c r="D102" s="341"/>
      <c r="E102" s="341"/>
      <c r="F102" s="463"/>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6"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5" t="s">
        <v>234</v>
      </c>
      <c r="B105" s="506"/>
      <c r="C105" s="506"/>
      <c r="D105" s="506"/>
      <c r="E105" s="506"/>
      <c r="F105" s="507"/>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414</v>
      </c>
      <c r="AF105" s="415"/>
      <c r="AG105" s="415"/>
      <c r="AH105" s="415"/>
      <c r="AI105" s="415" t="s">
        <v>566</v>
      </c>
      <c r="AJ105" s="415"/>
      <c r="AK105" s="415"/>
      <c r="AL105" s="415"/>
      <c r="AM105" s="415" t="s">
        <v>382</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11"/>
      <c r="B107" s="509"/>
      <c r="C107" s="509"/>
      <c r="D107" s="509"/>
      <c r="E107" s="509"/>
      <c r="F107" s="510"/>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2"/>
      <c r="B108" s="513"/>
      <c r="C108" s="513"/>
      <c r="D108" s="513"/>
      <c r="E108" s="513"/>
      <c r="F108" s="514"/>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92"/>
      <c r="AC108" s="492"/>
      <c r="AD108" s="492"/>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1"/>
      <c r="B109" s="509"/>
      <c r="C109" s="509"/>
      <c r="D109" s="509"/>
      <c r="E109" s="509"/>
      <c r="F109" s="510"/>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2" t="s">
        <v>258</v>
      </c>
      <c r="B110" s="457"/>
      <c r="C110" s="457"/>
      <c r="D110" s="457"/>
      <c r="E110" s="457"/>
      <c r="F110" s="458"/>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10" t="s">
        <v>11</v>
      </c>
      <c r="AC117" s="911"/>
      <c r="AD117" s="912"/>
      <c r="AE117" s="415" t="s">
        <v>414</v>
      </c>
      <c r="AF117" s="415"/>
      <c r="AG117" s="415"/>
      <c r="AH117" s="415"/>
      <c r="AI117" s="415" t="s">
        <v>566</v>
      </c>
      <c r="AJ117" s="415"/>
      <c r="AK117" s="415"/>
      <c r="AL117" s="415"/>
      <c r="AM117" s="415" t="s">
        <v>382</v>
      </c>
      <c r="AN117" s="415"/>
      <c r="AO117" s="415"/>
      <c r="AP117" s="415"/>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8"/>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914" t="s">
        <v>57</v>
      </c>
      <c r="Z119" s="915"/>
      <c r="AA119" s="916"/>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917"/>
      <c r="H120" s="384"/>
      <c r="I120" s="384"/>
      <c r="J120" s="384"/>
      <c r="K120" s="384"/>
      <c r="L120" s="384"/>
      <c r="M120" s="384"/>
      <c r="N120" s="384"/>
      <c r="O120" s="385"/>
      <c r="P120" s="452"/>
      <c r="Q120" s="452"/>
      <c r="R120" s="452"/>
      <c r="S120" s="452"/>
      <c r="T120" s="452"/>
      <c r="U120" s="452"/>
      <c r="V120" s="452"/>
      <c r="W120" s="452"/>
      <c r="X120" s="453"/>
      <c r="Y120" s="918" t="s">
        <v>50</v>
      </c>
      <c r="Z120" s="786"/>
      <c r="AA120" s="787"/>
      <c r="AB120" s="492"/>
      <c r="AC120" s="492"/>
      <c r="AD120" s="492"/>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918" t="s">
        <v>13</v>
      </c>
      <c r="Z121" s="786"/>
      <c r="AA121" s="787"/>
      <c r="AB121" s="919" t="s">
        <v>14</v>
      </c>
      <c r="AC121" s="919"/>
      <c r="AD121" s="919"/>
      <c r="AE121" s="566"/>
      <c r="AF121" s="567"/>
      <c r="AG121" s="567"/>
      <c r="AH121" s="567"/>
      <c r="AI121" s="566"/>
      <c r="AJ121" s="567"/>
      <c r="AK121" s="567"/>
      <c r="AL121" s="567"/>
      <c r="AM121" s="566"/>
      <c r="AN121" s="567"/>
      <c r="AO121" s="567"/>
      <c r="AP121" s="567"/>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10" t="s">
        <v>11</v>
      </c>
      <c r="AC122" s="911"/>
      <c r="AD122" s="912"/>
      <c r="AE122" s="415" t="s">
        <v>414</v>
      </c>
      <c r="AF122" s="415"/>
      <c r="AG122" s="415"/>
      <c r="AH122" s="415"/>
      <c r="AI122" s="415" t="s">
        <v>566</v>
      </c>
      <c r="AJ122" s="415"/>
      <c r="AK122" s="415"/>
      <c r="AL122" s="415"/>
      <c r="AM122" s="415" t="s">
        <v>382</v>
      </c>
      <c r="AN122" s="415"/>
      <c r="AO122" s="415"/>
      <c r="AP122" s="415"/>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8"/>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914" t="s">
        <v>57</v>
      </c>
      <c r="Z124" s="915"/>
      <c r="AA124" s="916"/>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917"/>
      <c r="H125" s="384"/>
      <c r="I125" s="384"/>
      <c r="J125" s="384"/>
      <c r="K125" s="384"/>
      <c r="L125" s="384"/>
      <c r="M125" s="384"/>
      <c r="N125" s="384"/>
      <c r="O125" s="385"/>
      <c r="P125" s="452"/>
      <c r="Q125" s="452"/>
      <c r="R125" s="452"/>
      <c r="S125" s="452"/>
      <c r="T125" s="452"/>
      <c r="U125" s="452"/>
      <c r="V125" s="452"/>
      <c r="W125" s="452"/>
      <c r="X125" s="453"/>
      <c r="Y125" s="918" t="s">
        <v>50</v>
      </c>
      <c r="Z125" s="786"/>
      <c r="AA125" s="787"/>
      <c r="AB125" s="492"/>
      <c r="AC125" s="492"/>
      <c r="AD125" s="492"/>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918" t="s">
        <v>13</v>
      </c>
      <c r="Z126" s="786"/>
      <c r="AA126" s="787"/>
      <c r="AB126" s="919" t="s">
        <v>14</v>
      </c>
      <c r="AC126" s="919"/>
      <c r="AD126" s="919"/>
      <c r="AE126" s="566"/>
      <c r="AF126" s="567"/>
      <c r="AG126" s="567"/>
      <c r="AH126" s="567"/>
      <c r="AI126" s="566"/>
      <c r="AJ126" s="567"/>
      <c r="AK126" s="567"/>
      <c r="AL126" s="567"/>
      <c r="AM126" s="566"/>
      <c r="AN126" s="567"/>
      <c r="AO126" s="567"/>
      <c r="AP126" s="567"/>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10" t="s">
        <v>11</v>
      </c>
      <c r="AC127" s="911"/>
      <c r="AD127" s="912"/>
      <c r="AE127" s="415" t="s">
        <v>414</v>
      </c>
      <c r="AF127" s="415"/>
      <c r="AG127" s="415"/>
      <c r="AH127" s="415"/>
      <c r="AI127" s="415" t="s">
        <v>566</v>
      </c>
      <c r="AJ127" s="415"/>
      <c r="AK127" s="415"/>
      <c r="AL127" s="415"/>
      <c r="AM127" s="415" t="s">
        <v>382</v>
      </c>
      <c r="AN127" s="415"/>
      <c r="AO127" s="415"/>
      <c r="AP127" s="415"/>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8"/>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914" t="s">
        <v>57</v>
      </c>
      <c r="Z129" s="915"/>
      <c r="AA129" s="916"/>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917"/>
      <c r="H130" s="384"/>
      <c r="I130" s="384"/>
      <c r="J130" s="384"/>
      <c r="K130" s="384"/>
      <c r="L130" s="384"/>
      <c r="M130" s="384"/>
      <c r="N130" s="384"/>
      <c r="O130" s="385"/>
      <c r="P130" s="452"/>
      <c r="Q130" s="452"/>
      <c r="R130" s="452"/>
      <c r="S130" s="452"/>
      <c r="T130" s="452"/>
      <c r="U130" s="452"/>
      <c r="V130" s="452"/>
      <c r="W130" s="452"/>
      <c r="X130" s="453"/>
      <c r="Y130" s="918" t="s">
        <v>50</v>
      </c>
      <c r="Z130" s="786"/>
      <c r="AA130" s="787"/>
      <c r="AB130" s="492"/>
      <c r="AC130" s="492"/>
      <c r="AD130" s="492"/>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907"/>
      <c r="C131" s="908"/>
      <c r="D131" s="908"/>
      <c r="E131" s="908"/>
      <c r="F131" s="909"/>
      <c r="G131" s="141"/>
      <c r="H131" s="142"/>
      <c r="I131" s="142"/>
      <c r="J131" s="142"/>
      <c r="K131" s="142"/>
      <c r="L131" s="142"/>
      <c r="M131" s="142"/>
      <c r="N131" s="142"/>
      <c r="O131" s="143"/>
      <c r="P131" s="454"/>
      <c r="Q131" s="454"/>
      <c r="R131" s="454"/>
      <c r="S131" s="454"/>
      <c r="T131" s="454"/>
      <c r="U131" s="454"/>
      <c r="V131" s="454"/>
      <c r="W131" s="454"/>
      <c r="X131" s="455"/>
      <c r="Y131" s="918" t="s">
        <v>13</v>
      </c>
      <c r="Z131" s="786"/>
      <c r="AA131" s="787"/>
      <c r="AB131" s="919" t="s">
        <v>14</v>
      </c>
      <c r="AC131" s="919"/>
      <c r="AD131" s="919"/>
      <c r="AE131" s="566"/>
      <c r="AF131" s="567"/>
      <c r="AG131" s="567"/>
      <c r="AH131" s="567"/>
      <c r="AI131" s="566"/>
      <c r="AJ131" s="567"/>
      <c r="AK131" s="567"/>
      <c r="AL131" s="567"/>
      <c r="AM131" s="566"/>
      <c r="AN131" s="567"/>
      <c r="AO131" s="567"/>
      <c r="AP131" s="567"/>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437"/>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0"/>
      <c r="AV135" s="405"/>
      <c r="AW135" s="405"/>
      <c r="AX135" s="406"/>
      <c r="AY135">
        <f>$AY$133</f>
        <v>0</v>
      </c>
    </row>
    <row r="136" spans="1:60" ht="23.25" hidden="1" customHeight="1" x14ac:dyDescent="0.15">
      <c r="A136" s="462" t="s">
        <v>579</v>
      </c>
      <c r="B136" s="341"/>
      <c r="C136" s="341"/>
      <c r="D136" s="341"/>
      <c r="E136" s="341"/>
      <c r="F136" s="463"/>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6"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5" t="s">
        <v>234</v>
      </c>
      <c r="B139" s="506"/>
      <c r="C139" s="506"/>
      <c r="D139" s="506"/>
      <c r="E139" s="506"/>
      <c r="F139" s="507"/>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414</v>
      </c>
      <c r="AF139" s="415"/>
      <c r="AG139" s="415"/>
      <c r="AH139" s="415"/>
      <c r="AI139" s="415" t="s">
        <v>566</v>
      </c>
      <c r="AJ139" s="415"/>
      <c r="AK139" s="415"/>
      <c r="AL139" s="415"/>
      <c r="AM139" s="415" t="s">
        <v>382</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11"/>
      <c r="B141" s="509"/>
      <c r="C141" s="509"/>
      <c r="D141" s="509"/>
      <c r="E141" s="509"/>
      <c r="F141" s="510"/>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2"/>
      <c r="B142" s="513"/>
      <c r="C142" s="513"/>
      <c r="D142" s="513"/>
      <c r="E142" s="513"/>
      <c r="F142" s="514"/>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92"/>
      <c r="AC142" s="492"/>
      <c r="AD142" s="492"/>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1"/>
      <c r="B143" s="509"/>
      <c r="C143" s="509"/>
      <c r="D143" s="509"/>
      <c r="E143" s="509"/>
      <c r="F143" s="510"/>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2" t="s">
        <v>258</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10" t="s">
        <v>11</v>
      </c>
      <c r="AC151" s="911"/>
      <c r="AD151" s="912"/>
      <c r="AE151" s="415" t="s">
        <v>414</v>
      </c>
      <c r="AF151" s="415"/>
      <c r="AG151" s="415"/>
      <c r="AH151" s="415"/>
      <c r="AI151" s="415" t="s">
        <v>566</v>
      </c>
      <c r="AJ151" s="415"/>
      <c r="AK151" s="415"/>
      <c r="AL151" s="415"/>
      <c r="AM151" s="415" t="s">
        <v>382</v>
      </c>
      <c r="AN151" s="415"/>
      <c r="AO151" s="415"/>
      <c r="AP151" s="415"/>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8"/>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914" t="s">
        <v>57</v>
      </c>
      <c r="Z153" s="915"/>
      <c r="AA153" s="916"/>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917"/>
      <c r="H154" s="384"/>
      <c r="I154" s="384"/>
      <c r="J154" s="384"/>
      <c r="K154" s="384"/>
      <c r="L154" s="384"/>
      <c r="M154" s="384"/>
      <c r="N154" s="384"/>
      <c r="O154" s="385"/>
      <c r="P154" s="452"/>
      <c r="Q154" s="452"/>
      <c r="R154" s="452"/>
      <c r="S154" s="452"/>
      <c r="T154" s="452"/>
      <c r="U154" s="452"/>
      <c r="V154" s="452"/>
      <c r="W154" s="452"/>
      <c r="X154" s="453"/>
      <c r="Y154" s="918" t="s">
        <v>50</v>
      </c>
      <c r="Z154" s="786"/>
      <c r="AA154" s="787"/>
      <c r="AB154" s="492"/>
      <c r="AC154" s="492"/>
      <c r="AD154" s="492"/>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918" t="s">
        <v>13</v>
      </c>
      <c r="Z155" s="786"/>
      <c r="AA155" s="787"/>
      <c r="AB155" s="919" t="s">
        <v>14</v>
      </c>
      <c r="AC155" s="919"/>
      <c r="AD155" s="919"/>
      <c r="AE155" s="566"/>
      <c r="AF155" s="567"/>
      <c r="AG155" s="567"/>
      <c r="AH155" s="567"/>
      <c r="AI155" s="566"/>
      <c r="AJ155" s="567"/>
      <c r="AK155" s="567"/>
      <c r="AL155" s="567"/>
      <c r="AM155" s="566"/>
      <c r="AN155" s="567"/>
      <c r="AO155" s="567"/>
      <c r="AP155" s="567"/>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10" t="s">
        <v>11</v>
      </c>
      <c r="AC156" s="911"/>
      <c r="AD156" s="912"/>
      <c r="AE156" s="415" t="s">
        <v>414</v>
      </c>
      <c r="AF156" s="415"/>
      <c r="AG156" s="415"/>
      <c r="AH156" s="415"/>
      <c r="AI156" s="415" t="s">
        <v>566</v>
      </c>
      <c r="AJ156" s="415"/>
      <c r="AK156" s="415"/>
      <c r="AL156" s="415"/>
      <c r="AM156" s="415" t="s">
        <v>382</v>
      </c>
      <c r="AN156" s="415"/>
      <c r="AO156" s="415"/>
      <c r="AP156" s="415"/>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8"/>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914" t="s">
        <v>57</v>
      </c>
      <c r="Z158" s="915"/>
      <c r="AA158" s="916"/>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917"/>
      <c r="H159" s="384"/>
      <c r="I159" s="384"/>
      <c r="J159" s="384"/>
      <c r="K159" s="384"/>
      <c r="L159" s="384"/>
      <c r="M159" s="384"/>
      <c r="N159" s="384"/>
      <c r="O159" s="385"/>
      <c r="P159" s="452"/>
      <c r="Q159" s="452"/>
      <c r="R159" s="452"/>
      <c r="S159" s="452"/>
      <c r="T159" s="452"/>
      <c r="U159" s="452"/>
      <c r="V159" s="452"/>
      <c r="W159" s="452"/>
      <c r="X159" s="453"/>
      <c r="Y159" s="918" t="s">
        <v>50</v>
      </c>
      <c r="Z159" s="786"/>
      <c r="AA159" s="787"/>
      <c r="AB159" s="492"/>
      <c r="AC159" s="492"/>
      <c r="AD159" s="492"/>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918" t="s">
        <v>13</v>
      </c>
      <c r="Z160" s="786"/>
      <c r="AA160" s="787"/>
      <c r="AB160" s="919" t="s">
        <v>14</v>
      </c>
      <c r="AC160" s="919"/>
      <c r="AD160" s="919"/>
      <c r="AE160" s="566"/>
      <c r="AF160" s="567"/>
      <c r="AG160" s="567"/>
      <c r="AH160" s="567"/>
      <c r="AI160" s="566"/>
      <c r="AJ160" s="567"/>
      <c r="AK160" s="567"/>
      <c r="AL160" s="567"/>
      <c r="AM160" s="566"/>
      <c r="AN160" s="567"/>
      <c r="AO160" s="567"/>
      <c r="AP160" s="567"/>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10" t="s">
        <v>11</v>
      </c>
      <c r="AC161" s="911"/>
      <c r="AD161" s="912"/>
      <c r="AE161" s="415" t="s">
        <v>414</v>
      </c>
      <c r="AF161" s="415"/>
      <c r="AG161" s="415"/>
      <c r="AH161" s="415"/>
      <c r="AI161" s="415" t="s">
        <v>566</v>
      </c>
      <c r="AJ161" s="415"/>
      <c r="AK161" s="415"/>
      <c r="AL161" s="415"/>
      <c r="AM161" s="415" t="s">
        <v>382</v>
      </c>
      <c r="AN161" s="415"/>
      <c r="AO161" s="415"/>
      <c r="AP161" s="415"/>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8"/>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914" t="s">
        <v>57</v>
      </c>
      <c r="Z163" s="915"/>
      <c r="AA163" s="916"/>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917"/>
      <c r="H164" s="384"/>
      <c r="I164" s="384"/>
      <c r="J164" s="384"/>
      <c r="K164" s="384"/>
      <c r="L164" s="384"/>
      <c r="M164" s="384"/>
      <c r="N164" s="384"/>
      <c r="O164" s="385"/>
      <c r="P164" s="452"/>
      <c r="Q164" s="452"/>
      <c r="R164" s="452"/>
      <c r="S164" s="452"/>
      <c r="T164" s="452"/>
      <c r="U164" s="452"/>
      <c r="V164" s="452"/>
      <c r="W164" s="452"/>
      <c r="X164" s="453"/>
      <c r="Y164" s="918" t="s">
        <v>50</v>
      </c>
      <c r="Z164" s="786"/>
      <c r="AA164" s="787"/>
      <c r="AB164" s="492"/>
      <c r="AC164" s="492"/>
      <c r="AD164" s="492"/>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437"/>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0"/>
      <c r="AV169" s="405"/>
      <c r="AW169" s="405"/>
      <c r="AX169" s="406"/>
      <c r="AY169">
        <f>$AY$167</f>
        <v>0</v>
      </c>
    </row>
    <row r="170" spans="1:60" ht="23.25" hidden="1" customHeight="1" x14ac:dyDescent="0.15">
      <c r="A170" s="462" t="s">
        <v>579</v>
      </c>
      <c r="B170" s="341"/>
      <c r="C170" s="341"/>
      <c r="D170" s="341"/>
      <c r="E170" s="341"/>
      <c r="F170" s="463"/>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6"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5" t="s">
        <v>234</v>
      </c>
      <c r="B173" s="506"/>
      <c r="C173" s="506"/>
      <c r="D173" s="506"/>
      <c r="E173" s="506"/>
      <c r="F173" s="507"/>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414</v>
      </c>
      <c r="AF173" s="415"/>
      <c r="AG173" s="415"/>
      <c r="AH173" s="415"/>
      <c r="AI173" s="415" t="s">
        <v>566</v>
      </c>
      <c r="AJ173" s="415"/>
      <c r="AK173" s="415"/>
      <c r="AL173" s="415"/>
      <c r="AM173" s="415" t="s">
        <v>382</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11"/>
      <c r="B175" s="509"/>
      <c r="C175" s="509"/>
      <c r="D175" s="509"/>
      <c r="E175" s="509"/>
      <c r="F175" s="510"/>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2"/>
      <c r="B176" s="513"/>
      <c r="C176" s="513"/>
      <c r="D176" s="513"/>
      <c r="E176" s="513"/>
      <c r="F176" s="514"/>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92"/>
      <c r="AC176" s="492"/>
      <c r="AD176" s="492"/>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1"/>
      <c r="B177" s="509"/>
      <c r="C177" s="509"/>
      <c r="D177" s="509"/>
      <c r="E177" s="509"/>
      <c r="F177" s="510"/>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2" t="s">
        <v>258</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10" t="s">
        <v>11</v>
      </c>
      <c r="AC185" s="911"/>
      <c r="AD185" s="912"/>
      <c r="AE185" s="415" t="s">
        <v>414</v>
      </c>
      <c r="AF185" s="415"/>
      <c r="AG185" s="415"/>
      <c r="AH185" s="415"/>
      <c r="AI185" s="415" t="s">
        <v>566</v>
      </c>
      <c r="AJ185" s="415"/>
      <c r="AK185" s="415"/>
      <c r="AL185" s="415"/>
      <c r="AM185" s="415" t="s">
        <v>382</v>
      </c>
      <c r="AN185" s="415"/>
      <c r="AO185" s="415"/>
      <c r="AP185" s="415"/>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8"/>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914" t="s">
        <v>57</v>
      </c>
      <c r="Z187" s="915"/>
      <c r="AA187" s="916"/>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917"/>
      <c r="H188" s="384"/>
      <c r="I188" s="384"/>
      <c r="J188" s="384"/>
      <c r="K188" s="384"/>
      <c r="L188" s="384"/>
      <c r="M188" s="384"/>
      <c r="N188" s="384"/>
      <c r="O188" s="385"/>
      <c r="P188" s="452"/>
      <c r="Q188" s="452"/>
      <c r="R188" s="452"/>
      <c r="S188" s="452"/>
      <c r="T188" s="452"/>
      <c r="U188" s="452"/>
      <c r="V188" s="452"/>
      <c r="W188" s="452"/>
      <c r="X188" s="453"/>
      <c r="Y188" s="918" t="s">
        <v>50</v>
      </c>
      <c r="Z188" s="786"/>
      <c r="AA188" s="787"/>
      <c r="AB188" s="492"/>
      <c r="AC188" s="492"/>
      <c r="AD188" s="492"/>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918" t="s">
        <v>13</v>
      </c>
      <c r="Z189" s="786"/>
      <c r="AA189" s="787"/>
      <c r="AB189" s="919" t="s">
        <v>14</v>
      </c>
      <c r="AC189" s="919"/>
      <c r="AD189" s="919"/>
      <c r="AE189" s="566"/>
      <c r="AF189" s="567"/>
      <c r="AG189" s="567"/>
      <c r="AH189" s="567"/>
      <c r="AI189" s="566"/>
      <c r="AJ189" s="567"/>
      <c r="AK189" s="567"/>
      <c r="AL189" s="567"/>
      <c r="AM189" s="566"/>
      <c r="AN189" s="567"/>
      <c r="AO189" s="567"/>
      <c r="AP189" s="567"/>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10" t="s">
        <v>11</v>
      </c>
      <c r="AC190" s="911"/>
      <c r="AD190" s="912"/>
      <c r="AE190" s="415" t="s">
        <v>414</v>
      </c>
      <c r="AF190" s="415"/>
      <c r="AG190" s="415"/>
      <c r="AH190" s="415"/>
      <c r="AI190" s="415" t="s">
        <v>566</v>
      </c>
      <c r="AJ190" s="415"/>
      <c r="AK190" s="415"/>
      <c r="AL190" s="415"/>
      <c r="AM190" s="415" t="s">
        <v>382</v>
      </c>
      <c r="AN190" s="415"/>
      <c r="AO190" s="415"/>
      <c r="AP190" s="415"/>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8"/>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914" t="s">
        <v>57</v>
      </c>
      <c r="Z192" s="915"/>
      <c r="AA192" s="916"/>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917"/>
      <c r="H193" s="384"/>
      <c r="I193" s="384"/>
      <c r="J193" s="384"/>
      <c r="K193" s="384"/>
      <c r="L193" s="384"/>
      <c r="M193" s="384"/>
      <c r="N193" s="384"/>
      <c r="O193" s="385"/>
      <c r="P193" s="452"/>
      <c r="Q193" s="452"/>
      <c r="R193" s="452"/>
      <c r="S193" s="452"/>
      <c r="T193" s="452"/>
      <c r="U193" s="452"/>
      <c r="V193" s="452"/>
      <c r="W193" s="452"/>
      <c r="X193" s="453"/>
      <c r="Y193" s="918" t="s">
        <v>50</v>
      </c>
      <c r="Z193" s="786"/>
      <c r="AA193" s="787"/>
      <c r="AB193" s="492"/>
      <c r="AC193" s="492"/>
      <c r="AD193" s="492"/>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918" t="s">
        <v>13</v>
      </c>
      <c r="Z194" s="786"/>
      <c r="AA194" s="787"/>
      <c r="AB194" s="919" t="s">
        <v>14</v>
      </c>
      <c r="AC194" s="919"/>
      <c r="AD194" s="919"/>
      <c r="AE194" s="566"/>
      <c r="AF194" s="567"/>
      <c r="AG194" s="567"/>
      <c r="AH194" s="567"/>
      <c r="AI194" s="566"/>
      <c r="AJ194" s="567"/>
      <c r="AK194" s="567"/>
      <c r="AL194" s="567"/>
      <c r="AM194" s="566"/>
      <c r="AN194" s="567"/>
      <c r="AO194" s="567"/>
      <c r="AP194" s="567"/>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10" t="s">
        <v>11</v>
      </c>
      <c r="AC195" s="911"/>
      <c r="AD195" s="912"/>
      <c r="AE195" s="415" t="s">
        <v>414</v>
      </c>
      <c r="AF195" s="415"/>
      <c r="AG195" s="415"/>
      <c r="AH195" s="415"/>
      <c r="AI195" s="415" t="s">
        <v>566</v>
      </c>
      <c r="AJ195" s="415"/>
      <c r="AK195" s="415"/>
      <c r="AL195" s="415"/>
      <c r="AM195" s="415" t="s">
        <v>382</v>
      </c>
      <c r="AN195" s="415"/>
      <c r="AO195" s="415"/>
      <c r="AP195" s="415"/>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8"/>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914" t="s">
        <v>57</v>
      </c>
      <c r="Z197" s="915"/>
      <c r="AA197" s="916"/>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917"/>
      <c r="H198" s="384"/>
      <c r="I198" s="384"/>
      <c r="J198" s="384"/>
      <c r="K198" s="384"/>
      <c r="L198" s="384"/>
      <c r="M198" s="384"/>
      <c r="N198" s="384"/>
      <c r="O198" s="385"/>
      <c r="P198" s="452"/>
      <c r="Q198" s="452"/>
      <c r="R198" s="452"/>
      <c r="S198" s="452"/>
      <c r="T198" s="452"/>
      <c r="U198" s="452"/>
      <c r="V198" s="452"/>
      <c r="W198" s="452"/>
      <c r="X198" s="453"/>
      <c r="Y198" s="918" t="s">
        <v>50</v>
      </c>
      <c r="Z198" s="786"/>
      <c r="AA198" s="787"/>
      <c r="AB198" s="492"/>
      <c r="AC198" s="492"/>
      <c r="AD198" s="492"/>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15">
      <c r="A200" s="583" t="s">
        <v>235</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231</v>
      </c>
      <c r="X200" s="557"/>
      <c r="Y200" s="560"/>
      <c r="Z200" s="560"/>
      <c r="AA200" s="561"/>
      <c r="AB200" s="554" t="s">
        <v>11</v>
      </c>
      <c r="AC200" s="551"/>
      <c r="AD200" s="552"/>
      <c r="AE200" s="415" t="s">
        <v>414</v>
      </c>
      <c r="AF200" s="415"/>
      <c r="AG200" s="415"/>
      <c r="AH200" s="415"/>
      <c r="AI200" s="415" t="s">
        <v>566</v>
      </c>
      <c r="AJ200" s="415"/>
      <c r="AK200" s="415"/>
      <c r="AL200" s="415"/>
      <c r="AM200" s="415" t="s">
        <v>382</v>
      </c>
      <c r="AN200" s="415"/>
      <c r="AO200" s="415"/>
      <c r="AP200" s="415"/>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5"/>
      <c r="AF201" s="415"/>
      <c r="AG201" s="415"/>
      <c r="AH201" s="415"/>
      <c r="AI201" s="415"/>
      <c r="AJ201" s="415"/>
      <c r="AK201" s="415"/>
      <c r="AL201" s="415"/>
      <c r="AM201" s="415"/>
      <c r="AN201" s="415"/>
      <c r="AO201" s="415"/>
      <c r="AP201" s="415"/>
      <c r="AQ201" s="431"/>
      <c r="AR201" s="432"/>
      <c r="AS201" s="433" t="s">
        <v>175</v>
      </c>
      <c r="AT201" s="434"/>
      <c r="AU201" s="435"/>
      <c r="AV201" s="435"/>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248</v>
      </c>
      <c r="AC202" s="544"/>
      <c r="AD202" s="544"/>
      <c r="AE202" s="389"/>
      <c r="AF202" s="373"/>
      <c r="AG202" s="373"/>
      <c r="AH202" s="373"/>
      <c r="AI202" s="389"/>
      <c r="AJ202" s="373"/>
      <c r="AK202" s="373"/>
      <c r="AL202" s="373"/>
      <c r="AM202" s="389"/>
      <c r="AN202" s="373"/>
      <c r="AO202" s="373"/>
      <c r="AP202" s="373"/>
      <c r="AQ202" s="389"/>
      <c r="AR202" s="373"/>
      <c r="AS202" s="373"/>
      <c r="AT202" s="564"/>
      <c r="AU202" s="373"/>
      <c r="AV202" s="373"/>
      <c r="AW202" s="373"/>
      <c r="AX202" s="374"/>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248</v>
      </c>
      <c r="AC203" s="587"/>
      <c r="AD203" s="587"/>
      <c r="AE203" s="389"/>
      <c r="AF203" s="373"/>
      <c r="AG203" s="373"/>
      <c r="AH203" s="373"/>
      <c r="AI203" s="389"/>
      <c r="AJ203" s="373"/>
      <c r="AK203" s="373"/>
      <c r="AL203" s="373"/>
      <c r="AM203" s="389"/>
      <c r="AN203" s="373"/>
      <c r="AO203" s="373"/>
      <c r="AP203" s="373"/>
      <c r="AQ203" s="389"/>
      <c r="AR203" s="373"/>
      <c r="AS203" s="373"/>
      <c r="AT203" s="564"/>
      <c r="AU203" s="373"/>
      <c r="AV203" s="373"/>
      <c r="AW203" s="373"/>
      <c r="AX203" s="374"/>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249</v>
      </c>
      <c r="AC204" s="565"/>
      <c r="AD204" s="565"/>
      <c r="AE204" s="566"/>
      <c r="AF204" s="567"/>
      <c r="AG204" s="567"/>
      <c r="AH204" s="567"/>
      <c r="AI204" s="566"/>
      <c r="AJ204" s="567"/>
      <c r="AK204" s="567"/>
      <c r="AL204" s="567"/>
      <c r="AM204" s="566"/>
      <c r="AN204" s="567"/>
      <c r="AO204" s="567"/>
      <c r="AP204" s="567"/>
      <c r="AQ204" s="389"/>
      <c r="AR204" s="373"/>
      <c r="AS204" s="373"/>
      <c r="AT204" s="564"/>
      <c r="AU204" s="373"/>
      <c r="AV204" s="373"/>
      <c r="AW204" s="373"/>
      <c r="AX204" s="374"/>
      <c r="AY204">
        <f t="shared" si="10"/>
        <v>0</v>
      </c>
    </row>
    <row r="205" spans="1:60" ht="23.25" hidden="1" customHeight="1" x14ac:dyDescent="0.15">
      <c r="A205" s="568" t="s">
        <v>238</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247</v>
      </c>
      <c r="X205" s="578"/>
      <c r="Y205" s="542" t="s">
        <v>12</v>
      </c>
      <c r="Z205" s="542"/>
      <c r="AA205" s="543"/>
      <c r="AB205" s="544" t="s">
        <v>248</v>
      </c>
      <c r="AC205" s="544"/>
      <c r="AD205" s="544"/>
      <c r="AE205" s="389"/>
      <c r="AF205" s="373"/>
      <c r="AG205" s="373"/>
      <c r="AH205" s="373"/>
      <c r="AI205" s="389"/>
      <c r="AJ205" s="373"/>
      <c r="AK205" s="373"/>
      <c r="AL205" s="373"/>
      <c r="AM205" s="389"/>
      <c r="AN205" s="373"/>
      <c r="AO205" s="373"/>
      <c r="AP205" s="373"/>
      <c r="AQ205" s="389"/>
      <c r="AR205" s="373"/>
      <c r="AS205" s="373"/>
      <c r="AT205" s="564"/>
      <c r="AU205" s="373"/>
      <c r="AV205" s="373"/>
      <c r="AW205" s="373"/>
      <c r="AX205" s="374"/>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248</v>
      </c>
      <c r="AC206" s="587"/>
      <c r="AD206" s="587"/>
      <c r="AE206" s="389"/>
      <c r="AF206" s="373"/>
      <c r="AG206" s="373"/>
      <c r="AH206" s="373"/>
      <c r="AI206" s="389"/>
      <c r="AJ206" s="373"/>
      <c r="AK206" s="373"/>
      <c r="AL206" s="373"/>
      <c r="AM206" s="389"/>
      <c r="AN206" s="373"/>
      <c r="AO206" s="373"/>
      <c r="AP206" s="373"/>
      <c r="AQ206" s="389"/>
      <c r="AR206" s="373"/>
      <c r="AS206" s="373"/>
      <c r="AT206" s="564"/>
      <c r="AU206" s="373"/>
      <c r="AV206" s="373"/>
      <c r="AW206" s="373"/>
      <c r="AX206" s="374"/>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249</v>
      </c>
      <c r="AC207" s="565"/>
      <c r="AD207" s="565"/>
      <c r="AE207" s="566"/>
      <c r="AF207" s="567"/>
      <c r="AG207" s="567"/>
      <c r="AH207" s="567"/>
      <c r="AI207" s="566"/>
      <c r="AJ207" s="567"/>
      <c r="AK207" s="567"/>
      <c r="AL207" s="567"/>
      <c r="AM207" s="566"/>
      <c r="AN207" s="567"/>
      <c r="AO207" s="567"/>
      <c r="AP207" s="586"/>
      <c r="AQ207" s="389"/>
      <c r="AR207" s="373"/>
      <c r="AS207" s="373"/>
      <c r="AT207" s="564"/>
      <c r="AU207" s="373"/>
      <c r="AV207" s="373"/>
      <c r="AW207" s="373"/>
      <c r="AX207" s="374"/>
      <c r="AY207">
        <f t="shared" si="10"/>
        <v>0</v>
      </c>
    </row>
    <row r="208" spans="1:60" ht="18.75" hidden="1" customHeight="1" x14ac:dyDescent="0.15">
      <c r="A208" s="592" t="s">
        <v>235</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4" t="s">
        <v>11</v>
      </c>
      <c r="AC208" s="341"/>
      <c r="AD208" s="342"/>
      <c r="AE208" s="136" t="s">
        <v>414</v>
      </c>
      <c r="AF208" s="136"/>
      <c r="AG208" s="136"/>
      <c r="AH208" s="136"/>
      <c r="AI208" s="415" t="s">
        <v>566</v>
      </c>
      <c r="AJ208" s="415"/>
      <c r="AK208" s="415"/>
      <c r="AL208" s="415"/>
      <c r="AM208" s="415" t="s">
        <v>382</v>
      </c>
      <c r="AN208" s="415"/>
      <c r="AO208" s="415"/>
      <c r="AP208" s="415"/>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3"/>
      <c r="I209" s="433"/>
      <c r="J209" s="433"/>
      <c r="K209" s="433"/>
      <c r="L209" s="433"/>
      <c r="M209" s="433"/>
      <c r="N209" s="433"/>
      <c r="O209" s="434"/>
      <c r="P209" s="597"/>
      <c r="Q209" s="433"/>
      <c r="R209" s="433"/>
      <c r="S209" s="433"/>
      <c r="T209" s="433"/>
      <c r="U209" s="433"/>
      <c r="V209" s="433"/>
      <c r="W209" s="433"/>
      <c r="X209" s="434"/>
      <c r="Y209" s="601"/>
      <c r="Z209" s="602"/>
      <c r="AA209" s="603"/>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91"/>
      <c r="AY209">
        <f>$AY$208</f>
        <v>0</v>
      </c>
    </row>
    <row r="210" spans="1:51" ht="23.25" hidden="1" customHeight="1" x14ac:dyDescent="0.15">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8"/>
      <c r="B211" s="569"/>
      <c r="C211" s="569"/>
      <c r="D211" s="569"/>
      <c r="E211" s="569"/>
      <c r="F211" s="570"/>
      <c r="G211" s="605"/>
      <c r="H211" s="384"/>
      <c r="I211" s="384"/>
      <c r="J211" s="384"/>
      <c r="K211" s="384"/>
      <c r="L211" s="384"/>
      <c r="M211" s="384"/>
      <c r="N211" s="384"/>
      <c r="O211" s="385"/>
      <c r="P211" s="384"/>
      <c r="Q211" s="384"/>
      <c r="R211" s="384"/>
      <c r="S211" s="384"/>
      <c r="T211" s="384"/>
      <c r="U211" s="384"/>
      <c r="V211" s="384"/>
      <c r="W211" s="384"/>
      <c r="X211" s="385"/>
      <c r="Y211" s="613" t="s">
        <v>50</v>
      </c>
      <c r="Z211" s="614"/>
      <c r="AA211" s="615"/>
      <c r="AB211" s="616"/>
      <c r="AC211" s="616"/>
      <c r="AD211" s="616"/>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4"/>
      <c r="Q212" s="384"/>
      <c r="R212" s="384"/>
      <c r="S212" s="384"/>
      <c r="T212" s="384"/>
      <c r="U212" s="384"/>
      <c r="V212" s="384"/>
      <c r="W212" s="384"/>
      <c r="X212" s="385"/>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1"/>
      <c r="AR212" s="392"/>
      <c r="AS212" s="392"/>
      <c r="AT212" s="393"/>
      <c r="AU212" s="373"/>
      <c r="AV212" s="373"/>
      <c r="AW212" s="373"/>
      <c r="AX212" s="374"/>
      <c r="AY212">
        <f>$AY$208</f>
        <v>0</v>
      </c>
    </row>
    <row r="213" spans="1:51" ht="69.75" hidden="1" customHeight="1" x14ac:dyDescent="0.15">
      <c r="A213" s="647" t="s">
        <v>261</v>
      </c>
      <c r="B213" s="648"/>
      <c r="C213" s="648"/>
      <c r="D213" s="648"/>
      <c r="E213" s="572" t="s">
        <v>223</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574</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230</v>
      </c>
      <c r="AP214" s="664"/>
      <c r="AQ214" s="664"/>
      <c r="AR214" s="81"/>
      <c r="AS214" s="663"/>
      <c r="AT214" s="664"/>
      <c r="AU214" s="664"/>
      <c r="AV214" s="664"/>
      <c r="AW214" s="664"/>
      <c r="AX214" s="665"/>
      <c r="AY214">
        <f>COUNTIF($AR$214,"☑")</f>
        <v>0</v>
      </c>
    </row>
    <row r="215" spans="1:51" ht="45" customHeight="1" x14ac:dyDescent="0.15">
      <c r="A215" s="653" t="s">
        <v>281</v>
      </c>
      <c r="B215" s="654"/>
      <c r="C215" s="656" t="s">
        <v>178</v>
      </c>
      <c r="D215" s="654"/>
      <c r="E215" s="657" t="s">
        <v>194</v>
      </c>
      <c r="F215" s="658"/>
      <c r="G215" s="659" t="s">
        <v>621</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6" t="s">
        <v>193</v>
      </c>
      <c r="F216" s="458"/>
      <c r="G216" s="138" t="s">
        <v>622</v>
      </c>
      <c r="H216" s="139"/>
      <c r="I216" s="139"/>
      <c r="J216" s="139"/>
      <c r="K216" s="139"/>
      <c r="L216" s="139"/>
      <c r="M216" s="139"/>
      <c r="N216" s="139"/>
      <c r="O216" s="139"/>
      <c r="P216" s="139"/>
      <c r="Q216" s="139"/>
      <c r="R216" s="139"/>
      <c r="S216" s="139"/>
      <c r="T216" s="139"/>
      <c r="U216" s="139"/>
      <c r="V216" s="140"/>
      <c r="W216" s="631" t="s">
        <v>584</v>
      </c>
      <c r="X216" s="632"/>
      <c r="Y216" s="632"/>
      <c r="Z216" s="632"/>
      <c r="AA216" s="633"/>
      <c r="AB216" s="634" t="s">
        <v>685</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585</v>
      </c>
      <c r="X217" s="638"/>
      <c r="Y217" s="638"/>
      <c r="Z217" s="638"/>
      <c r="AA217" s="639"/>
      <c r="AB217" s="634" t="s">
        <v>686</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597</v>
      </c>
      <c r="D218" s="641"/>
      <c r="E218" s="456" t="s">
        <v>277</v>
      </c>
      <c r="F218" s="458"/>
      <c r="G218" s="621" t="s">
        <v>181</v>
      </c>
      <c r="H218" s="622"/>
      <c r="I218" s="622"/>
      <c r="J218" s="644" t="s">
        <v>611</v>
      </c>
      <c r="K218" s="645"/>
      <c r="L218" s="645"/>
      <c r="M218" s="645"/>
      <c r="N218" s="645"/>
      <c r="O218" s="645"/>
      <c r="P218" s="645"/>
      <c r="Q218" s="645"/>
      <c r="R218" s="645"/>
      <c r="S218" s="645"/>
      <c r="T218" s="646"/>
      <c r="U218" s="619" t="s">
        <v>688</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598</v>
      </c>
      <c r="H219" s="622"/>
      <c r="I219" s="622"/>
      <c r="J219" s="622"/>
      <c r="K219" s="622"/>
      <c r="L219" s="622"/>
      <c r="M219" s="622"/>
      <c r="N219" s="622"/>
      <c r="O219" s="622"/>
      <c r="P219" s="622"/>
      <c r="Q219" s="622"/>
      <c r="R219" s="622"/>
      <c r="S219" s="622"/>
      <c r="T219" s="622"/>
      <c r="U219" s="618" t="s">
        <v>688</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19"/>
      <c r="F220" s="321"/>
      <c r="G220" s="621" t="s">
        <v>585</v>
      </c>
      <c r="H220" s="622"/>
      <c r="I220" s="622"/>
      <c r="J220" s="622"/>
      <c r="K220" s="622"/>
      <c r="L220" s="622"/>
      <c r="M220" s="622"/>
      <c r="N220" s="622"/>
      <c r="O220" s="622"/>
      <c r="P220" s="622"/>
      <c r="Q220" s="622"/>
      <c r="R220" s="622"/>
      <c r="S220" s="622"/>
      <c r="T220" s="622"/>
      <c r="U220" s="144" t="s">
        <v>688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61.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623</v>
      </c>
      <c r="AE223" s="708"/>
      <c r="AF223" s="708"/>
      <c r="AG223" s="709" t="s">
        <v>624</v>
      </c>
      <c r="AH223" s="710"/>
      <c r="AI223" s="710"/>
      <c r="AJ223" s="710"/>
      <c r="AK223" s="710"/>
      <c r="AL223" s="710"/>
      <c r="AM223" s="710"/>
      <c r="AN223" s="710"/>
      <c r="AO223" s="710"/>
      <c r="AP223" s="710"/>
      <c r="AQ223" s="710"/>
      <c r="AR223" s="710"/>
      <c r="AS223" s="710"/>
      <c r="AT223" s="710"/>
      <c r="AU223" s="710"/>
      <c r="AV223" s="710"/>
      <c r="AW223" s="710"/>
      <c r="AX223" s="711"/>
    </row>
    <row r="224" spans="1:51" ht="57.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623</v>
      </c>
      <c r="AE224" s="689"/>
      <c r="AF224" s="689"/>
      <c r="AG224" s="715" t="s">
        <v>625</v>
      </c>
      <c r="AH224" s="716"/>
      <c r="AI224" s="716"/>
      <c r="AJ224" s="716"/>
      <c r="AK224" s="716"/>
      <c r="AL224" s="716"/>
      <c r="AM224" s="716"/>
      <c r="AN224" s="716"/>
      <c r="AO224" s="716"/>
      <c r="AP224" s="716"/>
      <c r="AQ224" s="716"/>
      <c r="AR224" s="716"/>
      <c r="AS224" s="716"/>
      <c r="AT224" s="716"/>
      <c r="AU224" s="716"/>
      <c r="AV224" s="716"/>
      <c r="AW224" s="716"/>
      <c r="AX224" s="717"/>
    </row>
    <row r="225" spans="1:50" ht="78"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688" t="s">
        <v>623</v>
      </c>
      <c r="AE225" s="689"/>
      <c r="AF225" s="689"/>
      <c r="AG225" s="679" t="s">
        <v>626</v>
      </c>
      <c r="AH225" s="384"/>
      <c r="AI225" s="384"/>
      <c r="AJ225" s="384"/>
      <c r="AK225" s="384"/>
      <c r="AL225" s="384"/>
      <c r="AM225" s="384"/>
      <c r="AN225" s="384"/>
      <c r="AO225" s="384"/>
      <c r="AP225" s="384"/>
      <c r="AQ225" s="384"/>
      <c r="AR225" s="384"/>
      <c r="AS225" s="384"/>
      <c r="AT225" s="384"/>
      <c r="AU225" s="384"/>
      <c r="AV225" s="384"/>
      <c r="AW225" s="384"/>
      <c r="AX225" s="680"/>
    </row>
    <row r="226" spans="1:50" ht="43.5"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623</v>
      </c>
      <c r="AE226" s="677"/>
      <c r="AF226" s="677"/>
      <c r="AG226" s="361" t="s">
        <v>691</v>
      </c>
      <c r="AH226" s="139"/>
      <c r="AI226" s="139"/>
      <c r="AJ226" s="139"/>
      <c r="AK226" s="139"/>
      <c r="AL226" s="139"/>
      <c r="AM226" s="139"/>
      <c r="AN226" s="139"/>
      <c r="AO226" s="139"/>
      <c r="AP226" s="139"/>
      <c r="AQ226" s="139"/>
      <c r="AR226" s="139"/>
      <c r="AS226" s="139"/>
      <c r="AT226" s="139"/>
      <c r="AU226" s="139"/>
      <c r="AV226" s="139"/>
      <c r="AW226" s="139"/>
      <c r="AX226" s="678"/>
    </row>
    <row r="227" spans="1:50" ht="43.5" customHeight="1" x14ac:dyDescent="0.15">
      <c r="A227" s="667"/>
      <c r="B227" s="668"/>
      <c r="C227" s="681"/>
      <c r="D227" s="682"/>
      <c r="E227" s="685" t="s">
        <v>259</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627</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43.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628</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57.7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623</v>
      </c>
      <c r="AE229" s="741"/>
      <c r="AF229" s="741"/>
      <c r="AG229" s="742" t="s">
        <v>668</v>
      </c>
      <c r="AH229" s="743"/>
      <c r="AI229" s="743"/>
      <c r="AJ229" s="743"/>
      <c r="AK229" s="743"/>
      <c r="AL229" s="743"/>
      <c r="AM229" s="743"/>
      <c r="AN229" s="743"/>
      <c r="AO229" s="743"/>
      <c r="AP229" s="743"/>
      <c r="AQ229" s="743"/>
      <c r="AR229" s="743"/>
      <c r="AS229" s="743"/>
      <c r="AT229" s="743"/>
      <c r="AU229" s="743"/>
      <c r="AV229" s="743"/>
      <c r="AW229" s="743"/>
      <c r="AX229" s="744"/>
    </row>
    <row r="230" spans="1:50" ht="78" customHeight="1" x14ac:dyDescent="0.15">
      <c r="A230" s="667"/>
      <c r="B230" s="669"/>
      <c r="C230" s="733"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623</v>
      </c>
      <c r="AE230" s="689"/>
      <c r="AF230" s="689"/>
      <c r="AG230" s="715" t="s">
        <v>679</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3"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630</v>
      </c>
      <c r="AE231" s="689"/>
      <c r="AF231" s="689"/>
      <c r="AG231" s="715" t="s">
        <v>282</v>
      </c>
      <c r="AH231" s="716"/>
      <c r="AI231" s="716"/>
      <c r="AJ231" s="716"/>
      <c r="AK231" s="716"/>
      <c r="AL231" s="716"/>
      <c r="AM231" s="716"/>
      <c r="AN231" s="716"/>
      <c r="AO231" s="716"/>
      <c r="AP231" s="716"/>
      <c r="AQ231" s="716"/>
      <c r="AR231" s="716"/>
      <c r="AS231" s="716"/>
      <c r="AT231" s="716"/>
      <c r="AU231" s="716"/>
      <c r="AV231" s="716"/>
      <c r="AW231" s="716"/>
      <c r="AX231" s="717"/>
    </row>
    <row r="232" spans="1:50" ht="78" customHeight="1" x14ac:dyDescent="0.15">
      <c r="A232" s="667"/>
      <c r="B232" s="669"/>
      <c r="C232" s="733"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4"/>
      <c r="AD232" s="688" t="s">
        <v>623</v>
      </c>
      <c r="AE232" s="689"/>
      <c r="AF232" s="689"/>
      <c r="AG232" s="715" t="s">
        <v>669</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3" t="s">
        <v>232</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4"/>
      <c r="AD233" s="735" t="s">
        <v>673</v>
      </c>
      <c r="AE233" s="736"/>
      <c r="AF233" s="736"/>
      <c r="AG233" s="737" t="s">
        <v>282</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1" t="s">
        <v>233</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8" t="s">
        <v>630</v>
      </c>
      <c r="AE234" s="689"/>
      <c r="AF234" s="690"/>
      <c r="AG234" s="715" t="s">
        <v>282</v>
      </c>
      <c r="AH234" s="716"/>
      <c r="AI234" s="716"/>
      <c r="AJ234" s="716"/>
      <c r="AK234" s="716"/>
      <c r="AL234" s="716"/>
      <c r="AM234" s="716"/>
      <c r="AN234" s="716"/>
      <c r="AO234" s="716"/>
      <c r="AP234" s="716"/>
      <c r="AQ234" s="716"/>
      <c r="AR234" s="716"/>
      <c r="AS234" s="716"/>
      <c r="AT234" s="716"/>
      <c r="AU234" s="716"/>
      <c r="AV234" s="716"/>
      <c r="AW234" s="716"/>
      <c r="AX234" s="717"/>
    </row>
    <row r="235" spans="1:50" ht="59.25" customHeight="1" x14ac:dyDescent="0.15">
      <c r="A235" s="670"/>
      <c r="B235" s="671"/>
      <c r="C235" s="724" t="s">
        <v>220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623</v>
      </c>
      <c r="AE235" s="728"/>
      <c r="AF235" s="729"/>
      <c r="AG235" s="730" t="s">
        <v>629</v>
      </c>
      <c r="AH235" s="731"/>
      <c r="AI235" s="731"/>
      <c r="AJ235" s="731"/>
      <c r="AK235" s="731"/>
      <c r="AL235" s="731"/>
      <c r="AM235" s="731"/>
      <c r="AN235" s="731"/>
      <c r="AO235" s="731"/>
      <c r="AP235" s="731"/>
      <c r="AQ235" s="731"/>
      <c r="AR235" s="731"/>
      <c r="AS235" s="731"/>
      <c r="AT235" s="731"/>
      <c r="AU235" s="731"/>
      <c r="AV235" s="731"/>
      <c r="AW235" s="731"/>
      <c r="AX235" s="732"/>
    </row>
    <row r="236" spans="1:50" ht="47.25" customHeight="1" x14ac:dyDescent="0.15">
      <c r="A236" s="122" t="s">
        <v>37</v>
      </c>
      <c r="B236" s="747"/>
      <c r="C236" s="748" t="s">
        <v>221</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688" t="s">
        <v>623</v>
      </c>
      <c r="AE236" s="689"/>
      <c r="AF236" s="689"/>
      <c r="AG236" s="742" t="s">
        <v>670</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630</v>
      </c>
      <c r="AE237" s="755"/>
      <c r="AF237" s="755"/>
      <c r="AG237" s="715" t="s">
        <v>282</v>
      </c>
      <c r="AH237" s="716"/>
      <c r="AI237" s="716"/>
      <c r="AJ237" s="716"/>
      <c r="AK237" s="716"/>
      <c r="AL237" s="716"/>
      <c r="AM237" s="716"/>
      <c r="AN237" s="716"/>
      <c r="AO237" s="716"/>
      <c r="AP237" s="716"/>
      <c r="AQ237" s="716"/>
      <c r="AR237" s="716"/>
      <c r="AS237" s="716"/>
      <c r="AT237" s="716"/>
      <c r="AU237" s="716"/>
      <c r="AV237" s="716"/>
      <c r="AW237" s="716"/>
      <c r="AX237" s="717"/>
    </row>
    <row r="238" spans="1:50" ht="84.75" customHeight="1" x14ac:dyDescent="0.15">
      <c r="A238" s="667"/>
      <c r="B238" s="669"/>
      <c r="C238" s="733"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623</v>
      </c>
      <c r="AE238" s="689"/>
      <c r="AF238" s="689"/>
      <c r="AG238" s="715" t="s">
        <v>674</v>
      </c>
      <c r="AH238" s="716"/>
      <c r="AI238" s="716"/>
      <c r="AJ238" s="716"/>
      <c r="AK238" s="716"/>
      <c r="AL238" s="716"/>
      <c r="AM238" s="716"/>
      <c r="AN238" s="716"/>
      <c r="AO238" s="716"/>
      <c r="AP238" s="716"/>
      <c r="AQ238" s="716"/>
      <c r="AR238" s="716"/>
      <c r="AS238" s="716"/>
      <c r="AT238" s="716"/>
      <c r="AU238" s="716"/>
      <c r="AV238" s="716"/>
      <c r="AW238" s="716"/>
      <c r="AX238" s="717"/>
    </row>
    <row r="239" spans="1:50" ht="94.5" customHeight="1" x14ac:dyDescent="0.15">
      <c r="A239" s="670"/>
      <c r="B239" s="671"/>
      <c r="C239" s="733"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623</v>
      </c>
      <c r="AE239" s="689"/>
      <c r="AF239" s="689"/>
      <c r="AG239" s="745" t="s">
        <v>682</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3"/>
      <c r="AD240" s="676"/>
      <c r="AE240" s="677"/>
      <c r="AF240" s="767"/>
      <c r="AG240" s="361" t="s">
        <v>282</v>
      </c>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x14ac:dyDescent="0.15">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9"/>
      <c r="AH241" s="384"/>
      <c r="AI241" s="384"/>
      <c r="AJ241" s="384"/>
      <c r="AK241" s="384"/>
      <c r="AL241" s="384"/>
      <c r="AM241" s="384"/>
      <c r="AN241" s="384"/>
      <c r="AO241" s="384"/>
      <c r="AP241" s="384"/>
      <c r="AQ241" s="384"/>
      <c r="AR241" s="384"/>
      <c r="AS241" s="384"/>
      <c r="AT241" s="384"/>
      <c r="AU241" s="384"/>
      <c r="AV241" s="384"/>
      <c r="AW241" s="384"/>
      <c r="AX241" s="680"/>
    </row>
    <row r="242" spans="1:50" ht="24.75" customHeight="1" x14ac:dyDescent="0.15">
      <c r="A242" s="761"/>
      <c r="B242" s="762"/>
      <c r="C242" s="86"/>
      <c r="D242" s="87"/>
      <c r="E242" s="88"/>
      <c r="F242" s="88"/>
      <c r="G242" s="88"/>
      <c r="H242" s="89"/>
      <c r="I242" s="89"/>
      <c r="J242" s="90"/>
      <c r="K242" s="90"/>
      <c r="L242" s="90"/>
      <c r="M242" s="89"/>
      <c r="N242" s="91"/>
      <c r="O242" s="92" t="s">
        <v>282</v>
      </c>
      <c r="P242" s="93"/>
      <c r="Q242" s="93"/>
      <c r="R242" s="93"/>
      <c r="S242" s="93"/>
      <c r="T242" s="93"/>
      <c r="U242" s="93"/>
      <c r="V242" s="93"/>
      <c r="W242" s="93"/>
      <c r="X242" s="93"/>
      <c r="Y242" s="93"/>
      <c r="Z242" s="93"/>
      <c r="AA242" s="93"/>
      <c r="AB242" s="93"/>
      <c r="AC242" s="93"/>
      <c r="AD242" s="93"/>
      <c r="AE242" s="93"/>
      <c r="AF242" s="94"/>
      <c r="AG242" s="679"/>
      <c r="AH242" s="384"/>
      <c r="AI242" s="384"/>
      <c r="AJ242" s="384"/>
      <c r="AK242" s="384"/>
      <c r="AL242" s="384"/>
      <c r="AM242" s="384"/>
      <c r="AN242" s="384"/>
      <c r="AO242" s="384"/>
      <c r="AP242" s="384"/>
      <c r="AQ242" s="384"/>
      <c r="AR242" s="384"/>
      <c r="AS242" s="384"/>
      <c r="AT242" s="384"/>
      <c r="AU242" s="384"/>
      <c r="AV242" s="384"/>
      <c r="AW242" s="384"/>
      <c r="AX242" s="680"/>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9"/>
      <c r="AH245" s="384"/>
      <c r="AI245" s="384"/>
      <c r="AJ245" s="384"/>
      <c r="AK245" s="384"/>
      <c r="AL245" s="384"/>
      <c r="AM245" s="384"/>
      <c r="AN245" s="384"/>
      <c r="AO245" s="384"/>
      <c r="AP245" s="384"/>
      <c r="AQ245" s="384"/>
      <c r="AR245" s="384"/>
      <c r="AS245" s="384"/>
      <c r="AT245" s="384"/>
      <c r="AU245" s="384"/>
      <c r="AV245" s="384"/>
      <c r="AW245" s="384"/>
      <c r="AX245" s="680"/>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73.5" customHeight="1" x14ac:dyDescent="0.15">
      <c r="A247" s="122" t="s">
        <v>45</v>
      </c>
      <c r="B247" s="123"/>
      <c r="C247" s="126" t="s">
        <v>49</v>
      </c>
      <c r="D247" s="127"/>
      <c r="E247" s="127"/>
      <c r="F247" s="128"/>
      <c r="G247" s="129" t="s">
        <v>702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2.25" customHeight="1" thickBot="1" x14ac:dyDescent="0.2">
      <c r="A250" s="112" t="s">
        <v>704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t="s">
        <v>131</v>
      </c>
      <c r="B252" s="119"/>
      <c r="C252" s="119"/>
      <c r="D252" s="119"/>
      <c r="E252" s="120"/>
      <c r="F252" s="121" t="s">
        <v>707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5" t="s">
        <v>706</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29.25" customHeight="1" thickBot="1" x14ac:dyDescent="0.2">
      <c r="A256" s="781" t="s">
        <v>688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275</v>
      </c>
      <c r="B258" s="786"/>
      <c r="C258" s="786"/>
      <c r="D258" s="787"/>
      <c r="E258" s="771" t="s">
        <v>688</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274</v>
      </c>
      <c r="B259" s="136"/>
      <c r="C259" s="136"/>
      <c r="D259" s="136"/>
      <c r="E259" s="771" t="s">
        <v>631</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273</v>
      </c>
      <c r="B260" s="136"/>
      <c r="C260" s="136"/>
      <c r="D260" s="136"/>
      <c r="E260" s="771" t="s">
        <v>632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272</v>
      </c>
      <c r="B261" s="136"/>
      <c r="C261" s="136"/>
      <c r="D261" s="136"/>
      <c r="E261" s="771" t="s">
        <v>633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271</v>
      </c>
      <c r="B262" s="136"/>
      <c r="C262" s="136"/>
      <c r="D262" s="136"/>
      <c r="E262" s="771" t="s">
        <v>634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270</v>
      </c>
      <c r="B263" s="136"/>
      <c r="C263" s="136"/>
      <c r="D263" s="136"/>
      <c r="E263" s="771" t="s">
        <v>635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269</v>
      </c>
      <c r="B264" s="136"/>
      <c r="C264" s="136"/>
      <c r="D264" s="136"/>
      <c r="E264" s="771" t="s">
        <v>636</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268</v>
      </c>
      <c r="B265" s="136"/>
      <c r="C265" s="136"/>
      <c r="D265" s="136"/>
      <c r="E265" s="771" t="s">
        <v>637</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414</v>
      </c>
      <c r="B266" s="136"/>
      <c r="C266" s="136"/>
      <c r="D266" s="136"/>
      <c r="E266" s="790" t="s">
        <v>638</v>
      </c>
      <c r="F266" s="791"/>
      <c r="G266" s="791"/>
      <c r="H266" s="77" t="str">
        <f>IF(E266="","","-")</f>
        <v>-</v>
      </c>
      <c r="I266" s="791"/>
      <c r="J266" s="791"/>
      <c r="K266" s="77" t="str">
        <f>IF(I266="","","-")</f>
        <v/>
      </c>
      <c r="L266" s="106">
        <v>434</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594</v>
      </c>
      <c r="B267" s="136"/>
      <c r="C267" s="136"/>
      <c r="D267" s="136"/>
      <c r="E267" s="790" t="s">
        <v>638</v>
      </c>
      <c r="F267" s="791"/>
      <c r="G267" s="791"/>
      <c r="H267" s="77"/>
      <c r="I267" s="791"/>
      <c r="J267" s="791"/>
      <c r="K267" s="77"/>
      <c r="L267" s="106">
        <v>422</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382</v>
      </c>
      <c r="B268" s="136"/>
      <c r="C268" s="136"/>
      <c r="D268" s="136"/>
      <c r="E268" s="790">
        <v>2021</v>
      </c>
      <c r="F268" s="791"/>
      <c r="G268" s="791" t="s">
        <v>689</v>
      </c>
      <c r="H268" s="791"/>
      <c r="I268" s="791"/>
      <c r="J268" s="137">
        <v>20</v>
      </c>
      <c r="K268" s="137"/>
      <c r="L268" s="106">
        <v>482</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t="s">
        <v>639</v>
      </c>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2"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3.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264</v>
      </c>
      <c r="B308" s="798"/>
      <c r="C308" s="798"/>
      <c r="D308" s="798"/>
      <c r="E308" s="798"/>
      <c r="F308" s="799"/>
      <c r="G308" s="803" t="s">
        <v>662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664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9.75" customHeight="1" x14ac:dyDescent="0.15">
      <c r="A310" s="800"/>
      <c r="B310" s="801"/>
      <c r="C310" s="801"/>
      <c r="D310" s="801"/>
      <c r="E310" s="801"/>
      <c r="F310" s="802"/>
      <c r="G310" s="824" t="s">
        <v>640</v>
      </c>
      <c r="H310" s="825"/>
      <c r="I310" s="825"/>
      <c r="J310" s="825"/>
      <c r="K310" s="826"/>
      <c r="L310" s="827" t="s">
        <v>641</v>
      </c>
      <c r="M310" s="828"/>
      <c r="N310" s="828"/>
      <c r="O310" s="828"/>
      <c r="P310" s="828"/>
      <c r="Q310" s="828"/>
      <c r="R310" s="828"/>
      <c r="S310" s="828"/>
      <c r="T310" s="828"/>
      <c r="U310" s="828"/>
      <c r="V310" s="828"/>
      <c r="W310" s="828"/>
      <c r="X310" s="829"/>
      <c r="Y310" s="830">
        <v>11</v>
      </c>
      <c r="Z310" s="831"/>
      <c r="AA310" s="831"/>
      <c r="AB310" s="832"/>
      <c r="AC310" s="824" t="s">
        <v>640</v>
      </c>
      <c r="AD310" s="825"/>
      <c r="AE310" s="825"/>
      <c r="AF310" s="825"/>
      <c r="AG310" s="826"/>
      <c r="AH310" s="827" t="s">
        <v>645</v>
      </c>
      <c r="AI310" s="828"/>
      <c r="AJ310" s="828"/>
      <c r="AK310" s="828"/>
      <c r="AL310" s="828"/>
      <c r="AM310" s="828"/>
      <c r="AN310" s="828"/>
      <c r="AO310" s="828"/>
      <c r="AP310" s="828"/>
      <c r="AQ310" s="828"/>
      <c r="AR310" s="828"/>
      <c r="AS310" s="828"/>
      <c r="AT310" s="829"/>
      <c r="AU310" s="830">
        <v>78</v>
      </c>
      <c r="AV310" s="831"/>
      <c r="AW310" s="831"/>
      <c r="AX310" s="833"/>
    </row>
    <row r="311" spans="1:50" ht="24.75" customHeight="1" x14ac:dyDescent="0.15">
      <c r="A311" s="800"/>
      <c r="B311" s="801"/>
      <c r="C311" s="801"/>
      <c r="D311" s="801"/>
      <c r="E311" s="801"/>
      <c r="F311" s="802"/>
      <c r="G311" s="810" t="s">
        <v>642</v>
      </c>
      <c r="H311" s="811"/>
      <c r="I311" s="811"/>
      <c r="J311" s="811"/>
      <c r="K311" s="812"/>
      <c r="L311" s="813" t="s">
        <v>642</v>
      </c>
      <c r="M311" s="814"/>
      <c r="N311" s="814"/>
      <c r="O311" s="814"/>
      <c r="P311" s="814"/>
      <c r="Q311" s="814"/>
      <c r="R311" s="814"/>
      <c r="S311" s="814"/>
      <c r="T311" s="814"/>
      <c r="U311" s="814"/>
      <c r="V311" s="814"/>
      <c r="W311" s="814"/>
      <c r="X311" s="815"/>
      <c r="Y311" s="816">
        <v>1</v>
      </c>
      <c r="Z311" s="817"/>
      <c r="AA311" s="817"/>
      <c r="AB311" s="818"/>
      <c r="AC311" s="810" t="s">
        <v>642</v>
      </c>
      <c r="AD311" s="811"/>
      <c r="AE311" s="811"/>
      <c r="AF311" s="811"/>
      <c r="AG311" s="812"/>
      <c r="AH311" s="813" t="s">
        <v>642</v>
      </c>
      <c r="AI311" s="814"/>
      <c r="AJ311" s="814"/>
      <c r="AK311" s="814"/>
      <c r="AL311" s="814"/>
      <c r="AM311" s="814"/>
      <c r="AN311" s="814"/>
      <c r="AO311" s="814"/>
      <c r="AP311" s="814"/>
      <c r="AQ311" s="814"/>
      <c r="AR311" s="814"/>
      <c r="AS311" s="814"/>
      <c r="AT311" s="815"/>
      <c r="AU311" s="816">
        <v>8</v>
      </c>
      <c r="AV311" s="817"/>
      <c r="AW311" s="817"/>
      <c r="AX311" s="819"/>
    </row>
    <row r="312" spans="1:50" ht="24.75" customHeight="1" x14ac:dyDescent="0.15">
      <c r="A312" s="800"/>
      <c r="B312" s="801"/>
      <c r="C312" s="801"/>
      <c r="D312" s="801"/>
      <c r="E312" s="801"/>
      <c r="F312" s="802"/>
      <c r="G312" s="810" t="s">
        <v>643</v>
      </c>
      <c r="H312" s="811"/>
      <c r="I312" s="811"/>
      <c r="J312" s="811"/>
      <c r="K312" s="812"/>
      <c r="L312" s="813" t="s">
        <v>644</v>
      </c>
      <c r="M312" s="814"/>
      <c r="N312" s="814"/>
      <c r="O312" s="814"/>
      <c r="P312" s="814"/>
      <c r="Q312" s="814"/>
      <c r="R312" s="814"/>
      <c r="S312" s="814"/>
      <c r="T312" s="814"/>
      <c r="U312" s="814"/>
      <c r="V312" s="814"/>
      <c r="W312" s="814"/>
      <c r="X312" s="815"/>
      <c r="Y312" s="816">
        <v>1</v>
      </c>
      <c r="Z312" s="817"/>
      <c r="AA312" s="817"/>
      <c r="AB312" s="818"/>
      <c r="AC312" s="810" t="s">
        <v>646</v>
      </c>
      <c r="AD312" s="811"/>
      <c r="AE312" s="811"/>
      <c r="AF312" s="811"/>
      <c r="AG312" s="812"/>
      <c r="AH312" s="813" t="s">
        <v>643</v>
      </c>
      <c r="AI312" s="814"/>
      <c r="AJ312" s="814"/>
      <c r="AK312" s="814"/>
      <c r="AL312" s="814"/>
      <c r="AM312" s="814"/>
      <c r="AN312" s="814"/>
      <c r="AO312" s="814"/>
      <c r="AP312" s="814"/>
      <c r="AQ312" s="814"/>
      <c r="AR312" s="814"/>
      <c r="AS312" s="814"/>
      <c r="AT312" s="815"/>
      <c r="AU312" s="816">
        <v>8</v>
      </c>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94</v>
      </c>
      <c r="AV320" s="840"/>
      <c r="AW320" s="840"/>
      <c r="AX320" s="842"/>
    </row>
    <row r="321" spans="1:51" ht="24.75" customHeight="1" x14ac:dyDescent="0.15">
      <c r="A321" s="800"/>
      <c r="B321" s="801"/>
      <c r="C321" s="801"/>
      <c r="D321" s="801"/>
      <c r="E321" s="801"/>
      <c r="F321" s="802"/>
      <c r="G321" s="803" t="s">
        <v>647</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282</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15">
      <c r="A323" s="800"/>
      <c r="B323" s="801"/>
      <c r="C323" s="801"/>
      <c r="D323" s="801"/>
      <c r="E323" s="801"/>
      <c r="F323" s="802"/>
      <c r="G323" s="824" t="s">
        <v>648</v>
      </c>
      <c r="H323" s="825"/>
      <c r="I323" s="825"/>
      <c r="J323" s="825"/>
      <c r="K323" s="826"/>
      <c r="L323" s="827" t="s">
        <v>649</v>
      </c>
      <c r="M323" s="828"/>
      <c r="N323" s="828"/>
      <c r="O323" s="828"/>
      <c r="P323" s="828"/>
      <c r="Q323" s="828"/>
      <c r="R323" s="828"/>
      <c r="S323" s="828"/>
      <c r="T323" s="828"/>
      <c r="U323" s="828"/>
      <c r="V323" s="828"/>
      <c r="W323" s="828"/>
      <c r="X323" s="829"/>
      <c r="Y323" s="830">
        <f>(946000+396679)/1000000</f>
        <v>1.342679</v>
      </c>
      <c r="Z323" s="831"/>
      <c r="AA323" s="831"/>
      <c r="AB323" s="832"/>
      <c r="AC323" s="824" t="s">
        <v>688</v>
      </c>
      <c r="AD323" s="825"/>
      <c r="AE323" s="825"/>
      <c r="AF323" s="825"/>
      <c r="AG323" s="826"/>
      <c r="AH323" s="844" t="s">
        <v>688</v>
      </c>
      <c r="AI323" s="828"/>
      <c r="AJ323" s="828"/>
      <c r="AK323" s="828"/>
      <c r="AL323" s="828"/>
      <c r="AM323" s="828"/>
      <c r="AN323" s="828"/>
      <c r="AO323" s="828"/>
      <c r="AP323" s="828"/>
      <c r="AQ323" s="828"/>
      <c r="AR323" s="828"/>
      <c r="AS323" s="828"/>
      <c r="AT323" s="829"/>
      <c r="AU323" s="830" t="s">
        <v>688</v>
      </c>
      <c r="AV323" s="831"/>
      <c r="AW323" s="831"/>
      <c r="AX323" s="833"/>
      <c r="AY323">
        <f t="shared" si="11"/>
        <v>2</v>
      </c>
    </row>
    <row r="324" spans="1:51" ht="24.75" customHeight="1" x14ac:dyDescent="0.15">
      <c r="A324" s="800"/>
      <c r="B324" s="801"/>
      <c r="C324" s="801"/>
      <c r="D324" s="801"/>
      <c r="E324" s="801"/>
      <c r="F324" s="802"/>
      <c r="G324" s="810" t="s">
        <v>650</v>
      </c>
      <c r="H324" s="811"/>
      <c r="I324" s="811"/>
      <c r="J324" s="811"/>
      <c r="K324" s="812"/>
      <c r="L324" s="813" t="s">
        <v>651</v>
      </c>
      <c r="M324" s="814"/>
      <c r="N324" s="814"/>
      <c r="O324" s="814"/>
      <c r="P324" s="814"/>
      <c r="Q324" s="814"/>
      <c r="R324" s="814"/>
      <c r="S324" s="814"/>
      <c r="T324" s="814"/>
      <c r="U324" s="814"/>
      <c r="V324" s="814"/>
      <c r="W324" s="814"/>
      <c r="X324" s="815"/>
      <c r="Y324" s="816">
        <f>(36400+208700)/1000000-0.06</f>
        <v>0.18510000000000001</v>
      </c>
      <c r="Z324" s="817"/>
      <c r="AA324" s="817"/>
      <c r="AB324" s="818"/>
      <c r="AC324" s="810" t="s">
        <v>688</v>
      </c>
      <c r="AD324" s="811"/>
      <c r="AE324" s="811"/>
      <c r="AF324" s="811"/>
      <c r="AG324" s="812"/>
      <c r="AH324" s="843" t="s">
        <v>688</v>
      </c>
      <c r="AI324" s="814"/>
      <c r="AJ324" s="814"/>
      <c r="AK324" s="814"/>
      <c r="AL324" s="814"/>
      <c r="AM324" s="814"/>
      <c r="AN324" s="814"/>
      <c r="AO324" s="814"/>
      <c r="AP324" s="814"/>
      <c r="AQ324" s="814"/>
      <c r="AR324" s="814"/>
      <c r="AS324" s="814"/>
      <c r="AT324" s="815"/>
      <c r="AU324" s="816" t="s">
        <v>688</v>
      </c>
      <c r="AV324" s="817"/>
      <c r="AW324" s="817"/>
      <c r="AX324" s="819"/>
      <c r="AY324">
        <f t="shared" si="11"/>
        <v>2</v>
      </c>
    </row>
    <row r="325" spans="1:51" ht="24.75" customHeight="1" x14ac:dyDescent="0.15">
      <c r="A325" s="800"/>
      <c r="B325" s="801"/>
      <c r="C325" s="801"/>
      <c r="D325" s="801"/>
      <c r="E325" s="801"/>
      <c r="F325" s="802"/>
      <c r="G325" s="810" t="s">
        <v>652</v>
      </c>
      <c r="H325" s="811"/>
      <c r="I325" s="811"/>
      <c r="J325" s="811"/>
      <c r="K325" s="812"/>
      <c r="L325" s="813" t="s">
        <v>653</v>
      </c>
      <c r="M325" s="814"/>
      <c r="N325" s="814"/>
      <c r="O325" s="814"/>
      <c r="P325" s="814"/>
      <c r="Q325" s="814"/>
      <c r="R325" s="814"/>
      <c r="S325" s="814"/>
      <c r="T325" s="814"/>
      <c r="U325" s="814"/>
      <c r="V325" s="814"/>
      <c r="W325" s="814"/>
      <c r="X325" s="815"/>
      <c r="Y325" s="816">
        <f>(3250+15640)/1000000</f>
        <v>1.8890000000000001E-2</v>
      </c>
      <c r="Z325" s="817"/>
      <c r="AA325" s="817"/>
      <c r="AB325" s="818"/>
      <c r="AC325" s="810" t="s">
        <v>688</v>
      </c>
      <c r="AD325" s="811"/>
      <c r="AE325" s="811"/>
      <c r="AF325" s="811"/>
      <c r="AG325" s="812"/>
      <c r="AH325" s="843" t="s">
        <v>688</v>
      </c>
      <c r="AI325" s="814"/>
      <c r="AJ325" s="814"/>
      <c r="AK325" s="814"/>
      <c r="AL325" s="814"/>
      <c r="AM325" s="814"/>
      <c r="AN325" s="814"/>
      <c r="AO325" s="814"/>
      <c r="AP325" s="814"/>
      <c r="AQ325" s="814"/>
      <c r="AR325" s="814"/>
      <c r="AS325" s="814"/>
      <c r="AT325" s="815"/>
      <c r="AU325" s="816" t="s">
        <v>688</v>
      </c>
      <c r="AV325" s="817"/>
      <c r="AW325" s="817"/>
      <c r="AX325" s="819"/>
      <c r="AY325">
        <f t="shared" si="11"/>
        <v>2</v>
      </c>
    </row>
    <row r="326" spans="1:51" ht="24.75" customHeight="1" x14ac:dyDescent="0.15">
      <c r="A326" s="800"/>
      <c r="B326" s="801"/>
      <c r="C326" s="801"/>
      <c r="D326" s="801"/>
      <c r="E326" s="801"/>
      <c r="F326" s="802"/>
      <c r="G326" s="810" t="s">
        <v>654</v>
      </c>
      <c r="H326" s="811"/>
      <c r="I326" s="811"/>
      <c r="J326" s="811"/>
      <c r="K326" s="812"/>
      <c r="L326" s="813" t="s">
        <v>655</v>
      </c>
      <c r="M326" s="814"/>
      <c r="N326" s="814"/>
      <c r="O326" s="814"/>
      <c r="P326" s="814"/>
      <c r="Q326" s="814"/>
      <c r="R326" s="814"/>
      <c r="S326" s="814"/>
      <c r="T326" s="814"/>
      <c r="U326" s="814"/>
      <c r="V326" s="814"/>
      <c r="W326" s="814"/>
      <c r="X326" s="815"/>
      <c r="Y326" s="816">
        <v>0</v>
      </c>
      <c r="Z326" s="817"/>
      <c r="AA326" s="817"/>
      <c r="AB326" s="818"/>
      <c r="AC326" s="810" t="s">
        <v>688</v>
      </c>
      <c r="AD326" s="811"/>
      <c r="AE326" s="811"/>
      <c r="AF326" s="811"/>
      <c r="AG326" s="812"/>
      <c r="AH326" s="843" t="s">
        <v>688</v>
      </c>
      <c r="AI326" s="814"/>
      <c r="AJ326" s="814"/>
      <c r="AK326" s="814"/>
      <c r="AL326" s="814"/>
      <c r="AM326" s="814"/>
      <c r="AN326" s="814"/>
      <c r="AO326" s="814"/>
      <c r="AP326" s="814"/>
      <c r="AQ326" s="814"/>
      <c r="AR326" s="814"/>
      <c r="AS326" s="814"/>
      <c r="AT326" s="815"/>
      <c r="AU326" s="816" t="s">
        <v>688</v>
      </c>
      <c r="AV326" s="817"/>
      <c r="AW326" s="817"/>
      <c r="AX326" s="819"/>
      <c r="AY326">
        <f t="shared" si="11"/>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1.5466690000000001</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2</v>
      </c>
    </row>
    <row r="334" spans="1:51" ht="24.75" hidden="1" customHeight="1" x14ac:dyDescent="0.15">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5" t="s">
        <v>575</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230</v>
      </c>
      <c r="AM360" s="849"/>
      <c r="AN360" s="849"/>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6"/>
      <c r="L365" s="136"/>
      <c r="M365" s="136"/>
      <c r="N365" s="136"/>
      <c r="O365" s="136"/>
      <c r="P365" s="415" t="s">
        <v>25</v>
      </c>
      <c r="Q365" s="415"/>
      <c r="R365" s="415"/>
      <c r="S365" s="415"/>
      <c r="T365" s="415"/>
      <c r="U365" s="415"/>
      <c r="V365" s="415"/>
      <c r="W365" s="415"/>
      <c r="X365" s="415"/>
      <c r="Y365" s="852" t="s">
        <v>196</v>
      </c>
      <c r="Z365" s="853"/>
      <c r="AA365" s="853"/>
      <c r="AB365" s="853"/>
      <c r="AC365" s="851" t="s">
        <v>228</v>
      </c>
      <c r="AD365" s="851"/>
      <c r="AE365" s="851"/>
      <c r="AF365" s="851"/>
      <c r="AG365" s="851"/>
      <c r="AH365" s="852" t="s">
        <v>246</v>
      </c>
      <c r="AI365" s="850"/>
      <c r="AJ365" s="850"/>
      <c r="AK365" s="850"/>
      <c r="AL365" s="850" t="s">
        <v>19</v>
      </c>
      <c r="AM365" s="850"/>
      <c r="AN365" s="850"/>
      <c r="AO365" s="854"/>
      <c r="AP365" s="875" t="s">
        <v>198</v>
      </c>
      <c r="AQ365" s="875"/>
      <c r="AR365" s="875"/>
      <c r="AS365" s="875"/>
      <c r="AT365" s="875"/>
      <c r="AU365" s="875"/>
      <c r="AV365" s="875"/>
      <c r="AW365" s="875"/>
      <c r="AX365" s="875"/>
    </row>
    <row r="366" spans="1:51" ht="81" customHeight="1" x14ac:dyDescent="0.15">
      <c r="A366" s="861">
        <v>1</v>
      </c>
      <c r="B366" s="861">
        <v>1</v>
      </c>
      <c r="C366" s="862" t="s">
        <v>663</v>
      </c>
      <c r="D366" s="863"/>
      <c r="E366" s="863"/>
      <c r="F366" s="863"/>
      <c r="G366" s="863"/>
      <c r="H366" s="863"/>
      <c r="I366" s="863"/>
      <c r="J366" s="864">
        <v>1010401023102</v>
      </c>
      <c r="K366" s="865"/>
      <c r="L366" s="865"/>
      <c r="M366" s="865"/>
      <c r="N366" s="865"/>
      <c r="O366" s="865"/>
      <c r="P366" s="876" t="s">
        <v>656</v>
      </c>
      <c r="Q366" s="877"/>
      <c r="R366" s="877"/>
      <c r="S366" s="877"/>
      <c r="T366" s="877"/>
      <c r="U366" s="877"/>
      <c r="V366" s="877"/>
      <c r="W366" s="877"/>
      <c r="X366" s="877"/>
      <c r="Y366" s="868">
        <v>13</v>
      </c>
      <c r="Z366" s="869"/>
      <c r="AA366" s="869"/>
      <c r="AB366" s="870"/>
      <c r="AC366" s="878" t="s">
        <v>250</v>
      </c>
      <c r="AD366" s="879"/>
      <c r="AE366" s="879"/>
      <c r="AF366" s="879"/>
      <c r="AG366" s="879"/>
      <c r="AH366" s="855">
        <v>1</v>
      </c>
      <c r="AI366" s="856"/>
      <c r="AJ366" s="856"/>
      <c r="AK366" s="856"/>
      <c r="AL366" s="857">
        <v>88</v>
      </c>
      <c r="AM366" s="858"/>
      <c r="AN366" s="858"/>
      <c r="AO366" s="859"/>
      <c r="AP366" s="860" t="s">
        <v>282</v>
      </c>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197</v>
      </c>
      <c r="K398" s="136"/>
      <c r="L398" s="136"/>
      <c r="M398" s="136"/>
      <c r="N398" s="136"/>
      <c r="O398" s="136"/>
      <c r="P398" s="415" t="s">
        <v>25</v>
      </c>
      <c r="Q398" s="415"/>
      <c r="R398" s="415"/>
      <c r="S398" s="415"/>
      <c r="T398" s="415"/>
      <c r="U398" s="415"/>
      <c r="V398" s="415"/>
      <c r="W398" s="415"/>
      <c r="X398" s="415"/>
      <c r="Y398" s="852" t="s">
        <v>196</v>
      </c>
      <c r="Z398" s="853"/>
      <c r="AA398" s="853"/>
      <c r="AB398" s="853"/>
      <c r="AC398" s="851" t="s">
        <v>228</v>
      </c>
      <c r="AD398" s="851"/>
      <c r="AE398" s="851"/>
      <c r="AF398" s="851"/>
      <c r="AG398" s="851"/>
      <c r="AH398" s="852" t="s">
        <v>246</v>
      </c>
      <c r="AI398" s="850"/>
      <c r="AJ398" s="850"/>
      <c r="AK398" s="850"/>
      <c r="AL398" s="850" t="s">
        <v>19</v>
      </c>
      <c r="AM398" s="850"/>
      <c r="AN398" s="850"/>
      <c r="AO398" s="854"/>
      <c r="AP398" s="875" t="s">
        <v>198</v>
      </c>
      <c r="AQ398" s="875"/>
      <c r="AR398" s="875"/>
      <c r="AS398" s="875"/>
      <c r="AT398" s="875"/>
      <c r="AU398" s="875"/>
      <c r="AV398" s="875"/>
      <c r="AW398" s="875"/>
      <c r="AX398" s="875"/>
      <c r="AY398">
        <f>$AY$396</f>
        <v>1</v>
      </c>
    </row>
    <row r="399" spans="1:51" ht="78" customHeight="1" x14ac:dyDescent="0.15">
      <c r="A399" s="861">
        <v>1</v>
      </c>
      <c r="B399" s="861">
        <v>1</v>
      </c>
      <c r="C399" s="880" t="s">
        <v>665</v>
      </c>
      <c r="D399" s="881"/>
      <c r="E399" s="881"/>
      <c r="F399" s="881"/>
      <c r="G399" s="881"/>
      <c r="H399" s="881"/>
      <c r="I399" s="882"/>
      <c r="J399" s="883">
        <v>7011001029649</v>
      </c>
      <c r="K399" s="884"/>
      <c r="L399" s="884"/>
      <c r="M399" s="884"/>
      <c r="N399" s="884"/>
      <c r="O399" s="885"/>
      <c r="P399" s="886" t="s">
        <v>657</v>
      </c>
      <c r="Q399" s="887"/>
      <c r="R399" s="887"/>
      <c r="S399" s="887"/>
      <c r="T399" s="887"/>
      <c r="U399" s="887"/>
      <c r="V399" s="887"/>
      <c r="W399" s="887"/>
      <c r="X399" s="888"/>
      <c r="Y399" s="868">
        <v>94</v>
      </c>
      <c r="Z399" s="869"/>
      <c r="AA399" s="869"/>
      <c r="AB399" s="870"/>
      <c r="AC399" s="889" t="s">
        <v>658</v>
      </c>
      <c r="AD399" s="890"/>
      <c r="AE399" s="890"/>
      <c r="AF399" s="890"/>
      <c r="AG399" s="891"/>
      <c r="AH399" s="892">
        <v>3</v>
      </c>
      <c r="AI399" s="893"/>
      <c r="AJ399" s="893"/>
      <c r="AK399" s="894"/>
      <c r="AL399" s="857">
        <v>94</v>
      </c>
      <c r="AM399" s="858"/>
      <c r="AN399" s="858"/>
      <c r="AO399" s="859"/>
      <c r="AP399" s="895" t="s">
        <v>282</v>
      </c>
      <c r="AQ399" s="896"/>
      <c r="AR399" s="896"/>
      <c r="AS399" s="896"/>
      <c r="AT399" s="896"/>
      <c r="AU399" s="896"/>
      <c r="AV399" s="896"/>
      <c r="AW399" s="896"/>
      <c r="AX399" s="897"/>
      <c r="AY399">
        <f>$AY$396</f>
        <v>1</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0"/>
      <c r="B431" s="850"/>
      <c r="C431" s="850" t="s">
        <v>24</v>
      </c>
      <c r="D431" s="850"/>
      <c r="E431" s="850"/>
      <c r="F431" s="850"/>
      <c r="G431" s="850"/>
      <c r="H431" s="850"/>
      <c r="I431" s="850"/>
      <c r="J431" s="851" t="s">
        <v>197</v>
      </c>
      <c r="K431" s="136"/>
      <c r="L431" s="136"/>
      <c r="M431" s="136"/>
      <c r="N431" s="136"/>
      <c r="O431" s="136"/>
      <c r="P431" s="415" t="s">
        <v>25</v>
      </c>
      <c r="Q431" s="415"/>
      <c r="R431" s="415"/>
      <c r="S431" s="415"/>
      <c r="T431" s="415"/>
      <c r="U431" s="415"/>
      <c r="V431" s="415"/>
      <c r="W431" s="415"/>
      <c r="X431" s="415"/>
      <c r="Y431" s="852" t="s">
        <v>196</v>
      </c>
      <c r="Z431" s="853"/>
      <c r="AA431" s="853"/>
      <c r="AB431" s="853"/>
      <c r="AC431" s="851" t="s">
        <v>228</v>
      </c>
      <c r="AD431" s="851"/>
      <c r="AE431" s="851"/>
      <c r="AF431" s="851"/>
      <c r="AG431" s="851"/>
      <c r="AH431" s="852" t="s">
        <v>246</v>
      </c>
      <c r="AI431" s="850"/>
      <c r="AJ431" s="850"/>
      <c r="AK431" s="850"/>
      <c r="AL431" s="850" t="s">
        <v>19</v>
      </c>
      <c r="AM431" s="850"/>
      <c r="AN431" s="850"/>
      <c r="AO431" s="854"/>
      <c r="AP431" s="875" t="s">
        <v>198</v>
      </c>
      <c r="AQ431" s="875"/>
      <c r="AR431" s="875"/>
      <c r="AS431" s="875"/>
      <c r="AT431" s="875"/>
      <c r="AU431" s="875"/>
      <c r="AV431" s="875"/>
      <c r="AW431" s="875"/>
      <c r="AX431" s="875"/>
      <c r="AY431">
        <f>$AY$429</f>
        <v>1</v>
      </c>
    </row>
    <row r="432" spans="1:51" ht="30" customHeight="1" x14ac:dyDescent="0.15">
      <c r="A432" s="861">
        <v>1</v>
      </c>
      <c r="B432" s="861">
        <v>1</v>
      </c>
      <c r="C432" s="862" t="s">
        <v>648</v>
      </c>
      <c r="D432" s="863"/>
      <c r="E432" s="863"/>
      <c r="F432" s="863"/>
      <c r="G432" s="863"/>
      <c r="H432" s="863"/>
      <c r="I432" s="863"/>
      <c r="J432" s="864" t="s">
        <v>282</v>
      </c>
      <c r="K432" s="865"/>
      <c r="L432" s="865"/>
      <c r="M432" s="865"/>
      <c r="N432" s="865"/>
      <c r="O432" s="865"/>
      <c r="P432" s="876" t="s">
        <v>649</v>
      </c>
      <c r="Q432" s="877"/>
      <c r="R432" s="877"/>
      <c r="S432" s="877"/>
      <c r="T432" s="877"/>
      <c r="U432" s="877"/>
      <c r="V432" s="877"/>
      <c r="W432" s="877"/>
      <c r="X432" s="877"/>
      <c r="Y432" s="868">
        <v>1.342679</v>
      </c>
      <c r="Z432" s="869"/>
      <c r="AA432" s="869"/>
      <c r="AB432" s="870"/>
      <c r="AC432" s="878" t="s">
        <v>75</v>
      </c>
      <c r="AD432" s="879"/>
      <c r="AE432" s="879"/>
      <c r="AF432" s="879"/>
      <c r="AG432" s="879"/>
      <c r="AH432" s="855" t="s">
        <v>282</v>
      </c>
      <c r="AI432" s="856"/>
      <c r="AJ432" s="856"/>
      <c r="AK432" s="856"/>
      <c r="AL432" s="857" t="s">
        <v>282</v>
      </c>
      <c r="AM432" s="858"/>
      <c r="AN432" s="858"/>
      <c r="AO432" s="859"/>
      <c r="AP432" s="860" t="s">
        <v>282</v>
      </c>
      <c r="AQ432" s="860"/>
      <c r="AR432" s="860"/>
      <c r="AS432" s="860"/>
      <c r="AT432" s="860"/>
      <c r="AU432" s="860"/>
      <c r="AV432" s="860"/>
      <c r="AW432" s="860"/>
      <c r="AX432" s="860"/>
      <c r="AY432">
        <f>$AY$429</f>
        <v>1</v>
      </c>
    </row>
    <row r="433" spans="1:51" ht="30" customHeight="1" x14ac:dyDescent="0.15">
      <c r="A433" s="861">
        <v>2</v>
      </c>
      <c r="B433" s="861">
        <v>1</v>
      </c>
      <c r="C433" s="862" t="s">
        <v>650</v>
      </c>
      <c r="D433" s="863"/>
      <c r="E433" s="863"/>
      <c r="F433" s="863"/>
      <c r="G433" s="863"/>
      <c r="H433" s="863"/>
      <c r="I433" s="863"/>
      <c r="J433" s="864" t="s">
        <v>282</v>
      </c>
      <c r="K433" s="865"/>
      <c r="L433" s="865"/>
      <c r="M433" s="865"/>
      <c r="N433" s="865"/>
      <c r="O433" s="865"/>
      <c r="P433" s="876" t="s">
        <v>651</v>
      </c>
      <c r="Q433" s="877"/>
      <c r="R433" s="877"/>
      <c r="S433" s="877"/>
      <c r="T433" s="877"/>
      <c r="U433" s="877"/>
      <c r="V433" s="877"/>
      <c r="W433" s="877"/>
      <c r="X433" s="877"/>
      <c r="Y433" s="868">
        <f>0.2451-0.06</f>
        <v>0.18510000000000001</v>
      </c>
      <c r="Z433" s="869"/>
      <c r="AA433" s="869"/>
      <c r="AB433" s="870"/>
      <c r="AC433" s="878" t="s">
        <v>75</v>
      </c>
      <c r="AD433" s="879"/>
      <c r="AE433" s="879"/>
      <c r="AF433" s="879"/>
      <c r="AG433" s="879"/>
      <c r="AH433" s="855" t="s">
        <v>282</v>
      </c>
      <c r="AI433" s="856"/>
      <c r="AJ433" s="856"/>
      <c r="AK433" s="856"/>
      <c r="AL433" s="857" t="s">
        <v>282</v>
      </c>
      <c r="AM433" s="858"/>
      <c r="AN433" s="858"/>
      <c r="AO433" s="859"/>
      <c r="AP433" s="860" t="s">
        <v>282</v>
      </c>
      <c r="AQ433" s="860"/>
      <c r="AR433" s="860"/>
      <c r="AS433" s="860"/>
      <c r="AT433" s="860"/>
      <c r="AU433" s="860"/>
      <c r="AV433" s="860"/>
      <c r="AW433" s="860"/>
      <c r="AX433" s="860"/>
      <c r="AY433">
        <f>COUNTA($C$433)</f>
        <v>1</v>
      </c>
    </row>
    <row r="434" spans="1:51" ht="30" customHeight="1" x14ac:dyDescent="0.15">
      <c r="A434" s="861">
        <v>3</v>
      </c>
      <c r="B434" s="861">
        <v>1</v>
      </c>
      <c r="C434" s="862" t="s">
        <v>659</v>
      </c>
      <c r="D434" s="863"/>
      <c r="E434" s="863"/>
      <c r="F434" s="863"/>
      <c r="G434" s="863"/>
      <c r="H434" s="863"/>
      <c r="I434" s="863"/>
      <c r="J434" s="864" t="s">
        <v>282</v>
      </c>
      <c r="K434" s="865"/>
      <c r="L434" s="865"/>
      <c r="M434" s="865"/>
      <c r="N434" s="865"/>
      <c r="O434" s="865"/>
      <c r="P434" s="876" t="s">
        <v>660</v>
      </c>
      <c r="Q434" s="877"/>
      <c r="R434" s="877"/>
      <c r="S434" s="877"/>
      <c r="T434" s="877"/>
      <c r="U434" s="877"/>
      <c r="V434" s="877"/>
      <c r="W434" s="877"/>
      <c r="X434" s="877"/>
      <c r="Y434" s="873">
        <v>1.8890000000000001E-2</v>
      </c>
      <c r="Z434" s="874"/>
      <c r="AA434" s="874"/>
      <c r="AB434" s="874"/>
      <c r="AC434" s="878" t="s">
        <v>75</v>
      </c>
      <c r="AD434" s="879"/>
      <c r="AE434" s="879"/>
      <c r="AF434" s="879"/>
      <c r="AG434" s="879"/>
      <c r="AH434" s="873" t="s">
        <v>282</v>
      </c>
      <c r="AI434" s="874"/>
      <c r="AJ434" s="874"/>
      <c r="AK434" s="874"/>
      <c r="AL434" s="857" t="s">
        <v>282</v>
      </c>
      <c r="AM434" s="858"/>
      <c r="AN434" s="858"/>
      <c r="AO434" s="859"/>
      <c r="AP434" s="860" t="s">
        <v>282</v>
      </c>
      <c r="AQ434" s="860"/>
      <c r="AR434" s="860"/>
      <c r="AS434" s="860"/>
      <c r="AT434" s="860"/>
      <c r="AU434" s="860"/>
      <c r="AV434" s="860"/>
      <c r="AW434" s="860"/>
      <c r="AX434" s="860"/>
      <c r="AY434">
        <f>COUNTA($C$434)</f>
        <v>1</v>
      </c>
    </row>
    <row r="435" spans="1:51" ht="30" customHeight="1" x14ac:dyDescent="0.15">
      <c r="A435" s="861">
        <v>4</v>
      </c>
      <c r="B435" s="861">
        <v>1</v>
      </c>
      <c r="C435" s="862" t="s">
        <v>654</v>
      </c>
      <c r="D435" s="863"/>
      <c r="E435" s="863"/>
      <c r="F435" s="863"/>
      <c r="G435" s="863"/>
      <c r="H435" s="863"/>
      <c r="I435" s="863"/>
      <c r="J435" s="864" t="s">
        <v>282</v>
      </c>
      <c r="K435" s="865"/>
      <c r="L435" s="865"/>
      <c r="M435" s="865"/>
      <c r="N435" s="865"/>
      <c r="O435" s="865"/>
      <c r="P435" s="876" t="s">
        <v>655</v>
      </c>
      <c r="Q435" s="877"/>
      <c r="R435" s="877"/>
      <c r="S435" s="877"/>
      <c r="T435" s="877"/>
      <c r="U435" s="877"/>
      <c r="V435" s="877"/>
      <c r="W435" s="877"/>
      <c r="X435" s="877"/>
      <c r="Y435" s="873">
        <v>0</v>
      </c>
      <c r="Z435" s="874"/>
      <c r="AA435" s="874"/>
      <c r="AB435" s="874"/>
      <c r="AC435" s="878" t="s">
        <v>75</v>
      </c>
      <c r="AD435" s="879"/>
      <c r="AE435" s="879"/>
      <c r="AF435" s="879"/>
      <c r="AG435" s="879"/>
      <c r="AH435" s="873" t="s">
        <v>282</v>
      </c>
      <c r="AI435" s="874"/>
      <c r="AJ435" s="874"/>
      <c r="AK435" s="874"/>
      <c r="AL435" s="857" t="s">
        <v>282</v>
      </c>
      <c r="AM435" s="858"/>
      <c r="AN435" s="858"/>
      <c r="AO435" s="859"/>
      <c r="AP435" s="860" t="s">
        <v>282</v>
      </c>
      <c r="AQ435" s="860"/>
      <c r="AR435" s="860"/>
      <c r="AS435" s="860"/>
      <c r="AT435" s="860"/>
      <c r="AU435" s="860"/>
      <c r="AV435" s="860"/>
      <c r="AW435" s="860"/>
      <c r="AX435" s="860"/>
      <c r="AY435">
        <f>COUNTA($C$435)</f>
        <v>1</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6"/>
      <c r="L464" s="136"/>
      <c r="M464" s="136"/>
      <c r="N464" s="136"/>
      <c r="O464" s="136"/>
      <c r="P464" s="415" t="s">
        <v>25</v>
      </c>
      <c r="Q464" s="415"/>
      <c r="R464" s="415"/>
      <c r="S464" s="415"/>
      <c r="T464" s="415"/>
      <c r="U464" s="415"/>
      <c r="V464" s="415"/>
      <c r="W464" s="415"/>
      <c r="X464" s="415"/>
      <c r="Y464" s="852" t="s">
        <v>196</v>
      </c>
      <c r="Z464" s="853"/>
      <c r="AA464" s="853"/>
      <c r="AB464" s="853"/>
      <c r="AC464" s="851" t="s">
        <v>228</v>
      </c>
      <c r="AD464" s="851"/>
      <c r="AE464" s="851"/>
      <c r="AF464" s="851"/>
      <c r="AG464" s="851"/>
      <c r="AH464" s="852" t="s">
        <v>246</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6"/>
      <c r="L497" s="136"/>
      <c r="M497" s="136"/>
      <c r="N497" s="136"/>
      <c r="O497" s="136"/>
      <c r="P497" s="415" t="s">
        <v>25</v>
      </c>
      <c r="Q497" s="415"/>
      <c r="R497" s="415"/>
      <c r="S497" s="415"/>
      <c r="T497" s="415"/>
      <c r="U497" s="415"/>
      <c r="V497" s="415"/>
      <c r="W497" s="415"/>
      <c r="X497" s="415"/>
      <c r="Y497" s="852" t="s">
        <v>196</v>
      </c>
      <c r="Z497" s="853"/>
      <c r="AA497" s="853"/>
      <c r="AB497" s="853"/>
      <c r="AC497" s="851" t="s">
        <v>228</v>
      </c>
      <c r="AD497" s="851"/>
      <c r="AE497" s="851"/>
      <c r="AF497" s="851"/>
      <c r="AG497" s="851"/>
      <c r="AH497" s="852" t="s">
        <v>246</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6"/>
      <c r="L530" s="136"/>
      <c r="M530" s="136"/>
      <c r="N530" s="136"/>
      <c r="O530" s="136"/>
      <c r="P530" s="415" t="s">
        <v>25</v>
      </c>
      <c r="Q530" s="415"/>
      <c r="R530" s="415"/>
      <c r="S530" s="415"/>
      <c r="T530" s="415"/>
      <c r="U530" s="415"/>
      <c r="V530" s="415"/>
      <c r="W530" s="415"/>
      <c r="X530" s="415"/>
      <c r="Y530" s="852" t="s">
        <v>196</v>
      </c>
      <c r="Z530" s="853"/>
      <c r="AA530" s="853"/>
      <c r="AB530" s="853"/>
      <c r="AC530" s="851" t="s">
        <v>228</v>
      </c>
      <c r="AD530" s="851"/>
      <c r="AE530" s="851"/>
      <c r="AF530" s="851"/>
      <c r="AG530" s="851"/>
      <c r="AH530" s="852" t="s">
        <v>246</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6"/>
      <c r="L563" s="136"/>
      <c r="M563" s="136"/>
      <c r="N563" s="136"/>
      <c r="O563" s="136"/>
      <c r="P563" s="415" t="s">
        <v>25</v>
      </c>
      <c r="Q563" s="415"/>
      <c r="R563" s="415"/>
      <c r="S563" s="415"/>
      <c r="T563" s="415"/>
      <c r="U563" s="415"/>
      <c r="V563" s="415"/>
      <c r="W563" s="415"/>
      <c r="X563" s="415"/>
      <c r="Y563" s="852" t="s">
        <v>196</v>
      </c>
      <c r="Z563" s="853"/>
      <c r="AA563" s="853"/>
      <c r="AB563" s="853"/>
      <c r="AC563" s="851" t="s">
        <v>228</v>
      </c>
      <c r="AD563" s="851"/>
      <c r="AE563" s="851"/>
      <c r="AF563" s="851"/>
      <c r="AG563" s="851"/>
      <c r="AH563" s="852" t="s">
        <v>246</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6"/>
      <c r="L596" s="136"/>
      <c r="M596" s="136"/>
      <c r="N596" s="136"/>
      <c r="O596" s="136"/>
      <c r="P596" s="415" t="s">
        <v>25</v>
      </c>
      <c r="Q596" s="415"/>
      <c r="R596" s="415"/>
      <c r="S596" s="415"/>
      <c r="T596" s="415"/>
      <c r="U596" s="415"/>
      <c r="V596" s="415"/>
      <c r="W596" s="415"/>
      <c r="X596" s="415"/>
      <c r="Y596" s="852" t="s">
        <v>196</v>
      </c>
      <c r="Z596" s="853"/>
      <c r="AA596" s="853"/>
      <c r="AB596" s="853"/>
      <c r="AC596" s="851" t="s">
        <v>228</v>
      </c>
      <c r="AD596" s="851"/>
      <c r="AE596" s="851"/>
      <c r="AF596" s="851"/>
      <c r="AG596" s="851"/>
      <c r="AH596" s="852" t="s">
        <v>246</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98" t="s">
        <v>576</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230</v>
      </c>
      <c r="AM627" s="902"/>
      <c r="AN627" s="90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3"/>
      <c r="B630" s="903"/>
      <c r="C630" s="851" t="s">
        <v>192</v>
      </c>
      <c r="D630" s="904"/>
      <c r="E630" s="851" t="s">
        <v>191</v>
      </c>
      <c r="F630" s="904"/>
      <c r="G630" s="904"/>
      <c r="H630" s="904"/>
      <c r="I630" s="904"/>
      <c r="J630" s="851" t="s">
        <v>197</v>
      </c>
      <c r="K630" s="851"/>
      <c r="L630" s="851"/>
      <c r="M630" s="851"/>
      <c r="N630" s="851"/>
      <c r="O630" s="851"/>
      <c r="P630" s="851" t="s">
        <v>25</v>
      </c>
      <c r="Q630" s="851"/>
      <c r="R630" s="851"/>
      <c r="S630" s="851"/>
      <c r="T630" s="851"/>
      <c r="U630" s="851"/>
      <c r="V630" s="851"/>
      <c r="W630" s="851"/>
      <c r="X630" s="851"/>
      <c r="Y630" s="851" t="s">
        <v>199</v>
      </c>
      <c r="Z630" s="904"/>
      <c r="AA630" s="904"/>
      <c r="AB630" s="904"/>
      <c r="AC630" s="851" t="s">
        <v>180</v>
      </c>
      <c r="AD630" s="851"/>
      <c r="AE630" s="851"/>
      <c r="AF630" s="851"/>
      <c r="AG630" s="851"/>
      <c r="AH630" s="851" t="s">
        <v>187</v>
      </c>
      <c r="AI630" s="904"/>
      <c r="AJ630" s="904"/>
      <c r="AK630" s="904"/>
      <c r="AL630" s="904" t="s">
        <v>19</v>
      </c>
      <c r="AM630" s="904"/>
      <c r="AN630" s="904"/>
      <c r="AO630" s="903"/>
      <c r="AP630" s="875" t="s">
        <v>224</v>
      </c>
      <c r="AQ630" s="875"/>
      <c r="AR630" s="875"/>
      <c r="AS630" s="875"/>
      <c r="AT630" s="875"/>
      <c r="AU630" s="875"/>
      <c r="AV630" s="875"/>
      <c r="AW630" s="875"/>
      <c r="AX630" s="875"/>
    </row>
    <row r="631" spans="1:51" ht="30" customHeight="1" x14ac:dyDescent="0.15">
      <c r="A631" s="861">
        <v>1</v>
      </c>
      <c r="B631" s="861">
        <v>1</v>
      </c>
      <c r="C631" s="905"/>
      <c r="D631" s="905"/>
      <c r="E631" s="650" t="s">
        <v>661</v>
      </c>
      <c r="F631" s="906"/>
      <c r="G631" s="906"/>
      <c r="H631" s="906"/>
      <c r="I631" s="906"/>
      <c r="J631" s="864" t="s">
        <v>661</v>
      </c>
      <c r="K631" s="865"/>
      <c r="L631" s="865"/>
      <c r="M631" s="865"/>
      <c r="N631" s="865"/>
      <c r="O631" s="865"/>
      <c r="P631" s="866" t="s">
        <v>661</v>
      </c>
      <c r="Q631" s="867"/>
      <c r="R631" s="867"/>
      <c r="S631" s="867"/>
      <c r="T631" s="867"/>
      <c r="U631" s="867"/>
      <c r="V631" s="867"/>
      <c r="W631" s="867"/>
      <c r="X631" s="867"/>
      <c r="Y631" s="868" t="s">
        <v>661</v>
      </c>
      <c r="Z631" s="869"/>
      <c r="AA631" s="869"/>
      <c r="AB631" s="870"/>
      <c r="AC631" s="871"/>
      <c r="AD631" s="872"/>
      <c r="AE631" s="872"/>
      <c r="AF631" s="872"/>
      <c r="AG631" s="872"/>
      <c r="AH631" s="873" t="s">
        <v>661</v>
      </c>
      <c r="AI631" s="874"/>
      <c r="AJ631" s="874"/>
      <c r="AK631" s="874"/>
      <c r="AL631" s="857" t="s">
        <v>661</v>
      </c>
      <c r="AM631" s="858"/>
      <c r="AN631" s="858"/>
      <c r="AO631" s="859"/>
      <c r="AP631" s="860" t="s">
        <v>661</v>
      </c>
      <c r="AQ631" s="860"/>
      <c r="AR631" s="860"/>
      <c r="AS631" s="860"/>
      <c r="AT631" s="860"/>
      <c r="AU631" s="860"/>
      <c r="AV631" s="860"/>
      <c r="AW631" s="860"/>
      <c r="AX631" s="860"/>
    </row>
    <row r="632" spans="1:51" ht="30" hidden="1" customHeight="1" x14ac:dyDescent="0.15">
      <c r="A632" s="861">
        <v>2</v>
      </c>
      <c r="B632" s="861">
        <v>1</v>
      </c>
      <c r="C632" s="905"/>
      <c r="D632" s="905"/>
      <c r="E632" s="906"/>
      <c r="F632" s="906"/>
      <c r="G632" s="906"/>
      <c r="H632" s="906"/>
      <c r="I632" s="906"/>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905"/>
      <c r="D633" s="905"/>
      <c r="E633" s="906"/>
      <c r="F633" s="906"/>
      <c r="G633" s="906"/>
      <c r="H633" s="906"/>
      <c r="I633" s="906"/>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905"/>
      <c r="D634" s="905"/>
      <c r="E634" s="906"/>
      <c r="F634" s="906"/>
      <c r="G634" s="906"/>
      <c r="H634" s="906"/>
      <c r="I634" s="906"/>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905"/>
      <c r="D635" s="905"/>
      <c r="E635" s="906"/>
      <c r="F635" s="906"/>
      <c r="G635" s="906"/>
      <c r="H635" s="906"/>
      <c r="I635" s="906"/>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905"/>
      <c r="D636" s="905"/>
      <c r="E636" s="906"/>
      <c r="F636" s="906"/>
      <c r="G636" s="906"/>
      <c r="H636" s="906"/>
      <c r="I636" s="906"/>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905"/>
      <c r="D637" s="905"/>
      <c r="E637" s="906"/>
      <c r="F637" s="906"/>
      <c r="G637" s="906"/>
      <c r="H637" s="906"/>
      <c r="I637" s="906"/>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905"/>
      <c r="D638" s="905"/>
      <c r="E638" s="906"/>
      <c r="F638" s="906"/>
      <c r="G638" s="906"/>
      <c r="H638" s="906"/>
      <c r="I638" s="906"/>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905"/>
      <c r="D639" s="905"/>
      <c r="E639" s="906"/>
      <c r="F639" s="906"/>
      <c r="G639" s="906"/>
      <c r="H639" s="906"/>
      <c r="I639" s="906"/>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905"/>
      <c r="D640" s="905"/>
      <c r="E640" s="906"/>
      <c r="F640" s="906"/>
      <c r="G640" s="906"/>
      <c r="H640" s="906"/>
      <c r="I640" s="906"/>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905"/>
      <c r="D641" s="905"/>
      <c r="E641" s="906"/>
      <c r="F641" s="906"/>
      <c r="G641" s="906"/>
      <c r="H641" s="906"/>
      <c r="I641" s="906"/>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905"/>
      <c r="D642" s="905"/>
      <c r="E642" s="906"/>
      <c r="F642" s="906"/>
      <c r="G642" s="906"/>
      <c r="H642" s="906"/>
      <c r="I642" s="906"/>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905"/>
      <c r="D643" s="905"/>
      <c r="E643" s="906"/>
      <c r="F643" s="906"/>
      <c r="G643" s="906"/>
      <c r="H643" s="906"/>
      <c r="I643" s="906"/>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905"/>
      <c r="D644" s="905"/>
      <c r="E644" s="906"/>
      <c r="F644" s="906"/>
      <c r="G644" s="906"/>
      <c r="H644" s="906"/>
      <c r="I644" s="906"/>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905"/>
      <c r="D645" s="905"/>
      <c r="E645" s="906"/>
      <c r="F645" s="906"/>
      <c r="G645" s="906"/>
      <c r="H645" s="906"/>
      <c r="I645" s="906"/>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905"/>
      <c r="D646" s="905"/>
      <c r="E646" s="906"/>
      <c r="F646" s="906"/>
      <c r="G646" s="906"/>
      <c r="H646" s="906"/>
      <c r="I646" s="906"/>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905"/>
      <c r="D647" s="905"/>
      <c r="E647" s="906"/>
      <c r="F647" s="906"/>
      <c r="G647" s="906"/>
      <c r="H647" s="906"/>
      <c r="I647" s="906"/>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905"/>
      <c r="D648" s="905"/>
      <c r="E648" s="650"/>
      <c r="F648" s="906"/>
      <c r="G648" s="906"/>
      <c r="H648" s="906"/>
      <c r="I648" s="906"/>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905"/>
      <c r="D649" s="905"/>
      <c r="E649" s="906"/>
      <c r="F649" s="906"/>
      <c r="G649" s="906"/>
      <c r="H649" s="906"/>
      <c r="I649" s="906"/>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905"/>
      <c r="D650" s="905"/>
      <c r="E650" s="906"/>
      <c r="F650" s="906"/>
      <c r="G650" s="906"/>
      <c r="H650" s="906"/>
      <c r="I650" s="906"/>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905"/>
      <c r="D651" s="905"/>
      <c r="E651" s="906"/>
      <c r="F651" s="906"/>
      <c r="G651" s="906"/>
      <c r="H651" s="906"/>
      <c r="I651" s="906"/>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905"/>
      <c r="D652" s="905"/>
      <c r="E652" s="906"/>
      <c r="F652" s="906"/>
      <c r="G652" s="906"/>
      <c r="H652" s="906"/>
      <c r="I652" s="906"/>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905"/>
      <c r="D653" s="905"/>
      <c r="E653" s="906"/>
      <c r="F653" s="906"/>
      <c r="G653" s="906"/>
      <c r="H653" s="906"/>
      <c r="I653" s="906"/>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905"/>
      <c r="D654" s="905"/>
      <c r="E654" s="906"/>
      <c r="F654" s="906"/>
      <c r="G654" s="906"/>
      <c r="H654" s="906"/>
      <c r="I654" s="906"/>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905"/>
      <c r="D655" s="905"/>
      <c r="E655" s="906"/>
      <c r="F655" s="906"/>
      <c r="G655" s="906"/>
      <c r="H655" s="906"/>
      <c r="I655" s="906"/>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905"/>
      <c r="D656" s="905"/>
      <c r="E656" s="906"/>
      <c r="F656" s="906"/>
      <c r="G656" s="906"/>
      <c r="H656" s="906"/>
      <c r="I656" s="906"/>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905"/>
      <c r="D657" s="905"/>
      <c r="E657" s="906"/>
      <c r="F657" s="906"/>
      <c r="G657" s="906"/>
      <c r="H657" s="906"/>
      <c r="I657" s="906"/>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905"/>
      <c r="D658" s="905"/>
      <c r="E658" s="906"/>
      <c r="F658" s="906"/>
      <c r="G658" s="906"/>
      <c r="H658" s="906"/>
      <c r="I658" s="906"/>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905"/>
      <c r="D659" s="905"/>
      <c r="E659" s="906"/>
      <c r="F659" s="906"/>
      <c r="G659" s="906"/>
      <c r="H659" s="906"/>
      <c r="I659" s="906"/>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905"/>
      <c r="D660" s="905"/>
      <c r="E660" s="906"/>
      <c r="F660" s="906"/>
      <c r="G660" s="906"/>
      <c r="H660" s="906"/>
      <c r="I660" s="906"/>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customSheetViews>
    <customSheetView guid="{620CF43B-F493-49E1-9444-57FF881BD4D1}" scale="85" showPageBreaks="1" fitToPage="1" printArea="1" hiddenRows="1" hiddenColumns="1" view="pageBreakPreview" topLeftCell="A18">
      <selection activeCell="P32" sqref="P32:X33"/>
      <rowBreaks count="4" manualBreakCount="4">
        <brk id="36" max="49" man="1"/>
        <brk id="220" max="49" man="1"/>
        <brk id="248" max="49" man="1"/>
        <brk id="30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51B16AB6-068F-49F6-8388-3F1AC1E94A30}" scale="85" showPageBreaks="1" fitToPage="1" printArea="1" hiddenRows="1" hiddenColumns="1" view="pageBreakPreview" topLeftCell="A2">
      <selection activeCell="G11" sqref="G11:AX11"/>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6E4038C4-9E7E-4CF0-A065-A36F94569AB9}" scale="85" showPageBreaks="1" fitToPage="1" printArea="1" hiddenRows="1" hiddenColumns="1" view="pageBreakPreview" topLeftCell="A230">
      <selection activeCell="BG240" sqref="BG240"/>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41">
      <formula>IF(RIGHT(TEXT(P14,"0.#"),1)=".",FALSE,TRUE)</formula>
    </cfRule>
    <cfRule type="expression" dxfId="828" priority="942">
      <formula>IF(RIGHT(TEXT(P14,"0.#"),1)=".",TRUE,FALSE)</formula>
    </cfRule>
  </conditionalFormatting>
  <conditionalFormatting sqref="P18:AX18">
    <cfRule type="expression" dxfId="827" priority="939">
      <formula>IF(RIGHT(TEXT(P18,"0.#"),1)=".",FALSE,TRUE)</formula>
    </cfRule>
    <cfRule type="expression" dxfId="826" priority="940">
      <formula>IF(RIGHT(TEXT(P18,"0.#"),1)=".",TRUE,FALSE)</formula>
    </cfRule>
  </conditionalFormatting>
  <conditionalFormatting sqref="Y320">
    <cfRule type="expression" dxfId="825" priority="935">
      <formula>IF(RIGHT(TEXT(Y320,"0.#"),1)=".",FALSE,TRUE)</formula>
    </cfRule>
    <cfRule type="expression" dxfId="824" priority="936">
      <formula>IF(RIGHT(TEXT(Y320,"0.#"),1)=".",TRUE,FALSE)</formula>
    </cfRule>
  </conditionalFormatting>
  <conditionalFormatting sqref="Y351:Y358 Y349 Y338:Y345 Y336 Y327:Y332">
    <cfRule type="expression" dxfId="823" priority="915">
      <formula>IF(RIGHT(TEXT(Y327,"0.#"),1)=".",FALSE,TRUE)</formula>
    </cfRule>
    <cfRule type="expression" dxfId="822" priority="916">
      <formula>IF(RIGHT(TEXT(Y327,"0.#"),1)=".",TRUE,FALSE)</formula>
    </cfRule>
  </conditionalFormatting>
  <conditionalFormatting sqref="P16:AQ17 P15:AX15 P13:AX13">
    <cfRule type="expression" dxfId="821" priority="933">
      <formula>IF(RIGHT(TEXT(P13,"0.#"),1)=".",FALSE,TRUE)</formula>
    </cfRule>
    <cfRule type="expression" dxfId="820" priority="934">
      <formula>IF(RIGHT(TEXT(P13,"0.#"),1)=".",TRUE,FALSE)</formula>
    </cfRule>
  </conditionalFormatting>
  <conditionalFormatting sqref="P19:AJ19">
    <cfRule type="expression" dxfId="819" priority="931">
      <formula>IF(RIGHT(TEXT(P19,"0.#"),1)=".",FALSE,TRUE)</formula>
    </cfRule>
    <cfRule type="expression" dxfId="818" priority="932">
      <formula>IF(RIGHT(TEXT(P19,"0.#"),1)=".",TRUE,FALSE)</formula>
    </cfRule>
  </conditionalFormatting>
  <conditionalFormatting sqref="AE32 AQ32">
    <cfRule type="expression" dxfId="817" priority="929">
      <formula>IF(RIGHT(TEXT(AE32,"0.#"),1)=".",FALSE,TRUE)</formula>
    </cfRule>
    <cfRule type="expression" dxfId="816" priority="930">
      <formula>IF(RIGHT(TEXT(AE32,"0.#"),1)=".",TRUE,FALSE)</formula>
    </cfRule>
  </conditionalFormatting>
  <conditionalFormatting sqref="Y313:Y319">
    <cfRule type="expression" dxfId="815" priority="927">
      <formula>IF(RIGHT(TEXT(Y313,"0.#"),1)=".",FALSE,TRUE)</formula>
    </cfRule>
    <cfRule type="expression" dxfId="814" priority="928">
      <formula>IF(RIGHT(TEXT(Y313,"0.#"),1)=".",TRUE,FALSE)</formula>
    </cfRule>
  </conditionalFormatting>
  <conditionalFormatting sqref="AU320">
    <cfRule type="expression" dxfId="813" priority="923">
      <formula>IF(RIGHT(TEXT(AU320,"0.#"),1)=".",FALSE,TRUE)</formula>
    </cfRule>
    <cfRule type="expression" dxfId="812" priority="924">
      <formula>IF(RIGHT(TEXT(AU320,"0.#"),1)=".",TRUE,FALSE)</formula>
    </cfRule>
  </conditionalFormatting>
  <conditionalFormatting sqref="AU313:AU319">
    <cfRule type="expression" dxfId="811" priority="921">
      <formula>IF(RIGHT(TEXT(AU313,"0.#"),1)=".",FALSE,TRUE)</formula>
    </cfRule>
    <cfRule type="expression" dxfId="810" priority="922">
      <formula>IF(RIGHT(TEXT(AU313,"0.#"),1)=".",TRUE,FALSE)</formula>
    </cfRule>
  </conditionalFormatting>
  <conditionalFormatting sqref="Y350 Y337">
    <cfRule type="expression" dxfId="809" priority="919">
      <formula>IF(RIGHT(TEXT(Y337,"0.#"),1)=".",FALSE,TRUE)</formula>
    </cfRule>
    <cfRule type="expression" dxfId="808" priority="920">
      <formula>IF(RIGHT(TEXT(Y337,"0.#"),1)=".",TRUE,FALSE)</formula>
    </cfRule>
  </conditionalFormatting>
  <conditionalFormatting sqref="Y359 Y346 Y333">
    <cfRule type="expression" dxfId="807" priority="917">
      <formula>IF(RIGHT(TEXT(Y333,"0.#"),1)=".",FALSE,TRUE)</formula>
    </cfRule>
    <cfRule type="expression" dxfId="806" priority="918">
      <formula>IF(RIGHT(TEXT(Y333,"0.#"),1)=".",TRUE,FALSE)</formula>
    </cfRule>
  </conditionalFormatting>
  <conditionalFormatting sqref="AU350 AU337 AU324">
    <cfRule type="expression" dxfId="805" priority="913">
      <formula>IF(RIGHT(TEXT(AU324,"0.#"),1)=".",FALSE,TRUE)</formula>
    </cfRule>
    <cfRule type="expression" dxfId="804" priority="914">
      <formula>IF(RIGHT(TEXT(AU324,"0.#"),1)=".",TRUE,FALSE)</formula>
    </cfRule>
  </conditionalFormatting>
  <conditionalFormatting sqref="AU359 AU346 AU333">
    <cfRule type="expression" dxfId="803" priority="911">
      <formula>IF(RIGHT(TEXT(AU333,"0.#"),1)=".",FALSE,TRUE)</formula>
    </cfRule>
    <cfRule type="expression" dxfId="802" priority="912">
      <formula>IF(RIGHT(TEXT(AU333,"0.#"),1)=".",TRUE,FALSE)</formula>
    </cfRule>
  </conditionalFormatting>
  <conditionalFormatting sqref="AU351:AU358 AU349 AU338:AU345 AU336 AU325:AU332 AU323">
    <cfRule type="expression" dxfId="801" priority="909">
      <formula>IF(RIGHT(TEXT(AU323,"0.#"),1)=".",FALSE,TRUE)</formula>
    </cfRule>
    <cfRule type="expression" dxfId="800" priority="910">
      <formula>IF(RIGHT(TEXT(AU323,"0.#"),1)=".",TRUE,FALSE)</formula>
    </cfRule>
  </conditionalFormatting>
  <conditionalFormatting sqref="AI32">
    <cfRule type="expression" dxfId="799" priority="907">
      <formula>IF(RIGHT(TEXT(AI32,"0.#"),1)=".",FALSE,TRUE)</formula>
    </cfRule>
    <cfRule type="expression" dxfId="798" priority="908">
      <formula>IF(RIGHT(TEXT(AI32,"0.#"),1)=".",TRUE,FALSE)</formula>
    </cfRule>
  </conditionalFormatting>
  <conditionalFormatting sqref="AM32">
    <cfRule type="expression" dxfId="797" priority="905">
      <formula>IF(RIGHT(TEXT(AM32,"0.#"),1)=".",FALSE,TRUE)</formula>
    </cfRule>
    <cfRule type="expression" dxfId="796" priority="906">
      <formula>IF(RIGHT(TEXT(AM32,"0.#"),1)=".",TRUE,FALSE)</formula>
    </cfRule>
  </conditionalFormatting>
  <conditionalFormatting sqref="AE33">
    <cfRule type="expression" dxfId="795" priority="903">
      <formula>IF(RIGHT(TEXT(AE33,"0.#"),1)=".",FALSE,TRUE)</formula>
    </cfRule>
    <cfRule type="expression" dxfId="794" priority="904">
      <formula>IF(RIGHT(TEXT(AE33,"0.#"),1)=".",TRUE,FALSE)</formula>
    </cfRule>
  </conditionalFormatting>
  <conditionalFormatting sqref="AI33">
    <cfRule type="expression" dxfId="793" priority="901">
      <formula>IF(RIGHT(TEXT(AI33,"0.#"),1)=".",FALSE,TRUE)</formula>
    </cfRule>
    <cfRule type="expression" dxfId="792" priority="902">
      <formula>IF(RIGHT(TEXT(AI33,"0.#"),1)=".",TRUE,FALSE)</formula>
    </cfRule>
  </conditionalFormatting>
  <conditionalFormatting sqref="AM33">
    <cfRule type="expression" dxfId="791" priority="899">
      <formula>IF(RIGHT(TEXT(AM33,"0.#"),1)=".",FALSE,TRUE)</formula>
    </cfRule>
    <cfRule type="expression" dxfId="790" priority="900">
      <formula>IF(RIGHT(TEXT(AM33,"0.#"),1)=".",TRUE,FALSE)</formula>
    </cfRule>
  </conditionalFormatting>
  <conditionalFormatting sqref="AQ33">
    <cfRule type="expression" dxfId="789" priority="897">
      <formula>IF(RIGHT(TEXT(AQ33,"0.#"),1)=".",FALSE,TRUE)</formula>
    </cfRule>
    <cfRule type="expression" dxfId="788" priority="898">
      <formula>IF(RIGHT(TEXT(AQ33,"0.#"),1)=".",TRUE,FALSE)</formula>
    </cfRule>
  </conditionalFormatting>
  <conditionalFormatting sqref="AE210">
    <cfRule type="expression" dxfId="787" priority="895">
      <formula>IF(RIGHT(TEXT(AE210,"0.#"),1)=".",FALSE,TRUE)</formula>
    </cfRule>
    <cfRule type="expression" dxfId="786" priority="896">
      <formula>IF(RIGHT(TEXT(AE210,"0.#"),1)=".",TRUE,FALSE)</formula>
    </cfRule>
  </conditionalFormatting>
  <conditionalFormatting sqref="AE211">
    <cfRule type="expression" dxfId="785" priority="893">
      <formula>IF(RIGHT(TEXT(AE211,"0.#"),1)=".",FALSE,TRUE)</formula>
    </cfRule>
    <cfRule type="expression" dxfId="784" priority="894">
      <formula>IF(RIGHT(TEXT(AE211,"0.#"),1)=".",TRUE,FALSE)</formula>
    </cfRule>
  </conditionalFormatting>
  <conditionalFormatting sqref="AE212">
    <cfRule type="expression" dxfId="783" priority="891">
      <formula>IF(RIGHT(TEXT(AE212,"0.#"),1)=".",FALSE,TRUE)</formula>
    </cfRule>
    <cfRule type="expression" dxfId="782" priority="892">
      <formula>IF(RIGHT(TEXT(AE212,"0.#"),1)=".",TRUE,FALSE)</formula>
    </cfRule>
  </conditionalFormatting>
  <conditionalFormatting sqref="AI212">
    <cfRule type="expression" dxfId="781" priority="889">
      <formula>IF(RIGHT(TEXT(AI212,"0.#"),1)=".",FALSE,TRUE)</formula>
    </cfRule>
    <cfRule type="expression" dxfId="780" priority="890">
      <formula>IF(RIGHT(TEXT(AI212,"0.#"),1)=".",TRUE,FALSE)</formula>
    </cfRule>
  </conditionalFormatting>
  <conditionalFormatting sqref="AI211">
    <cfRule type="expression" dxfId="779" priority="887">
      <formula>IF(RIGHT(TEXT(AI211,"0.#"),1)=".",FALSE,TRUE)</formula>
    </cfRule>
    <cfRule type="expression" dxfId="778" priority="888">
      <formula>IF(RIGHT(TEXT(AI211,"0.#"),1)=".",TRUE,FALSE)</formula>
    </cfRule>
  </conditionalFormatting>
  <conditionalFormatting sqref="AI210">
    <cfRule type="expression" dxfId="777" priority="885">
      <formula>IF(RIGHT(TEXT(AI210,"0.#"),1)=".",FALSE,TRUE)</formula>
    </cfRule>
    <cfRule type="expression" dxfId="776" priority="886">
      <formula>IF(RIGHT(TEXT(AI210,"0.#"),1)=".",TRUE,FALSE)</formula>
    </cfRule>
  </conditionalFormatting>
  <conditionalFormatting sqref="AM210">
    <cfRule type="expression" dxfId="775" priority="883">
      <formula>IF(RIGHT(TEXT(AM210,"0.#"),1)=".",FALSE,TRUE)</formula>
    </cfRule>
    <cfRule type="expression" dxfId="774" priority="884">
      <formula>IF(RIGHT(TEXT(AM210,"0.#"),1)=".",TRUE,FALSE)</formula>
    </cfRule>
  </conditionalFormatting>
  <conditionalFormatting sqref="AM211">
    <cfRule type="expression" dxfId="773" priority="881">
      <formula>IF(RIGHT(TEXT(AM211,"0.#"),1)=".",FALSE,TRUE)</formula>
    </cfRule>
    <cfRule type="expression" dxfId="772" priority="882">
      <formula>IF(RIGHT(TEXT(AM211,"0.#"),1)=".",TRUE,FALSE)</formula>
    </cfRule>
  </conditionalFormatting>
  <conditionalFormatting sqref="AM212">
    <cfRule type="expression" dxfId="771" priority="879">
      <formula>IF(RIGHT(TEXT(AM212,"0.#"),1)=".",FALSE,TRUE)</formula>
    </cfRule>
    <cfRule type="expression" dxfId="770" priority="880">
      <formula>IF(RIGHT(TEXT(AM212,"0.#"),1)=".",TRUE,FALSE)</formula>
    </cfRule>
  </conditionalFormatting>
  <conditionalFormatting sqref="AL368:AO395">
    <cfRule type="expression" dxfId="769" priority="875">
      <formula>IF(AND(AL368&gt;=0, RIGHT(TEXT(AL368,"0.#"),1)&lt;&gt;"."),TRUE,FALSE)</formula>
    </cfRule>
    <cfRule type="expression" dxfId="768" priority="876">
      <formula>IF(AND(AL368&gt;=0, RIGHT(TEXT(AL368,"0.#"),1)="."),TRUE,FALSE)</formula>
    </cfRule>
    <cfRule type="expression" dxfId="767" priority="877">
      <formula>IF(AND(AL368&lt;0, RIGHT(TEXT(AL368,"0.#"),1)&lt;&gt;"."),TRUE,FALSE)</formula>
    </cfRule>
    <cfRule type="expression" dxfId="766" priority="878">
      <formula>IF(AND(AL368&lt;0, RIGHT(TEXT(AL368,"0.#"),1)="."),TRUE,FALSE)</formula>
    </cfRule>
  </conditionalFormatting>
  <conditionalFormatting sqref="AQ210:AQ212">
    <cfRule type="expression" dxfId="765" priority="873">
      <formula>IF(RIGHT(TEXT(AQ210,"0.#"),1)=".",FALSE,TRUE)</formula>
    </cfRule>
    <cfRule type="expression" dxfId="764" priority="874">
      <formula>IF(RIGHT(TEXT(AQ210,"0.#"),1)=".",TRUE,FALSE)</formula>
    </cfRule>
  </conditionalFormatting>
  <conditionalFormatting sqref="AU210:AU212">
    <cfRule type="expression" dxfId="763" priority="871">
      <formula>IF(RIGHT(TEXT(AU210,"0.#"),1)=".",FALSE,TRUE)</formula>
    </cfRule>
    <cfRule type="expression" dxfId="762" priority="872">
      <formula>IF(RIGHT(TEXT(AU210,"0.#"),1)=".",TRUE,FALSE)</formula>
    </cfRule>
  </conditionalFormatting>
  <conditionalFormatting sqref="Y368:Y395">
    <cfRule type="expression" dxfId="761" priority="869">
      <formula>IF(RIGHT(TEXT(Y368,"0.#"),1)=".",FALSE,TRUE)</formula>
    </cfRule>
    <cfRule type="expression" dxfId="760" priority="870">
      <formula>IF(RIGHT(TEXT(Y368,"0.#"),1)=".",TRUE,FALSE)</formula>
    </cfRule>
  </conditionalFormatting>
  <conditionalFormatting sqref="AL631:AO660">
    <cfRule type="expression" dxfId="759" priority="865">
      <formula>IF(AND(AL631&gt;=0, RIGHT(TEXT(AL631,"0.#"),1)&lt;&gt;"."),TRUE,FALSE)</formula>
    </cfRule>
    <cfRule type="expression" dxfId="758" priority="866">
      <formula>IF(AND(AL631&gt;=0, RIGHT(TEXT(AL631,"0.#"),1)="."),TRUE,FALSE)</formula>
    </cfRule>
    <cfRule type="expression" dxfId="757" priority="867">
      <formula>IF(AND(AL631&lt;0, RIGHT(TEXT(AL631,"0.#"),1)&lt;&gt;"."),TRUE,FALSE)</formula>
    </cfRule>
    <cfRule type="expression" dxfId="756" priority="868">
      <formula>IF(AND(AL631&lt;0, RIGHT(TEXT(AL631,"0.#"),1)="."),TRUE,FALSE)</formula>
    </cfRule>
  </conditionalFormatting>
  <conditionalFormatting sqref="Y631:Y660">
    <cfRule type="expression" dxfId="755" priority="863">
      <formula>IF(RIGHT(TEXT(Y631,"0.#"),1)=".",FALSE,TRUE)</formula>
    </cfRule>
    <cfRule type="expression" dxfId="754" priority="864">
      <formula>IF(RIGHT(TEXT(Y631,"0.#"),1)=".",TRUE,FALSE)</formula>
    </cfRule>
  </conditionalFormatting>
  <conditionalFormatting sqref="AL367:AO367">
    <cfRule type="expression" dxfId="753" priority="859">
      <formula>IF(AND(AL367&gt;=0, RIGHT(TEXT(AL367,"0.#"),1)&lt;&gt;"."),TRUE,FALSE)</formula>
    </cfRule>
    <cfRule type="expression" dxfId="752" priority="860">
      <formula>IF(AND(AL367&gt;=0, RIGHT(TEXT(AL367,"0.#"),1)="."),TRUE,FALSE)</formula>
    </cfRule>
    <cfRule type="expression" dxfId="751" priority="861">
      <formula>IF(AND(AL367&lt;0, RIGHT(TEXT(AL367,"0.#"),1)&lt;&gt;"."),TRUE,FALSE)</formula>
    </cfRule>
    <cfRule type="expression" dxfId="750" priority="862">
      <formula>IF(AND(AL367&lt;0, RIGHT(TEXT(AL367,"0.#"),1)="."),TRUE,FALSE)</formula>
    </cfRule>
  </conditionalFormatting>
  <conditionalFormatting sqref="Y367">
    <cfRule type="expression" dxfId="749" priority="857">
      <formula>IF(RIGHT(TEXT(Y367,"0.#"),1)=".",FALSE,TRUE)</formula>
    </cfRule>
    <cfRule type="expression" dxfId="748" priority="858">
      <formula>IF(RIGHT(TEXT(Y367,"0.#"),1)=".",TRUE,FALSE)</formula>
    </cfRule>
  </conditionalFormatting>
  <conditionalFormatting sqref="Y401:Y428">
    <cfRule type="expression" dxfId="747" priority="795">
      <formula>IF(RIGHT(TEXT(Y401,"0.#"),1)=".",FALSE,TRUE)</formula>
    </cfRule>
    <cfRule type="expression" dxfId="746" priority="796">
      <formula>IF(RIGHT(TEXT(Y401,"0.#"),1)=".",TRUE,FALSE)</formula>
    </cfRule>
  </conditionalFormatting>
  <conditionalFormatting sqref="Y400">
    <cfRule type="expression" dxfId="745" priority="789">
      <formula>IF(RIGHT(TEXT(Y400,"0.#"),1)=".",FALSE,TRUE)</formula>
    </cfRule>
    <cfRule type="expression" dxfId="744" priority="790">
      <formula>IF(RIGHT(TEXT(Y400,"0.#"),1)=".",TRUE,FALSE)</formula>
    </cfRule>
  </conditionalFormatting>
  <conditionalFormatting sqref="Y436:Y461">
    <cfRule type="expression" dxfId="743" priority="783">
      <formula>IF(RIGHT(TEXT(Y436,"0.#"),1)=".",FALSE,TRUE)</formula>
    </cfRule>
    <cfRule type="expression" dxfId="742" priority="784">
      <formula>IF(RIGHT(TEXT(Y436,"0.#"),1)=".",TRUE,FALSE)</formula>
    </cfRule>
  </conditionalFormatting>
  <conditionalFormatting sqref="Y467:Y494">
    <cfRule type="expression" dxfId="741" priority="771">
      <formula>IF(RIGHT(TEXT(Y467,"0.#"),1)=".",FALSE,TRUE)</formula>
    </cfRule>
    <cfRule type="expression" dxfId="740" priority="772">
      <formula>IF(RIGHT(TEXT(Y467,"0.#"),1)=".",TRUE,FALSE)</formula>
    </cfRule>
  </conditionalFormatting>
  <conditionalFormatting sqref="Y465:Y466">
    <cfRule type="expression" dxfId="739" priority="765">
      <formula>IF(RIGHT(TEXT(Y465,"0.#"),1)=".",FALSE,TRUE)</formula>
    </cfRule>
    <cfRule type="expression" dxfId="738" priority="766">
      <formula>IF(RIGHT(TEXT(Y465,"0.#"),1)=".",TRUE,FALSE)</formula>
    </cfRule>
  </conditionalFormatting>
  <conditionalFormatting sqref="Y500:Y527">
    <cfRule type="expression" dxfId="737" priority="759">
      <formula>IF(RIGHT(TEXT(Y500,"0.#"),1)=".",FALSE,TRUE)</formula>
    </cfRule>
    <cfRule type="expression" dxfId="736" priority="760">
      <formula>IF(RIGHT(TEXT(Y500,"0.#"),1)=".",TRUE,FALSE)</formula>
    </cfRule>
  </conditionalFormatting>
  <conditionalFormatting sqref="Y498:Y499">
    <cfRule type="expression" dxfId="735" priority="753">
      <formula>IF(RIGHT(TEXT(Y498,"0.#"),1)=".",FALSE,TRUE)</formula>
    </cfRule>
    <cfRule type="expression" dxfId="734" priority="754">
      <formula>IF(RIGHT(TEXT(Y498,"0.#"),1)=".",TRUE,FALSE)</formula>
    </cfRule>
  </conditionalFormatting>
  <conditionalFormatting sqref="Y533:Y560">
    <cfRule type="expression" dxfId="733" priority="747">
      <formula>IF(RIGHT(TEXT(Y533,"0.#"),1)=".",FALSE,TRUE)</formula>
    </cfRule>
    <cfRule type="expression" dxfId="732" priority="748">
      <formula>IF(RIGHT(TEXT(Y533,"0.#"),1)=".",TRUE,FALSE)</formula>
    </cfRule>
  </conditionalFormatting>
  <conditionalFormatting sqref="W23">
    <cfRule type="expression" dxfId="731" priority="855">
      <formula>IF(RIGHT(TEXT(W23,"0.#"),1)=".",FALSE,TRUE)</formula>
    </cfRule>
    <cfRule type="expression" dxfId="730" priority="856">
      <formula>IF(RIGHT(TEXT(W23,"0.#"),1)=".",TRUE,FALSE)</formula>
    </cfRule>
  </conditionalFormatting>
  <conditionalFormatting sqref="W24:W27">
    <cfRule type="expression" dxfId="729" priority="853">
      <formula>IF(RIGHT(TEXT(W24,"0.#"),1)=".",FALSE,TRUE)</formula>
    </cfRule>
    <cfRule type="expression" dxfId="728" priority="854">
      <formula>IF(RIGHT(TEXT(W24,"0.#"),1)=".",TRUE,FALSE)</formula>
    </cfRule>
  </conditionalFormatting>
  <conditionalFormatting sqref="W28">
    <cfRule type="expression" dxfId="727" priority="851">
      <formula>IF(RIGHT(TEXT(W28,"0.#"),1)=".",FALSE,TRUE)</formula>
    </cfRule>
    <cfRule type="expression" dxfId="726" priority="852">
      <formula>IF(RIGHT(TEXT(W28,"0.#"),1)=".",TRUE,FALSE)</formula>
    </cfRule>
  </conditionalFormatting>
  <conditionalFormatting sqref="P23">
    <cfRule type="expression" dxfId="725" priority="849">
      <formula>IF(RIGHT(TEXT(P23,"0.#"),1)=".",FALSE,TRUE)</formula>
    </cfRule>
    <cfRule type="expression" dxfId="724" priority="850">
      <formula>IF(RIGHT(TEXT(P23,"0.#"),1)=".",TRUE,FALSE)</formula>
    </cfRule>
  </conditionalFormatting>
  <conditionalFormatting sqref="P24:P27">
    <cfRule type="expression" dxfId="723" priority="847">
      <formula>IF(RIGHT(TEXT(P24,"0.#"),1)=".",FALSE,TRUE)</formula>
    </cfRule>
    <cfRule type="expression" dxfId="722" priority="848">
      <formula>IF(RIGHT(TEXT(P24,"0.#"),1)=".",TRUE,FALSE)</formula>
    </cfRule>
  </conditionalFormatting>
  <conditionalFormatting sqref="P28">
    <cfRule type="expression" dxfId="721" priority="845">
      <formula>IF(RIGHT(TEXT(P28,"0.#"),1)=".",FALSE,TRUE)</formula>
    </cfRule>
    <cfRule type="expression" dxfId="720" priority="846">
      <formula>IF(RIGHT(TEXT(P28,"0.#"),1)=".",TRUE,FALSE)</formula>
    </cfRule>
  </conditionalFormatting>
  <conditionalFormatting sqref="AE202">
    <cfRule type="expression" dxfId="719" priority="843">
      <formula>IF(RIGHT(TEXT(AE202,"0.#"),1)=".",FALSE,TRUE)</formula>
    </cfRule>
    <cfRule type="expression" dxfId="718" priority="844">
      <formula>IF(RIGHT(TEXT(AE202,"0.#"),1)=".",TRUE,FALSE)</formula>
    </cfRule>
  </conditionalFormatting>
  <conditionalFormatting sqref="AE203">
    <cfRule type="expression" dxfId="717" priority="841">
      <formula>IF(RIGHT(TEXT(AE203,"0.#"),1)=".",FALSE,TRUE)</formula>
    </cfRule>
    <cfRule type="expression" dxfId="716" priority="842">
      <formula>IF(RIGHT(TEXT(AE203,"0.#"),1)=".",TRUE,FALSE)</formula>
    </cfRule>
  </conditionalFormatting>
  <conditionalFormatting sqref="AE204">
    <cfRule type="expression" dxfId="715" priority="839">
      <formula>IF(RIGHT(TEXT(AE204,"0.#"),1)=".",FALSE,TRUE)</formula>
    </cfRule>
    <cfRule type="expression" dxfId="714" priority="840">
      <formula>IF(RIGHT(TEXT(AE204,"0.#"),1)=".",TRUE,FALSE)</formula>
    </cfRule>
  </conditionalFormatting>
  <conditionalFormatting sqref="AI204">
    <cfRule type="expression" dxfId="713" priority="837">
      <formula>IF(RIGHT(TEXT(AI204,"0.#"),1)=".",FALSE,TRUE)</formula>
    </cfRule>
    <cfRule type="expression" dxfId="712" priority="838">
      <formula>IF(RIGHT(TEXT(AI204,"0.#"),1)=".",TRUE,FALSE)</formula>
    </cfRule>
  </conditionalFormatting>
  <conditionalFormatting sqref="AI203">
    <cfRule type="expression" dxfId="711" priority="835">
      <formula>IF(RIGHT(TEXT(AI203,"0.#"),1)=".",FALSE,TRUE)</formula>
    </cfRule>
    <cfRule type="expression" dxfId="710" priority="836">
      <formula>IF(RIGHT(TEXT(AI203,"0.#"),1)=".",TRUE,FALSE)</formula>
    </cfRule>
  </conditionalFormatting>
  <conditionalFormatting sqref="AI202">
    <cfRule type="expression" dxfId="709" priority="833">
      <formula>IF(RIGHT(TEXT(AI202,"0.#"),1)=".",FALSE,TRUE)</formula>
    </cfRule>
    <cfRule type="expression" dxfId="708" priority="834">
      <formula>IF(RIGHT(TEXT(AI202,"0.#"),1)=".",TRUE,FALSE)</formula>
    </cfRule>
  </conditionalFormatting>
  <conditionalFormatting sqref="AM202">
    <cfRule type="expression" dxfId="707" priority="831">
      <formula>IF(RIGHT(TEXT(AM202,"0.#"),1)=".",FALSE,TRUE)</formula>
    </cfRule>
    <cfRule type="expression" dxfId="706" priority="832">
      <formula>IF(RIGHT(TEXT(AM202,"0.#"),1)=".",TRUE,FALSE)</formula>
    </cfRule>
  </conditionalFormatting>
  <conditionalFormatting sqref="AM203">
    <cfRule type="expression" dxfId="705" priority="829">
      <formula>IF(RIGHT(TEXT(AM203,"0.#"),1)=".",FALSE,TRUE)</formula>
    </cfRule>
    <cfRule type="expression" dxfId="704" priority="830">
      <formula>IF(RIGHT(TEXT(AM203,"0.#"),1)=".",TRUE,FALSE)</formula>
    </cfRule>
  </conditionalFormatting>
  <conditionalFormatting sqref="AM204">
    <cfRule type="expression" dxfId="703" priority="827">
      <formula>IF(RIGHT(TEXT(AM204,"0.#"),1)=".",FALSE,TRUE)</formula>
    </cfRule>
    <cfRule type="expression" dxfId="702" priority="828">
      <formula>IF(RIGHT(TEXT(AM204,"0.#"),1)=".",TRUE,FALSE)</formula>
    </cfRule>
  </conditionalFormatting>
  <conditionalFormatting sqref="AQ202:AQ204">
    <cfRule type="expression" dxfId="701" priority="825">
      <formula>IF(RIGHT(TEXT(AQ202,"0.#"),1)=".",FALSE,TRUE)</formula>
    </cfRule>
    <cfRule type="expression" dxfId="700" priority="826">
      <formula>IF(RIGHT(TEXT(AQ202,"0.#"),1)=".",TRUE,FALSE)</formula>
    </cfRule>
  </conditionalFormatting>
  <conditionalFormatting sqref="AU202:AU204">
    <cfRule type="expression" dxfId="699" priority="823">
      <formula>IF(RIGHT(TEXT(AU202,"0.#"),1)=".",FALSE,TRUE)</formula>
    </cfRule>
    <cfRule type="expression" dxfId="698" priority="824">
      <formula>IF(RIGHT(TEXT(AU202,"0.#"),1)=".",TRUE,FALSE)</formula>
    </cfRule>
  </conditionalFormatting>
  <conditionalFormatting sqref="AE205">
    <cfRule type="expression" dxfId="697" priority="821">
      <formula>IF(RIGHT(TEXT(AE205,"0.#"),1)=".",FALSE,TRUE)</formula>
    </cfRule>
    <cfRule type="expression" dxfId="696" priority="822">
      <formula>IF(RIGHT(TEXT(AE205,"0.#"),1)=".",TRUE,FALSE)</formula>
    </cfRule>
  </conditionalFormatting>
  <conditionalFormatting sqref="AE206">
    <cfRule type="expression" dxfId="695" priority="819">
      <formula>IF(RIGHT(TEXT(AE206,"0.#"),1)=".",FALSE,TRUE)</formula>
    </cfRule>
    <cfRule type="expression" dxfId="694" priority="820">
      <formula>IF(RIGHT(TEXT(AE206,"0.#"),1)=".",TRUE,FALSE)</formula>
    </cfRule>
  </conditionalFormatting>
  <conditionalFormatting sqref="AE207">
    <cfRule type="expression" dxfId="693" priority="817">
      <formula>IF(RIGHT(TEXT(AE207,"0.#"),1)=".",FALSE,TRUE)</formula>
    </cfRule>
    <cfRule type="expression" dxfId="692" priority="818">
      <formula>IF(RIGHT(TEXT(AE207,"0.#"),1)=".",TRUE,FALSE)</formula>
    </cfRule>
  </conditionalFormatting>
  <conditionalFormatting sqref="AI207">
    <cfRule type="expression" dxfId="691" priority="815">
      <formula>IF(RIGHT(TEXT(AI207,"0.#"),1)=".",FALSE,TRUE)</formula>
    </cfRule>
    <cfRule type="expression" dxfId="690" priority="816">
      <formula>IF(RIGHT(TEXT(AI207,"0.#"),1)=".",TRUE,FALSE)</formula>
    </cfRule>
  </conditionalFormatting>
  <conditionalFormatting sqref="AI206">
    <cfRule type="expression" dxfId="689" priority="813">
      <formula>IF(RIGHT(TEXT(AI206,"0.#"),1)=".",FALSE,TRUE)</formula>
    </cfRule>
    <cfRule type="expression" dxfId="688" priority="814">
      <formula>IF(RIGHT(TEXT(AI206,"0.#"),1)=".",TRUE,FALSE)</formula>
    </cfRule>
  </conditionalFormatting>
  <conditionalFormatting sqref="AI205">
    <cfRule type="expression" dxfId="687" priority="811">
      <formula>IF(RIGHT(TEXT(AI205,"0.#"),1)=".",FALSE,TRUE)</formula>
    </cfRule>
    <cfRule type="expression" dxfId="686" priority="812">
      <formula>IF(RIGHT(TEXT(AI205,"0.#"),1)=".",TRUE,FALSE)</formula>
    </cfRule>
  </conditionalFormatting>
  <conditionalFormatting sqref="AM205">
    <cfRule type="expression" dxfId="685" priority="809">
      <formula>IF(RIGHT(TEXT(AM205,"0.#"),1)=".",FALSE,TRUE)</formula>
    </cfRule>
    <cfRule type="expression" dxfId="684" priority="810">
      <formula>IF(RIGHT(TEXT(AM205,"0.#"),1)=".",TRUE,FALSE)</formula>
    </cfRule>
  </conditionalFormatting>
  <conditionalFormatting sqref="AM206">
    <cfRule type="expression" dxfId="683" priority="807">
      <formula>IF(RIGHT(TEXT(AM206,"0.#"),1)=".",FALSE,TRUE)</formula>
    </cfRule>
    <cfRule type="expression" dxfId="682" priority="808">
      <formula>IF(RIGHT(TEXT(AM206,"0.#"),1)=".",TRUE,FALSE)</formula>
    </cfRule>
  </conditionalFormatting>
  <conditionalFormatting sqref="AM207">
    <cfRule type="expression" dxfId="681" priority="805">
      <formula>IF(RIGHT(TEXT(AM207,"0.#"),1)=".",FALSE,TRUE)</formula>
    </cfRule>
    <cfRule type="expression" dxfId="680" priority="806">
      <formula>IF(RIGHT(TEXT(AM207,"0.#"),1)=".",TRUE,FALSE)</formula>
    </cfRule>
  </conditionalFormatting>
  <conditionalFormatting sqref="AQ205:AQ207">
    <cfRule type="expression" dxfId="679" priority="803">
      <formula>IF(RIGHT(TEXT(AQ205,"0.#"),1)=".",FALSE,TRUE)</formula>
    </cfRule>
    <cfRule type="expression" dxfId="678" priority="804">
      <formula>IF(RIGHT(TEXT(AQ205,"0.#"),1)=".",TRUE,FALSE)</formula>
    </cfRule>
  </conditionalFormatting>
  <conditionalFormatting sqref="AU205:AU207">
    <cfRule type="expression" dxfId="677" priority="801">
      <formula>IF(RIGHT(TEXT(AU205,"0.#"),1)=".",FALSE,TRUE)</formula>
    </cfRule>
    <cfRule type="expression" dxfId="676" priority="802">
      <formula>IF(RIGHT(TEXT(AU205,"0.#"),1)=".",TRUE,FALSE)</formula>
    </cfRule>
  </conditionalFormatting>
  <conditionalFormatting sqref="AL401:AO428">
    <cfRule type="expression" dxfId="675" priority="797">
      <formula>IF(AND(AL401&gt;=0, RIGHT(TEXT(AL401,"0.#"),1)&lt;&gt;"."),TRUE,FALSE)</formula>
    </cfRule>
    <cfRule type="expression" dxfId="674" priority="798">
      <formula>IF(AND(AL401&gt;=0, RIGHT(TEXT(AL401,"0.#"),1)="."),TRUE,FALSE)</formula>
    </cfRule>
    <cfRule type="expression" dxfId="673" priority="799">
      <formula>IF(AND(AL401&lt;0, RIGHT(TEXT(AL401,"0.#"),1)&lt;&gt;"."),TRUE,FALSE)</formula>
    </cfRule>
    <cfRule type="expression" dxfId="672" priority="800">
      <formula>IF(AND(AL401&lt;0, RIGHT(TEXT(AL401,"0.#"),1)="."),TRUE,FALSE)</formula>
    </cfRule>
  </conditionalFormatting>
  <conditionalFormatting sqref="AL400:AO400">
    <cfRule type="expression" dxfId="671" priority="791">
      <formula>IF(AND(AL400&gt;=0, RIGHT(TEXT(AL400,"0.#"),1)&lt;&gt;"."),TRUE,FALSE)</formula>
    </cfRule>
    <cfRule type="expression" dxfId="670" priority="792">
      <formula>IF(AND(AL400&gt;=0, RIGHT(TEXT(AL400,"0.#"),1)="."),TRUE,FALSE)</formula>
    </cfRule>
    <cfRule type="expression" dxfId="669" priority="793">
      <formula>IF(AND(AL400&lt;0, RIGHT(TEXT(AL400,"0.#"),1)&lt;&gt;"."),TRUE,FALSE)</formula>
    </cfRule>
    <cfRule type="expression" dxfId="668" priority="794">
      <formula>IF(AND(AL400&lt;0, RIGHT(TEXT(AL400,"0.#"),1)="."),TRUE,FALSE)</formula>
    </cfRule>
  </conditionalFormatting>
  <conditionalFormatting sqref="AL436:AO461">
    <cfRule type="expression" dxfId="667" priority="785">
      <formula>IF(AND(AL436&gt;=0, RIGHT(TEXT(AL436,"0.#"),1)&lt;&gt;"."),TRUE,FALSE)</formula>
    </cfRule>
    <cfRule type="expression" dxfId="666" priority="786">
      <formula>IF(AND(AL436&gt;=0, RIGHT(TEXT(AL436,"0.#"),1)="."),TRUE,FALSE)</formula>
    </cfRule>
    <cfRule type="expression" dxfId="665" priority="787">
      <formula>IF(AND(AL436&lt;0, RIGHT(TEXT(AL436,"0.#"),1)&lt;&gt;"."),TRUE,FALSE)</formula>
    </cfRule>
    <cfRule type="expression" dxfId="664" priority="788">
      <formula>IF(AND(AL436&lt;0, RIGHT(TEXT(AL436,"0.#"),1)="."),TRUE,FALSE)</formula>
    </cfRule>
  </conditionalFormatting>
  <conditionalFormatting sqref="AL467:AO494">
    <cfRule type="expression" dxfId="663" priority="773">
      <formula>IF(AND(AL467&gt;=0, RIGHT(TEXT(AL467,"0.#"),1)&lt;&gt;"."),TRUE,FALSE)</formula>
    </cfRule>
    <cfRule type="expression" dxfId="662" priority="774">
      <formula>IF(AND(AL467&gt;=0, RIGHT(TEXT(AL467,"0.#"),1)="."),TRUE,FALSE)</formula>
    </cfRule>
    <cfRule type="expression" dxfId="661" priority="775">
      <formula>IF(AND(AL467&lt;0, RIGHT(TEXT(AL467,"0.#"),1)&lt;&gt;"."),TRUE,FALSE)</formula>
    </cfRule>
    <cfRule type="expression" dxfId="660" priority="776">
      <formula>IF(AND(AL467&lt;0, RIGHT(TEXT(AL467,"0.#"),1)="."),TRUE,FALSE)</formula>
    </cfRule>
  </conditionalFormatting>
  <conditionalFormatting sqref="AL465:AO466">
    <cfRule type="expression" dxfId="659" priority="767">
      <formula>IF(AND(AL465&gt;=0, RIGHT(TEXT(AL465,"0.#"),1)&lt;&gt;"."),TRUE,FALSE)</formula>
    </cfRule>
    <cfRule type="expression" dxfId="658" priority="768">
      <formula>IF(AND(AL465&gt;=0, RIGHT(TEXT(AL465,"0.#"),1)="."),TRUE,FALSE)</formula>
    </cfRule>
    <cfRule type="expression" dxfId="657" priority="769">
      <formula>IF(AND(AL465&lt;0, RIGHT(TEXT(AL465,"0.#"),1)&lt;&gt;"."),TRUE,FALSE)</formula>
    </cfRule>
    <cfRule type="expression" dxfId="656" priority="770">
      <formula>IF(AND(AL465&lt;0, RIGHT(TEXT(AL465,"0.#"),1)="."),TRUE,FALSE)</formula>
    </cfRule>
  </conditionalFormatting>
  <conditionalFormatting sqref="AL500:AO527">
    <cfRule type="expression" dxfId="655" priority="761">
      <formula>IF(AND(AL500&gt;=0, RIGHT(TEXT(AL500,"0.#"),1)&lt;&gt;"."),TRUE,FALSE)</formula>
    </cfRule>
    <cfRule type="expression" dxfId="654" priority="762">
      <formula>IF(AND(AL500&gt;=0, RIGHT(TEXT(AL500,"0.#"),1)="."),TRUE,FALSE)</formula>
    </cfRule>
    <cfRule type="expression" dxfId="653" priority="763">
      <formula>IF(AND(AL500&lt;0, RIGHT(TEXT(AL500,"0.#"),1)&lt;&gt;"."),TRUE,FALSE)</formula>
    </cfRule>
    <cfRule type="expression" dxfId="652" priority="764">
      <formula>IF(AND(AL500&lt;0, RIGHT(TEXT(AL500,"0.#"),1)="."),TRUE,FALSE)</formula>
    </cfRule>
  </conditionalFormatting>
  <conditionalFormatting sqref="AL498:AO499">
    <cfRule type="expression" dxfId="651" priority="755">
      <formula>IF(AND(AL498&gt;=0, RIGHT(TEXT(AL498,"0.#"),1)&lt;&gt;"."),TRUE,FALSE)</formula>
    </cfRule>
    <cfRule type="expression" dxfId="650" priority="756">
      <formula>IF(AND(AL498&gt;=0, RIGHT(TEXT(AL498,"0.#"),1)="."),TRUE,FALSE)</formula>
    </cfRule>
    <cfRule type="expression" dxfId="649" priority="757">
      <formula>IF(AND(AL498&lt;0, RIGHT(TEXT(AL498,"0.#"),1)&lt;&gt;"."),TRUE,FALSE)</formula>
    </cfRule>
    <cfRule type="expression" dxfId="648" priority="758">
      <formula>IF(AND(AL498&lt;0, RIGHT(TEXT(AL498,"0.#"),1)="."),TRUE,FALSE)</formula>
    </cfRule>
  </conditionalFormatting>
  <conditionalFormatting sqref="AL533:AO560">
    <cfRule type="expression" dxfId="647" priority="749">
      <formula>IF(AND(AL533&gt;=0, RIGHT(TEXT(AL533,"0.#"),1)&lt;&gt;"."),TRUE,FALSE)</formula>
    </cfRule>
    <cfRule type="expression" dxfId="646" priority="750">
      <formula>IF(AND(AL533&gt;=0, RIGHT(TEXT(AL533,"0.#"),1)="."),TRUE,FALSE)</formula>
    </cfRule>
    <cfRule type="expression" dxfId="645" priority="751">
      <formula>IF(AND(AL533&lt;0, RIGHT(TEXT(AL533,"0.#"),1)&lt;&gt;"."),TRUE,FALSE)</formula>
    </cfRule>
    <cfRule type="expression" dxfId="644" priority="752">
      <formula>IF(AND(AL533&lt;0, RIGHT(TEXT(AL533,"0.#"),1)="."),TRUE,FALSE)</formula>
    </cfRule>
  </conditionalFormatting>
  <conditionalFormatting sqref="AL531:AO532">
    <cfRule type="expression" dxfId="643" priority="743">
      <formula>IF(AND(AL531&gt;=0, RIGHT(TEXT(AL531,"0.#"),1)&lt;&gt;"."),TRUE,FALSE)</formula>
    </cfRule>
    <cfRule type="expression" dxfId="642" priority="744">
      <formula>IF(AND(AL531&gt;=0, RIGHT(TEXT(AL531,"0.#"),1)="."),TRUE,FALSE)</formula>
    </cfRule>
    <cfRule type="expression" dxfId="641" priority="745">
      <formula>IF(AND(AL531&lt;0, RIGHT(TEXT(AL531,"0.#"),1)&lt;&gt;"."),TRUE,FALSE)</formula>
    </cfRule>
    <cfRule type="expression" dxfId="640" priority="746">
      <formula>IF(AND(AL531&lt;0, RIGHT(TEXT(AL531,"0.#"),1)="."),TRUE,FALSE)</formula>
    </cfRule>
  </conditionalFormatting>
  <conditionalFormatting sqref="Y531:Y532">
    <cfRule type="expression" dxfId="639" priority="741">
      <formula>IF(RIGHT(TEXT(Y531,"0.#"),1)=".",FALSE,TRUE)</formula>
    </cfRule>
    <cfRule type="expression" dxfId="638" priority="742">
      <formula>IF(RIGHT(TEXT(Y531,"0.#"),1)=".",TRUE,FALSE)</formula>
    </cfRule>
  </conditionalFormatting>
  <conditionalFormatting sqref="AL566:AO593">
    <cfRule type="expression" dxfId="637" priority="737">
      <formula>IF(AND(AL566&gt;=0, RIGHT(TEXT(AL566,"0.#"),1)&lt;&gt;"."),TRUE,FALSE)</formula>
    </cfRule>
    <cfRule type="expression" dxfId="636" priority="738">
      <formula>IF(AND(AL566&gt;=0, RIGHT(TEXT(AL566,"0.#"),1)="."),TRUE,FALSE)</formula>
    </cfRule>
    <cfRule type="expression" dxfId="635" priority="739">
      <formula>IF(AND(AL566&lt;0, RIGHT(TEXT(AL566,"0.#"),1)&lt;&gt;"."),TRUE,FALSE)</formula>
    </cfRule>
    <cfRule type="expression" dxfId="634" priority="740">
      <formula>IF(AND(AL566&lt;0, RIGHT(TEXT(AL566,"0.#"),1)="."),TRUE,FALSE)</formula>
    </cfRule>
  </conditionalFormatting>
  <conditionalFormatting sqref="Y566:Y593">
    <cfRule type="expression" dxfId="633" priority="735">
      <formula>IF(RIGHT(TEXT(Y566,"0.#"),1)=".",FALSE,TRUE)</formula>
    </cfRule>
    <cfRule type="expression" dxfId="632" priority="736">
      <formula>IF(RIGHT(TEXT(Y566,"0.#"),1)=".",TRUE,FALSE)</formula>
    </cfRule>
  </conditionalFormatting>
  <conditionalFormatting sqref="AL564:AO565">
    <cfRule type="expression" dxfId="631" priority="731">
      <formula>IF(AND(AL564&gt;=0, RIGHT(TEXT(AL564,"0.#"),1)&lt;&gt;"."),TRUE,FALSE)</formula>
    </cfRule>
    <cfRule type="expression" dxfId="630" priority="732">
      <formula>IF(AND(AL564&gt;=0, RIGHT(TEXT(AL564,"0.#"),1)="."),TRUE,FALSE)</formula>
    </cfRule>
    <cfRule type="expression" dxfId="629" priority="733">
      <formula>IF(AND(AL564&lt;0, RIGHT(TEXT(AL564,"0.#"),1)&lt;&gt;"."),TRUE,FALSE)</formula>
    </cfRule>
    <cfRule type="expression" dxfId="628" priority="734">
      <formula>IF(AND(AL564&lt;0, RIGHT(TEXT(AL564,"0.#"),1)="."),TRUE,FALSE)</formula>
    </cfRule>
  </conditionalFormatting>
  <conditionalFormatting sqref="Y564:Y565">
    <cfRule type="expression" dxfId="627" priority="729">
      <formula>IF(RIGHT(TEXT(Y564,"0.#"),1)=".",FALSE,TRUE)</formula>
    </cfRule>
    <cfRule type="expression" dxfId="626" priority="730">
      <formula>IF(RIGHT(TEXT(Y564,"0.#"),1)=".",TRUE,FALSE)</formula>
    </cfRule>
  </conditionalFormatting>
  <conditionalFormatting sqref="AL599:AO626">
    <cfRule type="expression" dxfId="625" priority="725">
      <formula>IF(AND(AL599&gt;=0, RIGHT(TEXT(AL599,"0.#"),1)&lt;&gt;"."),TRUE,FALSE)</formula>
    </cfRule>
    <cfRule type="expression" dxfId="624" priority="726">
      <formula>IF(AND(AL599&gt;=0, RIGHT(TEXT(AL599,"0.#"),1)="."),TRUE,FALSE)</formula>
    </cfRule>
    <cfRule type="expression" dxfId="623" priority="727">
      <formula>IF(AND(AL599&lt;0, RIGHT(TEXT(AL599,"0.#"),1)&lt;&gt;"."),TRUE,FALSE)</formula>
    </cfRule>
    <cfRule type="expression" dxfId="622" priority="728">
      <formula>IF(AND(AL599&lt;0, RIGHT(TEXT(AL599,"0.#"),1)="."),TRUE,FALSE)</formula>
    </cfRule>
  </conditionalFormatting>
  <conditionalFormatting sqref="Y599:Y626">
    <cfRule type="expression" dxfId="621" priority="723">
      <formula>IF(RIGHT(TEXT(Y599,"0.#"),1)=".",FALSE,TRUE)</formula>
    </cfRule>
    <cfRule type="expression" dxfId="620" priority="724">
      <formula>IF(RIGHT(TEXT(Y599,"0.#"),1)=".",TRUE,FALSE)</formula>
    </cfRule>
  </conditionalFormatting>
  <conditionalFormatting sqref="AL597:AO598">
    <cfRule type="expression" dxfId="619" priority="719">
      <formula>IF(AND(AL597&gt;=0, RIGHT(TEXT(AL597,"0.#"),1)&lt;&gt;"."),TRUE,FALSE)</formula>
    </cfRule>
    <cfRule type="expression" dxfId="618" priority="720">
      <formula>IF(AND(AL597&gt;=0, RIGHT(TEXT(AL597,"0.#"),1)="."),TRUE,FALSE)</formula>
    </cfRule>
    <cfRule type="expression" dxfId="617" priority="721">
      <formula>IF(AND(AL597&lt;0, RIGHT(TEXT(AL597,"0.#"),1)&lt;&gt;"."),TRUE,FALSE)</formula>
    </cfRule>
    <cfRule type="expression" dxfId="616" priority="722">
      <formula>IF(AND(AL597&lt;0, RIGHT(TEXT(AL597,"0.#"),1)="."),TRUE,FALSE)</formula>
    </cfRule>
  </conditionalFormatting>
  <conditionalFormatting sqref="Y597:Y598">
    <cfRule type="expression" dxfId="615" priority="717">
      <formula>IF(RIGHT(TEXT(Y597,"0.#"),1)=".",FALSE,TRUE)</formula>
    </cfRule>
    <cfRule type="expression" dxfId="614" priority="718">
      <formula>IF(RIGHT(TEXT(Y597,"0.#"),1)=".",TRUE,FALSE)</formula>
    </cfRule>
  </conditionalFormatting>
  <conditionalFormatting sqref="AU33">
    <cfRule type="expression" dxfId="613" priority="713">
      <formula>IF(RIGHT(TEXT(AU33,"0.#"),1)=".",FALSE,TRUE)</formula>
    </cfRule>
    <cfRule type="expression" dxfId="612" priority="714">
      <formula>IF(RIGHT(TEXT(AU33,"0.#"),1)=".",TRUE,FALSE)</formula>
    </cfRule>
  </conditionalFormatting>
  <conditionalFormatting sqref="AU32">
    <cfRule type="expression" dxfId="611" priority="715">
      <formula>IF(RIGHT(TEXT(AU32,"0.#"),1)=".",FALSE,TRUE)</formula>
    </cfRule>
    <cfRule type="expression" dxfId="610" priority="716">
      <formula>IF(RIGHT(TEXT(AU32,"0.#"),1)=".",TRUE,FALSE)</formula>
    </cfRule>
  </conditionalFormatting>
  <conditionalFormatting sqref="P29:AC29">
    <cfRule type="expression" dxfId="609" priority="711">
      <formula>IF(RIGHT(TEXT(P29,"0.#"),1)=".",FALSE,TRUE)</formula>
    </cfRule>
    <cfRule type="expression" dxfId="608" priority="712">
      <formula>IF(RIGHT(TEXT(P29,"0.#"),1)=".",TRUE,FALSE)</formula>
    </cfRule>
  </conditionalFormatting>
  <conditionalFormatting sqref="AM41">
    <cfRule type="expression" dxfId="607" priority="693">
      <formula>IF(RIGHT(TEXT(AM41,"0.#"),1)=".",FALSE,TRUE)</formula>
    </cfRule>
    <cfRule type="expression" dxfId="606" priority="694">
      <formula>IF(RIGHT(TEXT(AM41,"0.#"),1)=".",TRUE,FALSE)</formula>
    </cfRule>
  </conditionalFormatting>
  <conditionalFormatting sqref="AM40">
    <cfRule type="expression" dxfId="605" priority="695">
      <formula>IF(RIGHT(TEXT(AM40,"0.#"),1)=".",FALSE,TRUE)</formula>
    </cfRule>
    <cfRule type="expression" dxfId="604" priority="696">
      <formula>IF(RIGHT(TEXT(AM40,"0.#"),1)=".",TRUE,FALSE)</formula>
    </cfRule>
  </conditionalFormatting>
  <conditionalFormatting sqref="AE39">
    <cfRule type="expression" dxfId="603" priority="709">
      <formula>IF(RIGHT(TEXT(AE39,"0.#"),1)=".",FALSE,TRUE)</formula>
    </cfRule>
    <cfRule type="expression" dxfId="602" priority="710">
      <formula>IF(RIGHT(TEXT(AE39,"0.#"),1)=".",TRUE,FALSE)</formula>
    </cfRule>
  </conditionalFormatting>
  <conditionalFormatting sqref="AQ39:AQ41">
    <cfRule type="expression" dxfId="601" priority="691">
      <formula>IF(RIGHT(TEXT(AQ39,"0.#"),1)=".",FALSE,TRUE)</formula>
    </cfRule>
    <cfRule type="expression" dxfId="600" priority="692">
      <formula>IF(RIGHT(TEXT(AQ39,"0.#"),1)=".",TRUE,FALSE)</formula>
    </cfRule>
  </conditionalFormatting>
  <conditionalFormatting sqref="AU39:AU41">
    <cfRule type="expression" dxfId="599" priority="689">
      <formula>IF(RIGHT(TEXT(AU39,"0.#"),1)=".",FALSE,TRUE)</formula>
    </cfRule>
    <cfRule type="expression" dxfId="598" priority="690">
      <formula>IF(RIGHT(TEXT(AU39,"0.#"),1)=".",TRUE,FALSE)</formula>
    </cfRule>
  </conditionalFormatting>
  <conditionalFormatting sqref="AI41">
    <cfRule type="expression" dxfId="597" priority="703">
      <formula>IF(RIGHT(TEXT(AI41,"0.#"),1)=".",FALSE,TRUE)</formula>
    </cfRule>
    <cfRule type="expression" dxfId="596" priority="704">
      <formula>IF(RIGHT(TEXT(AI41,"0.#"),1)=".",TRUE,FALSE)</formula>
    </cfRule>
  </conditionalFormatting>
  <conditionalFormatting sqref="AE40">
    <cfRule type="expression" dxfId="595" priority="707">
      <formula>IF(RIGHT(TEXT(AE40,"0.#"),1)=".",FALSE,TRUE)</formula>
    </cfRule>
    <cfRule type="expression" dxfId="594" priority="708">
      <formula>IF(RIGHT(TEXT(AE40,"0.#"),1)=".",TRUE,FALSE)</formula>
    </cfRule>
  </conditionalFormatting>
  <conditionalFormatting sqref="AE41">
    <cfRule type="expression" dxfId="593" priority="705">
      <formula>IF(RIGHT(TEXT(AE41,"0.#"),1)=".",FALSE,TRUE)</formula>
    </cfRule>
    <cfRule type="expression" dxfId="592" priority="706">
      <formula>IF(RIGHT(TEXT(AE41,"0.#"),1)=".",TRUE,FALSE)</formula>
    </cfRule>
  </conditionalFormatting>
  <conditionalFormatting sqref="AM39">
    <cfRule type="expression" dxfId="591" priority="697">
      <formula>IF(RIGHT(TEXT(AM39,"0.#"),1)=".",FALSE,TRUE)</formula>
    </cfRule>
    <cfRule type="expression" dxfId="590" priority="698">
      <formula>IF(RIGHT(TEXT(AM39,"0.#"),1)=".",TRUE,FALSE)</formula>
    </cfRule>
  </conditionalFormatting>
  <conditionalFormatting sqref="AI39">
    <cfRule type="expression" dxfId="589" priority="699">
      <formula>IF(RIGHT(TEXT(AI39,"0.#"),1)=".",FALSE,TRUE)</formula>
    </cfRule>
    <cfRule type="expression" dxfId="588" priority="700">
      <formula>IF(RIGHT(TEXT(AI39,"0.#"),1)=".",TRUE,FALSE)</formula>
    </cfRule>
  </conditionalFormatting>
  <conditionalFormatting sqref="AI40">
    <cfRule type="expression" dxfId="587" priority="701">
      <formula>IF(RIGHT(TEXT(AI40,"0.#"),1)=".",FALSE,TRUE)</formula>
    </cfRule>
    <cfRule type="expression" dxfId="586" priority="702">
      <formula>IF(RIGHT(TEXT(AI40,"0.#"),1)=".",TRUE,FALSE)</formula>
    </cfRule>
  </conditionalFormatting>
  <conditionalFormatting sqref="AM69">
    <cfRule type="expression" dxfId="585" priority="661">
      <formula>IF(RIGHT(TEXT(AM69,"0.#"),1)=".",FALSE,TRUE)</formula>
    </cfRule>
    <cfRule type="expression" dxfId="584" priority="662">
      <formula>IF(RIGHT(TEXT(AM69,"0.#"),1)=".",TRUE,FALSE)</formula>
    </cfRule>
  </conditionalFormatting>
  <conditionalFormatting sqref="AE70 AM70">
    <cfRule type="expression" dxfId="583" priority="659">
      <formula>IF(RIGHT(TEXT(AE70,"0.#"),1)=".",FALSE,TRUE)</formula>
    </cfRule>
    <cfRule type="expression" dxfId="582" priority="660">
      <formula>IF(RIGHT(TEXT(AE70,"0.#"),1)=".",TRUE,FALSE)</formula>
    </cfRule>
  </conditionalFormatting>
  <conditionalFormatting sqref="AI70">
    <cfRule type="expression" dxfId="581" priority="657">
      <formula>IF(RIGHT(TEXT(AI70,"0.#"),1)=".",FALSE,TRUE)</formula>
    </cfRule>
    <cfRule type="expression" dxfId="580" priority="658">
      <formula>IF(RIGHT(TEXT(AI70,"0.#"),1)=".",TRUE,FALSE)</formula>
    </cfRule>
  </conditionalFormatting>
  <conditionalFormatting sqref="AQ70">
    <cfRule type="expression" dxfId="579" priority="655">
      <formula>IF(RIGHT(TEXT(AQ70,"0.#"),1)=".",FALSE,TRUE)</formula>
    </cfRule>
    <cfRule type="expression" dxfId="578" priority="656">
      <formula>IF(RIGHT(TEXT(AQ70,"0.#"),1)=".",TRUE,FALSE)</formula>
    </cfRule>
  </conditionalFormatting>
  <conditionalFormatting sqref="AE69 AQ69">
    <cfRule type="expression" dxfId="577" priority="665">
      <formula>IF(RIGHT(TEXT(AE69,"0.#"),1)=".",FALSE,TRUE)</formula>
    </cfRule>
    <cfRule type="expression" dxfId="576" priority="666">
      <formula>IF(RIGHT(TEXT(AE69,"0.#"),1)=".",TRUE,FALSE)</formula>
    </cfRule>
  </conditionalFormatting>
  <conditionalFormatting sqref="AI69">
    <cfRule type="expression" dxfId="575" priority="663">
      <formula>IF(RIGHT(TEXT(AI69,"0.#"),1)=".",FALSE,TRUE)</formula>
    </cfRule>
    <cfRule type="expression" dxfId="574" priority="664">
      <formula>IF(RIGHT(TEXT(AI69,"0.#"),1)=".",TRUE,FALSE)</formula>
    </cfRule>
  </conditionalFormatting>
  <conditionalFormatting sqref="AE66 AQ66">
    <cfRule type="expression" dxfId="573" priority="653">
      <formula>IF(RIGHT(TEXT(AE66,"0.#"),1)=".",FALSE,TRUE)</formula>
    </cfRule>
    <cfRule type="expression" dxfId="572" priority="654">
      <formula>IF(RIGHT(TEXT(AE66,"0.#"),1)=".",TRUE,FALSE)</formula>
    </cfRule>
  </conditionalFormatting>
  <conditionalFormatting sqref="AI66">
    <cfRule type="expression" dxfId="571" priority="651">
      <formula>IF(RIGHT(TEXT(AI66,"0.#"),1)=".",FALSE,TRUE)</formula>
    </cfRule>
    <cfRule type="expression" dxfId="570" priority="652">
      <formula>IF(RIGHT(TEXT(AI66,"0.#"),1)=".",TRUE,FALSE)</formula>
    </cfRule>
  </conditionalFormatting>
  <conditionalFormatting sqref="AM66">
    <cfRule type="expression" dxfId="569" priority="649">
      <formula>IF(RIGHT(TEXT(AM66,"0.#"),1)=".",FALSE,TRUE)</formula>
    </cfRule>
    <cfRule type="expression" dxfId="568" priority="650">
      <formula>IF(RIGHT(TEXT(AM66,"0.#"),1)=".",TRUE,FALSE)</formula>
    </cfRule>
  </conditionalFormatting>
  <conditionalFormatting sqref="AE67">
    <cfRule type="expression" dxfId="567" priority="647">
      <formula>IF(RIGHT(TEXT(AE67,"0.#"),1)=".",FALSE,TRUE)</formula>
    </cfRule>
    <cfRule type="expression" dxfId="566" priority="648">
      <formula>IF(RIGHT(TEXT(AE67,"0.#"),1)=".",TRUE,FALSE)</formula>
    </cfRule>
  </conditionalFormatting>
  <conditionalFormatting sqref="AI67">
    <cfRule type="expression" dxfId="565" priority="645">
      <formula>IF(RIGHT(TEXT(AI67,"0.#"),1)=".",FALSE,TRUE)</formula>
    </cfRule>
    <cfRule type="expression" dxfId="564" priority="646">
      <formula>IF(RIGHT(TEXT(AI67,"0.#"),1)=".",TRUE,FALSE)</formula>
    </cfRule>
  </conditionalFormatting>
  <conditionalFormatting sqref="AM67">
    <cfRule type="expression" dxfId="563" priority="643">
      <formula>IF(RIGHT(TEXT(AM67,"0.#"),1)=".",FALSE,TRUE)</formula>
    </cfRule>
    <cfRule type="expression" dxfId="562" priority="644">
      <formula>IF(RIGHT(TEXT(AM67,"0.#"),1)=".",TRUE,FALSE)</formula>
    </cfRule>
  </conditionalFormatting>
  <conditionalFormatting sqref="AQ67">
    <cfRule type="expression" dxfId="561" priority="641">
      <formula>IF(RIGHT(TEXT(AQ67,"0.#"),1)=".",FALSE,TRUE)</formula>
    </cfRule>
    <cfRule type="expression" dxfId="560" priority="642">
      <formula>IF(RIGHT(TEXT(AQ67,"0.#"),1)=".",TRUE,FALSE)</formula>
    </cfRule>
  </conditionalFormatting>
  <conditionalFormatting sqref="AU66">
    <cfRule type="expression" dxfId="559" priority="639">
      <formula>IF(RIGHT(TEXT(AU66,"0.#"),1)=".",FALSE,TRUE)</formula>
    </cfRule>
    <cfRule type="expression" dxfId="558" priority="640">
      <formula>IF(RIGHT(TEXT(AU66,"0.#"),1)=".",TRUE,FALSE)</formula>
    </cfRule>
  </conditionalFormatting>
  <conditionalFormatting sqref="AU67">
    <cfRule type="expression" dxfId="557" priority="637">
      <formula>IF(RIGHT(TEXT(AU67,"0.#"),1)=".",FALSE,TRUE)</formula>
    </cfRule>
    <cfRule type="expression" dxfId="556" priority="638">
      <formula>IF(RIGHT(TEXT(AU67,"0.#"),1)=".",TRUE,FALSE)</formula>
    </cfRule>
  </conditionalFormatting>
  <conditionalFormatting sqref="AE100 AQ100">
    <cfRule type="expression" dxfId="555" priority="599">
      <formula>IF(RIGHT(TEXT(AE100,"0.#"),1)=".",FALSE,TRUE)</formula>
    </cfRule>
    <cfRule type="expression" dxfId="554" priority="600">
      <formula>IF(RIGHT(TEXT(AE100,"0.#"),1)=".",TRUE,FALSE)</formula>
    </cfRule>
  </conditionalFormatting>
  <conditionalFormatting sqref="AI100">
    <cfRule type="expression" dxfId="553" priority="597">
      <formula>IF(RIGHT(TEXT(AI100,"0.#"),1)=".",FALSE,TRUE)</formula>
    </cfRule>
    <cfRule type="expression" dxfId="552" priority="598">
      <formula>IF(RIGHT(TEXT(AI100,"0.#"),1)=".",TRUE,FALSE)</formula>
    </cfRule>
  </conditionalFormatting>
  <conditionalFormatting sqref="AM100">
    <cfRule type="expression" dxfId="551" priority="595">
      <formula>IF(RIGHT(TEXT(AM100,"0.#"),1)=".",FALSE,TRUE)</formula>
    </cfRule>
    <cfRule type="expression" dxfId="550" priority="596">
      <formula>IF(RIGHT(TEXT(AM100,"0.#"),1)=".",TRUE,FALSE)</formula>
    </cfRule>
  </conditionalFormatting>
  <conditionalFormatting sqref="AE101">
    <cfRule type="expression" dxfId="549" priority="593">
      <formula>IF(RIGHT(TEXT(AE101,"0.#"),1)=".",FALSE,TRUE)</formula>
    </cfRule>
    <cfRule type="expression" dxfId="548" priority="594">
      <formula>IF(RIGHT(TEXT(AE101,"0.#"),1)=".",TRUE,FALSE)</formula>
    </cfRule>
  </conditionalFormatting>
  <conditionalFormatting sqref="AI101">
    <cfRule type="expression" dxfId="547" priority="591">
      <formula>IF(RIGHT(TEXT(AI101,"0.#"),1)=".",FALSE,TRUE)</formula>
    </cfRule>
    <cfRule type="expression" dxfId="546" priority="592">
      <formula>IF(RIGHT(TEXT(AI101,"0.#"),1)=".",TRUE,FALSE)</formula>
    </cfRule>
  </conditionalFormatting>
  <conditionalFormatting sqref="AM101">
    <cfRule type="expression" dxfId="545" priority="589">
      <formula>IF(RIGHT(TEXT(AM101,"0.#"),1)=".",FALSE,TRUE)</formula>
    </cfRule>
    <cfRule type="expression" dxfId="544" priority="590">
      <formula>IF(RIGHT(TEXT(AM101,"0.#"),1)=".",TRUE,FALSE)</formula>
    </cfRule>
  </conditionalFormatting>
  <conditionalFormatting sqref="AQ101">
    <cfRule type="expression" dxfId="543" priority="587">
      <formula>IF(RIGHT(TEXT(AQ101,"0.#"),1)=".",FALSE,TRUE)</formula>
    </cfRule>
    <cfRule type="expression" dxfId="542" priority="588">
      <formula>IF(RIGHT(TEXT(AQ101,"0.#"),1)=".",TRUE,FALSE)</formula>
    </cfRule>
  </conditionalFormatting>
  <conditionalFormatting sqref="AU100">
    <cfRule type="expression" dxfId="541" priority="585">
      <formula>IF(RIGHT(TEXT(AU100,"0.#"),1)=".",FALSE,TRUE)</formula>
    </cfRule>
    <cfRule type="expression" dxfId="540" priority="586">
      <formula>IF(RIGHT(TEXT(AU100,"0.#"),1)=".",TRUE,FALSE)</formula>
    </cfRule>
  </conditionalFormatting>
  <conditionalFormatting sqref="AU101">
    <cfRule type="expression" dxfId="539" priority="583">
      <formula>IF(RIGHT(TEXT(AU101,"0.#"),1)=".",FALSE,TRUE)</formula>
    </cfRule>
    <cfRule type="expression" dxfId="538" priority="584">
      <formula>IF(RIGHT(TEXT(AU101,"0.#"),1)=".",TRUE,FALSE)</formula>
    </cfRule>
  </conditionalFormatting>
  <conditionalFormatting sqref="AM35">
    <cfRule type="expression" dxfId="537" priority="577">
      <formula>IF(RIGHT(TEXT(AM35,"0.#"),1)=".",FALSE,TRUE)</formula>
    </cfRule>
    <cfRule type="expression" dxfId="536" priority="578">
      <formula>IF(RIGHT(TEXT(AM35,"0.#"),1)=".",TRUE,FALSE)</formula>
    </cfRule>
  </conditionalFormatting>
  <conditionalFormatting sqref="AE36 AM36">
    <cfRule type="expression" dxfId="535" priority="575">
      <formula>IF(RIGHT(TEXT(AE36,"0.#"),1)=".",FALSE,TRUE)</formula>
    </cfRule>
    <cfRule type="expression" dxfId="534" priority="576">
      <formula>IF(RIGHT(TEXT(AE36,"0.#"),1)=".",TRUE,FALSE)</formula>
    </cfRule>
  </conditionalFormatting>
  <conditionalFormatting sqref="AI36">
    <cfRule type="expression" dxfId="533" priority="573">
      <formula>IF(RIGHT(TEXT(AI36,"0.#"),1)=".",FALSE,TRUE)</formula>
    </cfRule>
    <cfRule type="expression" dxfId="532" priority="574">
      <formula>IF(RIGHT(TEXT(AI36,"0.#"),1)=".",TRUE,FALSE)</formula>
    </cfRule>
  </conditionalFormatting>
  <conditionalFormatting sqref="AQ36">
    <cfRule type="expression" dxfId="531" priority="571">
      <formula>IF(RIGHT(TEXT(AQ36,"0.#"),1)=".",FALSE,TRUE)</formula>
    </cfRule>
    <cfRule type="expression" dxfId="530" priority="572">
      <formula>IF(RIGHT(TEXT(AQ36,"0.#"),1)=".",TRUE,FALSE)</formula>
    </cfRule>
  </conditionalFormatting>
  <conditionalFormatting sqref="AQ35">
    <cfRule type="expression" dxfId="529" priority="581">
      <formula>IF(RIGHT(TEXT(AQ35,"0.#"),1)=".",FALSE,TRUE)</formula>
    </cfRule>
    <cfRule type="expression" dxfId="528" priority="582">
      <formula>IF(RIGHT(TEXT(AQ35,"0.#"),1)=".",TRUE,FALSE)</formula>
    </cfRule>
  </conditionalFormatting>
  <conditionalFormatting sqref="AI35">
    <cfRule type="expression" dxfId="527" priority="579">
      <formula>IF(RIGHT(TEXT(AI35,"0.#"),1)=".",FALSE,TRUE)</formula>
    </cfRule>
    <cfRule type="expression" dxfId="526" priority="580">
      <formula>IF(RIGHT(TEXT(AI35,"0.#"),1)=".",TRUE,FALSE)</formula>
    </cfRule>
  </conditionalFormatting>
  <conditionalFormatting sqref="AM103">
    <cfRule type="expression" dxfId="525" priority="565">
      <formula>IF(RIGHT(TEXT(AM103,"0.#"),1)=".",FALSE,TRUE)</formula>
    </cfRule>
    <cfRule type="expression" dxfId="524" priority="566">
      <formula>IF(RIGHT(TEXT(AM103,"0.#"),1)=".",TRUE,FALSE)</formula>
    </cfRule>
  </conditionalFormatting>
  <conditionalFormatting sqref="AE104 AM104">
    <cfRule type="expression" dxfId="523" priority="563">
      <formula>IF(RIGHT(TEXT(AE104,"0.#"),1)=".",FALSE,TRUE)</formula>
    </cfRule>
    <cfRule type="expression" dxfId="522" priority="564">
      <formula>IF(RIGHT(TEXT(AE104,"0.#"),1)=".",TRUE,FALSE)</formula>
    </cfRule>
  </conditionalFormatting>
  <conditionalFormatting sqref="AI104">
    <cfRule type="expression" dxfId="521" priority="561">
      <formula>IF(RIGHT(TEXT(AI104,"0.#"),1)=".",FALSE,TRUE)</formula>
    </cfRule>
    <cfRule type="expression" dxfId="520" priority="562">
      <formula>IF(RIGHT(TEXT(AI104,"0.#"),1)=".",TRUE,FALSE)</formula>
    </cfRule>
  </conditionalFormatting>
  <conditionalFormatting sqref="AQ104">
    <cfRule type="expression" dxfId="519" priority="559">
      <formula>IF(RIGHT(TEXT(AQ104,"0.#"),1)=".",FALSE,TRUE)</formula>
    </cfRule>
    <cfRule type="expression" dxfId="518" priority="560">
      <formula>IF(RIGHT(TEXT(AQ104,"0.#"),1)=".",TRUE,FALSE)</formula>
    </cfRule>
  </conditionalFormatting>
  <conditionalFormatting sqref="AE103 AQ103">
    <cfRule type="expression" dxfId="517" priority="569">
      <formula>IF(RIGHT(TEXT(AE103,"0.#"),1)=".",FALSE,TRUE)</formula>
    </cfRule>
    <cfRule type="expression" dxfId="516" priority="570">
      <formula>IF(RIGHT(TEXT(AE103,"0.#"),1)=".",TRUE,FALSE)</formula>
    </cfRule>
  </conditionalFormatting>
  <conditionalFormatting sqref="AI103">
    <cfRule type="expression" dxfId="515" priority="567">
      <formula>IF(RIGHT(TEXT(AI103,"0.#"),1)=".",FALSE,TRUE)</formula>
    </cfRule>
    <cfRule type="expression" dxfId="514" priority="568">
      <formula>IF(RIGHT(TEXT(AI103,"0.#"),1)=".",TRUE,FALSE)</formula>
    </cfRule>
  </conditionalFormatting>
  <conditionalFormatting sqref="AM137">
    <cfRule type="expression" dxfId="513" priority="553">
      <formula>IF(RIGHT(TEXT(AM137,"0.#"),1)=".",FALSE,TRUE)</formula>
    </cfRule>
    <cfRule type="expression" dxfId="512" priority="554">
      <formula>IF(RIGHT(TEXT(AM137,"0.#"),1)=".",TRUE,FALSE)</formula>
    </cfRule>
  </conditionalFormatting>
  <conditionalFormatting sqref="AE138 AM138">
    <cfRule type="expression" dxfId="511" priority="551">
      <formula>IF(RIGHT(TEXT(AE138,"0.#"),1)=".",FALSE,TRUE)</formula>
    </cfRule>
    <cfRule type="expression" dxfId="510" priority="552">
      <formula>IF(RIGHT(TEXT(AE138,"0.#"),1)=".",TRUE,FALSE)</formula>
    </cfRule>
  </conditionalFormatting>
  <conditionalFormatting sqref="AI138">
    <cfRule type="expression" dxfId="509" priority="549">
      <formula>IF(RIGHT(TEXT(AI138,"0.#"),1)=".",FALSE,TRUE)</formula>
    </cfRule>
    <cfRule type="expression" dxfId="508" priority="550">
      <formula>IF(RIGHT(TEXT(AI138,"0.#"),1)=".",TRUE,FALSE)</formula>
    </cfRule>
  </conditionalFormatting>
  <conditionalFormatting sqref="AQ138">
    <cfRule type="expression" dxfId="507" priority="547">
      <formula>IF(RIGHT(TEXT(AQ138,"0.#"),1)=".",FALSE,TRUE)</formula>
    </cfRule>
    <cfRule type="expression" dxfId="506" priority="548">
      <formula>IF(RIGHT(TEXT(AQ138,"0.#"),1)=".",TRUE,FALSE)</formula>
    </cfRule>
  </conditionalFormatting>
  <conditionalFormatting sqref="AE137 AQ137">
    <cfRule type="expression" dxfId="505" priority="557">
      <formula>IF(RIGHT(TEXT(AE137,"0.#"),1)=".",FALSE,TRUE)</formula>
    </cfRule>
    <cfRule type="expression" dxfId="504" priority="558">
      <formula>IF(RIGHT(TEXT(AE137,"0.#"),1)=".",TRUE,FALSE)</formula>
    </cfRule>
  </conditionalFormatting>
  <conditionalFormatting sqref="AI137">
    <cfRule type="expression" dxfId="503" priority="555">
      <formula>IF(RIGHT(TEXT(AI137,"0.#"),1)=".",FALSE,TRUE)</formula>
    </cfRule>
    <cfRule type="expression" dxfId="502" priority="556">
      <formula>IF(RIGHT(TEXT(AI137,"0.#"),1)=".",TRUE,FALSE)</formula>
    </cfRule>
  </conditionalFormatting>
  <conditionalFormatting sqref="AM171">
    <cfRule type="expression" dxfId="501" priority="541">
      <formula>IF(RIGHT(TEXT(AM171,"0.#"),1)=".",FALSE,TRUE)</formula>
    </cfRule>
    <cfRule type="expression" dxfId="500" priority="542">
      <formula>IF(RIGHT(TEXT(AM171,"0.#"),1)=".",TRUE,FALSE)</formula>
    </cfRule>
  </conditionalFormatting>
  <conditionalFormatting sqref="AE172 AM172">
    <cfRule type="expression" dxfId="499" priority="539">
      <formula>IF(RIGHT(TEXT(AE172,"0.#"),1)=".",FALSE,TRUE)</formula>
    </cfRule>
    <cfRule type="expression" dxfId="498" priority="540">
      <formula>IF(RIGHT(TEXT(AE172,"0.#"),1)=".",TRUE,FALSE)</formula>
    </cfRule>
  </conditionalFormatting>
  <conditionalFormatting sqref="AI172">
    <cfRule type="expression" dxfId="497" priority="537">
      <formula>IF(RIGHT(TEXT(AI172,"0.#"),1)=".",FALSE,TRUE)</formula>
    </cfRule>
    <cfRule type="expression" dxfId="496" priority="538">
      <formula>IF(RIGHT(TEXT(AI172,"0.#"),1)=".",TRUE,FALSE)</formula>
    </cfRule>
  </conditionalFormatting>
  <conditionalFormatting sqref="AQ172">
    <cfRule type="expression" dxfId="495" priority="535">
      <formula>IF(RIGHT(TEXT(AQ172,"0.#"),1)=".",FALSE,TRUE)</formula>
    </cfRule>
    <cfRule type="expression" dxfId="494" priority="536">
      <formula>IF(RIGHT(TEXT(AQ172,"0.#"),1)=".",TRUE,FALSE)</formula>
    </cfRule>
  </conditionalFormatting>
  <conditionalFormatting sqref="AE171 AQ171">
    <cfRule type="expression" dxfId="493" priority="545">
      <formula>IF(RIGHT(TEXT(AE171,"0.#"),1)=".",FALSE,TRUE)</formula>
    </cfRule>
    <cfRule type="expression" dxfId="492" priority="546">
      <formula>IF(RIGHT(TEXT(AE171,"0.#"),1)=".",TRUE,FALSE)</formula>
    </cfRule>
  </conditionalFormatting>
  <conditionalFormatting sqref="AI171">
    <cfRule type="expression" dxfId="491" priority="543">
      <formula>IF(RIGHT(TEXT(AI171,"0.#"),1)=".",FALSE,TRUE)</formula>
    </cfRule>
    <cfRule type="expression" dxfId="490" priority="544">
      <formula>IF(RIGHT(TEXT(AI171,"0.#"),1)=".",TRUE,FALSE)</formula>
    </cfRule>
  </conditionalFormatting>
  <conditionalFormatting sqref="AE73">
    <cfRule type="expression" dxfId="489" priority="533">
      <formula>IF(RIGHT(TEXT(AE73,"0.#"),1)=".",FALSE,TRUE)</formula>
    </cfRule>
    <cfRule type="expression" dxfId="488" priority="534">
      <formula>IF(RIGHT(TEXT(AE73,"0.#"),1)=".",TRUE,FALSE)</formula>
    </cfRule>
  </conditionalFormatting>
  <conditionalFormatting sqref="AM75">
    <cfRule type="expression" dxfId="487" priority="517">
      <formula>IF(RIGHT(TEXT(AM75,"0.#"),1)=".",FALSE,TRUE)</formula>
    </cfRule>
    <cfRule type="expression" dxfId="486" priority="518">
      <formula>IF(RIGHT(TEXT(AM75,"0.#"),1)=".",TRUE,FALSE)</formula>
    </cfRule>
  </conditionalFormatting>
  <conditionalFormatting sqref="AE74">
    <cfRule type="expression" dxfId="485" priority="531">
      <formula>IF(RIGHT(TEXT(AE74,"0.#"),1)=".",FALSE,TRUE)</formula>
    </cfRule>
    <cfRule type="expression" dxfId="484" priority="532">
      <formula>IF(RIGHT(TEXT(AE74,"0.#"),1)=".",TRUE,FALSE)</formula>
    </cfRule>
  </conditionalFormatting>
  <conditionalFormatting sqref="AE75">
    <cfRule type="expression" dxfId="483" priority="529">
      <formula>IF(RIGHT(TEXT(AE75,"0.#"),1)=".",FALSE,TRUE)</formula>
    </cfRule>
    <cfRule type="expression" dxfId="482" priority="530">
      <formula>IF(RIGHT(TEXT(AE75,"0.#"),1)=".",TRUE,FALSE)</formula>
    </cfRule>
  </conditionalFormatting>
  <conditionalFormatting sqref="AI75">
    <cfRule type="expression" dxfId="481" priority="527">
      <formula>IF(RIGHT(TEXT(AI75,"0.#"),1)=".",FALSE,TRUE)</formula>
    </cfRule>
    <cfRule type="expression" dxfId="480" priority="528">
      <formula>IF(RIGHT(TEXT(AI75,"0.#"),1)=".",TRUE,FALSE)</formula>
    </cfRule>
  </conditionalFormatting>
  <conditionalFormatting sqref="AI74">
    <cfRule type="expression" dxfId="479" priority="525">
      <formula>IF(RIGHT(TEXT(AI74,"0.#"),1)=".",FALSE,TRUE)</formula>
    </cfRule>
    <cfRule type="expression" dxfId="478" priority="526">
      <formula>IF(RIGHT(TEXT(AI74,"0.#"),1)=".",TRUE,FALSE)</formula>
    </cfRule>
  </conditionalFormatting>
  <conditionalFormatting sqref="AI73">
    <cfRule type="expression" dxfId="477" priority="523">
      <formula>IF(RIGHT(TEXT(AI73,"0.#"),1)=".",FALSE,TRUE)</formula>
    </cfRule>
    <cfRule type="expression" dxfId="476" priority="524">
      <formula>IF(RIGHT(TEXT(AI73,"0.#"),1)=".",TRUE,FALSE)</formula>
    </cfRule>
  </conditionalFormatting>
  <conditionalFormatting sqref="AM73">
    <cfRule type="expression" dxfId="475" priority="521">
      <formula>IF(RIGHT(TEXT(AM73,"0.#"),1)=".",FALSE,TRUE)</formula>
    </cfRule>
    <cfRule type="expression" dxfId="474" priority="522">
      <formula>IF(RIGHT(TEXT(AM73,"0.#"),1)=".",TRUE,FALSE)</formula>
    </cfRule>
  </conditionalFormatting>
  <conditionalFormatting sqref="AM74">
    <cfRule type="expression" dxfId="473" priority="519">
      <formula>IF(RIGHT(TEXT(AM74,"0.#"),1)=".",FALSE,TRUE)</formula>
    </cfRule>
    <cfRule type="expression" dxfId="472" priority="520">
      <formula>IF(RIGHT(TEXT(AM74,"0.#"),1)=".",TRUE,FALSE)</formula>
    </cfRule>
  </conditionalFormatting>
  <conditionalFormatting sqref="AQ73:AQ75">
    <cfRule type="expression" dxfId="471" priority="515">
      <formula>IF(RIGHT(TEXT(AQ73,"0.#"),1)=".",FALSE,TRUE)</formula>
    </cfRule>
    <cfRule type="expression" dxfId="470" priority="516">
      <formula>IF(RIGHT(TEXT(AQ73,"0.#"),1)=".",TRUE,FALSE)</formula>
    </cfRule>
  </conditionalFormatting>
  <conditionalFormatting sqref="AU73:AU75">
    <cfRule type="expression" dxfId="469" priority="513">
      <formula>IF(RIGHT(TEXT(AU73,"0.#"),1)=".",FALSE,TRUE)</formula>
    </cfRule>
    <cfRule type="expression" dxfId="468" priority="514">
      <formula>IF(RIGHT(TEXT(AU73,"0.#"),1)=".",TRUE,FALSE)</formula>
    </cfRule>
  </conditionalFormatting>
  <conditionalFormatting sqref="AE107">
    <cfRule type="expression" dxfId="467" priority="511">
      <formula>IF(RIGHT(TEXT(AE107,"0.#"),1)=".",FALSE,TRUE)</formula>
    </cfRule>
    <cfRule type="expression" dxfId="466" priority="512">
      <formula>IF(RIGHT(TEXT(AE107,"0.#"),1)=".",TRUE,FALSE)</formula>
    </cfRule>
  </conditionalFormatting>
  <conditionalFormatting sqref="AM109">
    <cfRule type="expression" dxfId="465" priority="495">
      <formula>IF(RIGHT(TEXT(AM109,"0.#"),1)=".",FALSE,TRUE)</formula>
    </cfRule>
    <cfRule type="expression" dxfId="464" priority="496">
      <formula>IF(RIGHT(TEXT(AM109,"0.#"),1)=".",TRUE,FALSE)</formula>
    </cfRule>
  </conditionalFormatting>
  <conditionalFormatting sqref="AE108">
    <cfRule type="expression" dxfId="463" priority="509">
      <formula>IF(RIGHT(TEXT(AE108,"0.#"),1)=".",FALSE,TRUE)</formula>
    </cfRule>
    <cfRule type="expression" dxfId="462" priority="510">
      <formula>IF(RIGHT(TEXT(AE108,"0.#"),1)=".",TRUE,FALSE)</formula>
    </cfRule>
  </conditionalFormatting>
  <conditionalFormatting sqref="AE109">
    <cfRule type="expression" dxfId="461" priority="507">
      <formula>IF(RIGHT(TEXT(AE109,"0.#"),1)=".",FALSE,TRUE)</formula>
    </cfRule>
    <cfRule type="expression" dxfId="460" priority="508">
      <formula>IF(RIGHT(TEXT(AE109,"0.#"),1)=".",TRUE,FALSE)</formula>
    </cfRule>
  </conditionalFormatting>
  <conditionalFormatting sqref="AI109">
    <cfRule type="expression" dxfId="459" priority="505">
      <formula>IF(RIGHT(TEXT(AI109,"0.#"),1)=".",FALSE,TRUE)</formula>
    </cfRule>
    <cfRule type="expression" dxfId="458" priority="506">
      <formula>IF(RIGHT(TEXT(AI109,"0.#"),1)=".",TRUE,FALSE)</formula>
    </cfRule>
  </conditionalFormatting>
  <conditionalFormatting sqref="AI108">
    <cfRule type="expression" dxfId="457" priority="503">
      <formula>IF(RIGHT(TEXT(AI108,"0.#"),1)=".",FALSE,TRUE)</formula>
    </cfRule>
    <cfRule type="expression" dxfId="456" priority="504">
      <formula>IF(RIGHT(TEXT(AI108,"0.#"),1)=".",TRUE,FALSE)</formula>
    </cfRule>
  </conditionalFormatting>
  <conditionalFormatting sqref="AI107">
    <cfRule type="expression" dxfId="455" priority="501">
      <formula>IF(RIGHT(TEXT(AI107,"0.#"),1)=".",FALSE,TRUE)</formula>
    </cfRule>
    <cfRule type="expression" dxfId="454" priority="502">
      <formula>IF(RIGHT(TEXT(AI107,"0.#"),1)=".",TRUE,FALSE)</formula>
    </cfRule>
  </conditionalFormatting>
  <conditionalFormatting sqref="AM107">
    <cfRule type="expression" dxfId="453" priority="499">
      <formula>IF(RIGHT(TEXT(AM107,"0.#"),1)=".",FALSE,TRUE)</formula>
    </cfRule>
    <cfRule type="expression" dxfId="452" priority="500">
      <formula>IF(RIGHT(TEXT(AM107,"0.#"),1)=".",TRUE,FALSE)</formula>
    </cfRule>
  </conditionalFormatting>
  <conditionalFormatting sqref="AM108">
    <cfRule type="expression" dxfId="451" priority="497">
      <formula>IF(RIGHT(TEXT(AM108,"0.#"),1)=".",FALSE,TRUE)</formula>
    </cfRule>
    <cfRule type="expression" dxfId="450" priority="498">
      <formula>IF(RIGHT(TEXT(AM108,"0.#"),1)=".",TRUE,FALSE)</formula>
    </cfRule>
  </conditionalFormatting>
  <conditionalFormatting sqref="AQ107:AQ109">
    <cfRule type="expression" dxfId="449" priority="493">
      <formula>IF(RIGHT(TEXT(AQ107,"0.#"),1)=".",FALSE,TRUE)</formula>
    </cfRule>
    <cfRule type="expression" dxfId="448" priority="494">
      <formula>IF(RIGHT(TEXT(AQ107,"0.#"),1)=".",TRUE,FALSE)</formula>
    </cfRule>
  </conditionalFormatting>
  <conditionalFormatting sqref="AU107:AU109">
    <cfRule type="expression" dxfId="447" priority="491">
      <formula>IF(RIGHT(TEXT(AU107,"0.#"),1)=".",FALSE,TRUE)</formula>
    </cfRule>
    <cfRule type="expression" dxfId="446" priority="492">
      <formula>IF(RIGHT(TEXT(AU107,"0.#"),1)=".",TRUE,FALSE)</formula>
    </cfRule>
  </conditionalFormatting>
  <conditionalFormatting sqref="AE141">
    <cfRule type="expression" dxfId="445" priority="489">
      <formula>IF(RIGHT(TEXT(AE141,"0.#"),1)=".",FALSE,TRUE)</formula>
    </cfRule>
    <cfRule type="expression" dxfId="444" priority="490">
      <formula>IF(RIGHT(TEXT(AE141,"0.#"),1)=".",TRUE,FALSE)</formula>
    </cfRule>
  </conditionalFormatting>
  <conditionalFormatting sqref="AM143">
    <cfRule type="expression" dxfId="443" priority="473">
      <formula>IF(RIGHT(TEXT(AM143,"0.#"),1)=".",FALSE,TRUE)</formula>
    </cfRule>
    <cfRule type="expression" dxfId="442" priority="474">
      <formula>IF(RIGHT(TEXT(AM143,"0.#"),1)=".",TRUE,FALSE)</formula>
    </cfRule>
  </conditionalFormatting>
  <conditionalFormatting sqref="AE142">
    <cfRule type="expression" dxfId="441" priority="487">
      <formula>IF(RIGHT(TEXT(AE142,"0.#"),1)=".",FALSE,TRUE)</formula>
    </cfRule>
    <cfRule type="expression" dxfId="440" priority="488">
      <formula>IF(RIGHT(TEXT(AE142,"0.#"),1)=".",TRUE,FALSE)</formula>
    </cfRule>
  </conditionalFormatting>
  <conditionalFormatting sqref="AE143">
    <cfRule type="expression" dxfId="439" priority="485">
      <formula>IF(RIGHT(TEXT(AE143,"0.#"),1)=".",FALSE,TRUE)</formula>
    </cfRule>
    <cfRule type="expression" dxfId="438" priority="486">
      <formula>IF(RIGHT(TEXT(AE143,"0.#"),1)=".",TRUE,FALSE)</formula>
    </cfRule>
  </conditionalFormatting>
  <conditionalFormatting sqref="AI143">
    <cfRule type="expression" dxfId="437" priority="483">
      <formula>IF(RIGHT(TEXT(AI143,"0.#"),1)=".",FALSE,TRUE)</formula>
    </cfRule>
    <cfRule type="expression" dxfId="436" priority="484">
      <formula>IF(RIGHT(TEXT(AI143,"0.#"),1)=".",TRUE,FALSE)</formula>
    </cfRule>
  </conditionalFormatting>
  <conditionalFormatting sqref="AI142">
    <cfRule type="expression" dxfId="435" priority="481">
      <formula>IF(RIGHT(TEXT(AI142,"0.#"),1)=".",FALSE,TRUE)</formula>
    </cfRule>
    <cfRule type="expression" dxfId="434" priority="482">
      <formula>IF(RIGHT(TEXT(AI142,"0.#"),1)=".",TRUE,FALSE)</formula>
    </cfRule>
  </conditionalFormatting>
  <conditionalFormatting sqref="AI141">
    <cfRule type="expression" dxfId="433" priority="479">
      <formula>IF(RIGHT(TEXT(AI141,"0.#"),1)=".",FALSE,TRUE)</formula>
    </cfRule>
    <cfRule type="expression" dxfId="432" priority="480">
      <formula>IF(RIGHT(TEXT(AI141,"0.#"),1)=".",TRUE,FALSE)</formula>
    </cfRule>
  </conditionalFormatting>
  <conditionalFormatting sqref="AM141">
    <cfRule type="expression" dxfId="431" priority="477">
      <formula>IF(RIGHT(TEXT(AM141,"0.#"),1)=".",FALSE,TRUE)</formula>
    </cfRule>
    <cfRule type="expression" dxfId="430" priority="478">
      <formula>IF(RIGHT(TEXT(AM141,"0.#"),1)=".",TRUE,FALSE)</formula>
    </cfRule>
  </conditionalFormatting>
  <conditionalFormatting sqref="AM142">
    <cfRule type="expression" dxfId="429" priority="475">
      <formula>IF(RIGHT(TEXT(AM142,"0.#"),1)=".",FALSE,TRUE)</formula>
    </cfRule>
    <cfRule type="expression" dxfId="428" priority="476">
      <formula>IF(RIGHT(TEXT(AM142,"0.#"),1)=".",TRUE,FALSE)</formula>
    </cfRule>
  </conditionalFormatting>
  <conditionalFormatting sqref="AQ141:AQ143">
    <cfRule type="expression" dxfId="427" priority="471">
      <formula>IF(RIGHT(TEXT(AQ141,"0.#"),1)=".",FALSE,TRUE)</formula>
    </cfRule>
    <cfRule type="expression" dxfId="426" priority="472">
      <formula>IF(RIGHT(TEXT(AQ141,"0.#"),1)=".",TRUE,FALSE)</formula>
    </cfRule>
  </conditionalFormatting>
  <conditionalFormatting sqref="AU141:AU143">
    <cfRule type="expression" dxfId="425" priority="469">
      <formula>IF(RIGHT(TEXT(AU141,"0.#"),1)=".",FALSE,TRUE)</formula>
    </cfRule>
    <cfRule type="expression" dxfId="424" priority="470">
      <formula>IF(RIGHT(TEXT(AU141,"0.#"),1)=".",TRUE,FALSE)</formula>
    </cfRule>
  </conditionalFormatting>
  <conditionalFormatting sqref="AE175">
    <cfRule type="expression" dxfId="423" priority="467">
      <formula>IF(RIGHT(TEXT(AE175,"0.#"),1)=".",FALSE,TRUE)</formula>
    </cfRule>
    <cfRule type="expression" dxfId="422" priority="468">
      <formula>IF(RIGHT(TEXT(AE175,"0.#"),1)=".",TRUE,FALSE)</formula>
    </cfRule>
  </conditionalFormatting>
  <conditionalFormatting sqref="AM177">
    <cfRule type="expression" dxfId="421" priority="451">
      <formula>IF(RIGHT(TEXT(AM177,"0.#"),1)=".",FALSE,TRUE)</formula>
    </cfRule>
    <cfRule type="expression" dxfId="420" priority="452">
      <formula>IF(RIGHT(TEXT(AM177,"0.#"),1)=".",TRUE,FALSE)</formula>
    </cfRule>
  </conditionalFormatting>
  <conditionalFormatting sqref="AE176">
    <cfRule type="expression" dxfId="419" priority="465">
      <formula>IF(RIGHT(TEXT(AE176,"0.#"),1)=".",FALSE,TRUE)</formula>
    </cfRule>
    <cfRule type="expression" dxfId="418" priority="466">
      <formula>IF(RIGHT(TEXT(AE176,"0.#"),1)=".",TRUE,FALSE)</formula>
    </cfRule>
  </conditionalFormatting>
  <conditionalFormatting sqref="AE177">
    <cfRule type="expression" dxfId="417" priority="463">
      <formula>IF(RIGHT(TEXT(AE177,"0.#"),1)=".",FALSE,TRUE)</formula>
    </cfRule>
    <cfRule type="expression" dxfId="416" priority="464">
      <formula>IF(RIGHT(TEXT(AE177,"0.#"),1)=".",TRUE,FALSE)</formula>
    </cfRule>
  </conditionalFormatting>
  <conditionalFormatting sqref="AI177">
    <cfRule type="expression" dxfId="415" priority="461">
      <formula>IF(RIGHT(TEXT(AI177,"0.#"),1)=".",FALSE,TRUE)</formula>
    </cfRule>
    <cfRule type="expression" dxfId="414" priority="462">
      <formula>IF(RIGHT(TEXT(AI177,"0.#"),1)=".",TRUE,FALSE)</formula>
    </cfRule>
  </conditionalFormatting>
  <conditionalFormatting sqref="AI176">
    <cfRule type="expression" dxfId="413" priority="459">
      <formula>IF(RIGHT(TEXT(AI176,"0.#"),1)=".",FALSE,TRUE)</formula>
    </cfRule>
    <cfRule type="expression" dxfId="412" priority="460">
      <formula>IF(RIGHT(TEXT(AI176,"0.#"),1)=".",TRUE,FALSE)</formula>
    </cfRule>
  </conditionalFormatting>
  <conditionalFormatting sqref="AI175">
    <cfRule type="expression" dxfId="411" priority="457">
      <formula>IF(RIGHT(TEXT(AI175,"0.#"),1)=".",FALSE,TRUE)</formula>
    </cfRule>
    <cfRule type="expression" dxfId="410" priority="458">
      <formula>IF(RIGHT(TEXT(AI175,"0.#"),1)=".",TRUE,FALSE)</formula>
    </cfRule>
  </conditionalFormatting>
  <conditionalFormatting sqref="AM175">
    <cfRule type="expression" dxfId="409" priority="455">
      <formula>IF(RIGHT(TEXT(AM175,"0.#"),1)=".",FALSE,TRUE)</formula>
    </cfRule>
    <cfRule type="expression" dxfId="408" priority="456">
      <formula>IF(RIGHT(TEXT(AM175,"0.#"),1)=".",TRUE,FALSE)</formula>
    </cfRule>
  </conditionalFormatting>
  <conditionalFormatting sqref="AM176">
    <cfRule type="expression" dxfId="407" priority="453">
      <formula>IF(RIGHT(TEXT(AM176,"0.#"),1)=".",FALSE,TRUE)</formula>
    </cfRule>
    <cfRule type="expression" dxfId="406" priority="454">
      <formula>IF(RIGHT(TEXT(AM176,"0.#"),1)=".",TRUE,FALSE)</formula>
    </cfRule>
  </conditionalFormatting>
  <conditionalFormatting sqref="AQ175:AQ177">
    <cfRule type="expression" dxfId="405" priority="449">
      <formula>IF(RIGHT(TEXT(AQ175,"0.#"),1)=".",FALSE,TRUE)</formula>
    </cfRule>
    <cfRule type="expression" dxfId="404" priority="450">
      <formula>IF(RIGHT(TEXT(AQ175,"0.#"),1)=".",TRUE,FALSE)</formula>
    </cfRule>
  </conditionalFormatting>
  <conditionalFormatting sqref="AU175:AU177">
    <cfRule type="expression" dxfId="403" priority="447">
      <formula>IF(RIGHT(TEXT(AU175,"0.#"),1)=".",FALSE,TRUE)</formula>
    </cfRule>
    <cfRule type="expression" dxfId="402" priority="448">
      <formula>IF(RIGHT(TEXT(AU175,"0.#"),1)=".",TRUE,FALSE)</formula>
    </cfRule>
  </conditionalFormatting>
  <conditionalFormatting sqref="AE61">
    <cfRule type="expression" dxfId="401" priority="401">
      <formula>IF(RIGHT(TEXT(AE61,"0.#"),1)=".",FALSE,TRUE)</formula>
    </cfRule>
    <cfRule type="expression" dxfId="400" priority="402">
      <formula>IF(RIGHT(TEXT(AE61,"0.#"),1)=".",TRUE,FALSE)</formula>
    </cfRule>
  </conditionalFormatting>
  <conditionalFormatting sqref="AE62">
    <cfRule type="expression" dxfId="399" priority="399">
      <formula>IF(RIGHT(TEXT(AE62,"0.#"),1)=".",FALSE,TRUE)</formula>
    </cfRule>
    <cfRule type="expression" dxfId="398" priority="400">
      <formula>IF(RIGHT(TEXT(AE62,"0.#"),1)=".",TRUE,FALSE)</formula>
    </cfRule>
  </conditionalFormatting>
  <conditionalFormatting sqref="AM61">
    <cfRule type="expression" dxfId="397" priority="389">
      <formula>IF(RIGHT(TEXT(AM61,"0.#"),1)=".",FALSE,TRUE)</formula>
    </cfRule>
    <cfRule type="expression" dxfId="396" priority="390">
      <formula>IF(RIGHT(TEXT(AM61,"0.#"),1)=".",TRUE,FALSE)</formula>
    </cfRule>
  </conditionalFormatting>
  <conditionalFormatting sqref="AE63">
    <cfRule type="expression" dxfId="395" priority="397">
      <formula>IF(RIGHT(TEXT(AE63,"0.#"),1)=".",FALSE,TRUE)</formula>
    </cfRule>
    <cfRule type="expression" dxfId="394" priority="398">
      <formula>IF(RIGHT(TEXT(AE63,"0.#"),1)=".",TRUE,FALSE)</formula>
    </cfRule>
  </conditionalFormatting>
  <conditionalFormatting sqref="AI63">
    <cfRule type="expression" dxfId="393" priority="395">
      <formula>IF(RIGHT(TEXT(AI63,"0.#"),1)=".",FALSE,TRUE)</formula>
    </cfRule>
    <cfRule type="expression" dxfId="392" priority="396">
      <formula>IF(RIGHT(TEXT(AI63,"0.#"),1)=".",TRUE,FALSE)</formula>
    </cfRule>
  </conditionalFormatting>
  <conditionalFormatting sqref="AI62">
    <cfRule type="expression" dxfId="391" priority="393">
      <formula>IF(RIGHT(TEXT(AI62,"0.#"),1)=".",FALSE,TRUE)</formula>
    </cfRule>
    <cfRule type="expression" dxfId="390" priority="394">
      <formula>IF(RIGHT(TEXT(AI62,"0.#"),1)=".",TRUE,FALSE)</formula>
    </cfRule>
  </conditionalFormatting>
  <conditionalFormatting sqref="AI61">
    <cfRule type="expression" dxfId="389" priority="391">
      <formula>IF(RIGHT(TEXT(AI61,"0.#"),1)=".",FALSE,TRUE)</formula>
    </cfRule>
    <cfRule type="expression" dxfId="388" priority="392">
      <formula>IF(RIGHT(TEXT(AI61,"0.#"),1)=".",TRUE,FALSE)</formula>
    </cfRule>
  </conditionalFormatting>
  <conditionalFormatting sqref="AM62">
    <cfRule type="expression" dxfId="387" priority="387">
      <formula>IF(RIGHT(TEXT(AM62,"0.#"),1)=".",FALSE,TRUE)</formula>
    </cfRule>
    <cfRule type="expression" dxfId="386" priority="388">
      <formula>IF(RIGHT(TEXT(AM62,"0.#"),1)=".",TRUE,FALSE)</formula>
    </cfRule>
  </conditionalFormatting>
  <conditionalFormatting sqref="AM63">
    <cfRule type="expression" dxfId="385" priority="385">
      <formula>IF(RIGHT(TEXT(AM63,"0.#"),1)=".",FALSE,TRUE)</formula>
    </cfRule>
    <cfRule type="expression" dxfId="384" priority="386">
      <formula>IF(RIGHT(TEXT(AM63,"0.#"),1)=".",TRUE,FALSE)</formula>
    </cfRule>
  </conditionalFormatting>
  <conditionalFormatting sqref="AQ61:AQ63">
    <cfRule type="expression" dxfId="383" priority="383">
      <formula>IF(RIGHT(TEXT(AQ61,"0.#"),1)=".",FALSE,TRUE)</formula>
    </cfRule>
    <cfRule type="expression" dxfId="382" priority="384">
      <formula>IF(RIGHT(TEXT(AQ61,"0.#"),1)=".",TRUE,FALSE)</formula>
    </cfRule>
  </conditionalFormatting>
  <conditionalFormatting sqref="AU61:AU63">
    <cfRule type="expression" dxfId="381" priority="381">
      <formula>IF(RIGHT(TEXT(AU61,"0.#"),1)=".",FALSE,TRUE)</formula>
    </cfRule>
    <cfRule type="expression" dxfId="380" priority="382">
      <formula>IF(RIGHT(TEXT(AU61,"0.#"),1)=".",TRUE,FALSE)</formula>
    </cfRule>
  </conditionalFormatting>
  <conditionalFormatting sqref="AE95">
    <cfRule type="expression" dxfId="379" priority="379">
      <formula>IF(RIGHT(TEXT(AE95,"0.#"),1)=".",FALSE,TRUE)</formula>
    </cfRule>
    <cfRule type="expression" dxfId="378" priority="380">
      <formula>IF(RIGHT(TEXT(AE95,"0.#"),1)=".",TRUE,FALSE)</formula>
    </cfRule>
  </conditionalFormatting>
  <conditionalFormatting sqref="AE96">
    <cfRule type="expression" dxfId="377" priority="377">
      <formula>IF(RIGHT(TEXT(AE96,"0.#"),1)=".",FALSE,TRUE)</formula>
    </cfRule>
    <cfRule type="expression" dxfId="376" priority="378">
      <formula>IF(RIGHT(TEXT(AE96,"0.#"),1)=".",TRUE,FALSE)</formula>
    </cfRule>
  </conditionalFormatting>
  <conditionalFormatting sqref="AM95">
    <cfRule type="expression" dxfId="375" priority="367">
      <formula>IF(RIGHT(TEXT(AM95,"0.#"),1)=".",FALSE,TRUE)</formula>
    </cfRule>
    <cfRule type="expression" dxfId="374" priority="368">
      <formula>IF(RIGHT(TEXT(AM95,"0.#"),1)=".",TRUE,FALSE)</formula>
    </cfRule>
  </conditionalFormatting>
  <conditionalFormatting sqref="AE97">
    <cfRule type="expression" dxfId="373" priority="375">
      <formula>IF(RIGHT(TEXT(AE97,"0.#"),1)=".",FALSE,TRUE)</formula>
    </cfRule>
    <cfRule type="expression" dxfId="372" priority="376">
      <formula>IF(RIGHT(TEXT(AE97,"0.#"),1)=".",TRUE,FALSE)</formula>
    </cfRule>
  </conditionalFormatting>
  <conditionalFormatting sqref="AI97">
    <cfRule type="expression" dxfId="371" priority="373">
      <formula>IF(RIGHT(TEXT(AI97,"0.#"),1)=".",FALSE,TRUE)</formula>
    </cfRule>
    <cfRule type="expression" dxfId="370" priority="374">
      <formula>IF(RIGHT(TEXT(AI97,"0.#"),1)=".",TRUE,FALSE)</formula>
    </cfRule>
  </conditionalFormatting>
  <conditionalFormatting sqref="AI96">
    <cfRule type="expression" dxfId="369" priority="371">
      <formula>IF(RIGHT(TEXT(AI96,"0.#"),1)=".",FALSE,TRUE)</formula>
    </cfRule>
    <cfRule type="expression" dxfId="368" priority="372">
      <formula>IF(RIGHT(TEXT(AI96,"0.#"),1)=".",TRUE,FALSE)</formula>
    </cfRule>
  </conditionalFormatting>
  <conditionalFormatting sqref="AI95">
    <cfRule type="expression" dxfId="367" priority="369">
      <formula>IF(RIGHT(TEXT(AI95,"0.#"),1)=".",FALSE,TRUE)</formula>
    </cfRule>
    <cfRule type="expression" dxfId="366" priority="370">
      <formula>IF(RIGHT(TEXT(AI95,"0.#"),1)=".",TRUE,FALSE)</formula>
    </cfRule>
  </conditionalFormatting>
  <conditionalFormatting sqref="AM96">
    <cfRule type="expression" dxfId="365" priority="365">
      <formula>IF(RIGHT(TEXT(AM96,"0.#"),1)=".",FALSE,TRUE)</formula>
    </cfRule>
    <cfRule type="expression" dxfId="364" priority="366">
      <formula>IF(RIGHT(TEXT(AM96,"0.#"),1)=".",TRUE,FALSE)</formula>
    </cfRule>
  </conditionalFormatting>
  <conditionalFormatting sqref="AM97">
    <cfRule type="expression" dxfId="363" priority="363">
      <formula>IF(RIGHT(TEXT(AM97,"0.#"),1)=".",FALSE,TRUE)</formula>
    </cfRule>
    <cfRule type="expression" dxfId="362" priority="364">
      <formula>IF(RIGHT(TEXT(AM97,"0.#"),1)=".",TRUE,FALSE)</formula>
    </cfRule>
  </conditionalFormatting>
  <conditionalFormatting sqref="AQ95:AQ97">
    <cfRule type="expression" dxfId="361" priority="361">
      <formula>IF(RIGHT(TEXT(AQ95,"0.#"),1)=".",FALSE,TRUE)</formula>
    </cfRule>
    <cfRule type="expression" dxfId="360" priority="362">
      <formula>IF(RIGHT(TEXT(AQ95,"0.#"),1)=".",TRUE,FALSE)</formula>
    </cfRule>
  </conditionalFormatting>
  <conditionalFormatting sqref="AU95:AU97">
    <cfRule type="expression" dxfId="359" priority="359">
      <formula>IF(RIGHT(TEXT(AU95,"0.#"),1)=".",FALSE,TRUE)</formula>
    </cfRule>
    <cfRule type="expression" dxfId="358" priority="360">
      <formula>IF(RIGHT(TEXT(AU95,"0.#"),1)=".",TRUE,FALSE)</formula>
    </cfRule>
  </conditionalFormatting>
  <conditionalFormatting sqref="AE129">
    <cfRule type="expression" dxfId="357" priority="357">
      <formula>IF(RIGHT(TEXT(AE129,"0.#"),1)=".",FALSE,TRUE)</formula>
    </cfRule>
    <cfRule type="expression" dxfId="356" priority="358">
      <formula>IF(RIGHT(TEXT(AE129,"0.#"),1)=".",TRUE,FALSE)</formula>
    </cfRule>
  </conditionalFormatting>
  <conditionalFormatting sqref="AE130">
    <cfRule type="expression" dxfId="355" priority="355">
      <formula>IF(RIGHT(TEXT(AE130,"0.#"),1)=".",FALSE,TRUE)</formula>
    </cfRule>
    <cfRule type="expression" dxfId="354" priority="356">
      <formula>IF(RIGHT(TEXT(AE130,"0.#"),1)=".",TRUE,FALSE)</formula>
    </cfRule>
  </conditionalFormatting>
  <conditionalFormatting sqref="AM129">
    <cfRule type="expression" dxfId="353" priority="345">
      <formula>IF(RIGHT(TEXT(AM129,"0.#"),1)=".",FALSE,TRUE)</formula>
    </cfRule>
    <cfRule type="expression" dxfId="352" priority="346">
      <formula>IF(RIGHT(TEXT(AM129,"0.#"),1)=".",TRUE,FALSE)</formula>
    </cfRule>
  </conditionalFormatting>
  <conditionalFormatting sqref="AE131">
    <cfRule type="expression" dxfId="351" priority="353">
      <formula>IF(RIGHT(TEXT(AE131,"0.#"),1)=".",FALSE,TRUE)</formula>
    </cfRule>
    <cfRule type="expression" dxfId="350" priority="354">
      <formula>IF(RIGHT(TEXT(AE131,"0.#"),1)=".",TRUE,FALSE)</formula>
    </cfRule>
  </conditionalFormatting>
  <conditionalFormatting sqref="AI131">
    <cfRule type="expression" dxfId="349" priority="351">
      <formula>IF(RIGHT(TEXT(AI131,"0.#"),1)=".",FALSE,TRUE)</formula>
    </cfRule>
    <cfRule type="expression" dxfId="348" priority="352">
      <formula>IF(RIGHT(TEXT(AI131,"0.#"),1)=".",TRUE,FALSE)</formula>
    </cfRule>
  </conditionalFormatting>
  <conditionalFormatting sqref="AI130">
    <cfRule type="expression" dxfId="347" priority="349">
      <formula>IF(RIGHT(TEXT(AI130,"0.#"),1)=".",FALSE,TRUE)</formula>
    </cfRule>
    <cfRule type="expression" dxfId="346" priority="350">
      <formula>IF(RIGHT(TEXT(AI130,"0.#"),1)=".",TRUE,FALSE)</formula>
    </cfRule>
  </conditionalFormatting>
  <conditionalFormatting sqref="AI129">
    <cfRule type="expression" dxfId="345" priority="347">
      <formula>IF(RIGHT(TEXT(AI129,"0.#"),1)=".",FALSE,TRUE)</formula>
    </cfRule>
    <cfRule type="expression" dxfId="344" priority="348">
      <formula>IF(RIGHT(TEXT(AI129,"0.#"),1)=".",TRUE,FALSE)</formula>
    </cfRule>
  </conditionalFormatting>
  <conditionalFormatting sqref="AM130">
    <cfRule type="expression" dxfId="343" priority="343">
      <formula>IF(RIGHT(TEXT(AM130,"0.#"),1)=".",FALSE,TRUE)</formula>
    </cfRule>
    <cfRule type="expression" dxfId="342" priority="344">
      <formula>IF(RIGHT(TEXT(AM130,"0.#"),1)=".",TRUE,FALSE)</formula>
    </cfRule>
  </conditionalFormatting>
  <conditionalFormatting sqref="AM131">
    <cfRule type="expression" dxfId="341" priority="341">
      <formula>IF(RIGHT(TEXT(AM131,"0.#"),1)=".",FALSE,TRUE)</formula>
    </cfRule>
    <cfRule type="expression" dxfId="340" priority="342">
      <formula>IF(RIGHT(TEXT(AM131,"0.#"),1)=".",TRUE,FALSE)</formula>
    </cfRule>
  </conditionalFormatting>
  <conditionalFormatting sqref="AQ129:AQ131">
    <cfRule type="expression" dxfId="339" priority="339">
      <formula>IF(RIGHT(TEXT(AQ129,"0.#"),1)=".",FALSE,TRUE)</formula>
    </cfRule>
    <cfRule type="expression" dxfId="338" priority="340">
      <formula>IF(RIGHT(TEXT(AQ129,"0.#"),1)=".",TRUE,FALSE)</formula>
    </cfRule>
  </conditionalFormatting>
  <conditionalFormatting sqref="AU129:AU131">
    <cfRule type="expression" dxfId="337" priority="337">
      <formula>IF(RIGHT(TEXT(AU129,"0.#"),1)=".",FALSE,TRUE)</formula>
    </cfRule>
    <cfRule type="expression" dxfId="336" priority="338">
      <formula>IF(RIGHT(TEXT(AU129,"0.#"),1)=".",TRUE,FALSE)</formula>
    </cfRule>
  </conditionalFormatting>
  <conditionalFormatting sqref="AE163">
    <cfRule type="expression" dxfId="335" priority="335">
      <formula>IF(RIGHT(TEXT(AE163,"0.#"),1)=".",FALSE,TRUE)</formula>
    </cfRule>
    <cfRule type="expression" dxfId="334" priority="336">
      <formula>IF(RIGHT(TEXT(AE163,"0.#"),1)=".",TRUE,FALSE)</formula>
    </cfRule>
  </conditionalFormatting>
  <conditionalFormatting sqref="AE164">
    <cfRule type="expression" dxfId="333" priority="333">
      <formula>IF(RIGHT(TEXT(AE164,"0.#"),1)=".",FALSE,TRUE)</formula>
    </cfRule>
    <cfRule type="expression" dxfId="332" priority="334">
      <formula>IF(RIGHT(TEXT(AE164,"0.#"),1)=".",TRUE,FALSE)</formula>
    </cfRule>
  </conditionalFormatting>
  <conditionalFormatting sqref="AM163">
    <cfRule type="expression" dxfId="331" priority="323">
      <formula>IF(RIGHT(TEXT(AM163,"0.#"),1)=".",FALSE,TRUE)</formula>
    </cfRule>
    <cfRule type="expression" dxfId="330" priority="324">
      <formula>IF(RIGHT(TEXT(AM163,"0.#"),1)=".",TRUE,FALSE)</formula>
    </cfRule>
  </conditionalFormatting>
  <conditionalFormatting sqref="AE165">
    <cfRule type="expression" dxfId="329" priority="331">
      <formula>IF(RIGHT(TEXT(AE165,"0.#"),1)=".",FALSE,TRUE)</formula>
    </cfRule>
    <cfRule type="expression" dxfId="328" priority="332">
      <formula>IF(RIGHT(TEXT(AE165,"0.#"),1)=".",TRUE,FALSE)</formula>
    </cfRule>
  </conditionalFormatting>
  <conditionalFormatting sqref="AI165">
    <cfRule type="expression" dxfId="327" priority="329">
      <formula>IF(RIGHT(TEXT(AI165,"0.#"),1)=".",FALSE,TRUE)</formula>
    </cfRule>
    <cfRule type="expression" dxfId="326" priority="330">
      <formula>IF(RIGHT(TEXT(AI165,"0.#"),1)=".",TRUE,FALSE)</formula>
    </cfRule>
  </conditionalFormatting>
  <conditionalFormatting sqref="AI164">
    <cfRule type="expression" dxfId="325" priority="327">
      <formula>IF(RIGHT(TEXT(AI164,"0.#"),1)=".",FALSE,TRUE)</formula>
    </cfRule>
    <cfRule type="expression" dxfId="324" priority="328">
      <formula>IF(RIGHT(TEXT(AI164,"0.#"),1)=".",TRUE,FALSE)</formula>
    </cfRule>
  </conditionalFormatting>
  <conditionalFormatting sqref="AI163">
    <cfRule type="expression" dxfId="323" priority="325">
      <formula>IF(RIGHT(TEXT(AI163,"0.#"),1)=".",FALSE,TRUE)</formula>
    </cfRule>
    <cfRule type="expression" dxfId="322" priority="326">
      <formula>IF(RIGHT(TEXT(AI163,"0.#"),1)=".",TRUE,FALSE)</formula>
    </cfRule>
  </conditionalFormatting>
  <conditionalFormatting sqref="AM164">
    <cfRule type="expression" dxfId="321" priority="321">
      <formula>IF(RIGHT(TEXT(AM164,"0.#"),1)=".",FALSE,TRUE)</formula>
    </cfRule>
    <cfRule type="expression" dxfId="320" priority="322">
      <formula>IF(RIGHT(TEXT(AM164,"0.#"),1)=".",TRUE,FALSE)</formula>
    </cfRule>
  </conditionalFormatting>
  <conditionalFormatting sqref="AM165">
    <cfRule type="expression" dxfId="319" priority="319">
      <formula>IF(RIGHT(TEXT(AM165,"0.#"),1)=".",FALSE,TRUE)</formula>
    </cfRule>
    <cfRule type="expression" dxfId="318" priority="320">
      <formula>IF(RIGHT(TEXT(AM165,"0.#"),1)=".",TRUE,FALSE)</formula>
    </cfRule>
  </conditionalFormatting>
  <conditionalFormatting sqref="AQ163:AQ165">
    <cfRule type="expression" dxfId="317" priority="317">
      <formula>IF(RIGHT(TEXT(AQ163,"0.#"),1)=".",FALSE,TRUE)</formula>
    </cfRule>
    <cfRule type="expression" dxfId="316" priority="318">
      <formula>IF(RIGHT(TEXT(AQ163,"0.#"),1)=".",TRUE,FALSE)</formula>
    </cfRule>
  </conditionalFormatting>
  <conditionalFormatting sqref="AU163:AU165">
    <cfRule type="expression" dxfId="315" priority="315">
      <formula>IF(RIGHT(TEXT(AU163,"0.#"),1)=".",FALSE,TRUE)</formula>
    </cfRule>
    <cfRule type="expression" dxfId="314" priority="316">
      <formula>IF(RIGHT(TEXT(AU163,"0.#"),1)=".",TRUE,FALSE)</formula>
    </cfRule>
  </conditionalFormatting>
  <conditionalFormatting sqref="AE197">
    <cfRule type="expression" dxfId="313" priority="313">
      <formula>IF(RIGHT(TEXT(AE197,"0.#"),1)=".",FALSE,TRUE)</formula>
    </cfRule>
    <cfRule type="expression" dxfId="312" priority="314">
      <formula>IF(RIGHT(TEXT(AE197,"0.#"),1)=".",TRUE,FALSE)</formula>
    </cfRule>
  </conditionalFormatting>
  <conditionalFormatting sqref="AE198">
    <cfRule type="expression" dxfId="311" priority="311">
      <formula>IF(RIGHT(TEXT(AE198,"0.#"),1)=".",FALSE,TRUE)</formula>
    </cfRule>
    <cfRule type="expression" dxfId="310" priority="312">
      <formula>IF(RIGHT(TEXT(AE198,"0.#"),1)=".",TRUE,FALSE)</formula>
    </cfRule>
  </conditionalFormatting>
  <conditionalFormatting sqref="AM197">
    <cfRule type="expression" dxfId="309" priority="301">
      <formula>IF(RIGHT(TEXT(AM197,"0.#"),1)=".",FALSE,TRUE)</formula>
    </cfRule>
    <cfRule type="expression" dxfId="308" priority="302">
      <formula>IF(RIGHT(TEXT(AM197,"0.#"),1)=".",TRUE,FALSE)</formula>
    </cfRule>
  </conditionalFormatting>
  <conditionalFormatting sqref="AE199">
    <cfRule type="expression" dxfId="307" priority="309">
      <formula>IF(RIGHT(TEXT(AE199,"0.#"),1)=".",FALSE,TRUE)</formula>
    </cfRule>
    <cfRule type="expression" dxfId="306" priority="310">
      <formula>IF(RIGHT(TEXT(AE199,"0.#"),1)=".",TRUE,FALSE)</formula>
    </cfRule>
  </conditionalFormatting>
  <conditionalFormatting sqref="AI199">
    <cfRule type="expression" dxfId="305" priority="307">
      <formula>IF(RIGHT(TEXT(AI199,"0.#"),1)=".",FALSE,TRUE)</formula>
    </cfRule>
    <cfRule type="expression" dxfId="304" priority="308">
      <formula>IF(RIGHT(TEXT(AI199,"0.#"),1)=".",TRUE,FALSE)</formula>
    </cfRule>
  </conditionalFormatting>
  <conditionalFormatting sqref="AI198">
    <cfRule type="expression" dxfId="303" priority="305">
      <formula>IF(RIGHT(TEXT(AI198,"0.#"),1)=".",FALSE,TRUE)</formula>
    </cfRule>
    <cfRule type="expression" dxfId="302" priority="306">
      <formula>IF(RIGHT(TEXT(AI198,"0.#"),1)=".",TRUE,FALSE)</formula>
    </cfRule>
  </conditionalFormatting>
  <conditionalFormatting sqref="AI197">
    <cfRule type="expression" dxfId="301" priority="303">
      <formula>IF(RIGHT(TEXT(AI197,"0.#"),1)=".",FALSE,TRUE)</formula>
    </cfRule>
    <cfRule type="expression" dxfId="300" priority="304">
      <formula>IF(RIGHT(TEXT(AI197,"0.#"),1)=".",TRUE,FALSE)</formula>
    </cfRule>
  </conditionalFormatting>
  <conditionalFormatting sqref="AM198">
    <cfRule type="expression" dxfId="299" priority="299">
      <formula>IF(RIGHT(TEXT(AM198,"0.#"),1)=".",FALSE,TRUE)</formula>
    </cfRule>
    <cfRule type="expression" dxfId="298" priority="300">
      <formula>IF(RIGHT(TEXT(AM198,"0.#"),1)=".",TRUE,FALSE)</formula>
    </cfRule>
  </conditionalFormatting>
  <conditionalFormatting sqref="AM199">
    <cfRule type="expression" dxfId="297" priority="297">
      <formula>IF(RIGHT(TEXT(AM199,"0.#"),1)=".",FALSE,TRUE)</formula>
    </cfRule>
    <cfRule type="expression" dxfId="296" priority="298">
      <formula>IF(RIGHT(TEXT(AM199,"0.#"),1)=".",TRUE,FALSE)</formula>
    </cfRule>
  </conditionalFormatting>
  <conditionalFormatting sqref="AQ197:AQ199">
    <cfRule type="expression" dxfId="295" priority="295">
      <formula>IF(RIGHT(TEXT(AQ197,"0.#"),1)=".",FALSE,TRUE)</formula>
    </cfRule>
    <cfRule type="expression" dxfId="294" priority="296">
      <formula>IF(RIGHT(TEXT(AQ197,"0.#"),1)=".",TRUE,FALSE)</formula>
    </cfRule>
  </conditionalFormatting>
  <conditionalFormatting sqref="AU197:AU199">
    <cfRule type="expression" dxfId="293" priority="293">
      <formula>IF(RIGHT(TEXT(AU197,"0.#"),1)=".",FALSE,TRUE)</formula>
    </cfRule>
    <cfRule type="expression" dxfId="292" priority="294">
      <formula>IF(RIGHT(TEXT(AU197,"0.#"),1)=".",TRUE,FALSE)</formula>
    </cfRule>
  </conditionalFormatting>
  <conditionalFormatting sqref="AE134 AQ134">
    <cfRule type="expression" dxfId="291" priority="291">
      <formula>IF(RIGHT(TEXT(AE134,"0.#"),1)=".",FALSE,TRUE)</formula>
    </cfRule>
    <cfRule type="expression" dxfId="290" priority="292">
      <formula>IF(RIGHT(TEXT(AE134,"0.#"),1)=".",TRUE,FALSE)</formula>
    </cfRule>
  </conditionalFormatting>
  <conditionalFormatting sqref="AI134">
    <cfRule type="expression" dxfId="289" priority="289">
      <formula>IF(RIGHT(TEXT(AI134,"0.#"),1)=".",FALSE,TRUE)</formula>
    </cfRule>
    <cfRule type="expression" dxfId="288" priority="290">
      <formula>IF(RIGHT(TEXT(AI134,"0.#"),1)=".",TRUE,FALSE)</formula>
    </cfRule>
  </conditionalFormatting>
  <conditionalFormatting sqref="AM134">
    <cfRule type="expression" dxfId="287" priority="287">
      <formula>IF(RIGHT(TEXT(AM134,"0.#"),1)=".",FALSE,TRUE)</formula>
    </cfRule>
    <cfRule type="expression" dxfId="286" priority="288">
      <formula>IF(RIGHT(TEXT(AM134,"0.#"),1)=".",TRUE,FALSE)</formula>
    </cfRule>
  </conditionalFormatting>
  <conditionalFormatting sqref="AE135">
    <cfRule type="expression" dxfId="285" priority="285">
      <formula>IF(RIGHT(TEXT(AE135,"0.#"),1)=".",FALSE,TRUE)</formula>
    </cfRule>
    <cfRule type="expression" dxfId="284" priority="286">
      <formula>IF(RIGHT(TEXT(AE135,"0.#"),1)=".",TRUE,FALSE)</formula>
    </cfRule>
  </conditionalFormatting>
  <conditionalFormatting sqref="AI135">
    <cfRule type="expression" dxfId="283" priority="283">
      <formula>IF(RIGHT(TEXT(AI135,"0.#"),1)=".",FALSE,TRUE)</formula>
    </cfRule>
    <cfRule type="expression" dxfId="282" priority="284">
      <formula>IF(RIGHT(TEXT(AI135,"0.#"),1)=".",TRUE,FALSE)</formula>
    </cfRule>
  </conditionalFormatting>
  <conditionalFormatting sqref="AM135">
    <cfRule type="expression" dxfId="281" priority="281">
      <formula>IF(RIGHT(TEXT(AM135,"0.#"),1)=".",FALSE,TRUE)</formula>
    </cfRule>
    <cfRule type="expression" dxfId="280" priority="282">
      <formula>IF(RIGHT(TEXT(AM135,"0.#"),1)=".",TRUE,FALSE)</formula>
    </cfRule>
  </conditionalFormatting>
  <conditionalFormatting sqref="AQ135">
    <cfRule type="expression" dxfId="279" priority="279">
      <formula>IF(RIGHT(TEXT(AQ135,"0.#"),1)=".",FALSE,TRUE)</formula>
    </cfRule>
    <cfRule type="expression" dxfId="278" priority="280">
      <formula>IF(RIGHT(TEXT(AQ135,"0.#"),1)=".",TRUE,FALSE)</formula>
    </cfRule>
  </conditionalFormatting>
  <conditionalFormatting sqref="AU134">
    <cfRule type="expression" dxfId="277" priority="277">
      <formula>IF(RIGHT(TEXT(AU134,"0.#"),1)=".",FALSE,TRUE)</formula>
    </cfRule>
    <cfRule type="expression" dxfId="276" priority="278">
      <formula>IF(RIGHT(TEXT(AU134,"0.#"),1)=".",TRUE,FALSE)</formula>
    </cfRule>
  </conditionalFormatting>
  <conditionalFormatting sqref="AU135">
    <cfRule type="expression" dxfId="275" priority="275">
      <formula>IF(RIGHT(TEXT(AU135,"0.#"),1)=".",FALSE,TRUE)</formula>
    </cfRule>
    <cfRule type="expression" dxfId="274" priority="276">
      <formula>IF(RIGHT(TEXT(AU135,"0.#"),1)=".",TRUE,FALSE)</formula>
    </cfRule>
  </conditionalFormatting>
  <conditionalFormatting sqref="AE168 AQ168">
    <cfRule type="expression" dxfId="273" priority="273">
      <formula>IF(RIGHT(TEXT(AE168,"0.#"),1)=".",FALSE,TRUE)</formula>
    </cfRule>
    <cfRule type="expression" dxfId="272" priority="274">
      <formula>IF(RIGHT(TEXT(AE168,"0.#"),1)=".",TRUE,FALSE)</formula>
    </cfRule>
  </conditionalFormatting>
  <conditionalFormatting sqref="AI168">
    <cfRule type="expression" dxfId="271" priority="271">
      <formula>IF(RIGHT(TEXT(AI168,"0.#"),1)=".",FALSE,TRUE)</formula>
    </cfRule>
    <cfRule type="expression" dxfId="270" priority="272">
      <formula>IF(RIGHT(TEXT(AI168,"0.#"),1)=".",TRUE,FALSE)</formula>
    </cfRule>
  </conditionalFormatting>
  <conditionalFormatting sqref="AM168">
    <cfRule type="expression" dxfId="269" priority="269">
      <formula>IF(RIGHT(TEXT(AM168,"0.#"),1)=".",FALSE,TRUE)</formula>
    </cfRule>
    <cfRule type="expression" dxfId="268" priority="270">
      <formula>IF(RIGHT(TEXT(AM168,"0.#"),1)=".",TRUE,FALSE)</formula>
    </cfRule>
  </conditionalFormatting>
  <conditionalFormatting sqref="AE169">
    <cfRule type="expression" dxfId="267" priority="267">
      <formula>IF(RIGHT(TEXT(AE169,"0.#"),1)=".",FALSE,TRUE)</formula>
    </cfRule>
    <cfRule type="expression" dxfId="266" priority="268">
      <formula>IF(RIGHT(TEXT(AE169,"0.#"),1)=".",TRUE,FALSE)</formula>
    </cfRule>
  </conditionalFormatting>
  <conditionalFormatting sqref="AI169">
    <cfRule type="expression" dxfId="265" priority="265">
      <formula>IF(RIGHT(TEXT(AI169,"0.#"),1)=".",FALSE,TRUE)</formula>
    </cfRule>
    <cfRule type="expression" dxfId="264" priority="266">
      <formula>IF(RIGHT(TEXT(AI169,"0.#"),1)=".",TRUE,FALSE)</formula>
    </cfRule>
  </conditionalFormatting>
  <conditionalFormatting sqref="AM169">
    <cfRule type="expression" dxfId="263" priority="263">
      <formula>IF(RIGHT(TEXT(AM169,"0.#"),1)=".",FALSE,TRUE)</formula>
    </cfRule>
    <cfRule type="expression" dxfId="262" priority="264">
      <formula>IF(RIGHT(TEXT(AM169,"0.#"),1)=".",TRUE,FALSE)</formula>
    </cfRule>
  </conditionalFormatting>
  <conditionalFormatting sqref="AQ169">
    <cfRule type="expression" dxfId="261" priority="261">
      <formula>IF(RIGHT(TEXT(AQ169,"0.#"),1)=".",FALSE,TRUE)</formula>
    </cfRule>
    <cfRule type="expression" dxfId="260" priority="262">
      <formula>IF(RIGHT(TEXT(AQ169,"0.#"),1)=".",TRUE,FALSE)</formula>
    </cfRule>
  </conditionalFormatting>
  <conditionalFormatting sqref="AU168">
    <cfRule type="expression" dxfId="259" priority="259">
      <formula>IF(RIGHT(TEXT(AU168,"0.#"),1)=".",FALSE,TRUE)</formula>
    </cfRule>
    <cfRule type="expression" dxfId="258" priority="260">
      <formula>IF(RIGHT(TEXT(AU168,"0.#"),1)=".",TRUE,FALSE)</formula>
    </cfRule>
  </conditionalFormatting>
  <conditionalFormatting sqref="AU169">
    <cfRule type="expression" dxfId="257" priority="257">
      <formula>IF(RIGHT(TEXT(AU169,"0.#"),1)=".",FALSE,TRUE)</formula>
    </cfRule>
    <cfRule type="expression" dxfId="256" priority="258">
      <formula>IF(RIGHT(TEXT(AU169,"0.#"),1)=".",TRUE,FALSE)</formula>
    </cfRule>
  </conditionalFormatting>
  <conditionalFormatting sqref="AE90">
    <cfRule type="expression" dxfId="255" priority="255">
      <formula>IF(RIGHT(TEXT(AE90,"0.#"),1)=".",FALSE,TRUE)</formula>
    </cfRule>
    <cfRule type="expression" dxfId="254" priority="256">
      <formula>IF(RIGHT(TEXT(AE90,"0.#"),1)=".",TRUE,FALSE)</formula>
    </cfRule>
  </conditionalFormatting>
  <conditionalFormatting sqref="AE91">
    <cfRule type="expression" dxfId="253" priority="253">
      <formula>IF(RIGHT(TEXT(AE91,"0.#"),1)=".",FALSE,TRUE)</formula>
    </cfRule>
    <cfRule type="expression" dxfId="252" priority="254">
      <formula>IF(RIGHT(TEXT(AE91,"0.#"),1)=".",TRUE,FALSE)</formula>
    </cfRule>
  </conditionalFormatting>
  <conditionalFormatting sqref="AM90">
    <cfRule type="expression" dxfId="251" priority="243">
      <formula>IF(RIGHT(TEXT(AM90,"0.#"),1)=".",FALSE,TRUE)</formula>
    </cfRule>
    <cfRule type="expression" dxfId="250" priority="244">
      <formula>IF(RIGHT(TEXT(AM90,"0.#"),1)=".",TRUE,FALSE)</formula>
    </cfRule>
  </conditionalFormatting>
  <conditionalFormatting sqref="AE92">
    <cfRule type="expression" dxfId="249" priority="251">
      <formula>IF(RIGHT(TEXT(AE92,"0.#"),1)=".",FALSE,TRUE)</formula>
    </cfRule>
    <cfRule type="expression" dxfId="248" priority="252">
      <formula>IF(RIGHT(TEXT(AE92,"0.#"),1)=".",TRUE,FALSE)</formula>
    </cfRule>
  </conditionalFormatting>
  <conditionalFormatting sqref="AI92">
    <cfRule type="expression" dxfId="247" priority="249">
      <formula>IF(RIGHT(TEXT(AI92,"0.#"),1)=".",FALSE,TRUE)</formula>
    </cfRule>
    <cfRule type="expression" dxfId="246" priority="250">
      <formula>IF(RIGHT(TEXT(AI92,"0.#"),1)=".",TRUE,FALSE)</formula>
    </cfRule>
  </conditionalFormatting>
  <conditionalFormatting sqref="AI91">
    <cfRule type="expression" dxfId="245" priority="247">
      <formula>IF(RIGHT(TEXT(AI91,"0.#"),1)=".",FALSE,TRUE)</formula>
    </cfRule>
    <cfRule type="expression" dxfId="244" priority="248">
      <formula>IF(RIGHT(TEXT(AI91,"0.#"),1)=".",TRUE,FALSE)</formula>
    </cfRule>
  </conditionalFormatting>
  <conditionalFormatting sqref="AI90">
    <cfRule type="expression" dxfId="243" priority="245">
      <formula>IF(RIGHT(TEXT(AI90,"0.#"),1)=".",FALSE,TRUE)</formula>
    </cfRule>
    <cfRule type="expression" dxfId="242" priority="246">
      <formula>IF(RIGHT(TEXT(AI90,"0.#"),1)=".",TRUE,FALSE)</formula>
    </cfRule>
  </conditionalFormatting>
  <conditionalFormatting sqref="AM91">
    <cfRule type="expression" dxfId="241" priority="241">
      <formula>IF(RIGHT(TEXT(AM91,"0.#"),1)=".",FALSE,TRUE)</formula>
    </cfRule>
    <cfRule type="expression" dxfId="240" priority="242">
      <formula>IF(RIGHT(TEXT(AM91,"0.#"),1)=".",TRUE,FALSE)</formula>
    </cfRule>
  </conditionalFormatting>
  <conditionalFormatting sqref="AM92">
    <cfRule type="expression" dxfId="239" priority="239">
      <formula>IF(RIGHT(TEXT(AM92,"0.#"),1)=".",FALSE,TRUE)</formula>
    </cfRule>
    <cfRule type="expression" dxfId="238" priority="240">
      <formula>IF(RIGHT(TEXT(AM92,"0.#"),1)=".",TRUE,FALSE)</formula>
    </cfRule>
  </conditionalFormatting>
  <conditionalFormatting sqref="AQ90:AQ92">
    <cfRule type="expression" dxfId="237" priority="237">
      <formula>IF(RIGHT(TEXT(AQ90,"0.#"),1)=".",FALSE,TRUE)</formula>
    </cfRule>
    <cfRule type="expression" dxfId="236" priority="238">
      <formula>IF(RIGHT(TEXT(AQ90,"0.#"),1)=".",TRUE,FALSE)</formula>
    </cfRule>
  </conditionalFormatting>
  <conditionalFormatting sqref="AU90:AU92">
    <cfRule type="expression" dxfId="235" priority="235">
      <formula>IF(RIGHT(TEXT(AU90,"0.#"),1)=".",FALSE,TRUE)</formula>
    </cfRule>
    <cfRule type="expression" dxfId="234" priority="236">
      <formula>IF(RIGHT(TEXT(AU90,"0.#"),1)=".",TRUE,FALSE)</formula>
    </cfRule>
  </conditionalFormatting>
  <conditionalFormatting sqref="AE85">
    <cfRule type="expression" dxfId="233" priority="233">
      <formula>IF(RIGHT(TEXT(AE85,"0.#"),1)=".",FALSE,TRUE)</formula>
    </cfRule>
    <cfRule type="expression" dxfId="232" priority="234">
      <formula>IF(RIGHT(TEXT(AE85,"0.#"),1)=".",TRUE,FALSE)</formula>
    </cfRule>
  </conditionalFormatting>
  <conditionalFormatting sqref="AE86">
    <cfRule type="expression" dxfId="231" priority="231">
      <formula>IF(RIGHT(TEXT(AE86,"0.#"),1)=".",FALSE,TRUE)</formula>
    </cfRule>
    <cfRule type="expression" dxfId="230" priority="232">
      <formula>IF(RIGHT(TEXT(AE86,"0.#"),1)=".",TRUE,FALSE)</formula>
    </cfRule>
  </conditionalFormatting>
  <conditionalFormatting sqref="AM85">
    <cfRule type="expression" dxfId="229" priority="221">
      <formula>IF(RIGHT(TEXT(AM85,"0.#"),1)=".",FALSE,TRUE)</formula>
    </cfRule>
    <cfRule type="expression" dxfId="228" priority="222">
      <formula>IF(RIGHT(TEXT(AM85,"0.#"),1)=".",TRUE,FALSE)</formula>
    </cfRule>
  </conditionalFormatting>
  <conditionalFormatting sqref="AE87">
    <cfRule type="expression" dxfId="227" priority="229">
      <formula>IF(RIGHT(TEXT(AE87,"0.#"),1)=".",FALSE,TRUE)</formula>
    </cfRule>
    <cfRule type="expression" dxfId="226" priority="230">
      <formula>IF(RIGHT(TEXT(AE87,"0.#"),1)=".",TRUE,FALSE)</formula>
    </cfRule>
  </conditionalFormatting>
  <conditionalFormatting sqref="AI87">
    <cfRule type="expression" dxfId="225" priority="227">
      <formula>IF(RIGHT(TEXT(AI87,"0.#"),1)=".",FALSE,TRUE)</formula>
    </cfRule>
    <cfRule type="expression" dxfId="224" priority="228">
      <formula>IF(RIGHT(TEXT(AI87,"0.#"),1)=".",TRUE,FALSE)</formula>
    </cfRule>
  </conditionalFormatting>
  <conditionalFormatting sqref="AI86">
    <cfRule type="expression" dxfId="223" priority="225">
      <formula>IF(RIGHT(TEXT(AI86,"0.#"),1)=".",FALSE,TRUE)</formula>
    </cfRule>
    <cfRule type="expression" dxfId="222" priority="226">
      <formula>IF(RIGHT(TEXT(AI86,"0.#"),1)=".",TRUE,FALSE)</formula>
    </cfRule>
  </conditionalFormatting>
  <conditionalFormatting sqref="AI85">
    <cfRule type="expression" dxfId="221" priority="223">
      <formula>IF(RIGHT(TEXT(AI85,"0.#"),1)=".",FALSE,TRUE)</formula>
    </cfRule>
    <cfRule type="expression" dxfId="220" priority="224">
      <formula>IF(RIGHT(TEXT(AI85,"0.#"),1)=".",TRUE,FALSE)</formula>
    </cfRule>
  </conditionalFormatting>
  <conditionalFormatting sqref="AM86">
    <cfRule type="expression" dxfId="219" priority="219">
      <formula>IF(RIGHT(TEXT(AM86,"0.#"),1)=".",FALSE,TRUE)</formula>
    </cfRule>
    <cfRule type="expression" dxfId="218" priority="220">
      <formula>IF(RIGHT(TEXT(AM86,"0.#"),1)=".",TRUE,FALSE)</formula>
    </cfRule>
  </conditionalFormatting>
  <conditionalFormatting sqref="AM87">
    <cfRule type="expression" dxfId="217" priority="217">
      <formula>IF(RIGHT(TEXT(AM87,"0.#"),1)=".",FALSE,TRUE)</formula>
    </cfRule>
    <cfRule type="expression" dxfId="216" priority="218">
      <formula>IF(RIGHT(TEXT(AM87,"0.#"),1)=".",TRUE,FALSE)</formula>
    </cfRule>
  </conditionalFormatting>
  <conditionalFormatting sqref="AQ85:AQ87">
    <cfRule type="expression" dxfId="215" priority="215">
      <formula>IF(RIGHT(TEXT(AQ85,"0.#"),1)=".",FALSE,TRUE)</formula>
    </cfRule>
    <cfRule type="expression" dxfId="214" priority="216">
      <formula>IF(RIGHT(TEXT(AQ85,"0.#"),1)=".",TRUE,FALSE)</formula>
    </cfRule>
  </conditionalFormatting>
  <conditionalFormatting sqref="AU85:AU87">
    <cfRule type="expression" dxfId="213" priority="213">
      <formula>IF(RIGHT(TEXT(AU85,"0.#"),1)=".",FALSE,TRUE)</formula>
    </cfRule>
    <cfRule type="expression" dxfId="212" priority="214">
      <formula>IF(RIGHT(TEXT(AU85,"0.#"),1)=".",TRUE,FALSE)</formula>
    </cfRule>
  </conditionalFormatting>
  <conditionalFormatting sqref="AE124">
    <cfRule type="expression" dxfId="211" priority="211">
      <formula>IF(RIGHT(TEXT(AE124,"0.#"),1)=".",FALSE,TRUE)</formula>
    </cfRule>
    <cfRule type="expression" dxfId="210" priority="212">
      <formula>IF(RIGHT(TEXT(AE124,"0.#"),1)=".",TRUE,FALSE)</formula>
    </cfRule>
  </conditionalFormatting>
  <conditionalFormatting sqref="AE125">
    <cfRule type="expression" dxfId="209" priority="209">
      <formula>IF(RIGHT(TEXT(AE125,"0.#"),1)=".",FALSE,TRUE)</formula>
    </cfRule>
    <cfRule type="expression" dxfId="208" priority="210">
      <formula>IF(RIGHT(TEXT(AE125,"0.#"),1)=".",TRUE,FALSE)</formula>
    </cfRule>
  </conditionalFormatting>
  <conditionalFormatting sqref="AM124">
    <cfRule type="expression" dxfId="207" priority="199">
      <formula>IF(RIGHT(TEXT(AM124,"0.#"),1)=".",FALSE,TRUE)</formula>
    </cfRule>
    <cfRule type="expression" dxfId="206" priority="200">
      <formula>IF(RIGHT(TEXT(AM124,"0.#"),1)=".",TRUE,FALSE)</formula>
    </cfRule>
  </conditionalFormatting>
  <conditionalFormatting sqref="AE126">
    <cfRule type="expression" dxfId="205" priority="207">
      <formula>IF(RIGHT(TEXT(AE126,"0.#"),1)=".",FALSE,TRUE)</formula>
    </cfRule>
    <cfRule type="expression" dxfId="204" priority="208">
      <formula>IF(RIGHT(TEXT(AE126,"0.#"),1)=".",TRUE,FALSE)</formula>
    </cfRule>
  </conditionalFormatting>
  <conditionalFormatting sqref="AI126">
    <cfRule type="expression" dxfId="203" priority="205">
      <formula>IF(RIGHT(TEXT(AI126,"0.#"),1)=".",FALSE,TRUE)</formula>
    </cfRule>
    <cfRule type="expression" dxfId="202" priority="206">
      <formula>IF(RIGHT(TEXT(AI126,"0.#"),1)=".",TRUE,FALSE)</formula>
    </cfRule>
  </conditionalFormatting>
  <conditionalFormatting sqref="AI125">
    <cfRule type="expression" dxfId="201" priority="203">
      <formula>IF(RIGHT(TEXT(AI125,"0.#"),1)=".",FALSE,TRUE)</formula>
    </cfRule>
    <cfRule type="expression" dxfId="200" priority="204">
      <formula>IF(RIGHT(TEXT(AI125,"0.#"),1)=".",TRUE,FALSE)</formula>
    </cfRule>
  </conditionalFormatting>
  <conditionalFormatting sqref="AI124">
    <cfRule type="expression" dxfId="199" priority="201">
      <formula>IF(RIGHT(TEXT(AI124,"0.#"),1)=".",FALSE,TRUE)</formula>
    </cfRule>
    <cfRule type="expression" dxfId="198" priority="202">
      <formula>IF(RIGHT(TEXT(AI124,"0.#"),1)=".",TRUE,FALSE)</formula>
    </cfRule>
  </conditionalFormatting>
  <conditionalFormatting sqref="AM125">
    <cfRule type="expression" dxfId="197" priority="197">
      <formula>IF(RIGHT(TEXT(AM125,"0.#"),1)=".",FALSE,TRUE)</formula>
    </cfRule>
    <cfRule type="expression" dxfId="196" priority="198">
      <formula>IF(RIGHT(TEXT(AM125,"0.#"),1)=".",TRUE,FALSE)</formula>
    </cfRule>
  </conditionalFormatting>
  <conditionalFormatting sqref="AM126">
    <cfRule type="expression" dxfId="195" priority="195">
      <formula>IF(RIGHT(TEXT(AM126,"0.#"),1)=".",FALSE,TRUE)</formula>
    </cfRule>
    <cfRule type="expression" dxfId="194" priority="196">
      <formula>IF(RIGHT(TEXT(AM126,"0.#"),1)=".",TRUE,FALSE)</formula>
    </cfRule>
  </conditionalFormatting>
  <conditionalFormatting sqref="AQ124:AQ126">
    <cfRule type="expression" dxfId="193" priority="193">
      <formula>IF(RIGHT(TEXT(AQ124,"0.#"),1)=".",FALSE,TRUE)</formula>
    </cfRule>
    <cfRule type="expression" dxfId="192" priority="194">
      <formula>IF(RIGHT(TEXT(AQ124,"0.#"),1)=".",TRUE,FALSE)</formula>
    </cfRule>
  </conditionalFormatting>
  <conditionalFormatting sqref="AU124:AU126">
    <cfRule type="expression" dxfId="191" priority="191">
      <formula>IF(RIGHT(TEXT(AU124,"0.#"),1)=".",FALSE,TRUE)</formula>
    </cfRule>
    <cfRule type="expression" dxfId="190" priority="192">
      <formula>IF(RIGHT(TEXT(AU124,"0.#"),1)=".",TRUE,FALSE)</formula>
    </cfRule>
  </conditionalFormatting>
  <conditionalFormatting sqref="AE119">
    <cfRule type="expression" dxfId="189" priority="189">
      <formula>IF(RIGHT(TEXT(AE119,"0.#"),1)=".",FALSE,TRUE)</formula>
    </cfRule>
    <cfRule type="expression" dxfId="188" priority="190">
      <formula>IF(RIGHT(TEXT(AE119,"0.#"),1)=".",TRUE,FALSE)</formula>
    </cfRule>
  </conditionalFormatting>
  <conditionalFormatting sqref="AE120">
    <cfRule type="expression" dxfId="187" priority="187">
      <formula>IF(RIGHT(TEXT(AE120,"0.#"),1)=".",FALSE,TRUE)</formula>
    </cfRule>
    <cfRule type="expression" dxfId="186" priority="188">
      <formula>IF(RIGHT(TEXT(AE120,"0.#"),1)=".",TRUE,FALSE)</formula>
    </cfRule>
  </conditionalFormatting>
  <conditionalFormatting sqref="AM119">
    <cfRule type="expression" dxfId="185" priority="177">
      <formula>IF(RIGHT(TEXT(AM119,"0.#"),1)=".",FALSE,TRUE)</formula>
    </cfRule>
    <cfRule type="expression" dxfId="184" priority="178">
      <formula>IF(RIGHT(TEXT(AM119,"0.#"),1)=".",TRUE,FALSE)</formula>
    </cfRule>
  </conditionalFormatting>
  <conditionalFormatting sqref="AE121">
    <cfRule type="expression" dxfId="183" priority="185">
      <formula>IF(RIGHT(TEXT(AE121,"0.#"),1)=".",FALSE,TRUE)</formula>
    </cfRule>
    <cfRule type="expression" dxfId="182" priority="186">
      <formula>IF(RIGHT(TEXT(AE121,"0.#"),1)=".",TRUE,FALSE)</formula>
    </cfRule>
  </conditionalFormatting>
  <conditionalFormatting sqref="AI121">
    <cfRule type="expression" dxfId="181" priority="183">
      <formula>IF(RIGHT(TEXT(AI121,"0.#"),1)=".",FALSE,TRUE)</formula>
    </cfRule>
    <cfRule type="expression" dxfId="180" priority="184">
      <formula>IF(RIGHT(TEXT(AI121,"0.#"),1)=".",TRUE,FALSE)</formula>
    </cfRule>
  </conditionalFormatting>
  <conditionalFormatting sqref="AI120">
    <cfRule type="expression" dxfId="179" priority="181">
      <formula>IF(RIGHT(TEXT(AI120,"0.#"),1)=".",FALSE,TRUE)</formula>
    </cfRule>
    <cfRule type="expression" dxfId="178" priority="182">
      <formula>IF(RIGHT(TEXT(AI120,"0.#"),1)=".",TRUE,FALSE)</formula>
    </cfRule>
  </conditionalFormatting>
  <conditionalFormatting sqref="AI119">
    <cfRule type="expression" dxfId="177" priority="179">
      <formula>IF(RIGHT(TEXT(AI119,"0.#"),1)=".",FALSE,TRUE)</formula>
    </cfRule>
    <cfRule type="expression" dxfId="176" priority="180">
      <formula>IF(RIGHT(TEXT(AI119,"0.#"),1)=".",TRUE,FALSE)</formula>
    </cfRule>
  </conditionalFormatting>
  <conditionalFormatting sqref="AM120">
    <cfRule type="expression" dxfId="175" priority="175">
      <formula>IF(RIGHT(TEXT(AM120,"0.#"),1)=".",FALSE,TRUE)</formula>
    </cfRule>
    <cfRule type="expression" dxfId="174" priority="176">
      <formula>IF(RIGHT(TEXT(AM120,"0.#"),1)=".",TRUE,FALSE)</formula>
    </cfRule>
  </conditionalFormatting>
  <conditionalFormatting sqref="AM121">
    <cfRule type="expression" dxfId="173" priority="173">
      <formula>IF(RIGHT(TEXT(AM121,"0.#"),1)=".",FALSE,TRUE)</formula>
    </cfRule>
    <cfRule type="expression" dxfId="172" priority="174">
      <formula>IF(RIGHT(TEXT(AM121,"0.#"),1)=".",TRUE,FALSE)</formula>
    </cfRule>
  </conditionalFormatting>
  <conditionalFormatting sqref="AQ119:AQ121">
    <cfRule type="expression" dxfId="171" priority="171">
      <formula>IF(RIGHT(TEXT(AQ119,"0.#"),1)=".",FALSE,TRUE)</formula>
    </cfRule>
    <cfRule type="expression" dxfId="170" priority="172">
      <formula>IF(RIGHT(TEXT(AQ119,"0.#"),1)=".",TRUE,FALSE)</formula>
    </cfRule>
  </conditionalFormatting>
  <conditionalFormatting sqref="AU119:AU121">
    <cfRule type="expression" dxfId="169" priority="169">
      <formula>IF(RIGHT(TEXT(AU119,"0.#"),1)=".",FALSE,TRUE)</formula>
    </cfRule>
    <cfRule type="expression" dxfId="168" priority="170">
      <formula>IF(RIGHT(TEXT(AU119,"0.#"),1)=".",TRUE,FALSE)</formula>
    </cfRule>
  </conditionalFormatting>
  <conditionalFormatting sqref="AE158">
    <cfRule type="expression" dxfId="167" priority="167">
      <formula>IF(RIGHT(TEXT(AE158,"0.#"),1)=".",FALSE,TRUE)</formula>
    </cfRule>
    <cfRule type="expression" dxfId="166" priority="168">
      <formula>IF(RIGHT(TEXT(AE158,"0.#"),1)=".",TRUE,FALSE)</formula>
    </cfRule>
  </conditionalFormatting>
  <conditionalFormatting sqref="AE159">
    <cfRule type="expression" dxfId="165" priority="165">
      <formula>IF(RIGHT(TEXT(AE159,"0.#"),1)=".",FALSE,TRUE)</formula>
    </cfRule>
    <cfRule type="expression" dxfId="164" priority="166">
      <formula>IF(RIGHT(TEXT(AE159,"0.#"),1)=".",TRUE,FALSE)</formula>
    </cfRule>
  </conditionalFormatting>
  <conditionalFormatting sqref="AM158">
    <cfRule type="expression" dxfId="163" priority="155">
      <formula>IF(RIGHT(TEXT(AM158,"0.#"),1)=".",FALSE,TRUE)</formula>
    </cfRule>
    <cfRule type="expression" dxfId="162" priority="156">
      <formula>IF(RIGHT(TEXT(AM158,"0.#"),1)=".",TRUE,FALSE)</formula>
    </cfRule>
  </conditionalFormatting>
  <conditionalFormatting sqref="AE160">
    <cfRule type="expression" dxfId="161" priority="163">
      <formula>IF(RIGHT(TEXT(AE160,"0.#"),1)=".",FALSE,TRUE)</formula>
    </cfRule>
    <cfRule type="expression" dxfId="160" priority="164">
      <formula>IF(RIGHT(TEXT(AE160,"0.#"),1)=".",TRUE,FALSE)</formula>
    </cfRule>
  </conditionalFormatting>
  <conditionalFormatting sqref="AI160">
    <cfRule type="expression" dxfId="159" priority="161">
      <formula>IF(RIGHT(TEXT(AI160,"0.#"),1)=".",FALSE,TRUE)</formula>
    </cfRule>
    <cfRule type="expression" dxfId="158" priority="162">
      <formula>IF(RIGHT(TEXT(AI160,"0.#"),1)=".",TRUE,FALSE)</formula>
    </cfRule>
  </conditionalFormatting>
  <conditionalFormatting sqref="AI159">
    <cfRule type="expression" dxfId="157" priority="159">
      <formula>IF(RIGHT(TEXT(AI159,"0.#"),1)=".",FALSE,TRUE)</formula>
    </cfRule>
    <cfRule type="expression" dxfId="156" priority="160">
      <formula>IF(RIGHT(TEXT(AI159,"0.#"),1)=".",TRUE,FALSE)</formula>
    </cfRule>
  </conditionalFormatting>
  <conditionalFormatting sqref="AI158">
    <cfRule type="expression" dxfId="155" priority="157">
      <formula>IF(RIGHT(TEXT(AI158,"0.#"),1)=".",FALSE,TRUE)</formula>
    </cfRule>
    <cfRule type="expression" dxfId="154" priority="158">
      <formula>IF(RIGHT(TEXT(AI158,"0.#"),1)=".",TRUE,FALSE)</formula>
    </cfRule>
  </conditionalFormatting>
  <conditionalFormatting sqref="AM159">
    <cfRule type="expression" dxfId="153" priority="153">
      <formula>IF(RIGHT(TEXT(AM159,"0.#"),1)=".",FALSE,TRUE)</formula>
    </cfRule>
    <cfRule type="expression" dxfId="152" priority="154">
      <formula>IF(RIGHT(TEXT(AM159,"0.#"),1)=".",TRUE,FALSE)</formula>
    </cfRule>
  </conditionalFormatting>
  <conditionalFormatting sqref="AM160">
    <cfRule type="expression" dxfId="151" priority="151">
      <formula>IF(RIGHT(TEXT(AM160,"0.#"),1)=".",FALSE,TRUE)</formula>
    </cfRule>
    <cfRule type="expression" dxfId="150" priority="152">
      <formula>IF(RIGHT(TEXT(AM160,"0.#"),1)=".",TRUE,FALSE)</formula>
    </cfRule>
  </conditionalFormatting>
  <conditionalFormatting sqref="AQ158:AQ160">
    <cfRule type="expression" dxfId="149" priority="149">
      <formula>IF(RIGHT(TEXT(AQ158,"0.#"),1)=".",FALSE,TRUE)</formula>
    </cfRule>
    <cfRule type="expression" dxfId="148" priority="150">
      <formula>IF(RIGHT(TEXT(AQ158,"0.#"),1)=".",TRUE,FALSE)</formula>
    </cfRule>
  </conditionalFormatting>
  <conditionalFormatting sqref="AU158:AU160">
    <cfRule type="expression" dxfId="147" priority="147">
      <formula>IF(RIGHT(TEXT(AU158,"0.#"),1)=".",FALSE,TRUE)</formula>
    </cfRule>
    <cfRule type="expression" dxfId="146" priority="148">
      <formula>IF(RIGHT(TEXT(AU158,"0.#"),1)=".",TRUE,FALSE)</formula>
    </cfRule>
  </conditionalFormatting>
  <conditionalFormatting sqref="AE153">
    <cfRule type="expression" dxfId="145" priority="145">
      <formula>IF(RIGHT(TEXT(AE153,"0.#"),1)=".",FALSE,TRUE)</formula>
    </cfRule>
    <cfRule type="expression" dxfId="144" priority="146">
      <formula>IF(RIGHT(TEXT(AE153,"0.#"),1)=".",TRUE,FALSE)</formula>
    </cfRule>
  </conditionalFormatting>
  <conditionalFormatting sqref="AE154">
    <cfRule type="expression" dxfId="143" priority="143">
      <formula>IF(RIGHT(TEXT(AE154,"0.#"),1)=".",FALSE,TRUE)</formula>
    </cfRule>
    <cfRule type="expression" dxfId="142" priority="144">
      <formula>IF(RIGHT(TEXT(AE154,"0.#"),1)=".",TRUE,FALSE)</formula>
    </cfRule>
  </conditionalFormatting>
  <conditionalFormatting sqref="AM153">
    <cfRule type="expression" dxfId="141" priority="133">
      <formula>IF(RIGHT(TEXT(AM153,"0.#"),1)=".",FALSE,TRUE)</formula>
    </cfRule>
    <cfRule type="expression" dxfId="140" priority="134">
      <formula>IF(RIGHT(TEXT(AM153,"0.#"),1)=".",TRUE,FALSE)</formula>
    </cfRule>
  </conditionalFormatting>
  <conditionalFormatting sqref="AE155">
    <cfRule type="expression" dxfId="139" priority="141">
      <formula>IF(RIGHT(TEXT(AE155,"0.#"),1)=".",FALSE,TRUE)</formula>
    </cfRule>
    <cfRule type="expression" dxfId="138" priority="142">
      <formula>IF(RIGHT(TEXT(AE155,"0.#"),1)=".",TRUE,FALSE)</formula>
    </cfRule>
  </conditionalFormatting>
  <conditionalFormatting sqref="AI155">
    <cfRule type="expression" dxfId="137" priority="139">
      <formula>IF(RIGHT(TEXT(AI155,"0.#"),1)=".",FALSE,TRUE)</formula>
    </cfRule>
    <cfRule type="expression" dxfId="136" priority="140">
      <formula>IF(RIGHT(TEXT(AI155,"0.#"),1)=".",TRUE,FALSE)</formula>
    </cfRule>
  </conditionalFormatting>
  <conditionalFormatting sqref="AI154">
    <cfRule type="expression" dxfId="135" priority="137">
      <formula>IF(RIGHT(TEXT(AI154,"0.#"),1)=".",FALSE,TRUE)</formula>
    </cfRule>
    <cfRule type="expression" dxfId="134" priority="138">
      <formula>IF(RIGHT(TEXT(AI154,"0.#"),1)=".",TRUE,FALSE)</formula>
    </cfRule>
  </conditionalFormatting>
  <conditionalFormatting sqref="AI153">
    <cfRule type="expression" dxfId="133" priority="135">
      <formula>IF(RIGHT(TEXT(AI153,"0.#"),1)=".",FALSE,TRUE)</formula>
    </cfRule>
    <cfRule type="expression" dxfId="132" priority="136">
      <formula>IF(RIGHT(TEXT(AI153,"0.#"),1)=".",TRUE,FALSE)</formula>
    </cfRule>
  </conditionalFormatting>
  <conditionalFormatting sqref="AM154">
    <cfRule type="expression" dxfId="131" priority="131">
      <formula>IF(RIGHT(TEXT(AM154,"0.#"),1)=".",FALSE,TRUE)</formula>
    </cfRule>
    <cfRule type="expression" dxfId="130" priority="132">
      <formula>IF(RIGHT(TEXT(AM154,"0.#"),1)=".",TRUE,FALSE)</formula>
    </cfRule>
  </conditionalFormatting>
  <conditionalFormatting sqref="AM155">
    <cfRule type="expression" dxfId="129" priority="129">
      <formula>IF(RIGHT(TEXT(AM155,"0.#"),1)=".",FALSE,TRUE)</formula>
    </cfRule>
    <cfRule type="expression" dxfId="128" priority="130">
      <formula>IF(RIGHT(TEXT(AM155,"0.#"),1)=".",TRUE,FALSE)</formula>
    </cfRule>
  </conditionalFormatting>
  <conditionalFormatting sqref="AQ153:AQ155">
    <cfRule type="expression" dxfId="127" priority="127">
      <formula>IF(RIGHT(TEXT(AQ153,"0.#"),1)=".",FALSE,TRUE)</formula>
    </cfRule>
    <cfRule type="expression" dxfId="126" priority="128">
      <formula>IF(RIGHT(TEXT(AQ153,"0.#"),1)=".",TRUE,FALSE)</formula>
    </cfRule>
  </conditionalFormatting>
  <conditionalFormatting sqref="AU153:AU155">
    <cfRule type="expression" dxfId="125" priority="125">
      <formula>IF(RIGHT(TEXT(AU153,"0.#"),1)=".",FALSE,TRUE)</formula>
    </cfRule>
    <cfRule type="expression" dxfId="124" priority="126">
      <formula>IF(RIGHT(TEXT(AU153,"0.#"),1)=".",TRUE,FALSE)</formula>
    </cfRule>
  </conditionalFormatting>
  <conditionalFormatting sqref="AE192">
    <cfRule type="expression" dxfId="123" priority="123">
      <formula>IF(RIGHT(TEXT(AE192,"0.#"),1)=".",FALSE,TRUE)</formula>
    </cfRule>
    <cfRule type="expression" dxfId="122" priority="124">
      <formula>IF(RIGHT(TEXT(AE192,"0.#"),1)=".",TRUE,FALSE)</formula>
    </cfRule>
  </conditionalFormatting>
  <conditionalFormatting sqref="AE193">
    <cfRule type="expression" dxfId="121" priority="121">
      <formula>IF(RIGHT(TEXT(AE193,"0.#"),1)=".",FALSE,TRUE)</formula>
    </cfRule>
    <cfRule type="expression" dxfId="120" priority="122">
      <formula>IF(RIGHT(TEXT(AE193,"0.#"),1)=".",TRUE,FALSE)</formula>
    </cfRule>
  </conditionalFormatting>
  <conditionalFormatting sqref="AM192">
    <cfRule type="expression" dxfId="119" priority="111">
      <formula>IF(RIGHT(TEXT(AM192,"0.#"),1)=".",FALSE,TRUE)</formula>
    </cfRule>
    <cfRule type="expression" dxfId="118" priority="112">
      <formula>IF(RIGHT(TEXT(AM192,"0.#"),1)=".",TRUE,FALSE)</formula>
    </cfRule>
  </conditionalFormatting>
  <conditionalFormatting sqref="AE194">
    <cfRule type="expression" dxfId="117" priority="119">
      <formula>IF(RIGHT(TEXT(AE194,"0.#"),1)=".",FALSE,TRUE)</formula>
    </cfRule>
    <cfRule type="expression" dxfId="116" priority="120">
      <formula>IF(RIGHT(TEXT(AE194,"0.#"),1)=".",TRUE,FALSE)</formula>
    </cfRule>
  </conditionalFormatting>
  <conditionalFormatting sqref="AI194">
    <cfRule type="expression" dxfId="115" priority="117">
      <formula>IF(RIGHT(TEXT(AI194,"0.#"),1)=".",FALSE,TRUE)</formula>
    </cfRule>
    <cfRule type="expression" dxfId="114" priority="118">
      <formula>IF(RIGHT(TEXT(AI194,"0.#"),1)=".",TRUE,FALSE)</formula>
    </cfRule>
  </conditionalFormatting>
  <conditionalFormatting sqref="AI193">
    <cfRule type="expression" dxfId="113" priority="115">
      <formula>IF(RIGHT(TEXT(AI193,"0.#"),1)=".",FALSE,TRUE)</formula>
    </cfRule>
    <cfRule type="expression" dxfId="112" priority="116">
      <formula>IF(RIGHT(TEXT(AI193,"0.#"),1)=".",TRUE,FALSE)</formula>
    </cfRule>
  </conditionalFormatting>
  <conditionalFormatting sqref="AI192">
    <cfRule type="expression" dxfId="111" priority="113">
      <formula>IF(RIGHT(TEXT(AI192,"0.#"),1)=".",FALSE,TRUE)</formula>
    </cfRule>
    <cfRule type="expression" dxfId="110" priority="114">
      <formula>IF(RIGHT(TEXT(AI192,"0.#"),1)=".",TRUE,FALSE)</formula>
    </cfRule>
  </conditionalFormatting>
  <conditionalFormatting sqref="AM193">
    <cfRule type="expression" dxfId="109" priority="109">
      <formula>IF(RIGHT(TEXT(AM193,"0.#"),1)=".",FALSE,TRUE)</formula>
    </cfRule>
    <cfRule type="expression" dxfId="108" priority="110">
      <formula>IF(RIGHT(TEXT(AM193,"0.#"),1)=".",TRUE,FALSE)</formula>
    </cfRule>
  </conditionalFormatting>
  <conditionalFormatting sqref="AM194">
    <cfRule type="expression" dxfId="107" priority="107">
      <formula>IF(RIGHT(TEXT(AM194,"0.#"),1)=".",FALSE,TRUE)</formula>
    </cfRule>
    <cfRule type="expression" dxfId="106" priority="108">
      <formula>IF(RIGHT(TEXT(AM194,"0.#"),1)=".",TRUE,FALSE)</formula>
    </cfRule>
  </conditionalFormatting>
  <conditionalFormatting sqref="AQ192:AQ194">
    <cfRule type="expression" dxfId="105" priority="105">
      <formula>IF(RIGHT(TEXT(AQ192,"0.#"),1)=".",FALSE,TRUE)</formula>
    </cfRule>
    <cfRule type="expression" dxfId="104" priority="106">
      <formula>IF(RIGHT(TEXT(AQ192,"0.#"),1)=".",TRUE,FALSE)</formula>
    </cfRule>
  </conditionalFormatting>
  <conditionalFormatting sqref="AU192:AU194">
    <cfRule type="expression" dxfId="103" priority="103">
      <formula>IF(RIGHT(TEXT(AU192,"0.#"),1)=".",FALSE,TRUE)</formula>
    </cfRule>
    <cfRule type="expression" dxfId="102" priority="104">
      <formula>IF(RIGHT(TEXT(AU192,"0.#"),1)=".",TRUE,FALSE)</formula>
    </cfRule>
  </conditionalFormatting>
  <conditionalFormatting sqref="AE187">
    <cfRule type="expression" dxfId="101" priority="101">
      <formula>IF(RIGHT(TEXT(AE187,"0.#"),1)=".",FALSE,TRUE)</formula>
    </cfRule>
    <cfRule type="expression" dxfId="100" priority="102">
      <formula>IF(RIGHT(TEXT(AE187,"0.#"),1)=".",TRUE,FALSE)</formula>
    </cfRule>
  </conditionalFormatting>
  <conditionalFormatting sqref="AE188">
    <cfRule type="expression" dxfId="99" priority="99">
      <formula>IF(RIGHT(TEXT(AE188,"0.#"),1)=".",FALSE,TRUE)</formula>
    </cfRule>
    <cfRule type="expression" dxfId="98" priority="100">
      <formula>IF(RIGHT(TEXT(AE188,"0.#"),1)=".",TRUE,FALSE)</formula>
    </cfRule>
  </conditionalFormatting>
  <conditionalFormatting sqref="AM187">
    <cfRule type="expression" dxfId="97" priority="89">
      <formula>IF(RIGHT(TEXT(AM187,"0.#"),1)=".",FALSE,TRUE)</formula>
    </cfRule>
    <cfRule type="expression" dxfId="96" priority="90">
      <formula>IF(RIGHT(TEXT(AM187,"0.#"),1)=".",TRUE,FALSE)</formula>
    </cfRule>
  </conditionalFormatting>
  <conditionalFormatting sqref="AE189">
    <cfRule type="expression" dxfId="95" priority="97">
      <formula>IF(RIGHT(TEXT(AE189,"0.#"),1)=".",FALSE,TRUE)</formula>
    </cfRule>
    <cfRule type="expression" dxfId="94" priority="98">
      <formula>IF(RIGHT(TEXT(AE189,"0.#"),1)=".",TRUE,FALSE)</formula>
    </cfRule>
  </conditionalFormatting>
  <conditionalFormatting sqref="AI189">
    <cfRule type="expression" dxfId="93" priority="95">
      <formula>IF(RIGHT(TEXT(AI189,"0.#"),1)=".",FALSE,TRUE)</formula>
    </cfRule>
    <cfRule type="expression" dxfId="92" priority="96">
      <formula>IF(RIGHT(TEXT(AI189,"0.#"),1)=".",TRUE,FALSE)</formula>
    </cfRule>
  </conditionalFormatting>
  <conditionalFormatting sqref="AI188">
    <cfRule type="expression" dxfId="91" priority="93">
      <formula>IF(RIGHT(TEXT(AI188,"0.#"),1)=".",FALSE,TRUE)</formula>
    </cfRule>
    <cfRule type="expression" dxfId="90" priority="94">
      <formula>IF(RIGHT(TEXT(AI188,"0.#"),1)=".",TRUE,FALSE)</formula>
    </cfRule>
  </conditionalFormatting>
  <conditionalFormatting sqref="AI187">
    <cfRule type="expression" dxfId="89" priority="91">
      <formula>IF(RIGHT(TEXT(AI187,"0.#"),1)=".",FALSE,TRUE)</formula>
    </cfRule>
    <cfRule type="expression" dxfId="88" priority="92">
      <formula>IF(RIGHT(TEXT(AI187,"0.#"),1)=".",TRUE,FALSE)</formula>
    </cfRule>
  </conditionalFormatting>
  <conditionalFormatting sqref="AM188">
    <cfRule type="expression" dxfId="87" priority="87">
      <formula>IF(RIGHT(TEXT(AM188,"0.#"),1)=".",FALSE,TRUE)</formula>
    </cfRule>
    <cfRule type="expression" dxfId="86" priority="88">
      <formula>IF(RIGHT(TEXT(AM188,"0.#"),1)=".",TRUE,FALSE)</formula>
    </cfRule>
  </conditionalFormatting>
  <conditionalFormatting sqref="AM189">
    <cfRule type="expression" dxfId="85" priority="85">
      <formula>IF(RIGHT(TEXT(AM189,"0.#"),1)=".",FALSE,TRUE)</formula>
    </cfRule>
    <cfRule type="expression" dxfId="84" priority="86">
      <formula>IF(RIGHT(TEXT(AM189,"0.#"),1)=".",TRUE,FALSE)</formula>
    </cfRule>
  </conditionalFormatting>
  <conditionalFormatting sqref="AQ187:AQ189">
    <cfRule type="expression" dxfId="83" priority="83">
      <formula>IF(RIGHT(TEXT(AQ187,"0.#"),1)=".",FALSE,TRUE)</formula>
    </cfRule>
    <cfRule type="expression" dxfId="82" priority="84">
      <formula>IF(RIGHT(TEXT(AQ187,"0.#"),1)=".",TRUE,FALSE)</formula>
    </cfRule>
  </conditionalFormatting>
  <conditionalFormatting sqref="AU187:AU189">
    <cfRule type="expression" dxfId="81" priority="81">
      <formula>IF(RIGHT(TEXT(AU187,"0.#"),1)=".",FALSE,TRUE)</formula>
    </cfRule>
    <cfRule type="expression" dxfId="80" priority="82">
      <formula>IF(RIGHT(TEXT(AU187,"0.#"),1)=".",TRUE,FALSE)</formula>
    </cfRule>
  </conditionalFormatting>
  <conditionalFormatting sqref="AE56">
    <cfRule type="expression" dxfId="79" priority="79">
      <formula>IF(RIGHT(TEXT(AE56,"0.#"),1)=".",FALSE,TRUE)</formula>
    </cfRule>
    <cfRule type="expression" dxfId="78" priority="80">
      <formula>IF(RIGHT(TEXT(AE56,"0.#"),1)=".",TRUE,FALSE)</formula>
    </cfRule>
  </conditionalFormatting>
  <conditionalFormatting sqref="AE57">
    <cfRule type="expression" dxfId="77" priority="77">
      <formula>IF(RIGHT(TEXT(AE57,"0.#"),1)=".",FALSE,TRUE)</formula>
    </cfRule>
    <cfRule type="expression" dxfId="76" priority="78">
      <formula>IF(RIGHT(TEXT(AE57,"0.#"),1)=".",TRUE,FALSE)</formula>
    </cfRule>
  </conditionalFormatting>
  <conditionalFormatting sqref="AM56">
    <cfRule type="expression" dxfId="75" priority="67">
      <formula>IF(RIGHT(TEXT(AM56,"0.#"),1)=".",FALSE,TRUE)</formula>
    </cfRule>
    <cfRule type="expression" dxfId="74" priority="68">
      <formula>IF(RIGHT(TEXT(AM56,"0.#"),1)=".",TRUE,FALSE)</formula>
    </cfRule>
  </conditionalFormatting>
  <conditionalFormatting sqref="AE58">
    <cfRule type="expression" dxfId="73" priority="75">
      <formula>IF(RIGHT(TEXT(AE58,"0.#"),1)=".",FALSE,TRUE)</formula>
    </cfRule>
    <cfRule type="expression" dxfId="72" priority="76">
      <formula>IF(RIGHT(TEXT(AE58,"0.#"),1)=".",TRUE,FALSE)</formula>
    </cfRule>
  </conditionalFormatting>
  <conditionalFormatting sqref="AI58">
    <cfRule type="expression" dxfId="71" priority="73">
      <formula>IF(RIGHT(TEXT(AI58,"0.#"),1)=".",FALSE,TRUE)</formula>
    </cfRule>
    <cfRule type="expression" dxfId="70" priority="74">
      <formula>IF(RIGHT(TEXT(AI58,"0.#"),1)=".",TRUE,FALSE)</formula>
    </cfRule>
  </conditionalFormatting>
  <conditionalFormatting sqref="AI57">
    <cfRule type="expression" dxfId="69" priority="71">
      <formula>IF(RIGHT(TEXT(AI57,"0.#"),1)=".",FALSE,TRUE)</formula>
    </cfRule>
    <cfRule type="expression" dxfId="68" priority="72">
      <formula>IF(RIGHT(TEXT(AI57,"0.#"),1)=".",TRUE,FALSE)</formula>
    </cfRule>
  </conditionalFormatting>
  <conditionalFormatting sqref="AI56">
    <cfRule type="expression" dxfId="67" priority="69">
      <formula>IF(RIGHT(TEXT(AI56,"0.#"),1)=".",FALSE,TRUE)</formula>
    </cfRule>
    <cfRule type="expression" dxfId="66" priority="70">
      <formula>IF(RIGHT(TEXT(AI56,"0.#"),1)=".",TRUE,FALSE)</formula>
    </cfRule>
  </conditionalFormatting>
  <conditionalFormatting sqref="AM57">
    <cfRule type="expression" dxfId="65" priority="65">
      <formula>IF(RIGHT(TEXT(AM57,"0.#"),1)=".",FALSE,TRUE)</formula>
    </cfRule>
    <cfRule type="expression" dxfId="64" priority="66">
      <formula>IF(RIGHT(TEXT(AM57,"0.#"),1)=".",TRUE,FALSE)</formula>
    </cfRule>
  </conditionalFormatting>
  <conditionalFormatting sqref="AM58">
    <cfRule type="expression" dxfId="63" priority="63">
      <formula>IF(RIGHT(TEXT(AM58,"0.#"),1)=".",FALSE,TRUE)</formula>
    </cfRule>
    <cfRule type="expression" dxfId="62" priority="64">
      <formula>IF(RIGHT(TEXT(AM58,"0.#"),1)=".",TRUE,FALSE)</formula>
    </cfRule>
  </conditionalFormatting>
  <conditionalFormatting sqref="AQ56:AQ58">
    <cfRule type="expression" dxfId="61" priority="61">
      <formula>IF(RIGHT(TEXT(AQ56,"0.#"),1)=".",FALSE,TRUE)</formula>
    </cfRule>
    <cfRule type="expression" dxfId="60" priority="62">
      <formula>IF(RIGHT(TEXT(AQ56,"0.#"),1)=".",TRUE,FALSE)</formula>
    </cfRule>
  </conditionalFormatting>
  <conditionalFormatting sqref="AU56:AU58">
    <cfRule type="expression" dxfId="59" priority="59">
      <formula>IF(RIGHT(TEXT(AU56,"0.#"),1)=".",FALSE,TRUE)</formula>
    </cfRule>
    <cfRule type="expression" dxfId="58" priority="60">
      <formula>IF(RIGHT(TEXT(AU56,"0.#"),1)=".",TRUE,FALSE)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E52">
    <cfRule type="expression" dxfId="55" priority="55">
      <formula>IF(RIGHT(TEXT(AE52,"0.#"),1)=".",FALSE,TRUE)</formula>
    </cfRule>
    <cfRule type="expression" dxfId="54" priority="56">
      <formula>IF(RIGHT(TEXT(AE52,"0.#"),1)=".",TRUE,FALSE)</formula>
    </cfRule>
  </conditionalFormatting>
  <conditionalFormatting sqref="AM51">
    <cfRule type="expression" dxfId="53" priority="45">
      <formula>IF(RIGHT(TEXT(AM51,"0.#"),1)=".",FALSE,TRUE)</formula>
    </cfRule>
    <cfRule type="expression" dxfId="52" priority="46">
      <formula>IF(RIGHT(TEXT(AM51,"0.#"),1)=".",TRUE,FALSE)</formula>
    </cfRule>
  </conditionalFormatting>
  <conditionalFormatting sqref="AE53">
    <cfRule type="expression" dxfId="51" priority="53">
      <formula>IF(RIGHT(TEXT(AE53,"0.#"),1)=".",FALSE,TRUE)</formula>
    </cfRule>
    <cfRule type="expression" dxfId="50" priority="54">
      <formula>IF(RIGHT(TEXT(AE53,"0.#"),1)=".",TRUE,FALSE)</formula>
    </cfRule>
  </conditionalFormatting>
  <conditionalFormatting sqref="AI53">
    <cfRule type="expression" dxfId="49" priority="51">
      <formula>IF(RIGHT(TEXT(AI53,"0.#"),1)=".",FALSE,TRUE)</formula>
    </cfRule>
    <cfRule type="expression" dxfId="48" priority="52">
      <formula>IF(RIGHT(TEXT(AI53,"0.#"),1)=".",TRUE,FALSE)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I51">
    <cfRule type="expression" dxfId="45" priority="47">
      <formula>IF(RIGHT(TEXT(AI51,"0.#"),1)=".",FALSE,TRUE)</formula>
    </cfRule>
    <cfRule type="expression" dxfId="44" priority="48">
      <formula>IF(RIGHT(TEXT(AI51,"0.#"),1)=".",TRUE,FALSE)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AE35">
    <cfRule type="expression" dxfId="35" priority="35">
      <formula>IF(RIGHT(TEXT(AE35,"0.#"),1)=".",FALSE,TRUE)</formula>
    </cfRule>
    <cfRule type="expression" dxfId="34" priority="36">
      <formula>IF(RIGHT(TEXT(AE35,"0.#"),1)=".",TRUE,FALSE)</formula>
    </cfRule>
  </conditionalFormatting>
  <conditionalFormatting sqref="Y311">
    <cfRule type="expression" dxfId="33" priority="33">
      <formula>IF(RIGHT(TEXT(Y311,"0.#"),1)=".",FALSE,TRUE)</formula>
    </cfRule>
    <cfRule type="expression" dxfId="32" priority="34">
      <formula>IF(RIGHT(TEXT(Y311,"0.#"),1)=".",TRUE,FALSE)</formula>
    </cfRule>
  </conditionalFormatting>
  <conditionalFormatting sqref="Y312 Y310">
    <cfRule type="expression" dxfId="31" priority="31">
      <formula>IF(RIGHT(TEXT(Y310,"0.#"),1)=".",FALSE,TRUE)</formula>
    </cfRule>
    <cfRule type="expression" dxfId="30" priority="32">
      <formula>IF(RIGHT(TEXT(Y310,"0.#"),1)=".",TRUE,FALSE)</formula>
    </cfRule>
  </conditionalFormatting>
  <conditionalFormatting sqref="AU311">
    <cfRule type="expression" dxfId="29" priority="29">
      <formula>IF(RIGHT(TEXT(AU311,"0.#"),1)=".",FALSE,TRUE)</formula>
    </cfRule>
    <cfRule type="expression" dxfId="28" priority="30">
      <formula>IF(RIGHT(TEXT(AU311,"0.#"),1)=".",TRUE,FALSE)</formula>
    </cfRule>
  </conditionalFormatting>
  <conditionalFormatting sqref="AU312 AU310">
    <cfRule type="expression" dxfId="27" priority="27">
      <formula>IF(RIGHT(TEXT(AU310,"0.#"),1)=".",FALSE,TRUE)</formula>
    </cfRule>
    <cfRule type="expression" dxfId="26" priority="28">
      <formula>IF(RIGHT(TEXT(AU310,"0.#"),1)=".",TRUE,FALSE)</formula>
    </cfRule>
  </conditionalFormatting>
  <conditionalFormatting sqref="Y325:Y326 Y323">
    <cfRule type="expression" dxfId="25" priority="23">
      <formula>IF(RIGHT(TEXT(Y323,"0.#"),1)=".",FALSE,TRUE)</formula>
    </cfRule>
    <cfRule type="expression" dxfId="24" priority="24">
      <formula>IF(RIGHT(TEXT(Y323,"0.#"),1)=".",TRUE,FALSE)</formula>
    </cfRule>
  </conditionalFormatting>
  <conditionalFormatting sqref="Y324">
    <cfRule type="expression" dxfId="23" priority="25">
      <formula>IF(RIGHT(TEXT(Y324,"0.#"),1)=".",FALSE,TRUE)</formula>
    </cfRule>
    <cfRule type="expression" dxfId="22" priority="26">
      <formula>IF(RIGHT(TEXT(Y324,"0.#"),1)=".",TRUE,FALSE)</formula>
    </cfRule>
  </conditionalFormatting>
  <conditionalFormatting sqref="AL366:AO366">
    <cfRule type="expression" dxfId="21" priority="19">
      <formula>IF(AND(AL366&gt;=0, RIGHT(TEXT(AL366,"0.#"),1)&lt;&gt;"."),TRUE,FALSE)</formula>
    </cfRule>
    <cfRule type="expression" dxfId="20" priority="20">
      <formula>IF(AND(AL366&gt;=0, RIGHT(TEXT(AL366,"0.#"),1)="."),TRUE,FALSE)</formula>
    </cfRule>
    <cfRule type="expression" dxfId="19" priority="21">
      <formula>IF(AND(AL366&lt;0, RIGHT(TEXT(AL366,"0.#"),1)&lt;&gt;"."),TRUE,FALSE)</formula>
    </cfRule>
    <cfRule type="expression" dxfId="18" priority="22">
      <formula>IF(AND(AL366&lt;0, RIGHT(TEXT(AL366,"0.#"),1)="."),TRUE,FALSE)</formula>
    </cfRule>
  </conditionalFormatting>
  <conditionalFormatting sqref="Y366">
    <cfRule type="expression" dxfId="17" priority="17">
      <formula>IF(RIGHT(TEXT(Y366,"0.#"),1)=".",FALSE,TRUE)</formula>
    </cfRule>
    <cfRule type="expression" dxfId="16" priority="18">
      <formula>IF(RIGHT(TEXT(Y366,"0.#"),1)=".",TRUE,FALSE)</formula>
    </cfRule>
  </conditionalFormatting>
  <conditionalFormatting sqref="AL399:AO399">
    <cfRule type="expression" dxfId="15" priority="13">
      <formula>IF(AND(AL399&gt;=0, RIGHT(TEXT(AL399,"0.#"),1)&lt;&gt;"."),TRUE,FALSE)</formula>
    </cfRule>
    <cfRule type="expression" dxfId="14" priority="14">
      <formula>IF(AND(AL399&gt;=0, RIGHT(TEXT(AL399,"0.#"),1)="."),TRUE,FALSE)</formula>
    </cfRule>
    <cfRule type="expression" dxfId="13" priority="15">
      <formula>IF(AND(AL399&lt;0, RIGHT(TEXT(AL399,"0.#"),1)&lt;&gt;"."),TRUE,FALSE)</formula>
    </cfRule>
    <cfRule type="expression" dxfId="12" priority="16">
      <formula>IF(AND(AL399&lt;0, RIGHT(TEXT(AL399,"0.#"),1)="."),TRUE,FALSE)</formula>
    </cfRule>
  </conditionalFormatting>
  <conditionalFormatting sqref="Y399">
    <cfRule type="expression" dxfId="11" priority="11">
      <formula>IF(RIGHT(TEXT(Y399,"0.#"),1)=".",FALSE,TRUE)</formula>
    </cfRule>
    <cfRule type="expression" dxfId="10" priority="12">
      <formula>IF(RIGHT(TEXT(Y399,"0.#"),1)=".",TRUE,FALSE)</formula>
    </cfRule>
  </conditionalFormatting>
  <conditionalFormatting sqref="Y432:Y433">
    <cfRule type="expression" dxfId="9" priority="1">
      <formula>IF(RIGHT(TEXT(Y432,"0.#"),1)=".",FALSE,TRUE)</formula>
    </cfRule>
    <cfRule type="expression" dxfId="8" priority="2">
      <formula>IF(RIGHT(TEXT(Y432,"0.#"),1)=".",TRUE,FALSE)</formula>
    </cfRule>
  </conditionalFormatting>
  <conditionalFormatting sqref="AL434:AO435">
    <cfRule type="expression" dxfId="7" priority="7">
      <formula>IF(AND(AL434&gt;=0, RIGHT(TEXT(AL434,"0.#"),1)&lt;&gt;"."),TRUE,FALSE)</formula>
    </cfRule>
    <cfRule type="expression" dxfId="6" priority="8">
      <formula>IF(AND(AL434&gt;=0, RIGHT(TEXT(AL434,"0.#"),1)="."),TRUE,FALSE)</formula>
    </cfRule>
    <cfRule type="expression" dxfId="5" priority="9">
      <formula>IF(AND(AL434&lt;0, RIGHT(TEXT(AL434,"0.#"),1)&lt;&gt;"."),TRUE,FALSE)</formula>
    </cfRule>
    <cfRule type="expression" dxfId="4" priority="10">
      <formula>IF(AND(AL434&lt;0, RIGHT(TEXT(AL434,"0.#"),1)="."),TRUE,FALSE)</formula>
    </cfRule>
  </conditionalFormatting>
  <conditionalFormatting sqref="AL432:AO433">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4"/>
  <headerFooter differentFirst="1" alignWithMargins="0"/>
  <rowBreaks count="4" manualBreakCount="4">
    <brk id="36" max="49" man="1"/>
    <brk id="220" max="49" man="1"/>
    <brk id="248" max="49" man="1"/>
    <brk id="307"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623</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623</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customSheetViews>
    <customSheetView guid="{620CF43B-F493-49E1-9444-57FF881BD4D1}" scale="130" hiddenColumns="1">
      <selection activeCell="Q3" sqref="Q3"/>
      <pageMargins left="0.7" right="0.7" top="0.75" bottom="0.75" header="0.3" footer="0.3"/>
      <pageSetup paperSize="9" orientation="portrait" r:id="rId1"/>
    </customSheetView>
    <customSheetView guid="{51B16AB6-068F-49F6-8388-3F1AC1E94A30}" scale="130" hiddenColumns="1">
      <selection activeCell="Q3" sqref="Q3"/>
      <pageMargins left="0.7" right="0.7" top="0.75" bottom="0.75" header="0.3" footer="0.3"/>
      <pageSetup paperSize="9" orientation="portrait" r:id="rId2"/>
    </customSheetView>
    <customSheetView guid="{6E4038C4-9E7E-4CF0-A065-A36F94569AB9}" scale="130" hiddenColumns="1">
      <selection activeCell="Q3" sqref="Q3"/>
      <pageMargins left="0.7" right="0.7" top="0.75" bottom="0.75" header="0.3" footer="0.3"/>
      <pageSetup paperSize="9" orientation="portrait" r:id="rId3"/>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2022-08-22T12:08:46Z</cp:lastPrinted>
  <dcterms:created xsi:type="dcterms:W3CDTF">2012-03-13T00:50:25Z</dcterms:created>
  <dcterms:modified xsi:type="dcterms:W3CDTF">2022-08-26T08:20:19Z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