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38" i="11"/>
  <c r="AY397" i="11"/>
  <c r="AY398" i="11"/>
  <c r="AY323" i="11"/>
  <c r="AY327" i="11"/>
  <c r="AY331" i="11"/>
  <c r="AY324" i="11"/>
  <c r="AY328" i="11"/>
  <c r="AY332" i="11"/>
  <c r="AY329" i="11"/>
  <c r="AY340" i="11"/>
  <c r="AY325" i="11"/>
  <c r="AY333" i="11"/>
  <c r="AY322" i="11"/>
  <c r="AY326" i="11"/>
  <c r="AY336" i="11"/>
  <c r="AY341" i="11"/>
  <c r="AY69" i="11"/>
  <c r="AY66" i="11"/>
  <c r="AY75" i="11"/>
  <c r="AY73" i="11"/>
  <c r="AY77" i="11"/>
  <c r="AY74" i="11"/>
  <c r="AY72" i="11"/>
  <c r="AY335" i="11"/>
  <c r="AY214" i="11"/>
  <c r="AY210"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8" i="11"/>
  <c r="AY112" i="11"/>
  <c r="AY121" i="11" s="1"/>
  <c r="AY99" i="11"/>
  <c r="AY101" i="11" s="1"/>
  <c r="AY98" i="11"/>
  <c r="AY102" i="11"/>
  <c r="AY104" i="11" s="1"/>
  <c r="AY114" i="11" l="1"/>
  <c r="AY123" i="11"/>
  <c r="AY153" i="11"/>
  <c r="AY179" i="11"/>
  <c r="AY152" i="11"/>
  <c r="AY175" i="11"/>
  <c r="AY115" i="11"/>
  <c r="AY202" i="11"/>
  <c r="AY119" i="11"/>
  <c r="AY206" i="11"/>
  <c r="AY100" i="11"/>
  <c r="AY120" i="11"/>
  <c r="AY124" i="11"/>
  <c r="AY128" i="11"/>
  <c r="AY154" i="11"/>
  <c r="AY140" i="11"/>
  <c r="AY134" i="11"/>
  <c r="AY176" i="11"/>
  <c r="AY198" i="11"/>
  <c r="AY203" i="11"/>
  <c r="AY207" i="11"/>
  <c r="AY211" i="11"/>
  <c r="AY131" i="11"/>
  <c r="AY143" i="11"/>
  <c r="AY116" i="11"/>
  <c r="AY163" i="11"/>
  <c r="AY144" i="11"/>
  <c r="AY113" i="11"/>
  <c r="AY117" i="11"/>
  <c r="AY125" i="11"/>
  <c r="AY129" i="11"/>
  <c r="AY151" i="11"/>
  <c r="AY155" i="11"/>
  <c r="AY164" i="11"/>
  <c r="AY141" i="11"/>
  <c r="AY145"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89" i="11" l="1"/>
  <c r="AY80" i="11"/>
  <c r="AY84" i="11"/>
  <c r="AY92" i="11"/>
  <c r="AY96" i="11"/>
  <c r="AY55" i="11"/>
  <c r="AY85" i="11"/>
  <c r="AY97" i="11"/>
  <c r="AY81" i="11"/>
  <c r="AY82" i="11"/>
  <c r="AY90"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<sst xmlns="http://schemas.openxmlformats.org/spreadsheetml/2006/main" count="1338" uniqueCount="692">
  <si>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</si>
  <si>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</si>
  <si>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</si>
  <si>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</si>
  <si>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</si>
  <si>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</si>
  <si>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</si>
  <si>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</si>
  <si>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</si>
  <si>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</si>
  <si>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</si>
  <si>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</si>
  <si>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</si>
  <si>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</si>
  <si>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</si>
  <si>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</si>
  <si>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</si>
  <si>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</si>
  <si>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</si>
  <si>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</si>
  <si>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</si>
  <si>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</si>
  <si>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</si>
  <si>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</si>
  <si>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</si>
  <si>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</si>
  <si>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</si>
  <si>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</si>
  <si>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</si>
  <si>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</si>
  <si>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</si>
  <si>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</si>
  <si>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</si>
  <si>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</si>
  <si>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</si>
  <si>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</si>
  <si>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</si>
  <si>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</si>
  <si>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</si>
  <si>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</si>
  <si>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</si>
  <si>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</si>
  <si>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</si>
  <si>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</si>
  <si>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</si>
  <si>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</si>
  <si>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</si>
  <si>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</si>
  <si>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</si>
  <si>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</si>
  <si>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</si>
  <si>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</si>
  <si>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</si>
  <si>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</si>
  <si>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</si>
  <si>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</si>
  <si>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</si>
  <si>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</si>
  <si>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</si>
  <si>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</si>
  <si>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</si>
  <si>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</si>
  <si>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</si>
  <si>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</si>
  <si>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</si>
  <si>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</si>
  <si>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</si>
  <si>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</si>
  <si>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</si>
  <si>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</si>
  <si>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</si>
  <si>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</si>
  <si>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</si>
  <si>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</si>
  <si>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</si>
  <si>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</si>
  <si>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</si>
  <si>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</si>
  <si>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</si>
  <si>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</si>
  <si>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</si>
  <si>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</si>
  <si>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</si>
  <si>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</si>
  <si>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</si>
  <si>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</si>
  <si>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</si>
  <si>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</si>
  <si>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</si>
  <si>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</si>
  <si>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</si>
  <si>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</si>
  <si>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</si>
  <si>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</si>
  <si>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</si>
  <si>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</si>
  <si>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</si>
  <si>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</si>
  <si>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</si>
  <si>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</si>
  <si>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</si>
  <si>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</si>
  <si>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</si>
  <si>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</si>
  <si>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</si>
  <si>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</si>
  <si>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</si>
  <si>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</si>
  <si>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</si>
  <si>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</si>
  <si>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</si>
  <si>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</si>
  <si>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</si>
  <si>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</si>
  <si>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</si>
  <si>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</si>
  <si>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</si>
  <si>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</si>
  <si>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</si>
  <si>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</si>
  <si>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</si>
  <si>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</si>
  <si>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</si>
  <si>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</si>
  <si>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</si>
  <si>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</si>
  <si>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</si>
  <si>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</si>
  <si>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</si>
  <si>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</si>
  <si>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</si>
  <si>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</si>
  <si>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</si>
  <si>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</si>
  <si>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</si>
  <si>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</si>
  <si>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</si>
  <si>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</si>
  <si>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</si>
  <si>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</si>
  <si>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</si>
  <si>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</si>
  <si>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</si>
  <si>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</si>
  <si>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</si>
  <si>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</si>
  <si>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</si>
  <si>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</si>
  <si>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</si>
  <si>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</si>
  <si>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</si>
  <si>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</si>
  <si>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</si>
  <si>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</si>
  <si>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</si>
  <si>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</si>
  <si>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</si>
  <si>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</si>
  <si>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</si>
  <si>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</si>
  <si>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</si>
  <si>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</si>
  <si>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</si>
  <si>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</si>
  <si>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</si>
  <si>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</si>
  <si>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</si>
  <si>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</si>
  <si>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</si>
  <si>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</si>
  <si>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</si>
  <si>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</si>
  <si>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</si>
  <si>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</si>
  <si>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</si>
  <si>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</si>
  <si>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</si>
  <si>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</si>
  <si>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</si>
  <si>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</si>
  <si>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</si>
  <si>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</si>
  <si>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</si>
  <si>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</si>
  <si>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</si>
  <si>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</si>
  <si>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</si>
  <si>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</si>
  <si>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</si>
  <si>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</si>
  <si>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</si>
  <si>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</si>
  <si>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</si>
  <si>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</si>
  <si>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</si>
  <si>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</si>
  <si>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</si>
  <si>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</si>
  <si>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</si>
  <si>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</si>
  <si>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</si>
  <si>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</si>
  <si>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</si>
  <si>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</si>
  <si>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</si>
  <si>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</si>
  <si>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</si>
  <si>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</si>
  <si>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</si>
  <si>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</si>
  <si>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</si>
  <si>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</si>
  <si>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</si>
  <si>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</si>
  <si>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</si>
  <si>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</si>
  <si>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</si>
  <si>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</si>
  <si>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</si>
  <si>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</si>
  <si>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</si>
  <si>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</si>
  <si>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</si>
  <si>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</si>
  <si>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</si>
  <si>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</si>
  <si>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</si>
  <si>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</si>
  <si>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</si>
  <si>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</si>
  <si>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</si>
  <si>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</si>
  <si>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</si>
  <si>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</si>
  <si>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</si>
  <si>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</si>
  <si>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</si>
  <si>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</si>
  <si>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</si>
  <si>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</si>
  <si>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</si>
  <si>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</si>
  <si>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</si>
  <si>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</si>
  <si>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</si>
  <si>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</si>
  <si>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</si>
  <si>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</si>
  <si>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</si>
  <si>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</si>
  <si>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</si>
  <si>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</si>
  <si>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</si>
  <si>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</si>
  <si>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</si>
  <si>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</si>
  <si>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</si>
  <si>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</si>
  <si>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</si>
  <si>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</si>
  <si>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</si>
  <si>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</si>
  <si>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</si>
  <si>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</si>
  <si>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</si>
  <si>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</si>
  <si>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</si>
  <si>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</si>
  <si>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</si>
  <si>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</si>
  <si>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</si>
  <si>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</si>
  <si>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</si>
  <si>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</si>
  <si>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</si>
  <si>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</si>
  <si>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</si>
  <si>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</si>
  <si>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</si>
  <si>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</si>
  <si>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</si>
  <si>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</si>
  <si>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</si>
  <si>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</si>
  <si>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</si>
  <si>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</si>
  <si>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</si>
  <si>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</si>
  <si>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</si>
  <si>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</si>
  <si>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</si>
  <si>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</si>
  <si>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</si>
  <si>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</si>
  <si>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</si>
  <si>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</si>
  <si>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</si>
  <si>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</si>
  <si>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</si>
  <si>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</si>
  <si>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</si>
  <si>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</si>
  <si>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</si>
  <si>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</si>
  <si>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</si>
  <si>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</si>
  <si>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</si>
  <si>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</si>
  <si>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</si>
  <si>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</si>
  <si>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</si>
  <si>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</si>
  <si>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</si>
  <si>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</si>
  <si>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</si>
  <si>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</si>
  <si>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</si>
  <si>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</si>
  <si>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</si>
  <si>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</si>
  <si>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</si>
  <si>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</si>
  <si>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</si>
  <si>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</si>
  <si>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</si>
  <si>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</si>
  <si>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</si>
  <si>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</si>
  <si>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</si>
  <si>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</si>
  <si>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</si>
  <si>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</si>
  <si>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</si>
  <si>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</si>
  <si>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</si>
  <si>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</si>
  <si>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</si>
  <si>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</si>
  <si>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</si>
  <si>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</si>
  <si>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</si>
  <si>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</si>
  <si>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</si>
  <si>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</si>
  <si>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</si>
  <si>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</si>
  <si>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</si>
  <si>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</si>
  <si>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</si>
  <si>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</si>
  <si>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</si>
  <si>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</si>
  <si>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</si>
  <si>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</si>
  <si>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</si>
  <si>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</si>
  <si>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</si>
  <si>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</si>
  <si>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</si>
  <si>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</si>
  <si>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</si>
  <si>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</si>
  <si>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</si>
  <si>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</si>
  <si>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</si>
  <si>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</si>
  <si>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</si>
  <si>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</si>
  <si>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</si>
  <si>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</si>
  <si>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</si>
  <si>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</si>
  <si>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</si>
  <si>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</si>
  <si>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</si>
  <si>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</si>
  <si>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</si>
  <si>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</si>
  <si>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</si>
  <si>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</si>
  <si>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</si>
  <si>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</si>
  <si>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</si>
  <si>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</si>
  <si>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</si>
  <si>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</si>
  <si>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</si>
  <si>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</si>
  <si>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</si>
  <si>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</si>
  <si>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</si>
  <si>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</si>
  <si>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</si>
  <si>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</si>
  <si>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</si>
  <si>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</si>
  <si>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</si>
  <si>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</si>
  <si>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</si>
  <si>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</si>
  <si>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</si>
  <si>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</si>
  <si>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</si>
  <si>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</si>
  <si>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</si>
  <si>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</si>
  <si>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</si>
  <si>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</si>
  <si>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</si>
  <si>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</si>
  <si>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</si>
  <si>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</si>
  <si>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</si>
  <si>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</si>
  <si>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</si>
  <si>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</si>
  <si>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</si>
  <si>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</si>
  <si>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</si>
  <si>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</si>
  <si>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</si>
  <si>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</si>
  <si>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</si>
  <si>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</si>
  <si>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</si>
  <si>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</si>
  <si>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</si>
  <si>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</si>
  <si>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</si>
  <si>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</si>
  <si>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</si>
  <si>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</si>
  <si>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</si>
  <si>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</si>
  <si>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</si>
  <si>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</si>
  <si>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</si>
  <si>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</si>
  <si>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</si>
  <si>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</si>
  <si>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</si>
  <si>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</si>
  <si>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</si>
  <si>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</si>
  <si>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</si>
  <si>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</si>
  <si>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</si>
  <si>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</si>
  <si>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</si>
  <si>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</si>
  <si>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</si>
  <si>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</si>
  <si>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</si>
  <si>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</si>
  <si>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</si>
  <si>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</si>
  <si>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</si>
  <si>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</si>
  <si>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</si>
  <si>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</si>
  <si>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</si>
  <si>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</si>
  <si>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</si>
  <si>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</si>
  <si>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</si>
  <si>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</si>
  <si>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</si>
  <si>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</si>
  <si>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</si>
  <si>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</si>
  <si>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</si>
  <si>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</si>
  <si>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</si>
  <si>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</si>
  <si>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</si>
  <si>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</si>
  <si>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</si>
  <si>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</si>
  <si>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</si>
  <si>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</si>
  <si>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</si>
  <si>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</si>
  <si>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</si>
  <si>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</si>
  <si>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</si>
  <si>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</si>
  <si>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</si>
  <si>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</si>
  <si>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</si>
  <si>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</si>
  <si>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</si>
  <si>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</si>
  <si>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</si>
  <si>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</si>
  <si>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</si>
  <si>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</si>
  <si>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</si>
  <si>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</si>
  <si>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</si>
  <si>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</si>
  <si>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</si>
  <si>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</si>
  <si>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</si>
  <si>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</si>
  <si>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</si>
  <si>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</si>
  <si>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</si>
  <si>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</si>
  <si>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</si>
  <si>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</si>
  <si>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</si>
  <si>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</si>
  <si>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</si>
  <si>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</si>
  <si>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</si>
  <si>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</si>
  <si>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</si>
  <si>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</si>
  <si>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</si>
  <si>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</si>
  <si>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</si>
  <si>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</si>
  <si>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</si>
  <si>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</si>
  <si>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</si>
  <si>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</si>
  <si>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</si>
  <si>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</si>
  <si>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</si>
  <si>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</si>
  <si>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</si>
  <si>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</si>
  <si>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</si>
  <si>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</si>
  <si>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</si>
  <si>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</si>
  <si>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</si>
  <si>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</si>
  <si>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</si>
  <si>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</si>
  <si>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</si>
  <si>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</si>
  <si>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</si>
  <si>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</si>
  <si>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</si>
  <si>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</si>
  <si>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</si>
  <si>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</si>
  <si>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</si>
  <si>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</si>
  <si>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</si>
  <si>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</si>
  <si>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</si>
  <si>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</si>
  <si>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</si>
  <si>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</si>
  <si>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</si>
  <si>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</si>
  <si>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</si>
  <si>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</si>
  <si>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</si>
  <si>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</si>
  <si>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</si>
  <si>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</si>
  <si>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</si>
  <si>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</si>
  <si>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</si>
  <si>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</si>
  <si>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</si>
  <si>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</si>
  <si>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</si>
  <si>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</si>
  <si>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</si>
  <si>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</si>
  <si>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</si>
  <si>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</si>
  <si>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</si>
  <si>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</si>
  <si>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</si>
  <si>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</si>
  <si>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</si>
  <si>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</si>
  <si>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</si>
  <si>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</si>
  <si>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</si>
  <si>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</si>
  <si>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</si>
  <si>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</si>
  <si>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</si>
  <si>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</si>
  <si>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</si>
  <si>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</si>
  <si>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</si>
  <si>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</si>
  <si>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</si>
  <si>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</si>
  <si>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</si>
  <si>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</si>
  <si>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</si>
  <si>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</si>
  <si>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</si>
  <si>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</si>
  <si>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</si>
  <si>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</si>
  <si>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</si>
  <si>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</si>
  <si>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労働基準局安全衛生部</t>
  </si>
  <si>
    <t>平成２６年度</t>
  </si>
  <si>
    <t>終了予定なし</t>
  </si>
  <si>
    <t>労働衛生課</t>
  </si>
  <si>
    <t>労働者災害補償保険法第29条第１項第３号
労働安全衛生法第19条の３</t>
  </si>
  <si>
    <t>第13次労働災害防止計画</t>
  </si>
  <si>
    <t>-</t>
  </si>
  <si>
    <t>産業保健活動総合支援
事業費補助金</t>
  </si>
  <si>
    <t>労働災害防止対策事業
委託費</t>
  </si>
  <si>
    <t>職員旅費</t>
  </si>
  <si>
    <t>庁費</t>
  </si>
  <si>
    <t>諸謝金</t>
  </si>
  <si>
    <t>本事業の研修及び相談が有益であった旨の評価を利用者から90％以上得る
（令和元年度までは80％以上）</t>
  </si>
  <si>
    <t>アンケート調査</t>
  </si>
  <si>
    <t>件</t>
  </si>
  <si>
    <t xml:space="preserve">　　X / Y </t>
    <phoneticPr fontId="6"/>
  </si>
  <si>
    <t>新26-033</t>
  </si>
  <si>
    <t>新26-034</t>
  </si>
  <si>
    <t>428</t>
  </si>
  <si>
    <t>422</t>
  </si>
  <si>
    <t>425</t>
  </si>
  <si>
    <t>427</t>
  </si>
  <si>
    <t>○</t>
  </si>
  <si>
    <t>厚労</t>
    <rPh sb="0" eb="2">
      <t>コウロウ</t>
    </rPh>
    <phoneticPr fontId="6"/>
  </si>
  <si>
    <t>-</t>
    <phoneticPr fontId="6"/>
  </si>
  <si>
    <t>点検対象外</t>
    <rPh sb="0" eb="2">
      <t>テンケン</t>
    </rPh>
    <rPh sb="2" eb="5">
      <t>タイショウガイ</t>
    </rPh>
    <phoneticPr fontId="6"/>
  </si>
  <si>
    <t>2021</t>
  </si>
  <si>
    <t>20</t>
  </si>
  <si>
    <t>施策大目標２　労働者が安全で健康に働くことができる職場づくりを推進すること</t>
  </si>
  <si>
    <t>施策目標Ⅲ－２－１　労働者が安全で健康に働くことができる職場づくりを推進すること</t>
  </si>
  <si>
    <t>https://www.mhlw.go.jp/wp/seisaku/hyouka/dl/r03_jizenbunseki/III-2-1.pdf</t>
  </si>
  <si>
    <t>-</t>
    <phoneticPr fontId="6"/>
  </si>
  <si>
    <t>‐</t>
  </si>
  <si>
    <t>２、５ページ</t>
    <phoneticPr fontId="6"/>
  </si>
  <si>
    <t>石川　直子</t>
    <rPh sb="0" eb="2">
      <t>イシカワ</t>
    </rPh>
    <rPh sb="3" eb="5">
      <t>ナオコ</t>
    </rPh>
    <phoneticPr fontId="6"/>
  </si>
  <si>
    <t>単位当たりコスト ＝ Ｘ ／ Ｙ
Ｘ：相談事業経費
Ｙ：相談実施件数　
※令和４年度は予算額　　</t>
    <phoneticPr fontId="6"/>
  </si>
  <si>
    <t>　職場のメンタルヘルス対策は喫緊の課題であるがメンタルヘルス対策に取り組んでいる事業場は約６割にとどまっている。また、我が国の業務上疾病の約７割が50人未満の小規模事業場で発生している。このように事業場における産業保健活動を活性化させるニーズがある中、特に小規模事業場は産業保健活動を行う資力がなく人材がいないことから、そうした事業場を中心に、産業保健活動の専門家による支援を国費により提供する必要性がある。</t>
    <phoneticPr fontId="6"/>
  </si>
  <si>
    <t>　労働安全衛生法第19条の３において、産業医の選任義務のない小規模事業場の労働者の健康の確保に資するため、労働者の健康管理等に関する相談、情報の提供その他の必要な国の援助が規定されている。
　また、同法第71条において、労働者の健康の保持増進に関する措置の実施に対する国の援助が、努力義務で規定されていることから、本事業は国が実施すべき事業である。</t>
    <phoneticPr fontId="6"/>
  </si>
  <si>
    <t>　「第13次労働災害防止計画」において、重点対策である職場でのメンタルヘルス対策の目標「メンタルヘルス対策に取り組んでいる事業場の割合を80％以上とする」、「ストレスチェック結果を集団分析し、その結果を活用した事業場の割合を60％以上とする」を達成する手段として、事業場における取組を支援するための本事業の実施は不可欠である。
　また、同計画における講ずべき施策として、「労働者の健康確保対策の強化」、「過重労働による健康障害防止対策の推進」が掲げられており、小規模事業場の労働者の健康診断実施後の事後措置等の健康管理の徹底を推進するためには、本事業の一層の推進が求められており、優先度の高い事業である。</t>
    <phoneticPr fontId="6"/>
  </si>
  <si>
    <t>　一般競争入札（総合評価落札方式）としており、競争性は確保されている。
　なお、一者応札対応として、事業の契約期間を見直すことで、応札者の事業実施体制が整えやすいように対応した。</t>
    <rPh sb="1" eb="3">
      <t>イッパン</t>
    </rPh>
    <rPh sb="3" eb="5">
      <t>キョウソウ</t>
    </rPh>
    <rPh sb="5" eb="7">
      <t>ニュウサツ</t>
    </rPh>
    <rPh sb="8" eb="10">
      <t>ソウゴウ</t>
    </rPh>
    <rPh sb="10" eb="12">
      <t>ヒョウカ</t>
    </rPh>
    <rPh sb="12" eb="14">
      <t>ラクサツ</t>
    </rPh>
    <rPh sb="14" eb="16">
      <t>ホウシキ</t>
    </rPh>
    <rPh sb="23" eb="26">
      <t>キョウソウセイ</t>
    </rPh>
    <rPh sb="27" eb="29">
      <t>カクホ</t>
    </rPh>
    <rPh sb="40" eb="41">
      <t>イチ</t>
    </rPh>
    <rPh sb="41" eb="42">
      <t>シャ</t>
    </rPh>
    <rPh sb="42" eb="44">
      <t>オウサツ</t>
    </rPh>
    <rPh sb="44" eb="46">
      <t>タイオウ</t>
    </rPh>
    <rPh sb="50" eb="52">
      <t>ジギョウ</t>
    </rPh>
    <rPh sb="53" eb="55">
      <t>ケイヤク</t>
    </rPh>
    <rPh sb="55" eb="57">
      <t>キカン</t>
    </rPh>
    <rPh sb="58" eb="60">
      <t>ミナオ</t>
    </rPh>
    <rPh sb="65" eb="67">
      <t>オウサツ</t>
    </rPh>
    <rPh sb="67" eb="68">
      <t>シャ</t>
    </rPh>
    <rPh sb="69" eb="71">
      <t>ジギョウ</t>
    </rPh>
    <rPh sb="71" eb="73">
      <t>ジッシ</t>
    </rPh>
    <rPh sb="73" eb="75">
      <t>タイセイ</t>
    </rPh>
    <rPh sb="76" eb="77">
      <t>トトノ</t>
    </rPh>
    <rPh sb="84" eb="86">
      <t>タイオウ</t>
    </rPh>
    <phoneticPr fontId="6"/>
  </si>
  <si>
    <t>有</t>
  </si>
  <si>
    <t>無</t>
  </si>
  <si>
    <t>　本事業は、労働者の作業関連疾患等の労災を予防するために、事業者による産業保健活動へ支援を行うものであり、事業者から徴収した労災保険料から経費を支出することは妥当である。</t>
    <phoneticPr fontId="6"/>
  </si>
  <si>
    <t>１件あたりの費用として妥当である。</t>
    <phoneticPr fontId="6"/>
  </si>
  <si>
    <t>成果実績は、目標に見合った実績である。</t>
    <rPh sb="0" eb="2">
      <t>セイカ</t>
    </rPh>
    <rPh sb="2" eb="4">
      <t>ジッセキ</t>
    </rPh>
    <rPh sb="6" eb="8">
      <t>モクヒョウ</t>
    </rPh>
    <rPh sb="9" eb="11">
      <t>ミア</t>
    </rPh>
    <rPh sb="13" eb="15">
      <t>ジッセキ</t>
    </rPh>
    <phoneticPr fontId="6"/>
  </si>
  <si>
    <t>△</t>
  </si>
  <si>
    <t>　本事業の研修及び相談を、オンラインでも実施できる体制を整備する等して、事業をより効果的に実施することにより、事業場の産業保健活動を支援することで、労働者の健康確保を図ることに取り組むこととする。</t>
  </si>
  <si>
    <t>A.独立行政法人労働者健康安全機構</t>
    <rPh sb="2" eb="17">
      <t>ドクリツギョウセイホウジンロウドウシャケンコウアンゼンキコウ</t>
    </rPh>
    <phoneticPr fontId="6"/>
  </si>
  <si>
    <t>事業費</t>
    <rPh sb="0" eb="3">
      <t>ジギョウヒ</t>
    </rPh>
    <phoneticPr fontId="6"/>
  </si>
  <si>
    <t>産業保健関係者等への研修、セミナー、
相談費用等</t>
    <phoneticPr fontId="6"/>
  </si>
  <si>
    <t>人件費、消耗品費等</t>
    <rPh sb="0" eb="3">
      <t>ジンケンヒ</t>
    </rPh>
    <rPh sb="4" eb="7">
      <t>ショウモウヒン</t>
    </rPh>
    <rPh sb="7" eb="8">
      <t>ヒ</t>
    </rPh>
    <rPh sb="8" eb="9">
      <t>トウ</t>
    </rPh>
    <phoneticPr fontId="6"/>
  </si>
  <si>
    <t>管理諸経費</t>
    <rPh sb="0" eb="2">
      <t>カンリ</t>
    </rPh>
    <rPh sb="2" eb="5">
      <t>ショケイヒ</t>
    </rPh>
    <rPh sb="3" eb="5">
      <t>ケイヒ</t>
    </rPh>
    <phoneticPr fontId="6"/>
  </si>
  <si>
    <t>一般管理費</t>
    <rPh sb="0" eb="2">
      <t>イッパン</t>
    </rPh>
    <rPh sb="2" eb="5">
      <t>カンリヒ</t>
    </rPh>
    <phoneticPr fontId="6"/>
  </si>
  <si>
    <t>消費税</t>
    <rPh sb="0" eb="3">
      <t>ショウヒゼイ</t>
    </rPh>
    <phoneticPr fontId="6"/>
  </si>
  <si>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6"/>
  </si>
  <si>
    <t>産業保健関係者等への
研修</t>
    <rPh sb="0" eb="2">
      <t>サンギョウ</t>
    </rPh>
    <rPh sb="2" eb="4">
      <t>ホケン</t>
    </rPh>
    <rPh sb="4" eb="7">
      <t>カンケイシャ</t>
    </rPh>
    <rPh sb="7" eb="8">
      <t>トウ</t>
    </rPh>
    <rPh sb="11" eb="13">
      <t>ケンシュウ</t>
    </rPh>
    <phoneticPr fontId="6"/>
  </si>
  <si>
    <t>補助金等交付</t>
  </si>
  <si>
    <t>複数の仕事を行う労働者の健康管理ツール作成事業</t>
    <phoneticPr fontId="6"/>
  </si>
  <si>
    <t>-</t>
    <phoneticPr fontId="6"/>
  </si>
  <si>
    <t>産業保健スタッフ等に対する研修を7,710回以上行う</t>
    <rPh sb="0" eb="2">
      <t>サンギョウ</t>
    </rPh>
    <rPh sb="2" eb="4">
      <t>ホケン</t>
    </rPh>
    <rPh sb="8" eb="9">
      <t>トウ</t>
    </rPh>
    <rPh sb="10" eb="11">
      <t>タイ</t>
    </rPh>
    <rPh sb="13" eb="15">
      <t>ケンシュウ</t>
    </rPh>
    <rPh sb="21" eb="22">
      <t>カイ</t>
    </rPh>
    <rPh sb="22" eb="24">
      <t>イジョウ</t>
    </rPh>
    <rPh sb="24" eb="25">
      <t>オコナ</t>
    </rPh>
    <phoneticPr fontId="6"/>
  </si>
  <si>
    <t>事業者及び労働者等に対する相談実施回数を122,600回以上とする</t>
    <rPh sb="0" eb="3">
      <t>ジギョウシャ</t>
    </rPh>
    <rPh sb="3" eb="4">
      <t>オヨ</t>
    </rPh>
    <rPh sb="5" eb="8">
      <t>ロウドウシャ</t>
    </rPh>
    <rPh sb="8" eb="9">
      <t>トウ</t>
    </rPh>
    <rPh sb="10" eb="11">
      <t>タイ</t>
    </rPh>
    <rPh sb="13" eb="15">
      <t>ソウダン</t>
    </rPh>
    <rPh sb="15" eb="17">
      <t>ジッシ</t>
    </rPh>
    <rPh sb="17" eb="19">
      <t>カイスウ</t>
    </rPh>
    <rPh sb="27" eb="28">
      <t>カイ</t>
    </rPh>
    <rPh sb="28" eb="30">
      <t>イジョウ</t>
    </rPh>
    <phoneticPr fontId="6"/>
  </si>
  <si>
    <t>産業保健スタッフ等に対する研修の実施回数</t>
    <phoneticPr fontId="6"/>
  </si>
  <si>
    <t>事業者及び労働者等に対する相談実施回数</t>
    <phoneticPr fontId="6"/>
  </si>
  <si>
    <t>2,069,480千円／
136,346件</t>
    <phoneticPr fontId="6"/>
  </si>
  <si>
    <t>2,008,003千円／
123,056件</t>
    <phoneticPr fontId="6"/>
  </si>
  <si>
    <t>　事業場における労働者の健康確保のため、事業場の産業保健スタッフ等に対する研修の開催、小規模事業場等に対する訪問指導及び窓口相談等の実施及び情報提供等を行う。</t>
    <phoneticPr fontId="6"/>
  </si>
  <si>
    <t>事業場における産業保健活動の支援を行うため、産業保健スタッフ等に対する研修や、事業者及び労働者等に対する相談等を行う。</t>
    <rPh sb="0" eb="3">
      <t>ジギョウジョウ</t>
    </rPh>
    <rPh sb="7" eb="9">
      <t>サンギョウ</t>
    </rPh>
    <rPh sb="9" eb="11">
      <t>ホケン</t>
    </rPh>
    <rPh sb="11" eb="13">
      <t>カツドウ</t>
    </rPh>
    <rPh sb="14" eb="16">
      <t>シエン</t>
    </rPh>
    <rPh sb="17" eb="18">
      <t>オコナ</t>
    </rPh>
    <rPh sb="22" eb="24">
      <t>サンギョウ</t>
    </rPh>
    <rPh sb="24" eb="26">
      <t>ホケン</t>
    </rPh>
    <rPh sb="30" eb="31">
      <t>トウ</t>
    </rPh>
    <rPh sb="32" eb="33">
      <t>タイ</t>
    </rPh>
    <rPh sb="35" eb="37">
      <t>ケンシュウ</t>
    </rPh>
    <rPh sb="39" eb="42">
      <t>ジギョウシャ</t>
    </rPh>
    <rPh sb="42" eb="43">
      <t>オヨ</t>
    </rPh>
    <rPh sb="44" eb="47">
      <t>ロウドウシャ</t>
    </rPh>
    <rPh sb="47" eb="48">
      <t>トウ</t>
    </rPh>
    <rPh sb="49" eb="50">
      <t>タイ</t>
    </rPh>
    <rPh sb="52" eb="54">
      <t>ソウダン</t>
    </rPh>
    <rPh sb="54" eb="55">
      <t>トウ</t>
    </rPh>
    <rPh sb="56" eb="57">
      <t>オコナ</t>
    </rPh>
    <phoneticPr fontId="6"/>
  </si>
  <si>
    <t>本事業の研修及び相談が「有益であった」旨の回答数／利用者からのアンケート回答数</t>
    <phoneticPr fontId="6"/>
  </si>
  <si>
    <t>2,000,187千円／122,600件</t>
    <rPh sb="9" eb="11">
      <t>センエン</t>
    </rPh>
    <rPh sb="19" eb="20">
      <t>ケン</t>
    </rPh>
    <phoneticPr fontId="6"/>
  </si>
  <si>
    <t>「事業者及び労働者等に対する相談実施回数」の実績は当初見込みを上回った。一方、「産業保健スタッフ等に対する研修の実施回数」の実績は、新型コロナウイルスの感染拡大防止のため実施回数が落ち込み、見込みを下回ったものの、Web形式による研修を増加させたことで、実施回数が令和２年度よりも増加している。</t>
    <phoneticPr fontId="6"/>
  </si>
  <si>
    <t>　本事業の研修及び相談が有益であった旨の評価を、利用者の90％以上から受けるという成果目標を達成することができた。活動実績は、事業者及び労働者等に対する相談実施回数は141,742件と活動指標を達成している一方、産業保健スタッフ等に対する研修の実施回数は6,842件と、活動指標を下回ったものの、新型コロナウイルスの感染拡大防止の影響によるものであり、Web形式による件数を増加させたことで前年度以上に実施回数が増加している。
　執行率は良好であり、上述のとおり運営の在り方は妥当であると考えられるため、今後も、より有効な事業の運営に努めてまいりたい。</t>
    <rPh sb="162" eb="164">
      <t>ボウシ</t>
    </rPh>
    <rPh sb="179" eb="181">
      <t>ケイシキ</t>
    </rPh>
    <rPh sb="184" eb="186">
      <t>ケンスウ</t>
    </rPh>
    <rPh sb="187" eb="189">
      <t>ゾウカ</t>
    </rPh>
    <rPh sb="195" eb="198">
      <t>ゼンネンド</t>
    </rPh>
    <rPh sb="198" eb="200">
      <t>イジョウ</t>
    </rPh>
    <rPh sb="201" eb="203">
      <t>ジッシ</t>
    </rPh>
    <rPh sb="203" eb="205">
      <t>カイスウ</t>
    </rPh>
    <rPh sb="206" eb="208">
      <t>ゾウカ</t>
    </rPh>
    <rPh sb="219" eb="221">
      <t>リョウコウ</t>
    </rPh>
    <phoneticPr fontId="6"/>
  </si>
  <si>
    <t>委員等旅費</t>
    <rPh sb="0" eb="2">
      <t>イイン</t>
    </rPh>
    <rPh sb="2" eb="3">
      <t>トウ</t>
    </rPh>
    <rPh sb="3" eb="5">
      <t>リョヒ</t>
    </rPh>
    <phoneticPr fontId="6"/>
  </si>
  <si>
    <t>-</t>
    <phoneticPr fontId="6"/>
  </si>
  <si>
    <t>-</t>
    <phoneticPr fontId="6"/>
  </si>
  <si>
    <t xml:space="preserve">　脳・心臓疾患による労災認定件数が年間約300件と高い水準で推移し、精神障害の労災認定件数は増加傾向にある。こうした中、産業医の選任義務のない小規模事業場における総合的な労働衛生管理対策の推進は急務であり、また、職場でのメンタルヘルス対策は自殺防止対策の観点からも喫緊の課題である。
　本事業は、メンタルヘルス対策や治療と職業生活の両立支援を含め、事業場の産業保健活動を支援することにより、労働者の健康確保を図ることを目的とする。  </t>
    <phoneticPr fontId="6"/>
  </si>
  <si>
    <t>円/件</t>
    <phoneticPr fontId="6"/>
  </si>
  <si>
    <t>産業保健活動総合支援事業</t>
    <phoneticPr fontId="6"/>
  </si>
  <si>
    <t>Ｂ.リトルスタジオインク株式会社</t>
    <rPh sb="12" eb="16">
      <t>カブシキガイシャ</t>
    </rPh>
    <phoneticPr fontId="6"/>
  </si>
  <si>
    <t>費目、使途については、真に必要なものに限定されている。</t>
    <rPh sb="0" eb="2">
      <t>ヒモク</t>
    </rPh>
    <phoneticPr fontId="6"/>
  </si>
  <si>
    <t>研修のオンライン化など、適宜事業の効率化を図っている。</t>
    <rPh sb="0" eb="2">
      <t>ケンシュウ</t>
    </rPh>
    <rPh sb="8" eb="9">
      <t>カ</t>
    </rPh>
    <rPh sb="12" eb="14">
      <t>テキギ</t>
    </rPh>
    <rPh sb="14" eb="16">
      <t>ジギョウ</t>
    </rPh>
    <rPh sb="17" eb="20">
      <t>コウリツカ</t>
    </rPh>
    <rPh sb="21" eb="22">
      <t>ハカ</t>
    </rPh>
    <phoneticPr fontId="6"/>
  </si>
  <si>
    <t>一者応札となっている要因及び活動実績が当初見込みを下回った要因を分析し、事業内容の改善を図ること。</t>
    <rPh sb="0" eb="2">
      <t>イチシャ</t>
    </rPh>
    <rPh sb="2" eb="4">
      <t>オウサツ</t>
    </rPh>
    <rPh sb="10" eb="12">
      <t>ヨウイン</t>
    </rPh>
    <rPh sb="12" eb="13">
      <t>オヨ</t>
    </rPh>
    <rPh sb="14" eb="16">
      <t>カツドウ</t>
    </rPh>
    <rPh sb="16" eb="18">
      <t>ジッセキ</t>
    </rPh>
    <rPh sb="19" eb="21">
      <t>トウショ</t>
    </rPh>
    <rPh sb="21" eb="23">
      <t>ミコ</t>
    </rPh>
    <rPh sb="25" eb="27">
      <t>シタマワ</t>
    </rPh>
    <rPh sb="29" eb="31">
      <t>ヨウイン</t>
    </rPh>
    <rPh sb="32" eb="34">
      <t>ブンセキ</t>
    </rPh>
    <rPh sb="36" eb="38">
      <t>ジギョウ</t>
    </rPh>
    <rPh sb="38" eb="40">
      <t>ナイヨウ</t>
    </rPh>
    <rPh sb="41" eb="43">
      <t>カイゼン</t>
    </rPh>
    <rPh sb="44" eb="45">
      <t>ハカ</t>
    </rPh>
    <phoneticPr fontId="6"/>
  </si>
  <si>
    <t>・産業保健活動総合支援事業費補助金の内容見直し等による減</t>
    <rPh sb="1" eb="3">
      <t>サンギョウ</t>
    </rPh>
    <rPh sb="3" eb="5">
      <t>ホケン</t>
    </rPh>
    <rPh sb="5" eb="7">
      <t>カツドウ</t>
    </rPh>
    <rPh sb="7" eb="9">
      <t>ソウゴウ</t>
    </rPh>
    <rPh sb="9" eb="11">
      <t>シエン</t>
    </rPh>
    <rPh sb="11" eb="14">
      <t>ジギョウヒ</t>
    </rPh>
    <rPh sb="14" eb="17">
      <t>ホジョキン</t>
    </rPh>
    <rPh sb="18" eb="20">
      <t>ナイヨウ</t>
    </rPh>
    <rPh sb="20" eb="22">
      <t>ミナオ</t>
    </rPh>
    <rPh sb="23" eb="24">
      <t>トウ</t>
    </rPh>
    <rPh sb="27" eb="28">
      <t>ゲン</t>
    </rPh>
    <phoneticPr fontId="6"/>
  </si>
  <si>
    <t>執行等改善</t>
  </si>
  <si>
    <t>2,112,920千円／
141,742件</t>
  </si>
  <si>
    <t>・一者応札の解消に向けて、公告期間の延長、関連事業者へのさらなる声かけ等の検討を行う。
・活動実績：新型コロナウイルス感染症による活動低下を踏まえ、オンラインによる対応を可能とする等の検討を行う。</t>
    <rPh sb="1" eb="2">
      <t>イッ</t>
    </rPh>
    <rPh sb="2" eb="3">
      <t>シャ</t>
    </rPh>
    <rPh sb="3" eb="5">
      <t>オウサツ</t>
    </rPh>
    <rPh sb="6" eb="8">
      <t>カイショウ</t>
    </rPh>
    <rPh sb="9" eb="10">
      <t>ム</t>
    </rPh>
    <rPh sb="13" eb="15">
      <t>コウコク</t>
    </rPh>
    <rPh sb="15" eb="17">
      <t>キカン</t>
    </rPh>
    <rPh sb="18" eb="20">
      <t>エンチョウ</t>
    </rPh>
    <rPh sb="21" eb="23">
      <t>カンレン</t>
    </rPh>
    <rPh sb="23" eb="26">
      <t>ジギョウシャ</t>
    </rPh>
    <rPh sb="32" eb="33">
      <t>コエ</t>
    </rPh>
    <rPh sb="35" eb="36">
      <t>トウ</t>
    </rPh>
    <rPh sb="37" eb="39">
      <t>ケントウ</t>
    </rPh>
    <rPh sb="40" eb="41">
      <t>オコナ</t>
    </rPh>
    <rPh sb="45" eb="47">
      <t>カツドウ</t>
    </rPh>
    <rPh sb="47" eb="49">
      <t>ジッセキ</t>
    </rPh>
    <rPh sb="50" eb="52">
      <t>シンガタ</t>
    </rPh>
    <rPh sb="59" eb="62">
      <t>カンセンショウ</t>
    </rPh>
    <rPh sb="65" eb="67">
      <t>カツドウ</t>
    </rPh>
    <rPh sb="67" eb="69">
      <t>テイカ</t>
    </rPh>
    <rPh sb="70" eb="71">
      <t>フ</t>
    </rPh>
    <rPh sb="82" eb="84">
      <t>タイオウ</t>
    </rPh>
    <rPh sb="85" eb="87">
      <t>カノウ</t>
    </rPh>
    <rPh sb="90" eb="91">
      <t>トウ</t>
    </rPh>
    <rPh sb="92" eb="94">
      <t>ケントウ</t>
    </rPh>
    <rPh sb="95" eb="96">
      <t>オコナ</t>
    </rPh>
    <phoneticPr fontId="6"/>
  </si>
  <si>
    <t>リトルスタジオインク株式会社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</si>
</sst>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13" xfId="0" applyFont="1" applyBorder="1" applyAlignment="1" applyProtection="1">
      <alignment horizontal="left" vertical="center" wrapText="1"/>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21"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2"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4" fillId="2" borderId="12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171450</xdr:colOff>
      <xdr:row>277</xdr:row>
      <xdr:rowOff>79085</xdr:rowOff>
    </xdr:from>
    <xdr:to>
      <xdr:col>26</xdr:col>
      <xdr:colOff>99780</xdr:colOff>
      <xdr:row>281</xdr:row>
      <xdr:rowOff>70277</xdr:rowOff>
    </xdr:to>
    <xdr:sp macro="" textlink="">
      <xdr:nvSpPr>
        <xdr:cNvPr id="8" name="大かっこ 7"/>
        <xdr:cNvSpPr/>
      </xdr:nvSpPr>
      <xdr:spPr>
        <a:xfrm>
          <a:off x="1571625" y="55800335"/>
          <a:ext cx="3728805" cy="1400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sz="1100">
              <a:solidFill>
                <a:schemeClr val="tx1"/>
              </a:solidFill>
              <a:effectLst/>
              <a:latin typeface="+mn-lt"/>
              <a:ea typeface="+mn-ea"/>
              <a:cs typeface="+mn-cs"/>
            </a:rPr>
            <a:t>労働者の健康確保を推進するため、産業保健関係者への研修、事業者・労働者に対する健康相談等、事業場の</a:t>
          </a:r>
          <a:r>
            <a:rPr lang="ja-JP" altLang="ja-JP" sz="1100">
              <a:solidFill>
                <a:schemeClr val="tx1"/>
              </a:solidFill>
              <a:effectLst/>
              <a:latin typeface="+mn-lt"/>
              <a:ea typeface="+mn-ea"/>
              <a:cs typeface="+mn-cs"/>
            </a:rPr>
            <a:t>産業保健活動</a:t>
          </a:r>
          <a:r>
            <a:rPr lang="ja-JP" altLang="en-US" sz="1100">
              <a:solidFill>
                <a:schemeClr val="tx1"/>
              </a:solidFill>
              <a:effectLst/>
              <a:latin typeface="+mn-lt"/>
              <a:ea typeface="+mn-ea"/>
              <a:cs typeface="+mn-cs"/>
            </a:rPr>
            <a:t>への支援を行う。</a:t>
          </a:r>
          <a:endParaRPr lang="ja-JP" altLang="ja-JP"/>
        </a:p>
      </xdr:txBody>
    </xdr:sp>
    <xdr:clientData/>
  </xdr:twoCellAnchor>
  <xdr:twoCellAnchor>
    <xdr:from>
      <xdr:col>8</xdr:col>
      <xdr:colOff>35992</xdr:colOff>
      <xdr:row>270</xdr:row>
      <xdr:rowOff>0</xdr:rowOff>
    </xdr:from>
    <xdr:to>
      <xdr:col>23</xdr:col>
      <xdr:colOff>99765</xdr:colOff>
      <xdr:row>270</xdr:row>
      <xdr:rowOff>165227</xdr:rowOff>
    </xdr:to>
    <xdr:sp macro="" textlink="">
      <xdr:nvSpPr>
        <xdr:cNvPr id="10" name="正方形/長方形 9"/>
        <xdr:cNvSpPr/>
      </xdr:nvSpPr>
      <xdr:spPr>
        <a:xfrm>
          <a:off x="1636192" y="53254275"/>
          <a:ext cx="3064148" cy="165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産業保健活動総合支援事業</a:t>
          </a:r>
        </a:p>
      </xdr:txBody>
    </xdr:sp>
    <xdr:clientData/>
  </xdr:twoCellAnchor>
  <xdr:twoCellAnchor>
    <xdr:from>
      <xdr:col>8</xdr:col>
      <xdr:colOff>79668</xdr:colOff>
      <xdr:row>270</xdr:row>
      <xdr:rowOff>178707</xdr:rowOff>
    </xdr:from>
    <xdr:to>
      <xdr:col>26</xdr:col>
      <xdr:colOff>99939</xdr:colOff>
      <xdr:row>272</xdr:row>
      <xdr:rowOff>138889</xdr:rowOff>
    </xdr:to>
    <xdr:sp macro="" textlink="">
      <xdr:nvSpPr>
        <xdr:cNvPr id="11" name="正方形/長方形 10"/>
        <xdr:cNvSpPr/>
      </xdr:nvSpPr>
      <xdr:spPr>
        <a:xfrm>
          <a:off x="1679868" y="53432982"/>
          <a:ext cx="3620721" cy="66503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（４，８５６百万円）</a:t>
          </a:r>
        </a:p>
      </xdr:txBody>
    </xdr:sp>
    <xdr:clientData/>
  </xdr:twoCellAnchor>
  <xdr:twoCellAnchor>
    <xdr:from>
      <xdr:col>9</xdr:col>
      <xdr:colOff>125068</xdr:colOff>
      <xdr:row>272</xdr:row>
      <xdr:rowOff>134832</xdr:rowOff>
    </xdr:from>
    <xdr:to>
      <xdr:col>25</xdr:col>
      <xdr:colOff>108808</xdr:colOff>
      <xdr:row>273</xdr:row>
      <xdr:rowOff>196912</xdr:rowOff>
    </xdr:to>
    <xdr:sp macro="" textlink="">
      <xdr:nvSpPr>
        <xdr:cNvPr id="12" name="大かっこ 11"/>
        <xdr:cNvSpPr/>
      </xdr:nvSpPr>
      <xdr:spPr>
        <a:xfrm>
          <a:off x="1925293" y="54093957"/>
          <a:ext cx="3184140" cy="4145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事業管理、事業実施者への事業実施の指導</a:t>
          </a:r>
          <a:endParaRPr kumimoji="1" lang="en-US" altLang="ja-JP" sz="1100"/>
        </a:p>
      </xdr:txBody>
    </xdr:sp>
    <xdr:clientData/>
  </xdr:twoCellAnchor>
  <xdr:twoCellAnchor>
    <xdr:from>
      <xdr:col>8</xdr:col>
      <xdr:colOff>13447</xdr:colOff>
      <xdr:row>275</xdr:row>
      <xdr:rowOff>89613</xdr:rowOff>
    </xdr:from>
    <xdr:to>
      <xdr:col>26</xdr:col>
      <xdr:colOff>58531</xdr:colOff>
      <xdr:row>276</xdr:row>
      <xdr:rowOff>307268</xdr:rowOff>
    </xdr:to>
    <xdr:sp macro="" textlink="">
      <xdr:nvSpPr>
        <xdr:cNvPr id="13" name="正方形/長方形 12"/>
        <xdr:cNvSpPr/>
      </xdr:nvSpPr>
      <xdr:spPr>
        <a:xfrm>
          <a:off x="1613647" y="55106013"/>
          <a:ext cx="3645534" cy="57008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Ａ．独立行政法人労働者健康安全機構</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（４，８４３</a:t>
          </a:r>
          <a:r>
            <a:rPr kumimoji="1" lang="ja-JP" altLang="ja-JP" sz="1100">
              <a:solidFill>
                <a:schemeClr val="dk1"/>
              </a:solidFill>
              <a:effectLst/>
              <a:latin typeface="+mn-lt"/>
              <a:ea typeface="+mn-ea"/>
              <a:cs typeface="+mn-cs"/>
            </a:rPr>
            <a:t>百万円</a:t>
          </a:r>
          <a:r>
            <a:rPr kumimoji="1" lang="ja-JP" altLang="en-US" sz="1100">
              <a:solidFill>
                <a:sysClr val="windowText" lastClr="000000"/>
              </a:solidFill>
              <a:latin typeface="+mj-ea"/>
              <a:ea typeface="+mj-ea"/>
            </a:rPr>
            <a:t>）</a:t>
          </a:r>
        </a:p>
      </xdr:txBody>
    </xdr:sp>
    <xdr:clientData/>
  </xdr:twoCellAnchor>
  <xdr:twoCellAnchor>
    <xdr:from>
      <xdr:col>20</xdr:col>
      <xdr:colOff>137623</xdr:colOff>
      <xdr:row>273</xdr:row>
      <xdr:rowOff>179145</xdr:rowOff>
    </xdr:from>
    <xdr:to>
      <xdr:col>20</xdr:col>
      <xdr:colOff>148829</xdr:colOff>
      <xdr:row>274</xdr:row>
      <xdr:rowOff>350072</xdr:rowOff>
    </xdr:to>
    <xdr:cxnSp macro="">
      <xdr:nvCxnSpPr>
        <xdr:cNvPr id="14" name="直線矢印コネクタ 13"/>
        <xdr:cNvCxnSpPr/>
      </xdr:nvCxnSpPr>
      <xdr:spPr>
        <a:xfrm>
          <a:off x="4138123" y="54490695"/>
          <a:ext cx="11206" cy="52335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88284</xdr:colOff>
      <xdr:row>271</xdr:row>
      <xdr:rowOff>123713</xdr:rowOff>
    </xdr:from>
    <xdr:to>
      <xdr:col>40</xdr:col>
      <xdr:colOff>138184</xdr:colOff>
      <xdr:row>271</xdr:row>
      <xdr:rowOff>125583</xdr:rowOff>
    </xdr:to>
    <xdr:cxnSp macro="">
      <xdr:nvCxnSpPr>
        <xdr:cNvPr id="16" name="直線コネクタ 15"/>
        <xdr:cNvCxnSpPr/>
      </xdr:nvCxnSpPr>
      <xdr:spPr>
        <a:xfrm flipV="1">
          <a:off x="5288934" y="53730413"/>
          <a:ext cx="2850250" cy="187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897</xdr:colOff>
      <xdr:row>274</xdr:row>
      <xdr:rowOff>151167</xdr:rowOff>
    </xdr:from>
    <xdr:ext cx="1172116" cy="275717"/>
    <xdr:sp macro="" textlink="">
      <xdr:nvSpPr>
        <xdr:cNvPr id="18" name="テキスト ボックス 17"/>
        <xdr:cNvSpPr txBox="1"/>
      </xdr:nvSpPr>
      <xdr:spPr>
        <a:xfrm>
          <a:off x="1801122" y="5481514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40</xdr:col>
      <xdr:colOff>137375</xdr:colOff>
      <xdr:row>271</xdr:row>
      <xdr:rowOff>102977</xdr:rowOff>
    </xdr:from>
    <xdr:to>
      <xdr:col>40</xdr:col>
      <xdr:colOff>137375</xdr:colOff>
      <xdr:row>277</xdr:row>
      <xdr:rowOff>69774</xdr:rowOff>
    </xdr:to>
    <xdr:cxnSp macro="">
      <xdr:nvCxnSpPr>
        <xdr:cNvPr id="19" name="直線コネクタ 18"/>
        <xdr:cNvCxnSpPr/>
      </xdr:nvCxnSpPr>
      <xdr:spPr>
        <a:xfrm>
          <a:off x="8138375" y="53709677"/>
          <a:ext cx="0" cy="208134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13069</xdr:colOff>
      <xdr:row>277</xdr:row>
      <xdr:rowOff>281263</xdr:rowOff>
    </xdr:from>
    <xdr:ext cx="2320556" cy="275717"/>
    <xdr:sp macro="" textlink="">
      <xdr:nvSpPr>
        <xdr:cNvPr id="20" name="テキスト ボックス 19"/>
        <xdr:cNvSpPr txBox="1"/>
      </xdr:nvSpPr>
      <xdr:spPr>
        <a:xfrm>
          <a:off x="7013944" y="56002513"/>
          <a:ext cx="23205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　（総合評価）</a:t>
          </a:r>
          <a:r>
            <a:rPr kumimoji="1" lang="en-US" altLang="ja-JP" sz="1100"/>
            <a:t>】</a:t>
          </a:r>
          <a:endParaRPr kumimoji="1" lang="ja-JP" altLang="en-US" sz="1100"/>
        </a:p>
      </xdr:txBody>
    </xdr:sp>
    <xdr:clientData/>
  </xdr:oneCellAnchor>
  <xdr:twoCellAnchor>
    <xdr:from>
      <xdr:col>36</xdr:col>
      <xdr:colOff>66676</xdr:colOff>
      <xdr:row>278</xdr:row>
      <xdr:rowOff>276119</xdr:rowOff>
    </xdr:from>
    <xdr:to>
      <xdr:col>43</xdr:col>
      <xdr:colOff>54415</xdr:colOff>
      <xdr:row>281</xdr:row>
      <xdr:rowOff>69467</xdr:rowOff>
    </xdr:to>
    <xdr:sp macro="" textlink="">
      <xdr:nvSpPr>
        <xdr:cNvPr id="21" name="正方形/長方形 20"/>
        <xdr:cNvSpPr/>
      </xdr:nvSpPr>
      <xdr:spPr>
        <a:xfrm>
          <a:off x="7267576" y="56349794"/>
          <a:ext cx="1387914" cy="850623"/>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Ｂ．リトルスタジオ</a:t>
          </a:r>
          <a:endParaRPr kumimoji="1" lang="en-US" altLang="ja-JP" sz="1100">
            <a:solidFill>
              <a:sysClr val="windowText" lastClr="000000"/>
            </a:solidFill>
          </a:endParaRPr>
        </a:p>
        <a:p>
          <a:pPr algn="ctr"/>
          <a:r>
            <a:rPr kumimoji="1" lang="ja-JP" altLang="en-US" sz="1100">
              <a:solidFill>
                <a:sysClr val="windowText" lastClr="000000"/>
              </a:solidFill>
            </a:rPr>
            <a:t>インク株式会社</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（１３</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ysClr val="windowText" lastClr="000000"/>
              </a:solidFill>
              <a:latin typeface="+mj-ea"/>
              <a:ea typeface="+mj-ea"/>
            </a:rPr>
            <a:t>）</a:t>
          </a:r>
        </a:p>
      </xdr:txBody>
    </xdr:sp>
    <xdr:clientData/>
  </xdr:twoCellAnchor>
  <xdr:twoCellAnchor>
    <xdr:from>
      <xdr:col>35</xdr:col>
      <xdr:colOff>0</xdr:colOff>
      <xdr:row>281</xdr:row>
      <xdr:rowOff>161925</xdr:rowOff>
    </xdr:from>
    <xdr:to>
      <xdr:col>44</xdr:col>
      <xdr:colOff>171450</xdr:colOff>
      <xdr:row>283</xdr:row>
      <xdr:rowOff>251768</xdr:rowOff>
    </xdr:to>
    <xdr:sp macro="" textlink="">
      <xdr:nvSpPr>
        <xdr:cNvPr id="22" name="大かっこ 21"/>
        <xdr:cNvSpPr/>
      </xdr:nvSpPr>
      <xdr:spPr>
        <a:xfrm>
          <a:off x="7000875" y="57292875"/>
          <a:ext cx="1971675" cy="794693"/>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000"/>
            <a:t>複数の仕事を行う労働者の</a:t>
          </a:r>
          <a:endParaRPr kumimoji="1" lang="en-US" altLang="ja-JP" sz="1000"/>
        </a:p>
        <a:p>
          <a:pPr algn="ctr">
            <a:lnSpc>
              <a:spcPts val="1300"/>
            </a:lnSpc>
          </a:pPr>
          <a:r>
            <a:rPr kumimoji="1" lang="ja-JP" altLang="en-US" sz="1000"/>
            <a:t>健康管理ツール作成事業</a:t>
          </a:r>
          <a:endParaRPr kumimoji="1" lang="en-US" altLang="ja-JP" sz="1000"/>
        </a:p>
      </xdr:txBody>
    </xdr:sp>
    <xdr:clientData/>
  </xdr:twoCellAnchor>
  <xdr:twoCellAnchor>
    <xdr:from>
      <xdr:col>40</xdr:col>
      <xdr:colOff>131253</xdr:colOff>
      <xdr:row>277</xdr:row>
      <xdr:rowOff>51036</xdr:rowOff>
    </xdr:from>
    <xdr:to>
      <xdr:col>40</xdr:col>
      <xdr:colOff>133494</xdr:colOff>
      <xdr:row>277</xdr:row>
      <xdr:rowOff>216884</xdr:rowOff>
    </xdr:to>
    <xdr:cxnSp macro="">
      <xdr:nvCxnSpPr>
        <xdr:cNvPr id="23" name="直線矢印コネクタ 22"/>
        <xdr:cNvCxnSpPr/>
      </xdr:nvCxnSpPr>
      <xdr:spPr>
        <a:xfrm flipH="1">
          <a:off x="8132253" y="55772286"/>
          <a:ext cx="2241" cy="1658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44824</xdr:colOff>
      <xdr:row>269</xdr:row>
      <xdr:rowOff>246530</xdr:rowOff>
    </xdr:from>
    <xdr:to>
      <xdr:col>37</xdr:col>
      <xdr:colOff>145677</xdr:colOff>
      <xdr:row>270</xdr:row>
      <xdr:rowOff>190501</xdr:rowOff>
    </xdr:to>
    <xdr:sp macro="" textlink="">
      <xdr:nvSpPr>
        <xdr:cNvPr id="24" name="大かっこ 23"/>
        <xdr:cNvSpPr/>
      </xdr:nvSpPr>
      <xdr:spPr>
        <a:xfrm>
          <a:off x="5490883" y="43232295"/>
          <a:ext cx="2117912" cy="291353"/>
        </a:xfrm>
        <a:prstGeom prst="bracketPair">
          <a:avLst>
            <a:gd name="adj" fmla="val 7685"/>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050"/>
            <a:t>行政経費（庁費等）　</a:t>
          </a:r>
          <a:r>
            <a:rPr kumimoji="1" lang="en-US" altLang="ja-JP" sz="1050"/>
            <a:t>0.1</a:t>
          </a:r>
          <a:r>
            <a:rPr kumimoji="1" lang="ja-JP" altLang="en-US" sz="1050"/>
            <a:t>百万円</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0" zoomScaleNormal="75" zoomScaleSheetLayoutView="100" zoomScalePageLayoutView="85" workbookViewId="0">
      <selection activeCell="C399" sqref="C399:I3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282</v>
      </c>
      <c r="AJ2" s="836" t="s">
        <v>629</v>
      </c>
      <c r="AK2" s="836"/>
      <c r="AL2" s="836"/>
      <c r="AM2" s="836"/>
      <c r="AN2" s="75" t="s">
        <v>282</v>
      </c>
      <c r="AO2" s="836">
        <v>21</v>
      </c>
      <c r="AP2" s="836"/>
      <c r="AQ2" s="836"/>
      <c r="AR2" s="76" t="s">
        <v>282</v>
      </c>
      <c r="AS2" s="837">
        <v>481</v>
      </c>
      <c r="AT2" s="837"/>
      <c r="AU2" s="837"/>
      <c r="AV2" s="75" t="str">
        <f>IF(AW2="","","-")</f>
        <v/>
      </c>
      <c r="AW2" s="838"/>
      <c r="AX2" s="838"/>
    </row>
    <row r="3" spans="1:50" ht="21" customHeight="1" thickBot="1" x14ac:dyDescent="0.2">
      <c r="A3" s="839" t="s">
        <v>595</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605</v>
      </c>
      <c r="AK3" s="841"/>
      <c r="AL3" s="841"/>
      <c r="AM3" s="841"/>
      <c r="AN3" s="841"/>
      <c r="AO3" s="841"/>
      <c r="AP3" s="841"/>
      <c r="AQ3" s="841"/>
      <c r="AR3" s="841"/>
      <c r="AS3" s="841"/>
      <c r="AT3" s="841"/>
      <c r="AU3" s="841"/>
      <c r="AV3" s="841"/>
      <c r="AW3" s="841"/>
      <c r="AX3" s="24" t="s">
        <v>60</v>
      </c>
    </row>
    <row r="4" spans="1:50" ht="24.75" customHeight="1" x14ac:dyDescent="0.15">
      <c r="A4" s="811" t="s">
        <v>23</v>
      </c>
      <c r="B4" s="812"/>
      <c r="C4" s="812"/>
      <c r="D4" s="812"/>
      <c r="E4" s="812"/>
      <c r="F4" s="812"/>
      <c r="G4" s="813" t="s">
        <v>682</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606</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15">
      <c r="A5" s="823" t="s">
        <v>62</v>
      </c>
      <c r="B5" s="824"/>
      <c r="C5" s="824"/>
      <c r="D5" s="824"/>
      <c r="E5" s="824"/>
      <c r="F5" s="825"/>
      <c r="G5" s="826" t="s">
        <v>607</v>
      </c>
      <c r="H5" s="827"/>
      <c r="I5" s="827"/>
      <c r="J5" s="827"/>
      <c r="K5" s="827"/>
      <c r="L5" s="827"/>
      <c r="M5" s="828" t="s">
        <v>61</v>
      </c>
      <c r="N5" s="829"/>
      <c r="O5" s="829"/>
      <c r="P5" s="829"/>
      <c r="Q5" s="829"/>
      <c r="R5" s="830"/>
      <c r="S5" s="831" t="s">
        <v>608</v>
      </c>
      <c r="T5" s="827"/>
      <c r="U5" s="827"/>
      <c r="V5" s="827"/>
      <c r="W5" s="827"/>
      <c r="X5" s="832"/>
      <c r="Y5" s="833" t="s">
        <v>3</v>
      </c>
      <c r="Z5" s="834"/>
      <c r="AA5" s="834"/>
      <c r="AB5" s="834"/>
      <c r="AC5" s="834"/>
      <c r="AD5" s="835"/>
      <c r="AE5" s="856" t="s">
        <v>609</v>
      </c>
      <c r="AF5" s="856"/>
      <c r="AG5" s="856"/>
      <c r="AH5" s="856"/>
      <c r="AI5" s="856"/>
      <c r="AJ5" s="856"/>
      <c r="AK5" s="856"/>
      <c r="AL5" s="856"/>
      <c r="AM5" s="856"/>
      <c r="AN5" s="856"/>
      <c r="AO5" s="856"/>
      <c r="AP5" s="857"/>
      <c r="AQ5" s="858" t="s">
        <v>640</v>
      </c>
      <c r="AR5" s="859"/>
      <c r="AS5" s="859"/>
      <c r="AT5" s="859"/>
      <c r="AU5" s="859"/>
      <c r="AV5" s="859"/>
      <c r="AW5" s="859"/>
      <c r="AX5" s="860"/>
    </row>
    <row r="6" spans="1:50" ht="39" customHeight="1" x14ac:dyDescent="0.15">
      <c r="A6" s="861" t="s">
        <v>4</v>
      </c>
      <c r="B6" s="862"/>
      <c r="C6" s="862"/>
      <c r="D6" s="862"/>
      <c r="E6" s="862"/>
      <c r="F6" s="862"/>
      <c r="G6" s="863" t="str">
        <f>入力規則等!F39</f>
        <v>労働保険特別会計労災勘定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42" t="s">
        <v>20</v>
      </c>
      <c r="B7" s="843"/>
      <c r="C7" s="843"/>
      <c r="D7" s="843"/>
      <c r="E7" s="843"/>
      <c r="F7" s="844"/>
      <c r="G7" s="866" t="s">
        <v>610</v>
      </c>
      <c r="H7" s="867"/>
      <c r="I7" s="867"/>
      <c r="J7" s="867"/>
      <c r="K7" s="867"/>
      <c r="L7" s="867"/>
      <c r="M7" s="867"/>
      <c r="N7" s="867"/>
      <c r="O7" s="867"/>
      <c r="P7" s="867"/>
      <c r="Q7" s="867"/>
      <c r="R7" s="867"/>
      <c r="S7" s="867"/>
      <c r="T7" s="867"/>
      <c r="U7" s="867"/>
      <c r="V7" s="867"/>
      <c r="W7" s="867"/>
      <c r="X7" s="868"/>
      <c r="Y7" s="869" t="s">
        <v>267</v>
      </c>
      <c r="Z7" s="690"/>
      <c r="AA7" s="690"/>
      <c r="AB7" s="690"/>
      <c r="AC7" s="690"/>
      <c r="AD7" s="870"/>
      <c r="AE7" s="798" t="s">
        <v>611</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842" t="s">
        <v>185</v>
      </c>
      <c r="B8" s="843"/>
      <c r="C8" s="843"/>
      <c r="D8" s="843"/>
      <c r="E8" s="843"/>
      <c r="F8" s="844"/>
      <c r="G8" s="845" t="str">
        <f>入力規則等!A27</f>
        <v>男女共同参画</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社会保障</v>
      </c>
      <c r="AF8" s="846"/>
      <c r="AG8" s="846"/>
      <c r="AH8" s="846"/>
      <c r="AI8" s="846"/>
      <c r="AJ8" s="846"/>
      <c r="AK8" s="846"/>
      <c r="AL8" s="846"/>
      <c r="AM8" s="846"/>
      <c r="AN8" s="846"/>
      <c r="AO8" s="846"/>
      <c r="AP8" s="846"/>
      <c r="AQ8" s="846"/>
      <c r="AR8" s="846"/>
      <c r="AS8" s="846"/>
      <c r="AT8" s="846"/>
      <c r="AU8" s="846"/>
      <c r="AV8" s="846"/>
      <c r="AW8" s="846"/>
      <c r="AX8" s="852"/>
    </row>
    <row r="9" spans="1:50" ht="66" customHeight="1" x14ac:dyDescent="0.15">
      <c r="A9" s="771" t="s">
        <v>21</v>
      </c>
      <c r="B9" s="772"/>
      <c r="C9" s="772"/>
      <c r="D9" s="772"/>
      <c r="E9" s="772"/>
      <c r="F9" s="772"/>
      <c r="G9" s="853" t="s">
        <v>680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53.25" customHeight="1" x14ac:dyDescent="0.15">
      <c r="A10" s="759" t="s">
        <v>27</v>
      </c>
      <c r="B10" s="760"/>
      <c r="C10" s="760"/>
      <c r="D10" s="760"/>
      <c r="E10" s="760"/>
      <c r="F10" s="760"/>
      <c r="G10" s="761" t="s">
        <v>671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759" t="s">
        <v>5</v>
      </c>
      <c r="B11" s="760"/>
      <c r="C11" s="760"/>
      <c r="D11" s="760"/>
      <c r="E11" s="760"/>
      <c r="F11" s="764"/>
      <c r="G11" s="765" t="str">
        <f>入力規則等!P10</f>
        <v>直接実施、委託・請負、補助</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63" t="s">
        <v>414</v>
      </c>
      <c r="Q12" s="164"/>
      <c r="R12" s="164"/>
      <c r="S12" s="164"/>
      <c r="T12" s="164"/>
      <c r="U12" s="164"/>
      <c r="V12" s="165"/>
      <c r="W12" s="163" t="s">
        <v>566</v>
      </c>
      <c r="X12" s="164"/>
      <c r="Y12" s="164"/>
      <c r="Z12" s="164"/>
      <c r="AA12" s="164"/>
      <c r="AB12" s="164"/>
      <c r="AC12" s="165"/>
      <c r="AD12" s="163" t="s">
        <v>568</v>
      </c>
      <c r="AE12" s="164"/>
      <c r="AF12" s="164"/>
      <c r="AG12" s="164"/>
      <c r="AH12" s="164"/>
      <c r="AI12" s="164"/>
      <c r="AJ12" s="165"/>
      <c r="AK12" s="163" t="s">
        <v>586</v>
      </c>
      <c r="AL12" s="164"/>
      <c r="AM12" s="164"/>
      <c r="AN12" s="164"/>
      <c r="AO12" s="164"/>
      <c r="AP12" s="164"/>
      <c r="AQ12" s="165"/>
      <c r="AR12" s="163" t="s">
        <v>587</v>
      </c>
      <c r="AS12" s="164"/>
      <c r="AT12" s="164"/>
      <c r="AU12" s="164"/>
      <c r="AV12" s="164"/>
      <c r="AW12" s="164"/>
      <c r="AX12" s="804"/>
    </row>
    <row r="13" spans="1:50" ht="21" customHeight="1" x14ac:dyDescent="0.15">
      <c r="A13" s="313"/>
      <c r="B13" s="314"/>
      <c r="C13" s="314"/>
      <c r="D13" s="314"/>
      <c r="E13" s="314"/>
      <c r="F13" s="315"/>
      <c r="G13" s="788" t="s">
        <v>6</v>
      </c>
      <c r="H13" s="789"/>
      <c r="I13" s="805" t="s">
        <v>7</v>
      </c>
      <c r="J13" s="806"/>
      <c r="K13" s="806"/>
      <c r="L13" s="806"/>
      <c r="M13" s="806"/>
      <c r="N13" s="806"/>
      <c r="O13" s="807"/>
      <c r="P13" s="700">
        <v>4869</v>
      </c>
      <c r="Q13" s="701"/>
      <c r="R13" s="701"/>
      <c r="S13" s="701"/>
      <c r="T13" s="701"/>
      <c r="U13" s="701"/>
      <c r="V13" s="702"/>
      <c r="W13" s="700">
        <v>4981</v>
      </c>
      <c r="X13" s="701"/>
      <c r="Y13" s="701"/>
      <c r="Z13" s="701"/>
      <c r="AA13" s="701"/>
      <c r="AB13" s="701"/>
      <c r="AC13" s="702"/>
      <c r="AD13" s="700">
        <v>4866</v>
      </c>
      <c r="AE13" s="701"/>
      <c r="AF13" s="701"/>
      <c r="AG13" s="701"/>
      <c r="AH13" s="701"/>
      <c r="AI13" s="701"/>
      <c r="AJ13" s="702"/>
      <c r="AK13" s="700">
        <v>4573</v>
      </c>
      <c r="AL13" s="701"/>
      <c r="AM13" s="701"/>
      <c r="AN13" s="701"/>
      <c r="AO13" s="701"/>
      <c r="AP13" s="701"/>
      <c r="AQ13" s="702"/>
      <c r="AR13" s="736">
        <v>4302</v>
      </c>
      <c r="AS13" s="737"/>
      <c r="AT13" s="737"/>
      <c r="AU13" s="737"/>
      <c r="AV13" s="737"/>
      <c r="AW13" s="737"/>
      <c r="AX13" s="808"/>
    </row>
    <row r="14" spans="1:50" ht="21" customHeight="1" x14ac:dyDescent="0.15">
      <c r="A14" s="313"/>
      <c r="B14" s="314"/>
      <c r="C14" s="314"/>
      <c r="D14" s="314"/>
      <c r="E14" s="314"/>
      <c r="F14" s="315"/>
      <c r="G14" s="790"/>
      <c r="H14" s="791"/>
      <c r="I14" s="783" t="s">
        <v>8</v>
      </c>
      <c r="J14" s="784"/>
      <c r="K14" s="784"/>
      <c r="L14" s="784"/>
      <c r="M14" s="784"/>
      <c r="N14" s="784"/>
      <c r="O14" s="785"/>
      <c r="P14" s="700" t="s">
        <v>612</v>
      </c>
      <c r="Q14" s="701"/>
      <c r="R14" s="701"/>
      <c r="S14" s="701"/>
      <c r="T14" s="701"/>
      <c r="U14" s="701"/>
      <c r="V14" s="702"/>
      <c r="W14" s="700" t="s">
        <v>612</v>
      </c>
      <c r="X14" s="701"/>
      <c r="Y14" s="701"/>
      <c r="Z14" s="701"/>
      <c r="AA14" s="701"/>
      <c r="AB14" s="701"/>
      <c r="AC14" s="702"/>
      <c r="AD14" s="700" t="s">
        <v>630</v>
      </c>
      <c r="AE14" s="701"/>
      <c r="AF14" s="701"/>
      <c r="AG14" s="701"/>
      <c r="AH14" s="701"/>
      <c r="AI14" s="701"/>
      <c r="AJ14" s="702"/>
      <c r="AK14" s="700"/>
      <c r="AL14" s="701"/>
      <c r="AM14" s="701"/>
      <c r="AN14" s="701"/>
      <c r="AO14" s="701"/>
      <c r="AP14" s="701"/>
      <c r="AQ14" s="702"/>
      <c r="AR14" s="794"/>
      <c r="AS14" s="794"/>
      <c r="AT14" s="794"/>
      <c r="AU14" s="794"/>
      <c r="AV14" s="794"/>
      <c r="AW14" s="794"/>
      <c r="AX14" s="795"/>
    </row>
    <row r="15" spans="1:50" ht="21" customHeight="1" x14ac:dyDescent="0.15">
      <c r="A15" s="313"/>
      <c r="B15" s="314"/>
      <c r="C15" s="314"/>
      <c r="D15" s="314"/>
      <c r="E15" s="314"/>
      <c r="F15" s="315"/>
      <c r="G15" s="790"/>
      <c r="H15" s="791"/>
      <c r="I15" s="783" t="s">
        <v>47</v>
      </c>
      <c r="J15" s="796"/>
      <c r="K15" s="796"/>
      <c r="L15" s="796"/>
      <c r="M15" s="796"/>
      <c r="N15" s="796"/>
      <c r="O15" s="797"/>
      <c r="P15" s="700" t="s">
        <v>612</v>
      </c>
      <c r="Q15" s="701"/>
      <c r="R15" s="701"/>
      <c r="S15" s="701"/>
      <c r="T15" s="701"/>
      <c r="U15" s="701"/>
      <c r="V15" s="702"/>
      <c r="W15" s="700" t="s">
        <v>612</v>
      </c>
      <c r="X15" s="701"/>
      <c r="Y15" s="701"/>
      <c r="Z15" s="701"/>
      <c r="AA15" s="701"/>
      <c r="AB15" s="701"/>
      <c r="AC15" s="702"/>
      <c r="AD15" s="700" t="s">
        <v>612</v>
      </c>
      <c r="AE15" s="701"/>
      <c r="AF15" s="701"/>
      <c r="AG15" s="701"/>
      <c r="AH15" s="701"/>
      <c r="AI15" s="701"/>
      <c r="AJ15" s="702"/>
      <c r="AK15" s="700" t="s">
        <v>612</v>
      </c>
      <c r="AL15" s="701"/>
      <c r="AM15" s="701"/>
      <c r="AN15" s="701"/>
      <c r="AO15" s="701"/>
      <c r="AP15" s="701"/>
      <c r="AQ15" s="702"/>
      <c r="AR15" s="700"/>
      <c r="AS15" s="701"/>
      <c r="AT15" s="701"/>
      <c r="AU15" s="701"/>
      <c r="AV15" s="701"/>
      <c r="AW15" s="701"/>
      <c r="AX15" s="809"/>
    </row>
    <row r="16" spans="1:50" ht="21" customHeight="1" x14ac:dyDescent="0.15">
      <c r="A16" s="313"/>
      <c r="B16" s="314"/>
      <c r="C16" s="314"/>
      <c r="D16" s="314"/>
      <c r="E16" s="314"/>
      <c r="F16" s="315"/>
      <c r="G16" s="790"/>
      <c r="H16" s="791"/>
      <c r="I16" s="783" t="s">
        <v>48</v>
      </c>
      <c r="J16" s="796"/>
      <c r="K16" s="796"/>
      <c r="L16" s="796"/>
      <c r="M16" s="796"/>
      <c r="N16" s="796"/>
      <c r="O16" s="797"/>
      <c r="P16" s="700" t="s">
        <v>612</v>
      </c>
      <c r="Q16" s="701"/>
      <c r="R16" s="701"/>
      <c r="S16" s="701"/>
      <c r="T16" s="701"/>
      <c r="U16" s="701"/>
      <c r="V16" s="702"/>
      <c r="W16" s="700" t="s">
        <v>612</v>
      </c>
      <c r="X16" s="701"/>
      <c r="Y16" s="701"/>
      <c r="Z16" s="701"/>
      <c r="AA16" s="701"/>
      <c r="AB16" s="701"/>
      <c r="AC16" s="702"/>
      <c r="AD16" s="700" t="s">
        <v>630</v>
      </c>
      <c r="AE16" s="701"/>
      <c r="AF16" s="701"/>
      <c r="AG16" s="701"/>
      <c r="AH16" s="701"/>
      <c r="AI16" s="701"/>
      <c r="AJ16" s="702"/>
      <c r="AK16" s="700"/>
      <c r="AL16" s="701"/>
      <c r="AM16" s="701"/>
      <c r="AN16" s="701"/>
      <c r="AO16" s="701"/>
      <c r="AP16" s="701"/>
      <c r="AQ16" s="702"/>
      <c r="AR16" s="801"/>
      <c r="AS16" s="802"/>
      <c r="AT16" s="802"/>
      <c r="AU16" s="802"/>
      <c r="AV16" s="802"/>
      <c r="AW16" s="802"/>
      <c r="AX16" s="803"/>
    </row>
    <row r="17" spans="1:50" ht="24.75" customHeight="1" x14ac:dyDescent="0.15">
      <c r="A17" s="313"/>
      <c r="B17" s="314"/>
      <c r="C17" s="314"/>
      <c r="D17" s="314"/>
      <c r="E17" s="314"/>
      <c r="F17" s="315"/>
      <c r="G17" s="790"/>
      <c r="H17" s="791"/>
      <c r="I17" s="783" t="s">
        <v>46</v>
      </c>
      <c r="J17" s="784"/>
      <c r="K17" s="784"/>
      <c r="L17" s="784"/>
      <c r="M17" s="784"/>
      <c r="N17" s="784"/>
      <c r="O17" s="785"/>
      <c r="P17" s="700">
        <v>-15</v>
      </c>
      <c r="Q17" s="701"/>
      <c r="R17" s="701"/>
      <c r="S17" s="701"/>
      <c r="T17" s="701"/>
      <c r="U17" s="701"/>
      <c r="V17" s="702"/>
      <c r="W17" s="700" t="s">
        <v>612</v>
      </c>
      <c r="X17" s="701"/>
      <c r="Y17" s="701"/>
      <c r="Z17" s="701"/>
      <c r="AA17" s="701"/>
      <c r="AB17" s="701"/>
      <c r="AC17" s="702"/>
      <c r="AD17" s="700" t="s">
        <v>630</v>
      </c>
      <c r="AE17" s="701"/>
      <c r="AF17" s="701"/>
      <c r="AG17" s="701"/>
      <c r="AH17" s="701"/>
      <c r="AI17" s="701"/>
      <c r="AJ17" s="702"/>
      <c r="AK17" s="700"/>
      <c r="AL17" s="701"/>
      <c r="AM17" s="701"/>
      <c r="AN17" s="701"/>
      <c r="AO17" s="701"/>
      <c r="AP17" s="701"/>
      <c r="AQ17" s="702"/>
      <c r="AR17" s="786"/>
      <c r="AS17" s="786"/>
      <c r="AT17" s="786"/>
      <c r="AU17" s="786"/>
      <c r="AV17" s="786"/>
      <c r="AW17" s="786"/>
      <c r="AX17" s="787"/>
    </row>
    <row r="18" spans="1:50" ht="24.75" customHeight="1" x14ac:dyDescent="0.15">
      <c r="A18" s="313"/>
      <c r="B18" s="314"/>
      <c r="C18" s="314"/>
      <c r="D18" s="314"/>
      <c r="E18" s="314"/>
      <c r="F18" s="315"/>
      <c r="G18" s="792"/>
      <c r="H18" s="793"/>
      <c r="I18" s="776" t="s">
        <v>18</v>
      </c>
      <c r="J18" s="777"/>
      <c r="K18" s="777"/>
      <c r="L18" s="777"/>
      <c r="M18" s="777"/>
      <c r="N18" s="777"/>
      <c r="O18" s="778"/>
      <c r="P18" s="779">
        <f>SUM(P13:V17)</f>
        <v>4854</v>
      </c>
      <c r="Q18" s="780"/>
      <c r="R18" s="780"/>
      <c r="S18" s="780"/>
      <c r="T18" s="780"/>
      <c r="U18" s="780"/>
      <c r="V18" s="781"/>
      <c r="W18" s="779">
        <f>SUM(W13:AC17)</f>
        <v>4981</v>
      </c>
      <c r="X18" s="780"/>
      <c r="Y18" s="780"/>
      <c r="Z18" s="780"/>
      <c r="AA18" s="780"/>
      <c r="AB18" s="780"/>
      <c r="AC18" s="781"/>
      <c r="AD18" s="779">
        <f>SUM(AD13:AJ17)</f>
        <v>4866</v>
      </c>
      <c r="AE18" s="780"/>
      <c r="AF18" s="780"/>
      <c r="AG18" s="780"/>
      <c r="AH18" s="780"/>
      <c r="AI18" s="780"/>
      <c r="AJ18" s="781"/>
      <c r="AK18" s="779">
        <f>SUM(AK13:AQ17)</f>
        <v>4573</v>
      </c>
      <c r="AL18" s="780"/>
      <c r="AM18" s="780"/>
      <c r="AN18" s="780"/>
      <c r="AO18" s="780"/>
      <c r="AP18" s="780"/>
      <c r="AQ18" s="781"/>
      <c r="AR18" s="779">
        <f>SUM(AR13:AX17)</f>
        <v>4302</v>
      </c>
      <c r="AS18" s="780"/>
      <c r="AT18" s="780"/>
      <c r="AU18" s="780"/>
      <c r="AV18" s="780"/>
      <c r="AW18" s="780"/>
      <c r="AX18" s="782"/>
    </row>
    <row r="19" spans="1:50" ht="24.75" customHeight="1" x14ac:dyDescent="0.15">
      <c r="A19" s="313"/>
      <c r="B19" s="314"/>
      <c r="C19" s="314"/>
      <c r="D19" s="314"/>
      <c r="E19" s="314"/>
      <c r="F19" s="315"/>
      <c r="G19" s="751" t="s">
        <v>9</v>
      </c>
      <c r="H19" s="752"/>
      <c r="I19" s="752"/>
      <c r="J19" s="752"/>
      <c r="K19" s="752"/>
      <c r="L19" s="752"/>
      <c r="M19" s="752"/>
      <c r="N19" s="752"/>
      <c r="O19" s="752"/>
      <c r="P19" s="700">
        <v>4847</v>
      </c>
      <c r="Q19" s="701"/>
      <c r="R19" s="701"/>
      <c r="S19" s="701"/>
      <c r="T19" s="701"/>
      <c r="U19" s="701"/>
      <c r="V19" s="702"/>
      <c r="W19" s="700">
        <v>4965</v>
      </c>
      <c r="X19" s="701"/>
      <c r="Y19" s="701"/>
      <c r="Z19" s="701"/>
      <c r="AA19" s="701"/>
      <c r="AB19" s="701"/>
      <c r="AC19" s="702"/>
      <c r="AD19" s="700">
        <v>4856</v>
      </c>
      <c r="AE19" s="701"/>
      <c r="AF19" s="701"/>
      <c r="AG19" s="701"/>
      <c r="AH19" s="701"/>
      <c r="AI19" s="701"/>
      <c r="AJ19" s="702"/>
      <c r="AK19" s="748"/>
      <c r="AL19" s="748"/>
      <c r="AM19" s="748"/>
      <c r="AN19" s="748"/>
      <c r="AO19" s="748"/>
      <c r="AP19" s="748"/>
      <c r="AQ19" s="748"/>
      <c r="AR19" s="748"/>
      <c r="AS19" s="748"/>
      <c r="AT19" s="748"/>
      <c r="AU19" s="748"/>
      <c r="AV19" s="748"/>
      <c r="AW19" s="748"/>
      <c r="AX19" s="750"/>
    </row>
    <row r="20" spans="1:50" ht="24.75" customHeight="1" x14ac:dyDescent="0.15">
      <c r="A20" s="313"/>
      <c r="B20" s="314"/>
      <c r="C20" s="314"/>
      <c r="D20" s="314"/>
      <c r="E20" s="314"/>
      <c r="F20" s="315"/>
      <c r="G20" s="751" t="s">
        <v>10</v>
      </c>
      <c r="H20" s="752"/>
      <c r="I20" s="752"/>
      <c r="J20" s="752"/>
      <c r="K20" s="752"/>
      <c r="L20" s="752"/>
      <c r="M20" s="752"/>
      <c r="N20" s="752"/>
      <c r="O20" s="752"/>
      <c r="P20" s="747">
        <f>IF(P18=0, "-", SUM(P19)/P18)</f>
        <v>0.99855789039967036</v>
      </c>
      <c r="Q20" s="747"/>
      <c r="R20" s="747"/>
      <c r="S20" s="747"/>
      <c r="T20" s="747"/>
      <c r="U20" s="747"/>
      <c r="V20" s="747"/>
      <c r="W20" s="747">
        <f>IF(W18=0, "-", SUM(W19)/W18)</f>
        <v>0.99678779361573977</v>
      </c>
      <c r="X20" s="747"/>
      <c r="Y20" s="747"/>
      <c r="Z20" s="747"/>
      <c r="AA20" s="747"/>
      <c r="AB20" s="747"/>
      <c r="AC20" s="747"/>
      <c r="AD20" s="747">
        <f>IF(AD18=0, "-", SUM(AD19)/AD18)</f>
        <v>0.99794492396218659</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237</v>
      </c>
      <c r="H21" s="746"/>
      <c r="I21" s="746"/>
      <c r="J21" s="746"/>
      <c r="K21" s="746"/>
      <c r="L21" s="746"/>
      <c r="M21" s="746"/>
      <c r="N21" s="746"/>
      <c r="O21" s="746"/>
      <c r="P21" s="747">
        <f>IF(P19=0, "-", SUM(P19)/SUM(P13,P14))</f>
        <v>0.995481618402136</v>
      </c>
      <c r="Q21" s="747"/>
      <c r="R21" s="747"/>
      <c r="S21" s="747"/>
      <c r="T21" s="747"/>
      <c r="U21" s="747"/>
      <c r="V21" s="747"/>
      <c r="W21" s="747">
        <f>IF(W19=0, "-", SUM(W19)/SUM(W13,W14))</f>
        <v>0.99678779361573977</v>
      </c>
      <c r="X21" s="747"/>
      <c r="Y21" s="747"/>
      <c r="Z21" s="747"/>
      <c r="AA21" s="747"/>
      <c r="AB21" s="747"/>
      <c r="AC21" s="747"/>
      <c r="AD21" s="747">
        <f>IF(AD19=0, "-", SUM(AD19)/SUM(AD13,AD14))</f>
        <v>0.99794492396218659</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6" t="s">
        <v>590</v>
      </c>
      <c r="B22" s="707"/>
      <c r="C22" s="707"/>
      <c r="D22" s="707"/>
      <c r="E22" s="707"/>
      <c r="F22" s="708"/>
      <c r="G22" s="712" t="s">
        <v>227</v>
      </c>
      <c r="H22" s="551"/>
      <c r="I22" s="551"/>
      <c r="J22" s="551"/>
      <c r="K22" s="551"/>
      <c r="L22" s="551"/>
      <c r="M22" s="551"/>
      <c r="N22" s="551"/>
      <c r="O22" s="552"/>
      <c r="P22" s="713" t="s">
        <v>588</v>
      </c>
      <c r="Q22" s="551"/>
      <c r="R22" s="551"/>
      <c r="S22" s="551"/>
      <c r="T22" s="551"/>
      <c r="U22" s="551"/>
      <c r="V22" s="552"/>
      <c r="W22" s="713" t="s">
        <v>589</v>
      </c>
      <c r="X22" s="551"/>
      <c r="Y22" s="551"/>
      <c r="Z22" s="551"/>
      <c r="AA22" s="551"/>
      <c r="AB22" s="551"/>
      <c r="AC22" s="552"/>
      <c r="AD22" s="713" t="s">
        <v>226</v>
      </c>
      <c r="AE22" s="551"/>
      <c r="AF22" s="551"/>
      <c r="AG22" s="551"/>
      <c r="AH22" s="551"/>
      <c r="AI22" s="551"/>
      <c r="AJ22" s="551"/>
      <c r="AK22" s="551"/>
      <c r="AL22" s="551"/>
      <c r="AM22" s="551"/>
      <c r="AN22" s="551"/>
      <c r="AO22" s="551"/>
      <c r="AP22" s="551"/>
      <c r="AQ22" s="551"/>
      <c r="AR22" s="551"/>
      <c r="AS22" s="551"/>
      <c r="AT22" s="551"/>
      <c r="AU22" s="551"/>
      <c r="AV22" s="551"/>
      <c r="AW22" s="551"/>
      <c r="AX22" s="732"/>
    </row>
    <row r="23" spans="1:50" ht="28.5" customHeight="1" x14ac:dyDescent="0.15">
      <c r="A23" s="709"/>
      <c r="B23" s="710"/>
      <c r="C23" s="710"/>
      <c r="D23" s="710"/>
      <c r="E23" s="710"/>
      <c r="F23" s="711"/>
      <c r="G23" s="733" t="s">
        <v>613</v>
      </c>
      <c r="H23" s="734"/>
      <c r="I23" s="734"/>
      <c r="J23" s="734"/>
      <c r="K23" s="734"/>
      <c r="L23" s="734"/>
      <c r="M23" s="734"/>
      <c r="N23" s="734"/>
      <c r="O23" s="735"/>
      <c r="P23" s="736">
        <v>4551</v>
      </c>
      <c r="Q23" s="737"/>
      <c r="R23" s="737"/>
      <c r="S23" s="737"/>
      <c r="T23" s="737"/>
      <c r="U23" s="737"/>
      <c r="V23" s="738"/>
      <c r="W23" s="736">
        <v>4294</v>
      </c>
      <c r="X23" s="737"/>
      <c r="Y23" s="737"/>
      <c r="Z23" s="737"/>
      <c r="AA23" s="737"/>
      <c r="AB23" s="737"/>
      <c r="AC23" s="738"/>
      <c r="AD23" s="739" t="s">
        <v>687</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8.5" customHeight="1" x14ac:dyDescent="0.15">
      <c r="A24" s="709"/>
      <c r="B24" s="710"/>
      <c r="C24" s="710"/>
      <c r="D24" s="710"/>
      <c r="E24" s="710"/>
      <c r="F24" s="711"/>
      <c r="G24" s="703" t="s">
        <v>614</v>
      </c>
      <c r="H24" s="704"/>
      <c r="I24" s="704"/>
      <c r="J24" s="704"/>
      <c r="K24" s="704"/>
      <c r="L24" s="704"/>
      <c r="M24" s="704"/>
      <c r="N24" s="704"/>
      <c r="O24" s="705"/>
      <c r="P24" s="700">
        <v>14</v>
      </c>
      <c r="Q24" s="701"/>
      <c r="R24" s="701"/>
      <c r="S24" s="701"/>
      <c r="T24" s="701"/>
      <c r="U24" s="701"/>
      <c r="V24" s="702"/>
      <c r="W24" s="700">
        <v>0</v>
      </c>
      <c r="X24" s="701"/>
      <c r="Y24" s="701"/>
      <c r="Z24" s="701"/>
      <c r="AA24" s="701"/>
      <c r="AB24" s="701"/>
      <c r="AC24" s="702"/>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8.5" customHeight="1" x14ac:dyDescent="0.15">
      <c r="A25" s="709"/>
      <c r="B25" s="710"/>
      <c r="C25" s="710"/>
      <c r="D25" s="710"/>
      <c r="E25" s="710"/>
      <c r="F25" s="711"/>
      <c r="G25" s="703" t="s">
        <v>615</v>
      </c>
      <c r="H25" s="704"/>
      <c r="I25" s="704"/>
      <c r="J25" s="704"/>
      <c r="K25" s="704"/>
      <c r="L25" s="704"/>
      <c r="M25" s="704"/>
      <c r="N25" s="704"/>
      <c r="O25" s="705"/>
      <c r="P25" s="700">
        <v>3</v>
      </c>
      <c r="Q25" s="701"/>
      <c r="R25" s="701"/>
      <c r="S25" s="701"/>
      <c r="T25" s="701"/>
      <c r="U25" s="701"/>
      <c r="V25" s="702"/>
      <c r="W25" s="700">
        <v>3</v>
      </c>
      <c r="X25" s="701"/>
      <c r="Y25" s="701"/>
      <c r="Z25" s="701"/>
      <c r="AA25" s="701"/>
      <c r="AB25" s="701"/>
      <c r="AC25" s="702"/>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8.5" customHeight="1" x14ac:dyDescent="0.15">
      <c r="A26" s="709"/>
      <c r="B26" s="710"/>
      <c r="C26" s="710"/>
      <c r="D26" s="710"/>
      <c r="E26" s="710"/>
      <c r="F26" s="711"/>
      <c r="G26" s="703" t="s">
        <v>616</v>
      </c>
      <c r="H26" s="704"/>
      <c r="I26" s="704"/>
      <c r="J26" s="704"/>
      <c r="K26" s="704"/>
      <c r="L26" s="704"/>
      <c r="M26" s="704"/>
      <c r="N26" s="704"/>
      <c r="O26" s="705"/>
      <c r="P26" s="700">
        <v>2</v>
      </c>
      <c r="Q26" s="701"/>
      <c r="R26" s="701"/>
      <c r="S26" s="701"/>
      <c r="T26" s="701"/>
      <c r="U26" s="701"/>
      <c r="V26" s="702"/>
      <c r="W26" s="700">
        <v>2</v>
      </c>
      <c r="X26" s="701"/>
      <c r="Y26" s="701"/>
      <c r="Z26" s="701"/>
      <c r="AA26" s="701"/>
      <c r="AB26" s="701"/>
      <c r="AC26" s="702"/>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8.5" customHeight="1" x14ac:dyDescent="0.15">
      <c r="A27" s="709"/>
      <c r="B27" s="710"/>
      <c r="C27" s="710"/>
      <c r="D27" s="710"/>
      <c r="E27" s="710"/>
      <c r="F27" s="711"/>
      <c r="G27" s="703" t="s">
        <v>617</v>
      </c>
      <c r="H27" s="704"/>
      <c r="I27" s="704"/>
      <c r="J27" s="704"/>
      <c r="K27" s="704"/>
      <c r="L27" s="704"/>
      <c r="M27" s="704"/>
      <c r="N27" s="704"/>
      <c r="O27" s="705"/>
      <c r="P27" s="700">
        <v>2</v>
      </c>
      <c r="Q27" s="701"/>
      <c r="R27" s="701"/>
      <c r="S27" s="701"/>
      <c r="T27" s="701"/>
      <c r="U27" s="701"/>
      <c r="V27" s="702"/>
      <c r="W27" s="700">
        <v>2</v>
      </c>
      <c r="X27" s="701"/>
      <c r="Y27" s="701"/>
      <c r="Z27" s="701"/>
      <c r="AA27" s="701"/>
      <c r="AB27" s="701"/>
      <c r="AC27" s="702"/>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8.5" customHeight="1" x14ac:dyDescent="0.15">
      <c r="A28" s="709"/>
      <c r="B28" s="710"/>
      <c r="C28" s="710"/>
      <c r="D28" s="710"/>
      <c r="E28" s="710"/>
      <c r="F28" s="711"/>
      <c r="G28" s="753" t="s">
        <v>677</v>
      </c>
      <c r="H28" s="754"/>
      <c r="I28" s="754"/>
      <c r="J28" s="754"/>
      <c r="K28" s="754"/>
      <c r="L28" s="754"/>
      <c r="M28" s="754"/>
      <c r="N28" s="754"/>
      <c r="O28" s="755"/>
      <c r="P28" s="756">
        <v>1</v>
      </c>
      <c r="Q28" s="757"/>
      <c r="R28" s="757"/>
      <c r="S28" s="757"/>
      <c r="T28" s="757"/>
      <c r="U28" s="757"/>
      <c r="V28" s="758"/>
      <c r="W28" s="756">
        <v>1</v>
      </c>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8.5" customHeight="1" thickBot="1" x14ac:dyDescent="0.2">
      <c r="A29" s="709"/>
      <c r="B29" s="710"/>
      <c r="C29" s="710"/>
      <c r="D29" s="710"/>
      <c r="E29" s="710"/>
      <c r="F29" s="711"/>
      <c r="G29" s="303" t="s">
        <v>18</v>
      </c>
      <c r="H29" s="720"/>
      <c r="I29" s="720"/>
      <c r="J29" s="720"/>
      <c r="K29" s="720"/>
      <c r="L29" s="720"/>
      <c r="M29" s="720"/>
      <c r="N29" s="720"/>
      <c r="O29" s="721"/>
      <c r="P29" s="722">
        <f>AK13</f>
        <v>4573</v>
      </c>
      <c r="Q29" s="723"/>
      <c r="R29" s="723"/>
      <c r="S29" s="723"/>
      <c r="T29" s="723"/>
      <c r="U29" s="723"/>
      <c r="V29" s="724"/>
      <c r="W29" s="725">
        <f>AR13</f>
        <v>4302</v>
      </c>
      <c r="X29" s="726"/>
      <c r="Y29" s="726"/>
      <c r="Z29" s="726"/>
      <c r="AA29" s="726"/>
      <c r="AB29" s="726"/>
      <c r="AC29" s="727"/>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x14ac:dyDescent="0.15">
      <c r="A30" s="728" t="s">
        <v>577</v>
      </c>
      <c r="B30" s="729"/>
      <c r="C30" s="729"/>
      <c r="D30" s="729"/>
      <c r="E30" s="729"/>
      <c r="F30" s="730"/>
      <c r="G30" s="731" t="s">
        <v>672</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15">
      <c r="A31" s="653" t="s">
        <v>578</v>
      </c>
      <c r="B31" s="148"/>
      <c r="C31" s="148"/>
      <c r="D31" s="148"/>
      <c r="E31" s="148"/>
      <c r="F31" s="149"/>
      <c r="G31" s="695" t="s">
        <v>570</v>
      </c>
      <c r="H31" s="696"/>
      <c r="I31" s="696"/>
      <c r="J31" s="696"/>
      <c r="K31" s="696"/>
      <c r="L31" s="696"/>
      <c r="M31" s="696"/>
      <c r="N31" s="696"/>
      <c r="O31" s="696"/>
      <c r="P31" s="697" t="s">
        <v>569</v>
      </c>
      <c r="Q31" s="696"/>
      <c r="R31" s="696"/>
      <c r="S31" s="696"/>
      <c r="T31" s="696"/>
      <c r="U31" s="696"/>
      <c r="V31" s="696"/>
      <c r="W31" s="696"/>
      <c r="X31" s="698"/>
      <c r="Y31" s="692"/>
      <c r="Z31" s="693"/>
      <c r="AA31" s="694"/>
      <c r="AB31" s="668" t="s">
        <v>11</v>
      </c>
      <c r="AC31" s="668"/>
      <c r="AD31" s="668"/>
      <c r="AE31" s="110" t="s">
        <v>414</v>
      </c>
      <c r="AF31" s="669"/>
      <c r="AG31" s="669"/>
      <c r="AH31" s="670"/>
      <c r="AI31" s="110" t="s">
        <v>566</v>
      </c>
      <c r="AJ31" s="669"/>
      <c r="AK31" s="669"/>
      <c r="AL31" s="670"/>
      <c r="AM31" s="110" t="s">
        <v>382</v>
      </c>
      <c r="AN31" s="669"/>
      <c r="AO31" s="669"/>
      <c r="AP31" s="670"/>
      <c r="AQ31" s="642" t="s">
        <v>413</v>
      </c>
      <c r="AR31" s="643"/>
      <c r="AS31" s="643"/>
      <c r="AT31" s="654"/>
      <c r="AU31" s="642" t="s">
        <v>591</v>
      </c>
      <c r="AV31" s="643"/>
      <c r="AW31" s="643"/>
      <c r="AX31" s="644"/>
    </row>
    <row r="32" spans="1:50" ht="23.25" customHeight="1" x14ac:dyDescent="0.15">
      <c r="A32" s="653"/>
      <c r="B32" s="148"/>
      <c r="C32" s="148"/>
      <c r="D32" s="148"/>
      <c r="E32" s="148"/>
      <c r="F32" s="149"/>
      <c r="G32" s="699" t="s">
        <v>665</v>
      </c>
      <c r="H32" s="646"/>
      <c r="I32" s="646"/>
      <c r="J32" s="646"/>
      <c r="K32" s="646"/>
      <c r="L32" s="646"/>
      <c r="M32" s="646"/>
      <c r="N32" s="646"/>
      <c r="O32" s="646"/>
      <c r="P32" s="426" t="s">
        <v>667</v>
      </c>
      <c r="Q32" s="626"/>
      <c r="R32" s="626"/>
      <c r="S32" s="626"/>
      <c r="T32" s="626"/>
      <c r="U32" s="626"/>
      <c r="V32" s="626"/>
      <c r="W32" s="626"/>
      <c r="X32" s="627"/>
      <c r="Y32" s="649" t="s">
        <v>51</v>
      </c>
      <c r="Z32" s="650"/>
      <c r="AA32" s="651"/>
      <c r="AB32" s="652" t="s">
        <v>620</v>
      </c>
      <c r="AC32" s="652"/>
      <c r="AD32" s="652"/>
      <c r="AE32" s="635">
        <v>8902</v>
      </c>
      <c r="AF32" s="635"/>
      <c r="AG32" s="635"/>
      <c r="AH32" s="635"/>
      <c r="AI32" s="635">
        <v>5825</v>
      </c>
      <c r="AJ32" s="635"/>
      <c r="AK32" s="635"/>
      <c r="AL32" s="635"/>
      <c r="AM32" s="635">
        <v>6842</v>
      </c>
      <c r="AN32" s="635"/>
      <c r="AO32" s="635"/>
      <c r="AP32" s="635"/>
      <c r="AQ32" s="635" t="s">
        <v>612</v>
      </c>
      <c r="AR32" s="635"/>
      <c r="AS32" s="635"/>
      <c r="AT32" s="635"/>
      <c r="AU32" s="93" t="s">
        <v>678</v>
      </c>
      <c r="AV32" s="637"/>
      <c r="AW32" s="637"/>
      <c r="AX32" s="638"/>
    </row>
    <row r="33" spans="1:51" ht="23.25" customHeight="1" x14ac:dyDescent="0.15">
      <c r="A33" s="192"/>
      <c r="B33" s="158"/>
      <c r="C33" s="158"/>
      <c r="D33" s="158"/>
      <c r="E33" s="158"/>
      <c r="F33" s="159"/>
      <c r="G33" s="647"/>
      <c r="H33" s="648"/>
      <c r="I33" s="648"/>
      <c r="J33" s="648"/>
      <c r="K33" s="648"/>
      <c r="L33" s="648"/>
      <c r="M33" s="648"/>
      <c r="N33" s="648"/>
      <c r="O33" s="648"/>
      <c r="P33" s="628"/>
      <c r="Q33" s="629"/>
      <c r="R33" s="629"/>
      <c r="S33" s="629"/>
      <c r="T33" s="629"/>
      <c r="U33" s="629"/>
      <c r="V33" s="629"/>
      <c r="W33" s="629"/>
      <c r="X33" s="630"/>
      <c r="Y33" s="639" t="s">
        <v>52</v>
      </c>
      <c r="Z33" s="640"/>
      <c r="AA33" s="641"/>
      <c r="AB33" s="652" t="s">
        <v>620</v>
      </c>
      <c r="AC33" s="652"/>
      <c r="AD33" s="652"/>
      <c r="AE33" s="635">
        <v>7710</v>
      </c>
      <c r="AF33" s="635"/>
      <c r="AG33" s="635"/>
      <c r="AH33" s="635"/>
      <c r="AI33" s="635">
        <v>7710</v>
      </c>
      <c r="AJ33" s="635"/>
      <c r="AK33" s="635"/>
      <c r="AL33" s="635"/>
      <c r="AM33" s="635">
        <v>7710</v>
      </c>
      <c r="AN33" s="635"/>
      <c r="AO33" s="635"/>
      <c r="AP33" s="635"/>
      <c r="AQ33" s="635">
        <v>7710</v>
      </c>
      <c r="AR33" s="635"/>
      <c r="AS33" s="635"/>
      <c r="AT33" s="635"/>
      <c r="AU33" s="636">
        <v>7710</v>
      </c>
      <c r="AV33" s="637"/>
      <c r="AW33" s="637"/>
      <c r="AX33" s="638"/>
    </row>
    <row r="34" spans="1:51" ht="23.25" hidden="1" customHeight="1" x14ac:dyDescent="0.15">
      <c r="A34" s="683" t="s">
        <v>579</v>
      </c>
      <c r="B34" s="684"/>
      <c r="C34" s="684"/>
      <c r="D34" s="684"/>
      <c r="E34" s="684"/>
      <c r="F34" s="685"/>
      <c r="G34" s="164" t="s">
        <v>580</v>
      </c>
      <c r="H34" s="164"/>
      <c r="I34" s="164"/>
      <c r="J34" s="164"/>
      <c r="K34" s="164"/>
      <c r="L34" s="164"/>
      <c r="M34" s="164"/>
      <c r="N34" s="164"/>
      <c r="O34" s="164"/>
      <c r="P34" s="164"/>
      <c r="Q34" s="164"/>
      <c r="R34" s="164"/>
      <c r="S34" s="164"/>
      <c r="T34" s="164"/>
      <c r="U34" s="164"/>
      <c r="V34" s="164"/>
      <c r="W34" s="164"/>
      <c r="X34" s="165"/>
      <c r="Y34" s="619"/>
      <c r="Z34" s="620"/>
      <c r="AA34" s="621"/>
      <c r="AB34" s="163" t="s">
        <v>11</v>
      </c>
      <c r="AC34" s="164"/>
      <c r="AD34" s="165"/>
      <c r="AE34" s="163" t="s">
        <v>414</v>
      </c>
      <c r="AF34" s="164"/>
      <c r="AG34" s="164"/>
      <c r="AH34" s="165"/>
      <c r="AI34" s="163" t="s">
        <v>566</v>
      </c>
      <c r="AJ34" s="164"/>
      <c r="AK34" s="164"/>
      <c r="AL34" s="165"/>
      <c r="AM34" s="163" t="s">
        <v>382</v>
      </c>
      <c r="AN34" s="164"/>
      <c r="AO34" s="164"/>
      <c r="AP34" s="165"/>
      <c r="AQ34" s="622" t="s">
        <v>592</v>
      </c>
      <c r="AR34" s="623"/>
      <c r="AS34" s="623"/>
      <c r="AT34" s="623"/>
      <c r="AU34" s="623"/>
      <c r="AV34" s="623"/>
      <c r="AW34" s="623"/>
      <c r="AX34" s="624"/>
    </row>
    <row r="35" spans="1:51" ht="23.25" hidden="1" customHeight="1" x14ac:dyDescent="0.15">
      <c r="A35" s="686"/>
      <c r="B35" s="687"/>
      <c r="C35" s="687"/>
      <c r="D35" s="687"/>
      <c r="E35" s="687"/>
      <c r="F35" s="688"/>
      <c r="G35" s="657"/>
      <c r="H35" s="658"/>
      <c r="I35" s="658"/>
      <c r="J35" s="658"/>
      <c r="K35" s="658"/>
      <c r="L35" s="658"/>
      <c r="M35" s="658"/>
      <c r="N35" s="658"/>
      <c r="O35" s="658"/>
      <c r="P35" s="658"/>
      <c r="Q35" s="658"/>
      <c r="R35" s="658"/>
      <c r="S35" s="658"/>
      <c r="T35" s="658"/>
      <c r="U35" s="658"/>
      <c r="V35" s="658"/>
      <c r="W35" s="658"/>
      <c r="X35" s="658"/>
      <c r="Y35" s="661" t="s">
        <v>579</v>
      </c>
      <c r="Z35" s="662"/>
      <c r="AA35" s="663"/>
      <c r="AB35" s="664"/>
      <c r="AC35" s="665"/>
      <c r="AD35" s="666"/>
      <c r="AE35" s="667"/>
      <c r="AF35" s="667"/>
      <c r="AG35" s="667"/>
      <c r="AH35" s="667"/>
      <c r="AI35" s="667"/>
      <c r="AJ35" s="667"/>
      <c r="AK35" s="667"/>
      <c r="AL35" s="667"/>
      <c r="AM35" s="667"/>
      <c r="AN35" s="667"/>
      <c r="AO35" s="667"/>
      <c r="AP35" s="667"/>
      <c r="AQ35" s="93"/>
      <c r="AR35" s="87"/>
      <c r="AS35" s="87"/>
      <c r="AT35" s="87"/>
      <c r="AU35" s="87"/>
      <c r="AV35" s="87"/>
      <c r="AW35" s="87"/>
      <c r="AX35" s="88"/>
    </row>
    <row r="36" spans="1:51" ht="46.5" hidden="1" customHeight="1" x14ac:dyDescent="0.15">
      <c r="A36" s="689"/>
      <c r="B36" s="690"/>
      <c r="C36" s="690"/>
      <c r="D36" s="690"/>
      <c r="E36" s="690"/>
      <c r="F36" s="691"/>
      <c r="G36" s="659"/>
      <c r="H36" s="660"/>
      <c r="I36" s="660"/>
      <c r="J36" s="660"/>
      <c r="K36" s="660"/>
      <c r="L36" s="660"/>
      <c r="M36" s="660"/>
      <c r="N36" s="660"/>
      <c r="O36" s="660"/>
      <c r="P36" s="660"/>
      <c r="Q36" s="660"/>
      <c r="R36" s="660"/>
      <c r="S36" s="660"/>
      <c r="T36" s="660"/>
      <c r="U36" s="660"/>
      <c r="V36" s="660"/>
      <c r="W36" s="660"/>
      <c r="X36" s="660"/>
      <c r="Y36" s="160" t="s">
        <v>582</v>
      </c>
      <c r="Z36" s="612"/>
      <c r="AA36" s="613"/>
      <c r="AB36" s="631"/>
      <c r="AC36" s="632"/>
      <c r="AD36" s="633"/>
      <c r="AE36" s="655"/>
      <c r="AF36" s="634"/>
      <c r="AG36" s="634"/>
      <c r="AH36" s="634"/>
      <c r="AI36" s="655"/>
      <c r="AJ36" s="634"/>
      <c r="AK36" s="634"/>
      <c r="AL36" s="634"/>
      <c r="AM36" s="634"/>
      <c r="AN36" s="634"/>
      <c r="AO36" s="634"/>
      <c r="AP36" s="634"/>
      <c r="AQ36" s="634"/>
      <c r="AR36" s="634"/>
      <c r="AS36" s="634"/>
      <c r="AT36" s="634"/>
      <c r="AU36" s="634"/>
      <c r="AV36" s="634"/>
      <c r="AW36" s="634"/>
      <c r="AX36" s="656"/>
    </row>
    <row r="37" spans="1:51" ht="18.75" hidden="1" customHeight="1" x14ac:dyDescent="0.15">
      <c r="A37" s="671" t="s">
        <v>234</v>
      </c>
      <c r="B37" s="672"/>
      <c r="C37" s="672"/>
      <c r="D37" s="672"/>
      <c r="E37" s="672"/>
      <c r="F37" s="673"/>
      <c r="G37" s="602" t="s">
        <v>139</v>
      </c>
      <c r="H37" s="201"/>
      <c r="I37" s="201"/>
      <c r="J37" s="201"/>
      <c r="K37" s="201"/>
      <c r="L37" s="201"/>
      <c r="M37" s="201"/>
      <c r="N37" s="201"/>
      <c r="O37" s="202"/>
      <c r="P37" s="203" t="s">
        <v>55</v>
      </c>
      <c r="Q37" s="201"/>
      <c r="R37" s="201"/>
      <c r="S37" s="201"/>
      <c r="T37" s="201"/>
      <c r="U37" s="201"/>
      <c r="V37" s="201"/>
      <c r="W37" s="201"/>
      <c r="X37" s="202"/>
      <c r="Y37" s="603"/>
      <c r="Z37" s="604"/>
      <c r="AA37" s="605"/>
      <c r="AB37" s="609" t="s">
        <v>11</v>
      </c>
      <c r="AC37" s="610"/>
      <c r="AD37" s="611"/>
      <c r="AE37" s="609" t="s">
        <v>414</v>
      </c>
      <c r="AF37" s="610"/>
      <c r="AG37" s="610"/>
      <c r="AH37" s="611"/>
      <c r="AI37" s="681" t="s">
        <v>566</v>
      </c>
      <c r="AJ37" s="681"/>
      <c r="AK37" s="681"/>
      <c r="AL37" s="609"/>
      <c r="AM37" s="681" t="s">
        <v>382</v>
      </c>
      <c r="AN37" s="681"/>
      <c r="AO37" s="681"/>
      <c r="AP37" s="609"/>
      <c r="AQ37" s="220" t="s">
        <v>174</v>
      </c>
      <c r="AR37" s="221"/>
      <c r="AS37" s="221"/>
      <c r="AT37" s="222"/>
      <c r="AU37" s="201" t="s">
        <v>128</v>
      </c>
      <c r="AV37" s="201"/>
      <c r="AW37" s="201"/>
      <c r="AX37" s="204"/>
    </row>
    <row r="38" spans="1:51" ht="18.75" hidden="1" customHeight="1" x14ac:dyDescent="0.15">
      <c r="A38" s="674"/>
      <c r="B38" s="675"/>
      <c r="C38" s="675"/>
      <c r="D38" s="675"/>
      <c r="E38" s="675"/>
      <c r="F38" s="676"/>
      <c r="G38" s="153"/>
      <c r="H38" s="123"/>
      <c r="I38" s="123"/>
      <c r="J38" s="123"/>
      <c r="K38" s="123"/>
      <c r="L38" s="123"/>
      <c r="M38" s="123"/>
      <c r="N38" s="123"/>
      <c r="O38" s="154"/>
      <c r="P38" s="156"/>
      <c r="Q38" s="123"/>
      <c r="R38" s="123"/>
      <c r="S38" s="123"/>
      <c r="T38" s="123"/>
      <c r="U38" s="123"/>
      <c r="V38" s="123"/>
      <c r="W38" s="123"/>
      <c r="X38" s="154"/>
      <c r="Y38" s="606"/>
      <c r="Z38" s="607"/>
      <c r="AA38" s="608"/>
      <c r="AB38" s="110"/>
      <c r="AC38" s="111"/>
      <c r="AD38" s="112"/>
      <c r="AE38" s="110"/>
      <c r="AF38" s="111"/>
      <c r="AG38" s="111"/>
      <c r="AH38" s="112"/>
      <c r="AI38" s="682"/>
      <c r="AJ38" s="682"/>
      <c r="AK38" s="682"/>
      <c r="AL38" s="110"/>
      <c r="AM38" s="682"/>
      <c r="AN38" s="682"/>
      <c r="AO38" s="682"/>
      <c r="AP38" s="110"/>
      <c r="AQ38" s="508" t="s">
        <v>612</v>
      </c>
      <c r="AR38" s="509"/>
      <c r="AS38" s="121" t="s">
        <v>175</v>
      </c>
      <c r="AT38" s="122"/>
      <c r="AU38" s="120"/>
      <c r="AV38" s="120"/>
      <c r="AW38" s="123" t="s">
        <v>166</v>
      </c>
      <c r="AX38" s="124"/>
    </row>
    <row r="39" spans="1:51" ht="32.25" hidden="1" customHeight="1" x14ac:dyDescent="0.15">
      <c r="A39" s="677"/>
      <c r="B39" s="675"/>
      <c r="C39" s="675"/>
      <c r="D39" s="675"/>
      <c r="E39" s="675"/>
      <c r="F39" s="676"/>
      <c r="G39" s="182"/>
      <c r="H39" s="183"/>
      <c r="I39" s="183"/>
      <c r="J39" s="183"/>
      <c r="K39" s="183"/>
      <c r="L39" s="183"/>
      <c r="M39" s="183"/>
      <c r="N39" s="183"/>
      <c r="O39" s="184"/>
      <c r="P39" s="126"/>
      <c r="Q39" s="126"/>
      <c r="R39" s="126"/>
      <c r="S39" s="126"/>
      <c r="T39" s="126"/>
      <c r="U39" s="126"/>
      <c r="V39" s="126"/>
      <c r="W39" s="126"/>
      <c r="X39" s="127"/>
      <c r="Y39" s="160" t="s">
        <v>12</v>
      </c>
      <c r="Z39" s="161"/>
      <c r="AA39" s="162"/>
      <c r="AB39" s="143"/>
      <c r="AC39" s="143"/>
      <c r="AD39" s="143"/>
      <c r="AE39" s="93"/>
      <c r="AF39" s="87"/>
      <c r="AG39" s="87"/>
      <c r="AH39" s="87"/>
      <c r="AI39" s="93"/>
      <c r="AJ39" s="87"/>
      <c r="AK39" s="87"/>
      <c r="AL39" s="87"/>
      <c r="AM39" s="93"/>
      <c r="AN39" s="87"/>
      <c r="AO39" s="87"/>
      <c r="AP39" s="87"/>
      <c r="AQ39" s="94"/>
      <c r="AR39" s="95"/>
      <c r="AS39" s="95"/>
      <c r="AT39" s="96"/>
      <c r="AU39" s="87"/>
      <c r="AV39" s="87"/>
      <c r="AW39" s="87"/>
      <c r="AX39" s="88"/>
    </row>
    <row r="40" spans="1:51" ht="32.25" hidden="1" customHeight="1" x14ac:dyDescent="0.15">
      <c r="A40" s="678"/>
      <c r="B40" s="679"/>
      <c r="C40" s="679"/>
      <c r="D40" s="679"/>
      <c r="E40" s="679"/>
      <c r="F40" s="680"/>
      <c r="G40" s="185"/>
      <c r="H40" s="186"/>
      <c r="I40" s="186"/>
      <c r="J40" s="186"/>
      <c r="K40" s="186"/>
      <c r="L40" s="186"/>
      <c r="M40" s="186"/>
      <c r="N40" s="186"/>
      <c r="O40" s="187"/>
      <c r="P40" s="129"/>
      <c r="Q40" s="129"/>
      <c r="R40" s="129"/>
      <c r="S40" s="129"/>
      <c r="T40" s="129"/>
      <c r="U40" s="129"/>
      <c r="V40" s="129"/>
      <c r="W40" s="129"/>
      <c r="X40" s="130"/>
      <c r="Y40" s="163" t="s">
        <v>50</v>
      </c>
      <c r="Z40" s="164"/>
      <c r="AA40" s="165"/>
      <c r="AB40" s="92"/>
      <c r="AC40" s="92"/>
      <c r="AD40" s="92"/>
      <c r="AE40" s="93"/>
      <c r="AF40" s="87"/>
      <c r="AG40" s="87"/>
      <c r="AH40" s="87"/>
      <c r="AI40" s="93"/>
      <c r="AJ40" s="87"/>
      <c r="AK40" s="87"/>
      <c r="AL40" s="87"/>
      <c r="AM40" s="93"/>
      <c r="AN40" s="87"/>
      <c r="AO40" s="87"/>
      <c r="AP40" s="87"/>
      <c r="AQ40" s="94"/>
      <c r="AR40" s="95"/>
      <c r="AS40" s="95"/>
      <c r="AT40" s="96"/>
      <c r="AU40" s="87"/>
      <c r="AV40" s="87"/>
      <c r="AW40" s="87"/>
      <c r="AX40" s="88"/>
    </row>
    <row r="41" spans="1:51" ht="32.25" hidden="1" customHeight="1" x14ac:dyDescent="0.15">
      <c r="A41" s="677"/>
      <c r="B41" s="675"/>
      <c r="C41" s="675"/>
      <c r="D41" s="675"/>
      <c r="E41" s="675"/>
      <c r="F41" s="676"/>
      <c r="G41" s="188"/>
      <c r="H41" s="189"/>
      <c r="I41" s="189"/>
      <c r="J41" s="189"/>
      <c r="K41" s="189"/>
      <c r="L41" s="189"/>
      <c r="M41" s="189"/>
      <c r="N41" s="189"/>
      <c r="O41" s="190"/>
      <c r="P41" s="132"/>
      <c r="Q41" s="132"/>
      <c r="R41" s="132"/>
      <c r="S41" s="132"/>
      <c r="T41" s="132"/>
      <c r="U41" s="132"/>
      <c r="V41" s="132"/>
      <c r="W41" s="132"/>
      <c r="X41" s="133"/>
      <c r="Y41" s="163" t="s">
        <v>13</v>
      </c>
      <c r="Z41" s="164"/>
      <c r="AA41" s="165"/>
      <c r="AB41" s="166" t="s">
        <v>14</v>
      </c>
      <c r="AC41" s="166"/>
      <c r="AD41" s="166"/>
      <c r="AE41" s="93"/>
      <c r="AF41" s="87"/>
      <c r="AG41" s="87"/>
      <c r="AH41" s="87"/>
      <c r="AI41" s="93"/>
      <c r="AJ41" s="87"/>
      <c r="AK41" s="87"/>
      <c r="AL41" s="87"/>
      <c r="AM41" s="93"/>
      <c r="AN41" s="87"/>
      <c r="AO41" s="87"/>
      <c r="AP41" s="87"/>
      <c r="AQ41" s="94"/>
      <c r="AR41" s="95"/>
      <c r="AS41" s="95"/>
      <c r="AT41" s="96"/>
      <c r="AU41" s="87"/>
      <c r="AV41" s="87"/>
      <c r="AW41" s="87"/>
      <c r="AX41" s="88"/>
    </row>
    <row r="42" spans="1:51" ht="23.25" hidden="1" customHeight="1" x14ac:dyDescent="0.15">
      <c r="A42" s="191" t="s">
        <v>258</v>
      </c>
      <c r="B42" s="145"/>
      <c r="C42" s="145"/>
      <c r="D42" s="145"/>
      <c r="E42" s="145"/>
      <c r="F42" s="146"/>
      <c r="G42" s="193"/>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5"/>
    </row>
    <row r="43" spans="1:51" ht="23.25" hidden="1" customHeight="1" x14ac:dyDescent="0.15">
      <c r="A43" s="192"/>
      <c r="B43" s="158"/>
      <c r="C43" s="158"/>
      <c r="D43" s="158"/>
      <c r="E43" s="158"/>
      <c r="F43" s="159"/>
      <c r="G43" s="196"/>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8"/>
    </row>
    <row r="44" spans="1:51" ht="18.75" hidden="1" customHeight="1" x14ac:dyDescent="0.15">
      <c r="A44" s="240" t="s">
        <v>571</v>
      </c>
      <c r="B44" s="147" t="s">
        <v>572</v>
      </c>
      <c r="C44" s="148"/>
      <c r="D44" s="148"/>
      <c r="E44" s="148"/>
      <c r="F44" s="149"/>
      <c r="G44" s="201" t="s">
        <v>573</v>
      </c>
      <c r="H44" s="201"/>
      <c r="I44" s="201"/>
      <c r="J44" s="201"/>
      <c r="K44" s="201"/>
      <c r="L44" s="201"/>
      <c r="M44" s="201"/>
      <c r="N44" s="201"/>
      <c r="O44" s="201"/>
      <c r="P44" s="201"/>
      <c r="Q44" s="201"/>
      <c r="R44" s="201"/>
      <c r="S44" s="201"/>
      <c r="T44" s="201"/>
      <c r="U44" s="201"/>
      <c r="V44" s="201"/>
      <c r="W44" s="201"/>
      <c r="X44" s="201"/>
      <c r="Y44" s="201"/>
      <c r="Z44" s="201"/>
      <c r="AA44" s="202"/>
      <c r="AB44" s="203" t="s">
        <v>593</v>
      </c>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4"/>
      <c r="AY44">
        <f>COUNTA($G$46)</f>
        <v>0</v>
      </c>
    </row>
    <row r="45" spans="1:51" ht="22.5" hidden="1" customHeight="1" x14ac:dyDescent="0.15">
      <c r="A45" s="199"/>
      <c r="B45" s="147"/>
      <c r="C45" s="148"/>
      <c r="D45" s="148"/>
      <c r="E45" s="148"/>
      <c r="F45" s="149"/>
      <c r="G45" s="123"/>
      <c r="H45" s="123"/>
      <c r="I45" s="123"/>
      <c r="J45" s="123"/>
      <c r="K45" s="123"/>
      <c r="L45" s="123"/>
      <c r="M45" s="123"/>
      <c r="N45" s="123"/>
      <c r="O45" s="123"/>
      <c r="P45" s="123"/>
      <c r="Q45" s="123"/>
      <c r="R45" s="123"/>
      <c r="S45" s="123"/>
      <c r="T45" s="123"/>
      <c r="U45" s="123"/>
      <c r="V45" s="123"/>
      <c r="W45" s="123"/>
      <c r="X45" s="123"/>
      <c r="Y45" s="123"/>
      <c r="Z45" s="123"/>
      <c r="AA45" s="154"/>
      <c r="AB45" s="156"/>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4"/>
      <c r="AY45">
        <f t="shared" ref="AY45:AY53" si="0">$AY$44</f>
        <v>0</v>
      </c>
    </row>
    <row r="46" spans="1:51" ht="22.5" hidden="1" customHeight="1" x14ac:dyDescent="0.15">
      <c r="A46" s="199"/>
      <c r="B46" s="147"/>
      <c r="C46" s="148"/>
      <c r="D46" s="148"/>
      <c r="E46" s="148"/>
      <c r="F46" s="149"/>
      <c r="G46" s="205"/>
      <c r="H46" s="205"/>
      <c r="I46" s="205"/>
      <c r="J46" s="205"/>
      <c r="K46" s="205"/>
      <c r="L46" s="205"/>
      <c r="M46" s="205"/>
      <c r="N46" s="205"/>
      <c r="O46" s="205"/>
      <c r="P46" s="205"/>
      <c r="Q46" s="205"/>
      <c r="R46" s="205"/>
      <c r="S46" s="205"/>
      <c r="T46" s="205"/>
      <c r="U46" s="205"/>
      <c r="V46" s="205"/>
      <c r="W46" s="205"/>
      <c r="X46" s="205"/>
      <c r="Y46" s="205"/>
      <c r="Z46" s="205"/>
      <c r="AA46" s="206"/>
      <c r="AB46" s="211"/>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12"/>
      <c r="AY46">
        <f t="shared" si="0"/>
        <v>0</v>
      </c>
    </row>
    <row r="47" spans="1:51" ht="22.5" hidden="1" customHeight="1" x14ac:dyDescent="0.15">
      <c r="A47" s="199"/>
      <c r="B47" s="147"/>
      <c r="C47" s="148"/>
      <c r="D47" s="148"/>
      <c r="E47" s="148"/>
      <c r="F47" s="149"/>
      <c r="G47" s="207"/>
      <c r="H47" s="207"/>
      <c r="I47" s="207"/>
      <c r="J47" s="207"/>
      <c r="K47" s="207"/>
      <c r="L47" s="207"/>
      <c r="M47" s="207"/>
      <c r="N47" s="207"/>
      <c r="O47" s="207"/>
      <c r="P47" s="207"/>
      <c r="Q47" s="207"/>
      <c r="R47" s="207"/>
      <c r="S47" s="207"/>
      <c r="T47" s="207"/>
      <c r="U47" s="207"/>
      <c r="V47" s="207"/>
      <c r="W47" s="207"/>
      <c r="X47" s="207"/>
      <c r="Y47" s="207"/>
      <c r="Z47" s="207"/>
      <c r="AA47" s="208"/>
      <c r="AB47" s="213"/>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14"/>
      <c r="AY47">
        <f t="shared" si="0"/>
        <v>0</v>
      </c>
    </row>
    <row r="48" spans="1:51" ht="19.5" hidden="1" customHeight="1" x14ac:dyDescent="0.15">
      <c r="A48" s="199"/>
      <c r="B48" s="157"/>
      <c r="C48" s="158"/>
      <c r="D48" s="158"/>
      <c r="E48" s="158"/>
      <c r="F48" s="159"/>
      <c r="G48" s="209"/>
      <c r="H48" s="209"/>
      <c r="I48" s="209"/>
      <c r="J48" s="209"/>
      <c r="K48" s="209"/>
      <c r="L48" s="209"/>
      <c r="M48" s="209"/>
      <c r="N48" s="209"/>
      <c r="O48" s="209"/>
      <c r="P48" s="209"/>
      <c r="Q48" s="209"/>
      <c r="R48" s="209"/>
      <c r="S48" s="209"/>
      <c r="T48" s="209"/>
      <c r="U48" s="209"/>
      <c r="V48" s="209"/>
      <c r="W48" s="209"/>
      <c r="X48" s="209"/>
      <c r="Y48" s="209"/>
      <c r="Z48" s="209"/>
      <c r="AA48" s="210"/>
      <c r="AB48" s="215"/>
      <c r="AC48" s="209"/>
      <c r="AD48" s="209"/>
      <c r="AE48" s="207"/>
      <c r="AF48" s="207"/>
      <c r="AG48" s="207"/>
      <c r="AH48" s="207"/>
      <c r="AI48" s="207"/>
      <c r="AJ48" s="207"/>
      <c r="AK48" s="207"/>
      <c r="AL48" s="207"/>
      <c r="AM48" s="207"/>
      <c r="AN48" s="207"/>
      <c r="AO48" s="207"/>
      <c r="AP48" s="207"/>
      <c r="AQ48" s="207"/>
      <c r="AR48" s="207"/>
      <c r="AS48" s="207"/>
      <c r="AT48" s="207"/>
      <c r="AU48" s="209"/>
      <c r="AV48" s="209"/>
      <c r="AW48" s="209"/>
      <c r="AX48" s="216"/>
      <c r="AY48">
        <f t="shared" si="0"/>
        <v>0</v>
      </c>
    </row>
    <row r="49" spans="1:60" ht="18.75" hidden="1" customHeight="1" x14ac:dyDescent="0.15">
      <c r="A49" s="199"/>
      <c r="B49" s="144" t="s">
        <v>138</v>
      </c>
      <c r="C49" s="145"/>
      <c r="D49" s="145"/>
      <c r="E49" s="145"/>
      <c r="F49" s="146"/>
      <c r="G49" s="150" t="s">
        <v>56</v>
      </c>
      <c r="H49" s="151"/>
      <c r="I49" s="151"/>
      <c r="J49" s="151"/>
      <c r="K49" s="151"/>
      <c r="L49" s="151"/>
      <c r="M49" s="151"/>
      <c r="N49" s="151"/>
      <c r="O49" s="152"/>
      <c r="P49" s="155" t="s">
        <v>58</v>
      </c>
      <c r="Q49" s="151"/>
      <c r="R49" s="151"/>
      <c r="S49" s="151"/>
      <c r="T49" s="151"/>
      <c r="U49" s="151"/>
      <c r="V49" s="151"/>
      <c r="W49" s="151"/>
      <c r="X49" s="152"/>
      <c r="Y49" s="104"/>
      <c r="Z49" s="105"/>
      <c r="AA49" s="106"/>
      <c r="AB49" s="107" t="s">
        <v>11</v>
      </c>
      <c r="AC49" s="108"/>
      <c r="AD49" s="109"/>
      <c r="AE49" s="113" t="s">
        <v>414</v>
      </c>
      <c r="AF49" s="113"/>
      <c r="AG49" s="113"/>
      <c r="AH49" s="113"/>
      <c r="AI49" s="113" t="s">
        <v>566</v>
      </c>
      <c r="AJ49" s="113"/>
      <c r="AK49" s="113"/>
      <c r="AL49" s="113"/>
      <c r="AM49" s="113" t="s">
        <v>382</v>
      </c>
      <c r="AN49" s="113"/>
      <c r="AO49" s="113"/>
      <c r="AP49" s="113"/>
      <c r="AQ49" s="114" t="s">
        <v>174</v>
      </c>
      <c r="AR49" s="115"/>
      <c r="AS49" s="115"/>
      <c r="AT49" s="116"/>
      <c r="AU49" s="117" t="s">
        <v>128</v>
      </c>
      <c r="AV49" s="117"/>
      <c r="AW49" s="117"/>
      <c r="AX49" s="118"/>
      <c r="AY49">
        <f t="shared" si="0"/>
        <v>0</v>
      </c>
      <c r="AZ49" s="10"/>
      <c r="BA49" s="10"/>
      <c r="BB49" s="10"/>
      <c r="BC49" s="10"/>
    </row>
    <row r="50" spans="1:60" ht="18.75" hidden="1" customHeight="1" x14ac:dyDescent="0.15">
      <c r="A50" s="199"/>
      <c r="B50" s="147"/>
      <c r="C50" s="148"/>
      <c r="D50" s="148"/>
      <c r="E50" s="148"/>
      <c r="F50" s="149"/>
      <c r="G50" s="153"/>
      <c r="H50" s="123"/>
      <c r="I50" s="123"/>
      <c r="J50" s="123"/>
      <c r="K50" s="123"/>
      <c r="L50" s="123"/>
      <c r="M50" s="123"/>
      <c r="N50" s="123"/>
      <c r="O50" s="154"/>
      <c r="P50" s="156"/>
      <c r="Q50" s="123"/>
      <c r="R50" s="123"/>
      <c r="S50" s="123"/>
      <c r="T50" s="123"/>
      <c r="U50" s="123"/>
      <c r="V50" s="123"/>
      <c r="W50" s="123"/>
      <c r="X50" s="154"/>
      <c r="Y50" s="104"/>
      <c r="Z50" s="105"/>
      <c r="AA50" s="106"/>
      <c r="AB50" s="110"/>
      <c r="AC50" s="111"/>
      <c r="AD50" s="112"/>
      <c r="AE50" s="113"/>
      <c r="AF50" s="113"/>
      <c r="AG50" s="113"/>
      <c r="AH50" s="113"/>
      <c r="AI50" s="113"/>
      <c r="AJ50" s="113"/>
      <c r="AK50" s="113"/>
      <c r="AL50" s="113"/>
      <c r="AM50" s="113"/>
      <c r="AN50" s="113"/>
      <c r="AO50" s="113"/>
      <c r="AP50" s="113"/>
      <c r="AQ50" s="119"/>
      <c r="AR50" s="120"/>
      <c r="AS50" s="121" t="s">
        <v>175</v>
      </c>
      <c r="AT50" s="122"/>
      <c r="AU50" s="120"/>
      <c r="AV50" s="120"/>
      <c r="AW50" s="123" t="s">
        <v>166</v>
      </c>
      <c r="AX50" s="124"/>
      <c r="AY50">
        <f t="shared" si="0"/>
        <v>0</v>
      </c>
      <c r="AZ50" s="10"/>
      <c r="BA50" s="10"/>
      <c r="BB50" s="10"/>
      <c r="BC50" s="10"/>
      <c r="BD50" s="10"/>
      <c r="BE50" s="10"/>
      <c r="BF50" s="10"/>
      <c r="BG50" s="10"/>
      <c r="BH50" s="10"/>
    </row>
    <row r="51" spans="1:60" ht="23.25" hidden="1" customHeight="1" x14ac:dyDescent="0.15">
      <c r="A51" s="199"/>
      <c r="B51" s="147"/>
      <c r="C51" s="148"/>
      <c r="D51" s="148"/>
      <c r="E51" s="148"/>
      <c r="F51" s="149"/>
      <c r="G51" s="125"/>
      <c r="H51" s="126"/>
      <c r="I51" s="126"/>
      <c r="J51" s="126"/>
      <c r="K51" s="126"/>
      <c r="L51" s="126"/>
      <c r="M51" s="126"/>
      <c r="N51" s="126"/>
      <c r="O51" s="127"/>
      <c r="P51" s="126"/>
      <c r="Q51" s="134"/>
      <c r="R51" s="134"/>
      <c r="S51" s="134"/>
      <c r="T51" s="134"/>
      <c r="U51" s="134"/>
      <c r="V51" s="134"/>
      <c r="W51" s="134"/>
      <c r="X51" s="135"/>
      <c r="Y51" s="140" t="s">
        <v>57</v>
      </c>
      <c r="Z51" s="141"/>
      <c r="AA51" s="142"/>
      <c r="AB51" s="143"/>
      <c r="AC51" s="143"/>
      <c r="AD51" s="143"/>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9"/>
      <c r="B52" s="147"/>
      <c r="C52" s="148"/>
      <c r="D52" s="148"/>
      <c r="E52" s="148"/>
      <c r="F52" s="149"/>
      <c r="G52" s="128"/>
      <c r="H52" s="129"/>
      <c r="I52" s="129"/>
      <c r="J52" s="129"/>
      <c r="K52" s="129"/>
      <c r="L52" s="129"/>
      <c r="M52" s="129"/>
      <c r="N52" s="129"/>
      <c r="O52" s="130"/>
      <c r="P52" s="136"/>
      <c r="Q52" s="136"/>
      <c r="R52" s="136"/>
      <c r="S52" s="136"/>
      <c r="T52" s="136"/>
      <c r="U52" s="136"/>
      <c r="V52" s="136"/>
      <c r="W52" s="136"/>
      <c r="X52" s="137"/>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9"/>
      <c r="B53" s="147"/>
      <c r="C53" s="148"/>
      <c r="D53" s="148"/>
      <c r="E53" s="148"/>
      <c r="F53" s="149"/>
      <c r="G53" s="131"/>
      <c r="H53" s="132"/>
      <c r="I53" s="132"/>
      <c r="J53" s="132"/>
      <c r="K53" s="132"/>
      <c r="L53" s="132"/>
      <c r="M53" s="132"/>
      <c r="N53" s="132"/>
      <c r="O53" s="133"/>
      <c r="P53" s="138"/>
      <c r="Q53" s="138"/>
      <c r="R53" s="138"/>
      <c r="S53" s="138"/>
      <c r="T53" s="138"/>
      <c r="U53" s="138"/>
      <c r="V53" s="138"/>
      <c r="W53" s="138"/>
      <c r="X53" s="139"/>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9"/>
      <c r="B54" s="144" t="s">
        <v>138</v>
      </c>
      <c r="C54" s="145"/>
      <c r="D54" s="145"/>
      <c r="E54" s="145"/>
      <c r="F54" s="146"/>
      <c r="G54" s="150" t="s">
        <v>56</v>
      </c>
      <c r="H54" s="151"/>
      <c r="I54" s="151"/>
      <c r="J54" s="151"/>
      <c r="K54" s="151"/>
      <c r="L54" s="151"/>
      <c r="M54" s="151"/>
      <c r="N54" s="151"/>
      <c r="O54" s="152"/>
      <c r="P54" s="155" t="s">
        <v>58</v>
      </c>
      <c r="Q54" s="151"/>
      <c r="R54" s="151"/>
      <c r="S54" s="151"/>
      <c r="T54" s="151"/>
      <c r="U54" s="151"/>
      <c r="V54" s="151"/>
      <c r="W54" s="151"/>
      <c r="X54" s="152"/>
      <c r="Y54" s="104"/>
      <c r="Z54" s="105"/>
      <c r="AA54" s="106"/>
      <c r="AB54" s="107" t="s">
        <v>11</v>
      </c>
      <c r="AC54" s="108"/>
      <c r="AD54" s="109"/>
      <c r="AE54" s="113" t="s">
        <v>414</v>
      </c>
      <c r="AF54" s="113"/>
      <c r="AG54" s="113"/>
      <c r="AH54" s="113"/>
      <c r="AI54" s="113" t="s">
        <v>566</v>
      </c>
      <c r="AJ54" s="113"/>
      <c r="AK54" s="113"/>
      <c r="AL54" s="113"/>
      <c r="AM54" s="113" t="s">
        <v>382</v>
      </c>
      <c r="AN54" s="113"/>
      <c r="AO54" s="113"/>
      <c r="AP54" s="113"/>
      <c r="AQ54" s="114" t="s">
        <v>174</v>
      </c>
      <c r="AR54" s="115"/>
      <c r="AS54" s="115"/>
      <c r="AT54" s="116"/>
      <c r="AU54" s="117" t="s">
        <v>128</v>
      </c>
      <c r="AV54" s="117"/>
      <c r="AW54" s="117"/>
      <c r="AX54" s="118"/>
      <c r="AY54">
        <f>COUNTA($G$56)</f>
        <v>0</v>
      </c>
      <c r="AZ54" s="10"/>
      <c r="BA54" s="10"/>
      <c r="BB54" s="10"/>
      <c r="BC54" s="10"/>
    </row>
    <row r="55" spans="1:60" ht="18.75" hidden="1" customHeight="1" x14ac:dyDescent="0.15">
      <c r="A55" s="199"/>
      <c r="B55" s="147"/>
      <c r="C55" s="148"/>
      <c r="D55" s="148"/>
      <c r="E55" s="148"/>
      <c r="F55" s="149"/>
      <c r="G55" s="153"/>
      <c r="H55" s="123"/>
      <c r="I55" s="123"/>
      <c r="J55" s="123"/>
      <c r="K55" s="123"/>
      <c r="L55" s="123"/>
      <c r="M55" s="123"/>
      <c r="N55" s="123"/>
      <c r="O55" s="154"/>
      <c r="P55" s="156"/>
      <c r="Q55" s="123"/>
      <c r="R55" s="123"/>
      <c r="S55" s="123"/>
      <c r="T55" s="123"/>
      <c r="U55" s="123"/>
      <c r="V55" s="123"/>
      <c r="W55" s="123"/>
      <c r="X55" s="154"/>
      <c r="Y55" s="104"/>
      <c r="Z55" s="105"/>
      <c r="AA55" s="106"/>
      <c r="AB55" s="110"/>
      <c r="AC55" s="111"/>
      <c r="AD55" s="112"/>
      <c r="AE55" s="113"/>
      <c r="AF55" s="113"/>
      <c r="AG55" s="113"/>
      <c r="AH55" s="113"/>
      <c r="AI55" s="113"/>
      <c r="AJ55" s="113"/>
      <c r="AK55" s="113"/>
      <c r="AL55" s="113"/>
      <c r="AM55" s="113"/>
      <c r="AN55" s="113"/>
      <c r="AO55" s="113"/>
      <c r="AP55" s="113"/>
      <c r="AQ55" s="119"/>
      <c r="AR55" s="120"/>
      <c r="AS55" s="121" t="s">
        <v>175</v>
      </c>
      <c r="AT55" s="122"/>
      <c r="AU55" s="120"/>
      <c r="AV55" s="120"/>
      <c r="AW55" s="123" t="s">
        <v>166</v>
      </c>
      <c r="AX55" s="124"/>
      <c r="AY55">
        <f>$AY$54</f>
        <v>0</v>
      </c>
      <c r="AZ55" s="10"/>
      <c r="BA55" s="10"/>
      <c r="BB55" s="10"/>
      <c r="BC55" s="10"/>
      <c r="BD55" s="10"/>
      <c r="BE55" s="10"/>
      <c r="BF55" s="10"/>
      <c r="BG55" s="10"/>
      <c r="BH55" s="10"/>
    </row>
    <row r="56" spans="1:60" ht="23.25" hidden="1" customHeight="1" x14ac:dyDescent="0.15">
      <c r="A56" s="199"/>
      <c r="B56" s="147"/>
      <c r="C56" s="148"/>
      <c r="D56" s="148"/>
      <c r="E56" s="148"/>
      <c r="F56" s="149"/>
      <c r="G56" s="125"/>
      <c r="H56" s="126"/>
      <c r="I56" s="126"/>
      <c r="J56" s="126"/>
      <c r="K56" s="126"/>
      <c r="L56" s="126"/>
      <c r="M56" s="126"/>
      <c r="N56" s="126"/>
      <c r="O56" s="127"/>
      <c r="P56" s="126"/>
      <c r="Q56" s="134"/>
      <c r="R56" s="134"/>
      <c r="S56" s="134"/>
      <c r="T56" s="134"/>
      <c r="U56" s="134"/>
      <c r="V56" s="134"/>
      <c r="W56" s="134"/>
      <c r="X56" s="135"/>
      <c r="Y56" s="140" t="s">
        <v>57</v>
      </c>
      <c r="Z56" s="141"/>
      <c r="AA56" s="142"/>
      <c r="AB56" s="143"/>
      <c r="AC56" s="143"/>
      <c r="AD56" s="143"/>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9"/>
      <c r="B57" s="147"/>
      <c r="C57" s="148"/>
      <c r="D57" s="148"/>
      <c r="E57" s="148"/>
      <c r="F57" s="149"/>
      <c r="G57" s="128"/>
      <c r="H57" s="129"/>
      <c r="I57" s="129"/>
      <c r="J57" s="129"/>
      <c r="K57" s="129"/>
      <c r="L57" s="129"/>
      <c r="M57" s="129"/>
      <c r="N57" s="129"/>
      <c r="O57" s="130"/>
      <c r="P57" s="136"/>
      <c r="Q57" s="136"/>
      <c r="R57" s="136"/>
      <c r="S57" s="136"/>
      <c r="T57" s="136"/>
      <c r="U57" s="136"/>
      <c r="V57" s="136"/>
      <c r="W57" s="136"/>
      <c r="X57" s="137"/>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9"/>
      <c r="B58" s="157"/>
      <c r="C58" s="158"/>
      <c r="D58" s="158"/>
      <c r="E58" s="158"/>
      <c r="F58" s="159"/>
      <c r="G58" s="131"/>
      <c r="H58" s="132"/>
      <c r="I58" s="132"/>
      <c r="J58" s="132"/>
      <c r="K58" s="132"/>
      <c r="L58" s="132"/>
      <c r="M58" s="132"/>
      <c r="N58" s="132"/>
      <c r="O58" s="133"/>
      <c r="P58" s="138"/>
      <c r="Q58" s="138"/>
      <c r="R58" s="138"/>
      <c r="S58" s="138"/>
      <c r="T58" s="138"/>
      <c r="U58" s="138"/>
      <c r="V58" s="138"/>
      <c r="W58" s="138"/>
      <c r="X58" s="139"/>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9"/>
      <c r="B59" s="144" t="s">
        <v>138</v>
      </c>
      <c r="C59" s="145"/>
      <c r="D59" s="145"/>
      <c r="E59" s="145"/>
      <c r="F59" s="146"/>
      <c r="G59" s="150" t="s">
        <v>56</v>
      </c>
      <c r="H59" s="151"/>
      <c r="I59" s="151"/>
      <c r="J59" s="151"/>
      <c r="K59" s="151"/>
      <c r="L59" s="151"/>
      <c r="M59" s="151"/>
      <c r="N59" s="151"/>
      <c r="O59" s="152"/>
      <c r="P59" s="155" t="s">
        <v>58</v>
      </c>
      <c r="Q59" s="151"/>
      <c r="R59" s="151"/>
      <c r="S59" s="151"/>
      <c r="T59" s="151"/>
      <c r="U59" s="151"/>
      <c r="V59" s="151"/>
      <c r="W59" s="151"/>
      <c r="X59" s="152"/>
      <c r="Y59" s="104"/>
      <c r="Z59" s="105"/>
      <c r="AA59" s="106"/>
      <c r="AB59" s="107" t="s">
        <v>11</v>
      </c>
      <c r="AC59" s="108"/>
      <c r="AD59" s="109"/>
      <c r="AE59" s="113" t="s">
        <v>414</v>
      </c>
      <c r="AF59" s="113"/>
      <c r="AG59" s="113"/>
      <c r="AH59" s="113"/>
      <c r="AI59" s="113" t="s">
        <v>566</v>
      </c>
      <c r="AJ59" s="113"/>
      <c r="AK59" s="113"/>
      <c r="AL59" s="113"/>
      <c r="AM59" s="113" t="s">
        <v>382</v>
      </c>
      <c r="AN59" s="113"/>
      <c r="AO59" s="113"/>
      <c r="AP59" s="113"/>
      <c r="AQ59" s="114" t="s">
        <v>174</v>
      </c>
      <c r="AR59" s="115"/>
      <c r="AS59" s="115"/>
      <c r="AT59" s="116"/>
      <c r="AU59" s="117" t="s">
        <v>128</v>
      </c>
      <c r="AV59" s="117"/>
      <c r="AW59" s="117"/>
      <c r="AX59" s="118"/>
      <c r="AY59">
        <f>COUNTA($G$61)</f>
        <v>0</v>
      </c>
      <c r="AZ59" s="10"/>
      <c r="BA59" s="10"/>
      <c r="BB59" s="10"/>
      <c r="BC59" s="10"/>
    </row>
    <row r="60" spans="1:60" ht="18.75" hidden="1" customHeight="1" x14ac:dyDescent="0.15">
      <c r="A60" s="199"/>
      <c r="B60" s="147"/>
      <c r="C60" s="148"/>
      <c r="D60" s="148"/>
      <c r="E60" s="148"/>
      <c r="F60" s="149"/>
      <c r="G60" s="153"/>
      <c r="H60" s="123"/>
      <c r="I60" s="123"/>
      <c r="J60" s="123"/>
      <c r="K60" s="123"/>
      <c r="L60" s="123"/>
      <c r="M60" s="123"/>
      <c r="N60" s="123"/>
      <c r="O60" s="154"/>
      <c r="P60" s="156"/>
      <c r="Q60" s="123"/>
      <c r="R60" s="123"/>
      <c r="S60" s="123"/>
      <c r="T60" s="123"/>
      <c r="U60" s="123"/>
      <c r="V60" s="123"/>
      <c r="W60" s="123"/>
      <c r="X60" s="154"/>
      <c r="Y60" s="104"/>
      <c r="Z60" s="105"/>
      <c r="AA60" s="106"/>
      <c r="AB60" s="110"/>
      <c r="AC60" s="111"/>
      <c r="AD60" s="112"/>
      <c r="AE60" s="113"/>
      <c r="AF60" s="113"/>
      <c r="AG60" s="113"/>
      <c r="AH60" s="113"/>
      <c r="AI60" s="113"/>
      <c r="AJ60" s="113"/>
      <c r="AK60" s="113"/>
      <c r="AL60" s="113"/>
      <c r="AM60" s="113"/>
      <c r="AN60" s="113"/>
      <c r="AO60" s="113"/>
      <c r="AP60" s="113"/>
      <c r="AQ60" s="119"/>
      <c r="AR60" s="120"/>
      <c r="AS60" s="121" t="s">
        <v>175</v>
      </c>
      <c r="AT60" s="122"/>
      <c r="AU60" s="120"/>
      <c r="AV60" s="120"/>
      <c r="AW60" s="123" t="s">
        <v>166</v>
      </c>
      <c r="AX60" s="124"/>
      <c r="AY60">
        <f>$AY$59</f>
        <v>0</v>
      </c>
      <c r="AZ60" s="10"/>
      <c r="BA60" s="10"/>
      <c r="BB60" s="10"/>
      <c r="BC60" s="10"/>
      <c r="BD60" s="10"/>
      <c r="BE60" s="10"/>
      <c r="BF60" s="10"/>
      <c r="BG60" s="10"/>
      <c r="BH60" s="10"/>
    </row>
    <row r="61" spans="1:60" ht="23.25" hidden="1" customHeight="1" x14ac:dyDescent="0.15">
      <c r="A61" s="199"/>
      <c r="B61" s="147"/>
      <c r="C61" s="148"/>
      <c r="D61" s="148"/>
      <c r="E61" s="148"/>
      <c r="F61" s="149"/>
      <c r="G61" s="125"/>
      <c r="H61" s="126"/>
      <c r="I61" s="126"/>
      <c r="J61" s="126"/>
      <c r="K61" s="126"/>
      <c r="L61" s="126"/>
      <c r="M61" s="126"/>
      <c r="N61" s="126"/>
      <c r="O61" s="127"/>
      <c r="P61" s="126"/>
      <c r="Q61" s="134"/>
      <c r="R61" s="134"/>
      <c r="S61" s="134"/>
      <c r="T61" s="134"/>
      <c r="U61" s="134"/>
      <c r="V61" s="134"/>
      <c r="W61" s="134"/>
      <c r="X61" s="135"/>
      <c r="Y61" s="140" t="s">
        <v>57</v>
      </c>
      <c r="Z61" s="141"/>
      <c r="AA61" s="142"/>
      <c r="AB61" s="143"/>
      <c r="AC61" s="143"/>
      <c r="AD61" s="143"/>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9"/>
      <c r="B62" s="147"/>
      <c r="C62" s="148"/>
      <c r="D62" s="148"/>
      <c r="E62" s="148"/>
      <c r="F62" s="149"/>
      <c r="G62" s="128"/>
      <c r="H62" s="129"/>
      <c r="I62" s="129"/>
      <c r="J62" s="129"/>
      <c r="K62" s="129"/>
      <c r="L62" s="129"/>
      <c r="M62" s="129"/>
      <c r="N62" s="129"/>
      <c r="O62" s="130"/>
      <c r="P62" s="136"/>
      <c r="Q62" s="136"/>
      <c r="R62" s="136"/>
      <c r="S62" s="136"/>
      <c r="T62" s="136"/>
      <c r="U62" s="136"/>
      <c r="V62" s="136"/>
      <c r="W62" s="136"/>
      <c r="X62" s="137"/>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200"/>
      <c r="B63" s="217"/>
      <c r="C63" s="218"/>
      <c r="D63" s="218"/>
      <c r="E63" s="218"/>
      <c r="F63" s="219"/>
      <c r="G63" s="131"/>
      <c r="H63" s="132"/>
      <c r="I63" s="132"/>
      <c r="J63" s="132"/>
      <c r="K63" s="132"/>
      <c r="L63" s="132"/>
      <c r="M63" s="132"/>
      <c r="N63" s="132"/>
      <c r="O63" s="133"/>
      <c r="P63" s="138"/>
      <c r="Q63" s="138"/>
      <c r="R63" s="138"/>
      <c r="S63" s="138"/>
      <c r="T63" s="138"/>
      <c r="U63" s="138"/>
      <c r="V63" s="138"/>
      <c r="W63" s="138"/>
      <c r="X63" s="139"/>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8" t="s">
        <v>577</v>
      </c>
      <c r="B64" s="729"/>
      <c r="C64" s="729"/>
      <c r="D64" s="729"/>
      <c r="E64" s="729"/>
      <c r="F64" s="730"/>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0</v>
      </c>
    </row>
    <row r="65" spans="1:51" ht="31.5" customHeight="1" x14ac:dyDescent="0.15">
      <c r="A65" s="653" t="s">
        <v>578</v>
      </c>
      <c r="B65" s="148"/>
      <c r="C65" s="148"/>
      <c r="D65" s="148"/>
      <c r="E65" s="148"/>
      <c r="F65" s="149"/>
      <c r="G65" s="695" t="s">
        <v>570</v>
      </c>
      <c r="H65" s="696"/>
      <c r="I65" s="696"/>
      <c r="J65" s="696"/>
      <c r="K65" s="696"/>
      <c r="L65" s="696"/>
      <c r="M65" s="696"/>
      <c r="N65" s="696"/>
      <c r="O65" s="696"/>
      <c r="P65" s="697" t="s">
        <v>569</v>
      </c>
      <c r="Q65" s="696"/>
      <c r="R65" s="696"/>
      <c r="S65" s="696"/>
      <c r="T65" s="696"/>
      <c r="U65" s="696"/>
      <c r="V65" s="696"/>
      <c r="W65" s="696"/>
      <c r="X65" s="698"/>
      <c r="Y65" s="692"/>
      <c r="Z65" s="693"/>
      <c r="AA65" s="694"/>
      <c r="AB65" s="668" t="s">
        <v>11</v>
      </c>
      <c r="AC65" s="668"/>
      <c r="AD65" s="668"/>
      <c r="AE65" s="110" t="s">
        <v>414</v>
      </c>
      <c r="AF65" s="669"/>
      <c r="AG65" s="669"/>
      <c r="AH65" s="670"/>
      <c r="AI65" s="110" t="s">
        <v>566</v>
      </c>
      <c r="AJ65" s="669"/>
      <c r="AK65" s="669"/>
      <c r="AL65" s="670"/>
      <c r="AM65" s="110" t="s">
        <v>382</v>
      </c>
      <c r="AN65" s="669"/>
      <c r="AO65" s="669"/>
      <c r="AP65" s="670"/>
      <c r="AQ65" s="642" t="s">
        <v>413</v>
      </c>
      <c r="AR65" s="643"/>
      <c r="AS65" s="643"/>
      <c r="AT65" s="654"/>
      <c r="AU65" s="642" t="s">
        <v>591</v>
      </c>
      <c r="AV65" s="643"/>
      <c r="AW65" s="643"/>
      <c r="AX65" s="644"/>
      <c r="AY65">
        <f>COUNTA($G$66)</f>
        <v>1</v>
      </c>
    </row>
    <row r="66" spans="1:51" ht="23.25" customHeight="1" x14ac:dyDescent="0.15">
      <c r="A66" s="653"/>
      <c r="B66" s="148"/>
      <c r="C66" s="148"/>
      <c r="D66" s="148"/>
      <c r="E66" s="148"/>
      <c r="F66" s="149"/>
      <c r="G66" s="699" t="s">
        <v>666</v>
      </c>
      <c r="H66" s="646"/>
      <c r="I66" s="646"/>
      <c r="J66" s="646"/>
      <c r="K66" s="646"/>
      <c r="L66" s="646"/>
      <c r="M66" s="646"/>
      <c r="N66" s="646"/>
      <c r="O66" s="646"/>
      <c r="P66" s="426" t="s">
        <v>668</v>
      </c>
      <c r="Q66" s="626"/>
      <c r="R66" s="626"/>
      <c r="S66" s="626"/>
      <c r="T66" s="626"/>
      <c r="U66" s="626"/>
      <c r="V66" s="626"/>
      <c r="W66" s="626"/>
      <c r="X66" s="627"/>
      <c r="Y66" s="649" t="s">
        <v>51</v>
      </c>
      <c r="Z66" s="650"/>
      <c r="AA66" s="651"/>
      <c r="AB66" s="652" t="s">
        <v>620</v>
      </c>
      <c r="AC66" s="652"/>
      <c r="AD66" s="652"/>
      <c r="AE66" s="635">
        <v>136346</v>
      </c>
      <c r="AF66" s="635"/>
      <c r="AG66" s="635"/>
      <c r="AH66" s="635"/>
      <c r="AI66" s="635">
        <v>123056</v>
      </c>
      <c r="AJ66" s="635"/>
      <c r="AK66" s="635"/>
      <c r="AL66" s="635"/>
      <c r="AM66" s="635">
        <v>141742</v>
      </c>
      <c r="AN66" s="635"/>
      <c r="AO66" s="635"/>
      <c r="AP66" s="635"/>
      <c r="AQ66" s="635" t="s">
        <v>612</v>
      </c>
      <c r="AR66" s="635"/>
      <c r="AS66" s="635"/>
      <c r="AT66" s="635"/>
      <c r="AU66" s="93" t="s">
        <v>678</v>
      </c>
      <c r="AV66" s="637"/>
      <c r="AW66" s="637"/>
      <c r="AX66" s="638"/>
      <c r="AY66">
        <f>$AY$65</f>
        <v>1</v>
      </c>
    </row>
    <row r="67" spans="1:51" ht="23.25" customHeight="1" x14ac:dyDescent="0.15">
      <c r="A67" s="192"/>
      <c r="B67" s="158"/>
      <c r="C67" s="158"/>
      <c r="D67" s="158"/>
      <c r="E67" s="158"/>
      <c r="F67" s="159"/>
      <c r="G67" s="647"/>
      <c r="H67" s="648"/>
      <c r="I67" s="648"/>
      <c r="J67" s="648"/>
      <c r="K67" s="648"/>
      <c r="L67" s="648"/>
      <c r="M67" s="648"/>
      <c r="N67" s="648"/>
      <c r="O67" s="648"/>
      <c r="P67" s="628"/>
      <c r="Q67" s="629"/>
      <c r="R67" s="629"/>
      <c r="S67" s="629"/>
      <c r="T67" s="629"/>
      <c r="U67" s="629"/>
      <c r="V67" s="629"/>
      <c r="W67" s="629"/>
      <c r="X67" s="630"/>
      <c r="Y67" s="639" t="s">
        <v>52</v>
      </c>
      <c r="Z67" s="640"/>
      <c r="AA67" s="641"/>
      <c r="AB67" s="652" t="s">
        <v>620</v>
      </c>
      <c r="AC67" s="652"/>
      <c r="AD67" s="652"/>
      <c r="AE67" s="635">
        <v>122600</v>
      </c>
      <c r="AF67" s="635"/>
      <c r="AG67" s="635"/>
      <c r="AH67" s="635"/>
      <c r="AI67" s="635">
        <v>122600</v>
      </c>
      <c r="AJ67" s="635"/>
      <c r="AK67" s="635"/>
      <c r="AL67" s="635"/>
      <c r="AM67" s="635">
        <v>122600</v>
      </c>
      <c r="AN67" s="635"/>
      <c r="AO67" s="635"/>
      <c r="AP67" s="635"/>
      <c r="AQ67" s="635">
        <v>122600</v>
      </c>
      <c r="AR67" s="635"/>
      <c r="AS67" s="635"/>
      <c r="AT67" s="635"/>
      <c r="AU67" s="635">
        <v>122600</v>
      </c>
      <c r="AV67" s="635"/>
      <c r="AW67" s="635"/>
      <c r="AX67" s="635"/>
      <c r="AY67">
        <f>$AY$65</f>
        <v>1</v>
      </c>
    </row>
    <row r="68" spans="1:51" ht="23.25" customHeight="1" x14ac:dyDescent="0.15">
      <c r="A68" s="683" t="s">
        <v>579</v>
      </c>
      <c r="B68" s="684"/>
      <c r="C68" s="684"/>
      <c r="D68" s="684"/>
      <c r="E68" s="684"/>
      <c r="F68" s="685"/>
      <c r="G68" s="164" t="s">
        <v>580</v>
      </c>
      <c r="H68" s="164"/>
      <c r="I68" s="164"/>
      <c r="J68" s="164"/>
      <c r="K68" s="164"/>
      <c r="L68" s="164"/>
      <c r="M68" s="164"/>
      <c r="N68" s="164"/>
      <c r="O68" s="164"/>
      <c r="P68" s="164"/>
      <c r="Q68" s="164"/>
      <c r="R68" s="164"/>
      <c r="S68" s="164"/>
      <c r="T68" s="164"/>
      <c r="U68" s="164"/>
      <c r="V68" s="164"/>
      <c r="W68" s="164"/>
      <c r="X68" s="165"/>
      <c r="Y68" s="619"/>
      <c r="Z68" s="620"/>
      <c r="AA68" s="621"/>
      <c r="AB68" s="163" t="s">
        <v>11</v>
      </c>
      <c r="AC68" s="164"/>
      <c r="AD68" s="165"/>
      <c r="AE68" s="113" t="s">
        <v>414</v>
      </c>
      <c r="AF68" s="113"/>
      <c r="AG68" s="113"/>
      <c r="AH68" s="113"/>
      <c r="AI68" s="113" t="s">
        <v>566</v>
      </c>
      <c r="AJ68" s="113"/>
      <c r="AK68" s="113"/>
      <c r="AL68" s="113"/>
      <c r="AM68" s="113" t="s">
        <v>382</v>
      </c>
      <c r="AN68" s="113"/>
      <c r="AO68" s="113"/>
      <c r="AP68" s="113"/>
      <c r="AQ68" s="622" t="s">
        <v>592</v>
      </c>
      <c r="AR68" s="623"/>
      <c r="AS68" s="623"/>
      <c r="AT68" s="623"/>
      <c r="AU68" s="623"/>
      <c r="AV68" s="623"/>
      <c r="AW68" s="623"/>
      <c r="AX68" s="624"/>
      <c r="AY68">
        <f>IF(SUBSTITUTE(SUBSTITUTE($G$69,"／",""),"　","")="",0,1)</f>
        <v>1</v>
      </c>
    </row>
    <row r="69" spans="1:51" ht="23.25" customHeight="1" x14ac:dyDescent="0.15">
      <c r="A69" s="686"/>
      <c r="B69" s="687"/>
      <c r="C69" s="687"/>
      <c r="D69" s="687"/>
      <c r="E69" s="687"/>
      <c r="F69" s="688"/>
      <c r="G69" s="657" t="s">
        <v>641</v>
      </c>
      <c r="H69" s="658"/>
      <c r="I69" s="658"/>
      <c r="J69" s="658"/>
      <c r="K69" s="658"/>
      <c r="L69" s="658"/>
      <c r="M69" s="658"/>
      <c r="N69" s="658"/>
      <c r="O69" s="658"/>
      <c r="P69" s="658"/>
      <c r="Q69" s="658"/>
      <c r="R69" s="658"/>
      <c r="S69" s="658"/>
      <c r="T69" s="658"/>
      <c r="U69" s="658"/>
      <c r="V69" s="658"/>
      <c r="W69" s="658"/>
      <c r="X69" s="658"/>
      <c r="Y69" s="661" t="s">
        <v>579</v>
      </c>
      <c r="Z69" s="662"/>
      <c r="AA69" s="663"/>
      <c r="AB69" s="664" t="s">
        <v>681</v>
      </c>
      <c r="AC69" s="665"/>
      <c r="AD69" s="666"/>
      <c r="AE69" s="667">
        <v>15178</v>
      </c>
      <c r="AF69" s="667"/>
      <c r="AG69" s="667"/>
      <c r="AH69" s="667"/>
      <c r="AI69" s="667">
        <v>16318</v>
      </c>
      <c r="AJ69" s="667"/>
      <c r="AK69" s="667"/>
      <c r="AL69" s="667"/>
      <c r="AM69" s="667">
        <v>14907</v>
      </c>
      <c r="AN69" s="667"/>
      <c r="AO69" s="667"/>
      <c r="AP69" s="667"/>
      <c r="AQ69" s="93">
        <v>16315</v>
      </c>
      <c r="AR69" s="87"/>
      <c r="AS69" s="87"/>
      <c r="AT69" s="87"/>
      <c r="AU69" s="87"/>
      <c r="AV69" s="87"/>
      <c r="AW69" s="87"/>
      <c r="AX69" s="88"/>
      <c r="AY69">
        <f>$AY$68</f>
        <v>1</v>
      </c>
    </row>
    <row r="70" spans="1:51" ht="46.5" customHeight="1" x14ac:dyDescent="0.15">
      <c r="A70" s="689"/>
      <c r="B70" s="690"/>
      <c r="C70" s="690"/>
      <c r="D70" s="690"/>
      <c r="E70" s="690"/>
      <c r="F70" s="691"/>
      <c r="G70" s="659"/>
      <c r="H70" s="660"/>
      <c r="I70" s="660"/>
      <c r="J70" s="660"/>
      <c r="K70" s="660"/>
      <c r="L70" s="660"/>
      <c r="M70" s="660"/>
      <c r="N70" s="660"/>
      <c r="O70" s="660"/>
      <c r="P70" s="660"/>
      <c r="Q70" s="660"/>
      <c r="R70" s="660"/>
      <c r="S70" s="660"/>
      <c r="T70" s="660"/>
      <c r="U70" s="660"/>
      <c r="V70" s="660"/>
      <c r="W70" s="660"/>
      <c r="X70" s="660"/>
      <c r="Y70" s="160" t="s">
        <v>582</v>
      </c>
      <c r="Z70" s="612"/>
      <c r="AA70" s="613"/>
      <c r="AB70" s="631" t="s">
        <v>621</v>
      </c>
      <c r="AC70" s="632"/>
      <c r="AD70" s="633"/>
      <c r="AE70" s="655" t="s">
        <v>669</v>
      </c>
      <c r="AF70" s="634"/>
      <c r="AG70" s="634"/>
      <c r="AH70" s="634"/>
      <c r="AI70" s="655" t="s">
        <v>670</v>
      </c>
      <c r="AJ70" s="634"/>
      <c r="AK70" s="634"/>
      <c r="AL70" s="634"/>
      <c r="AM70" s="655" t="s">
        <v>689</v>
      </c>
      <c r="AN70" s="634"/>
      <c r="AO70" s="634"/>
      <c r="AP70" s="634"/>
      <c r="AQ70" s="634" t="s">
        <v>674</v>
      </c>
      <c r="AR70" s="634"/>
      <c r="AS70" s="634"/>
      <c r="AT70" s="634"/>
      <c r="AU70" s="634"/>
      <c r="AV70" s="634"/>
      <c r="AW70" s="634"/>
      <c r="AX70" s="656"/>
      <c r="AY70">
        <f>$AY$68</f>
        <v>1</v>
      </c>
    </row>
    <row r="71" spans="1:51" ht="18.75" customHeight="1" x14ac:dyDescent="0.15">
      <c r="A71" s="416" t="s">
        <v>234</v>
      </c>
      <c r="B71" s="593"/>
      <c r="C71" s="593"/>
      <c r="D71" s="593"/>
      <c r="E71" s="593"/>
      <c r="F71" s="594"/>
      <c r="G71" s="602" t="s">
        <v>139</v>
      </c>
      <c r="H71" s="201"/>
      <c r="I71" s="201"/>
      <c r="J71" s="201"/>
      <c r="K71" s="201"/>
      <c r="L71" s="201"/>
      <c r="M71" s="201"/>
      <c r="N71" s="201"/>
      <c r="O71" s="202"/>
      <c r="P71" s="203" t="s">
        <v>55</v>
      </c>
      <c r="Q71" s="201"/>
      <c r="R71" s="201"/>
      <c r="S71" s="201"/>
      <c r="T71" s="201"/>
      <c r="U71" s="201"/>
      <c r="V71" s="201"/>
      <c r="W71" s="201"/>
      <c r="X71" s="202"/>
      <c r="Y71" s="603"/>
      <c r="Z71" s="604"/>
      <c r="AA71" s="605"/>
      <c r="AB71" s="609" t="s">
        <v>11</v>
      </c>
      <c r="AC71" s="610"/>
      <c r="AD71" s="611"/>
      <c r="AE71" s="113" t="s">
        <v>414</v>
      </c>
      <c r="AF71" s="113"/>
      <c r="AG71" s="113"/>
      <c r="AH71" s="113"/>
      <c r="AI71" s="113" t="s">
        <v>566</v>
      </c>
      <c r="AJ71" s="113"/>
      <c r="AK71" s="113"/>
      <c r="AL71" s="113"/>
      <c r="AM71" s="113" t="s">
        <v>382</v>
      </c>
      <c r="AN71" s="113"/>
      <c r="AO71" s="113"/>
      <c r="AP71" s="113"/>
      <c r="AQ71" s="220" t="s">
        <v>174</v>
      </c>
      <c r="AR71" s="221"/>
      <c r="AS71" s="221"/>
      <c r="AT71" s="222"/>
      <c r="AU71" s="201" t="s">
        <v>128</v>
      </c>
      <c r="AV71" s="201"/>
      <c r="AW71" s="201"/>
      <c r="AX71" s="204"/>
      <c r="AY71">
        <f>COUNTA($G$73)</f>
        <v>1</v>
      </c>
    </row>
    <row r="72" spans="1:51" ht="18.75" customHeight="1" x14ac:dyDescent="0.15">
      <c r="A72" s="595"/>
      <c r="B72" s="596"/>
      <c r="C72" s="596"/>
      <c r="D72" s="596"/>
      <c r="E72" s="596"/>
      <c r="F72" s="597"/>
      <c r="G72" s="153"/>
      <c r="H72" s="123"/>
      <c r="I72" s="123"/>
      <c r="J72" s="123"/>
      <c r="K72" s="123"/>
      <c r="L72" s="123"/>
      <c r="M72" s="123"/>
      <c r="N72" s="123"/>
      <c r="O72" s="154"/>
      <c r="P72" s="156"/>
      <c r="Q72" s="123"/>
      <c r="R72" s="123"/>
      <c r="S72" s="123"/>
      <c r="T72" s="123"/>
      <c r="U72" s="123"/>
      <c r="V72" s="123"/>
      <c r="W72" s="123"/>
      <c r="X72" s="154"/>
      <c r="Y72" s="606"/>
      <c r="Z72" s="607"/>
      <c r="AA72" s="608"/>
      <c r="AB72" s="110"/>
      <c r="AC72" s="111"/>
      <c r="AD72" s="112"/>
      <c r="AE72" s="113"/>
      <c r="AF72" s="113"/>
      <c r="AG72" s="113"/>
      <c r="AH72" s="113"/>
      <c r="AI72" s="113"/>
      <c r="AJ72" s="113"/>
      <c r="AK72" s="113"/>
      <c r="AL72" s="113"/>
      <c r="AM72" s="113"/>
      <c r="AN72" s="113"/>
      <c r="AO72" s="113"/>
      <c r="AP72" s="113"/>
      <c r="AQ72" s="508" t="s">
        <v>679</v>
      </c>
      <c r="AR72" s="509"/>
      <c r="AS72" s="121" t="s">
        <v>175</v>
      </c>
      <c r="AT72" s="122"/>
      <c r="AU72" s="120">
        <v>4</v>
      </c>
      <c r="AV72" s="120"/>
      <c r="AW72" s="123" t="s">
        <v>166</v>
      </c>
      <c r="AX72" s="124"/>
      <c r="AY72">
        <f t="shared" ref="AY72:AY77" si="1">$AY$71</f>
        <v>1</v>
      </c>
    </row>
    <row r="73" spans="1:51" ht="33.75" customHeight="1" x14ac:dyDescent="0.15">
      <c r="A73" s="598"/>
      <c r="B73" s="596"/>
      <c r="C73" s="596"/>
      <c r="D73" s="596"/>
      <c r="E73" s="596"/>
      <c r="F73" s="597"/>
      <c r="G73" s="182" t="s">
        <v>618</v>
      </c>
      <c r="H73" s="183"/>
      <c r="I73" s="183"/>
      <c r="J73" s="183"/>
      <c r="K73" s="183"/>
      <c r="L73" s="183"/>
      <c r="M73" s="183"/>
      <c r="N73" s="183"/>
      <c r="O73" s="184"/>
      <c r="P73" s="126" t="s">
        <v>673</v>
      </c>
      <c r="Q73" s="126"/>
      <c r="R73" s="126"/>
      <c r="S73" s="126"/>
      <c r="T73" s="126"/>
      <c r="U73" s="126"/>
      <c r="V73" s="126"/>
      <c r="W73" s="126"/>
      <c r="X73" s="127"/>
      <c r="Y73" s="160" t="s">
        <v>12</v>
      </c>
      <c r="Z73" s="161"/>
      <c r="AA73" s="162"/>
      <c r="AB73" s="143" t="s">
        <v>249</v>
      </c>
      <c r="AC73" s="143"/>
      <c r="AD73" s="143"/>
      <c r="AE73" s="93">
        <v>93.6</v>
      </c>
      <c r="AF73" s="87"/>
      <c r="AG73" s="87"/>
      <c r="AH73" s="87"/>
      <c r="AI73" s="93">
        <v>94.1</v>
      </c>
      <c r="AJ73" s="87"/>
      <c r="AK73" s="87"/>
      <c r="AL73" s="87"/>
      <c r="AM73" s="93">
        <v>94.7</v>
      </c>
      <c r="AN73" s="87"/>
      <c r="AO73" s="87"/>
      <c r="AP73" s="87"/>
      <c r="AQ73" s="94" t="s">
        <v>612</v>
      </c>
      <c r="AR73" s="95"/>
      <c r="AS73" s="95"/>
      <c r="AT73" s="96"/>
      <c r="AU73" s="87" t="s">
        <v>612</v>
      </c>
      <c r="AV73" s="87"/>
      <c r="AW73" s="87"/>
      <c r="AX73" s="88"/>
      <c r="AY73">
        <f t="shared" si="1"/>
        <v>1</v>
      </c>
    </row>
    <row r="74" spans="1:51" ht="33.75" customHeight="1" x14ac:dyDescent="0.15">
      <c r="A74" s="599"/>
      <c r="B74" s="600"/>
      <c r="C74" s="600"/>
      <c r="D74" s="600"/>
      <c r="E74" s="600"/>
      <c r="F74" s="601"/>
      <c r="G74" s="185"/>
      <c r="H74" s="186"/>
      <c r="I74" s="186"/>
      <c r="J74" s="186"/>
      <c r="K74" s="186"/>
      <c r="L74" s="186"/>
      <c r="M74" s="186"/>
      <c r="N74" s="186"/>
      <c r="O74" s="187"/>
      <c r="P74" s="129"/>
      <c r="Q74" s="129"/>
      <c r="R74" s="129"/>
      <c r="S74" s="129"/>
      <c r="T74" s="129"/>
      <c r="U74" s="129"/>
      <c r="V74" s="129"/>
      <c r="W74" s="129"/>
      <c r="X74" s="130"/>
      <c r="Y74" s="163" t="s">
        <v>50</v>
      </c>
      <c r="Z74" s="164"/>
      <c r="AA74" s="165"/>
      <c r="AB74" s="92" t="s">
        <v>249</v>
      </c>
      <c r="AC74" s="92"/>
      <c r="AD74" s="92"/>
      <c r="AE74" s="93">
        <v>80</v>
      </c>
      <c r="AF74" s="87"/>
      <c r="AG74" s="87"/>
      <c r="AH74" s="87"/>
      <c r="AI74" s="93">
        <v>90</v>
      </c>
      <c r="AJ74" s="87"/>
      <c r="AK74" s="87"/>
      <c r="AL74" s="87"/>
      <c r="AM74" s="93">
        <v>90</v>
      </c>
      <c r="AN74" s="87"/>
      <c r="AO74" s="87"/>
      <c r="AP74" s="87"/>
      <c r="AQ74" s="94" t="s">
        <v>612</v>
      </c>
      <c r="AR74" s="95"/>
      <c r="AS74" s="95"/>
      <c r="AT74" s="96"/>
      <c r="AU74" s="87">
        <v>90</v>
      </c>
      <c r="AV74" s="87"/>
      <c r="AW74" s="87"/>
      <c r="AX74" s="88"/>
      <c r="AY74">
        <f t="shared" si="1"/>
        <v>1</v>
      </c>
    </row>
    <row r="75" spans="1:51" ht="33.75" customHeight="1" x14ac:dyDescent="0.15">
      <c r="A75" s="598"/>
      <c r="B75" s="596"/>
      <c r="C75" s="596"/>
      <c r="D75" s="596"/>
      <c r="E75" s="596"/>
      <c r="F75" s="597"/>
      <c r="G75" s="188"/>
      <c r="H75" s="189"/>
      <c r="I75" s="189"/>
      <c r="J75" s="189"/>
      <c r="K75" s="189"/>
      <c r="L75" s="189"/>
      <c r="M75" s="189"/>
      <c r="N75" s="189"/>
      <c r="O75" s="190"/>
      <c r="P75" s="132"/>
      <c r="Q75" s="132"/>
      <c r="R75" s="132"/>
      <c r="S75" s="132"/>
      <c r="T75" s="132"/>
      <c r="U75" s="132"/>
      <c r="V75" s="132"/>
      <c r="W75" s="132"/>
      <c r="X75" s="133"/>
      <c r="Y75" s="163" t="s">
        <v>13</v>
      </c>
      <c r="Z75" s="164"/>
      <c r="AA75" s="165"/>
      <c r="AB75" s="166" t="s">
        <v>14</v>
      </c>
      <c r="AC75" s="166"/>
      <c r="AD75" s="166"/>
      <c r="AE75" s="93">
        <v>117</v>
      </c>
      <c r="AF75" s="87"/>
      <c r="AG75" s="87"/>
      <c r="AH75" s="87"/>
      <c r="AI75" s="93">
        <v>105</v>
      </c>
      <c r="AJ75" s="87"/>
      <c r="AK75" s="87"/>
      <c r="AL75" s="87"/>
      <c r="AM75" s="93">
        <v>105</v>
      </c>
      <c r="AN75" s="87"/>
      <c r="AO75" s="87"/>
      <c r="AP75" s="87"/>
      <c r="AQ75" s="94" t="s">
        <v>612</v>
      </c>
      <c r="AR75" s="95"/>
      <c r="AS75" s="95"/>
      <c r="AT75" s="96"/>
      <c r="AU75" s="87" t="s">
        <v>612</v>
      </c>
      <c r="AV75" s="87"/>
      <c r="AW75" s="87"/>
      <c r="AX75" s="88"/>
      <c r="AY75">
        <f t="shared" si="1"/>
        <v>1</v>
      </c>
    </row>
    <row r="76" spans="1:51" ht="23.25" customHeight="1" x14ac:dyDescent="0.15">
      <c r="A76" s="191" t="s">
        <v>258</v>
      </c>
      <c r="B76" s="145"/>
      <c r="C76" s="145"/>
      <c r="D76" s="145"/>
      <c r="E76" s="145"/>
      <c r="F76" s="146"/>
      <c r="G76" s="193" t="s">
        <v>619</v>
      </c>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5"/>
      <c r="AY76">
        <f t="shared" si="1"/>
        <v>1</v>
      </c>
    </row>
    <row r="77" spans="1:51" ht="23.25" customHeight="1" thickBot="1" x14ac:dyDescent="0.2">
      <c r="A77" s="192"/>
      <c r="B77" s="158"/>
      <c r="C77" s="158"/>
      <c r="D77" s="158"/>
      <c r="E77" s="158"/>
      <c r="F77" s="159"/>
      <c r="G77" s="196"/>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8"/>
      <c r="AY77">
        <f t="shared" si="1"/>
        <v>1</v>
      </c>
    </row>
    <row r="78" spans="1:51" ht="18.75" hidden="1" customHeight="1" x14ac:dyDescent="0.15">
      <c r="A78" s="199" t="s">
        <v>571</v>
      </c>
      <c r="B78" s="147" t="s">
        <v>572</v>
      </c>
      <c r="C78" s="148"/>
      <c r="D78" s="148"/>
      <c r="E78" s="148"/>
      <c r="F78" s="149"/>
      <c r="G78" s="201" t="s">
        <v>573</v>
      </c>
      <c r="H78" s="201"/>
      <c r="I78" s="201"/>
      <c r="J78" s="201"/>
      <c r="K78" s="201"/>
      <c r="L78" s="201"/>
      <c r="M78" s="201"/>
      <c r="N78" s="201"/>
      <c r="O78" s="201"/>
      <c r="P78" s="201"/>
      <c r="Q78" s="201"/>
      <c r="R78" s="201"/>
      <c r="S78" s="201"/>
      <c r="T78" s="201"/>
      <c r="U78" s="201"/>
      <c r="V78" s="201"/>
      <c r="W78" s="201"/>
      <c r="X78" s="201"/>
      <c r="Y78" s="201"/>
      <c r="Z78" s="201"/>
      <c r="AA78" s="202"/>
      <c r="AB78" s="203" t="s">
        <v>593</v>
      </c>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4"/>
      <c r="AY78">
        <f>COUNTA($G$80)</f>
        <v>0</v>
      </c>
    </row>
    <row r="79" spans="1:51" ht="22.5" hidden="1" customHeight="1" x14ac:dyDescent="0.15">
      <c r="A79" s="199"/>
      <c r="B79" s="147"/>
      <c r="C79" s="148"/>
      <c r="D79" s="148"/>
      <c r="E79" s="148"/>
      <c r="F79" s="149"/>
      <c r="G79" s="123"/>
      <c r="H79" s="123"/>
      <c r="I79" s="123"/>
      <c r="J79" s="123"/>
      <c r="K79" s="123"/>
      <c r="L79" s="123"/>
      <c r="M79" s="123"/>
      <c r="N79" s="123"/>
      <c r="O79" s="123"/>
      <c r="P79" s="123"/>
      <c r="Q79" s="123"/>
      <c r="R79" s="123"/>
      <c r="S79" s="123"/>
      <c r="T79" s="123"/>
      <c r="U79" s="123"/>
      <c r="V79" s="123"/>
      <c r="W79" s="123"/>
      <c r="X79" s="123"/>
      <c r="Y79" s="123"/>
      <c r="Z79" s="123"/>
      <c r="AA79" s="154"/>
      <c r="AB79" s="156"/>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4"/>
      <c r="AY79">
        <f t="shared" ref="AY79:AY87" si="2">$AY$78</f>
        <v>0</v>
      </c>
    </row>
    <row r="80" spans="1:51" ht="22.5" hidden="1" customHeight="1" x14ac:dyDescent="0.15">
      <c r="A80" s="199"/>
      <c r="B80" s="147"/>
      <c r="C80" s="148"/>
      <c r="D80" s="148"/>
      <c r="E80" s="148"/>
      <c r="F80" s="149"/>
      <c r="G80" s="205"/>
      <c r="H80" s="205"/>
      <c r="I80" s="205"/>
      <c r="J80" s="205"/>
      <c r="K80" s="205"/>
      <c r="L80" s="205"/>
      <c r="M80" s="205"/>
      <c r="N80" s="205"/>
      <c r="O80" s="205"/>
      <c r="P80" s="205"/>
      <c r="Q80" s="205"/>
      <c r="R80" s="205"/>
      <c r="S80" s="205"/>
      <c r="T80" s="205"/>
      <c r="U80" s="205"/>
      <c r="V80" s="205"/>
      <c r="W80" s="205"/>
      <c r="X80" s="205"/>
      <c r="Y80" s="205"/>
      <c r="Z80" s="205"/>
      <c r="AA80" s="206"/>
      <c r="AB80" s="211"/>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12"/>
      <c r="AY80">
        <f t="shared" si="2"/>
        <v>0</v>
      </c>
    </row>
    <row r="81" spans="1:60" ht="22.5" hidden="1" customHeight="1" x14ac:dyDescent="0.15">
      <c r="A81" s="199"/>
      <c r="B81" s="147"/>
      <c r="C81" s="148"/>
      <c r="D81" s="148"/>
      <c r="E81" s="148"/>
      <c r="F81" s="149"/>
      <c r="G81" s="207"/>
      <c r="H81" s="207"/>
      <c r="I81" s="207"/>
      <c r="J81" s="207"/>
      <c r="K81" s="207"/>
      <c r="L81" s="207"/>
      <c r="M81" s="207"/>
      <c r="N81" s="207"/>
      <c r="O81" s="207"/>
      <c r="P81" s="207"/>
      <c r="Q81" s="207"/>
      <c r="R81" s="207"/>
      <c r="S81" s="207"/>
      <c r="T81" s="207"/>
      <c r="U81" s="207"/>
      <c r="V81" s="207"/>
      <c r="W81" s="207"/>
      <c r="X81" s="207"/>
      <c r="Y81" s="207"/>
      <c r="Z81" s="207"/>
      <c r="AA81" s="208"/>
      <c r="AB81" s="213"/>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14"/>
      <c r="AY81">
        <f t="shared" si="2"/>
        <v>0</v>
      </c>
    </row>
    <row r="82" spans="1:60" ht="19.5" hidden="1" customHeight="1" x14ac:dyDescent="0.15">
      <c r="A82" s="199"/>
      <c r="B82" s="157"/>
      <c r="C82" s="158"/>
      <c r="D82" s="158"/>
      <c r="E82" s="158"/>
      <c r="F82" s="159"/>
      <c r="G82" s="209"/>
      <c r="H82" s="209"/>
      <c r="I82" s="209"/>
      <c r="J82" s="209"/>
      <c r="K82" s="209"/>
      <c r="L82" s="209"/>
      <c r="M82" s="209"/>
      <c r="N82" s="209"/>
      <c r="O82" s="209"/>
      <c r="P82" s="209"/>
      <c r="Q82" s="209"/>
      <c r="R82" s="209"/>
      <c r="S82" s="209"/>
      <c r="T82" s="209"/>
      <c r="U82" s="209"/>
      <c r="V82" s="209"/>
      <c r="W82" s="209"/>
      <c r="X82" s="209"/>
      <c r="Y82" s="209"/>
      <c r="Z82" s="209"/>
      <c r="AA82" s="210"/>
      <c r="AB82" s="215"/>
      <c r="AC82" s="209"/>
      <c r="AD82" s="209"/>
      <c r="AE82" s="207"/>
      <c r="AF82" s="207"/>
      <c r="AG82" s="207"/>
      <c r="AH82" s="207"/>
      <c r="AI82" s="207"/>
      <c r="AJ82" s="207"/>
      <c r="AK82" s="207"/>
      <c r="AL82" s="207"/>
      <c r="AM82" s="207"/>
      <c r="AN82" s="207"/>
      <c r="AO82" s="207"/>
      <c r="AP82" s="207"/>
      <c r="AQ82" s="207"/>
      <c r="AR82" s="207"/>
      <c r="AS82" s="207"/>
      <c r="AT82" s="207"/>
      <c r="AU82" s="209"/>
      <c r="AV82" s="209"/>
      <c r="AW82" s="209"/>
      <c r="AX82" s="216"/>
      <c r="AY82">
        <f t="shared" si="2"/>
        <v>0</v>
      </c>
    </row>
    <row r="83" spans="1:60" ht="18.75" hidden="1" customHeight="1" x14ac:dyDescent="0.15">
      <c r="A83" s="199"/>
      <c r="B83" s="144" t="s">
        <v>138</v>
      </c>
      <c r="C83" s="145"/>
      <c r="D83" s="145"/>
      <c r="E83" s="145"/>
      <c r="F83" s="146"/>
      <c r="G83" s="150" t="s">
        <v>56</v>
      </c>
      <c r="H83" s="151"/>
      <c r="I83" s="151"/>
      <c r="J83" s="151"/>
      <c r="K83" s="151"/>
      <c r="L83" s="151"/>
      <c r="M83" s="151"/>
      <c r="N83" s="151"/>
      <c r="O83" s="152"/>
      <c r="P83" s="155" t="s">
        <v>58</v>
      </c>
      <c r="Q83" s="151"/>
      <c r="R83" s="151"/>
      <c r="S83" s="151"/>
      <c r="T83" s="151"/>
      <c r="U83" s="151"/>
      <c r="V83" s="151"/>
      <c r="W83" s="151"/>
      <c r="X83" s="152"/>
      <c r="Y83" s="104"/>
      <c r="Z83" s="105"/>
      <c r="AA83" s="106"/>
      <c r="AB83" s="107" t="s">
        <v>11</v>
      </c>
      <c r="AC83" s="108"/>
      <c r="AD83" s="109"/>
      <c r="AE83" s="113" t="s">
        <v>414</v>
      </c>
      <c r="AF83" s="113"/>
      <c r="AG83" s="113"/>
      <c r="AH83" s="113"/>
      <c r="AI83" s="113" t="s">
        <v>566</v>
      </c>
      <c r="AJ83" s="113"/>
      <c r="AK83" s="113"/>
      <c r="AL83" s="113"/>
      <c r="AM83" s="113" t="s">
        <v>382</v>
      </c>
      <c r="AN83" s="113"/>
      <c r="AO83" s="113"/>
      <c r="AP83" s="113"/>
      <c r="AQ83" s="114" t="s">
        <v>174</v>
      </c>
      <c r="AR83" s="115"/>
      <c r="AS83" s="115"/>
      <c r="AT83" s="116"/>
      <c r="AU83" s="117" t="s">
        <v>128</v>
      </c>
      <c r="AV83" s="117"/>
      <c r="AW83" s="117"/>
      <c r="AX83" s="118"/>
      <c r="AY83">
        <f t="shared" si="2"/>
        <v>0</v>
      </c>
      <c r="AZ83" s="10"/>
      <c r="BA83" s="10"/>
      <c r="BB83" s="10"/>
      <c r="BC83" s="10"/>
    </row>
    <row r="84" spans="1:60" ht="18.75" hidden="1" customHeight="1" x14ac:dyDescent="0.15">
      <c r="A84" s="199"/>
      <c r="B84" s="147"/>
      <c r="C84" s="148"/>
      <c r="D84" s="148"/>
      <c r="E84" s="148"/>
      <c r="F84" s="149"/>
      <c r="G84" s="153"/>
      <c r="H84" s="123"/>
      <c r="I84" s="123"/>
      <c r="J84" s="123"/>
      <c r="K84" s="123"/>
      <c r="L84" s="123"/>
      <c r="M84" s="123"/>
      <c r="N84" s="123"/>
      <c r="O84" s="154"/>
      <c r="P84" s="156"/>
      <c r="Q84" s="123"/>
      <c r="R84" s="123"/>
      <c r="S84" s="123"/>
      <c r="T84" s="123"/>
      <c r="U84" s="123"/>
      <c r="V84" s="123"/>
      <c r="W84" s="123"/>
      <c r="X84" s="154"/>
      <c r="Y84" s="104"/>
      <c r="Z84" s="105"/>
      <c r="AA84" s="106"/>
      <c r="AB84" s="110"/>
      <c r="AC84" s="111"/>
      <c r="AD84" s="112"/>
      <c r="AE84" s="113"/>
      <c r="AF84" s="113"/>
      <c r="AG84" s="113"/>
      <c r="AH84" s="113"/>
      <c r="AI84" s="113"/>
      <c r="AJ84" s="113"/>
      <c r="AK84" s="113"/>
      <c r="AL84" s="113"/>
      <c r="AM84" s="113"/>
      <c r="AN84" s="113"/>
      <c r="AO84" s="113"/>
      <c r="AP84" s="113"/>
      <c r="AQ84" s="119"/>
      <c r="AR84" s="120"/>
      <c r="AS84" s="121" t="s">
        <v>175</v>
      </c>
      <c r="AT84" s="122"/>
      <c r="AU84" s="120"/>
      <c r="AV84" s="120"/>
      <c r="AW84" s="123" t="s">
        <v>166</v>
      </c>
      <c r="AX84" s="124"/>
      <c r="AY84">
        <f t="shared" si="2"/>
        <v>0</v>
      </c>
      <c r="AZ84" s="10"/>
      <c r="BA84" s="10"/>
      <c r="BB84" s="10"/>
      <c r="BC84" s="10"/>
      <c r="BD84" s="10"/>
      <c r="BE84" s="10"/>
      <c r="BF84" s="10"/>
      <c r="BG84" s="10"/>
      <c r="BH84" s="10"/>
    </row>
    <row r="85" spans="1:60" ht="23.25" hidden="1" customHeight="1" x14ac:dyDescent="0.15">
      <c r="A85" s="199"/>
      <c r="B85" s="147"/>
      <c r="C85" s="148"/>
      <c r="D85" s="148"/>
      <c r="E85" s="148"/>
      <c r="F85" s="149"/>
      <c r="G85" s="125"/>
      <c r="H85" s="126"/>
      <c r="I85" s="126"/>
      <c r="J85" s="126"/>
      <c r="K85" s="126"/>
      <c r="L85" s="126"/>
      <c r="M85" s="126"/>
      <c r="N85" s="126"/>
      <c r="O85" s="127"/>
      <c r="P85" s="126"/>
      <c r="Q85" s="134"/>
      <c r="R85" s="134"/>
      <c r="S85" s="134"/>
      <c r="T85" s="134"/>
      <c r="U85" s="134"/>
      <c r="V85" s="134"/>
      <c r="W85" s="134"/>
      <c r="X85" s="135"/>
      <c r="Y85" s="140" t="s">
        <v>57</v>
      </c>
      <c r="Z85" s="141"/>
      <c r="AA85" s="142"/>
      <c r="AB85" s="143"/>
      <c r="AC85" s="143"/>
      <c r="AD85" s="143"/>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9"/>
      <c r="B86" s="147"/>
      <c r="C86" s="148"/>
      <c r="D86" s="148"/>
      <c r="E86" s="148"/>
      <c r="F86" s="149"/>
      <c r="G86" s="128"/>
      <c r="H86" s="129"/>
      <c r="I86" s="129"/>
      <c r="J86" s="129"/>
      <c r="K86" s="129"/>
      <c r="L86" s="129"/>
      <c r="M86" s="129"/>
      <c r="N86" s="129"/>
      <c r="O86" s="130"/>
      <c r="P86" s="136"/>
      <c r="Q86" s="136"/>
      <c r="R86" s="136"/>
      <c r="S86" s="136"/>
      <c r="T86" s="136"/>
      <c r="U86" s="136"/>
      <c r="V86" s="136"/>
      <c r="W86" s="136"/>
      <c r="X86" s="137"/>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9"/>
      <c r="B87" s="147"/>
      <c r="C87" s="148"/>
      <c r="D87" s="148"/>
      <c r="E87" s="148"/>
      <c r="F87" s="149"/>
      <c r="G87" s="131"/>
      <c r="H87" s="132"/>
      <c r="I87" s="132"/>
      <c r="J87" s="132"/>
      <c r="K87" s="132"/>
      <c r="L87" s="132"/>
      <c r="M87" s="132"/>
      <c r="N87" s="132"/>
      <c r="O87" s="133"/>
      <c r="P87" s="138"/>
      <c r="Q87" s="138"/>
      <c r="R87" s="138"/>
      <c r="S87" s="138"/>
      <c r="T87" s="138"/>
      <c r="U87" s="138"/>
      <c r="V87" s="138"/>
      <c r="W87" s="138"/>
      <c r="X87" s="139"/>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9"/>
      <c r="B88" s="144" t="s">
        <v>138</v>
      </c>
      <c r="C88" s="145"/>
      <c r="D88" s="145"/>
      <c r="E88" s="145"/>
      <c r="F88" s="146"/>
      <c r="G88" s="150" t="s">
        <v>56</v>
      </c>
      <c r="H88" s="151"/>
      <c r="I88" s="151"/>
      <c r="J88" s="151"/>
      <c r="K88" s="151"/>
      <c r="L88" s="151"/>
      <c r="M88" s="151"/>
      <c r="N88" s="151"/>
      <c r="O88" s="152"/>
      <c r="P88" s="155" t="s">
        <v>58</v>
      </c>
      <c r="Q88" s="151"/>
      <c r="R88" s="151"/>
      <c r="S88" s="151"/>
      <c r="T88" s="151"/>
      <c r="U88" s="151"/>
      <c r="V88" s="151"/>
      <c r="W88" s="151"/>
      <c r="X88" s="152"/>
      <c r="Y88" s="104"/>
      <c r="Z88" s="105"/>
      <c r="AA88" s="106"/>
      <c r="AB88" s="107" t="s">
        <v>11</v>
      </c>
      <c r="AC88" s="108"/>
      <c r="AD88" s="109"/>
      <c r="AE88" s="113" t="s">
        <v>414</v>
      </c>
      <c r="AF88" s="113"/>
      <c r="AG88" s="113"/>
      <c r="AH88" s="113"/>
      <c r="AI88" s="113" t="s">
        <v>566</v>
      </c>
      <c r="AJ88" s="113"/>
      <c r="AK88" s="113"/>
      <c r="AL88" s="113"/>
      <c r="AM88" s="113" t="s">
        <v>382</v>
      </c>
      <c r="AN88" s="113"/>
      <c r="AO88" s="113"/>
      <c r="AP88" s="113"/>
      <c r="AQ88" s="114" t="s">
        <v>174</v>
      </c>
      <c r="AR88" s="115"/>
      <c r="AS88" s="115"/>
      <c r="AT88" s="116"/>
      <c r="AU88" s="117" t="s">
        <v>128</v>
      </c>
      <c r="AV88" s="117"/>
      <c r="AW88" s="117"/>
      <c r="AX88" s="118"/>
      <c r="AY88">
        <f>$G$90</f>
        <v>0</v>
      </c>
      <c r="AZ88" s="10"/>
      <c r="BA88" s="10"/>
      <c r="BB88" s="10"/>
      <c r="BC88" s="10"/>
    </row>
    <row r="89" spans="1:60" ht="18.75" hidden="1" customHeight="1" x14ac:dyDescent="0.15">
      <c r="A89" s="199"/>
      <c r="B89" s="147"/>
      <c r="C89" s="148"/>
      <c r="D89" s="148"/>
      <c r="E89" s="148"/>
      <c r="F89" s="149"/>
      <c r="G89" s="153"/>
      <c r="H89" s="123"/>
      <c r="I89" s="123"/>
      <c r="J89" s="123"/>
      <c r="K89" s="123"/>
      <c r="L89" s="123"/>
      <c r="M89" s="123"/>
      <c r="N89" s="123"/>
      <c r="O89" s="154"/>
      <c r="P89" s="156"/>
      <c r="Q89" s="123"/>
      <c r="R89" s="123"/>
      <c r="S89" s="123"/>
      <c r="T89" s="123"/>
      <c r="U89" s="123"/>
      <c r="V89" s="123"/>
      <c r="W89" s="123"/>
      <c r="X89" s="154"/>
      <c r="Y89" s="104"/>
      <c r="Z89" s="105"/>
      <c r="AA89" s="106"/>
      <c r="AB89" s="110"/>
      <c r="AC89" s="111"/>
      <c r="AD89" s="112"/>
      <c r="AE89" s="113"/>
      <c r="AF89" s="113"/>
      <c r="AG89" s="113"/>
      <c r="AH89" s="113"/>
      <c r="AI89" s="113"/>
      <c r="AJ89" s="113"/>
      <c r="AK89" s="113"/>
      <c r="AL89" s="113"/>
      <c r="AM89" s="113"/>
      <c r="AN89" s="113"/>
      <c r="AO89" s="113"/>
      <c r="AP89" s="113"/>
      <c r="AQ89" s="119"/>
      <c r="AR89" s="120"/>
      <c r="AS89" s="121" t="s">
        <v>175</v>
      </c>
      <c r="AT89" s="122"/>
      <c r="AU89" s="120"/>
      <c r="AV89" s="120"/>
      <c r="AW89" s="123" t="s">
        <v>166</v>
      </c>
      <c r="AX89" s="124"/>
      <c r="AY89">
        <f>$AY$88</f>
        <v>0</v>
      </c>
      <c r="AZ89" s="10"/>
      <c r="BA89" s="10"/>
      <c r="BB89" s="10"/>
      <c r="BC89" s="10"/>
      <c r="BD89" s="10"/>
      <c r="BE89" s="10"/>
      <c r="BF89" s="10"/>
      <c r="BG89" s="10"/>
      <c r="BH89" s="10"/>
    </row>
    <row r="90" spans="1:60" ht="23.25" hidden="1" customHeight="1" x14ac:dyDescent="0.15">
      <c r="A90" s="199"/>
      <c r="B90" s="147"/>
      <c r="C90" s="148"/>
      <c r="D90" s="148"/>
      <c r="E90" s="148"/>
      <c r="F90" s="149"/>
      <c r="G90" s="125"/>
      <c r="H90" s="126"/>
      <c r="I90" s="126"/>
      <c r="J90" s="126"/>
      <c r="K90" s="126"/>
      <c r="L90" s="126"/>
      <c r="M90" s="126"/>
      <c r="N90" s="126"/>
      <c r="O90" s="127"/>
      <c r="P90" s="126"/>
      <c r="Q90" s="134"/>
      <c r="R90" s="134"/>
      <c r="S90" s="134"/>
      <c r="T90" s="134"/>
      <c r="U90" s="134"/>
      <c r="V90" s="134"/>
      <c r="W90" s="134"/>
      <c r="X90" s="135"/>
      <c r="Y90" s="140" t="s">
        <v>57</v>
      </c>
      <c r="Z90" s="141"/>
      <c r="AA90" s="142"/>
      <c r="AB90" s="143"/>
      <c r="AC90" s="143"/>
      <c r="AD90" s="143"/>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9"/>
      <c r="B91" s="147"/>
      <c r="C91" s="148"/>
      <c r="D91" s="148"/>
      <c r="E91" s="148"/>
      <c r="F91" s="149"/>
      <c r="G91" s="128"/>
      <c r="H91" s="129"/>
      <c r="I91" s="129"/>
      <c r="J91" s="129"/>
      <c r="K91" s="129"/>
      <c r="L91" s="129"/>
      <c r="M91" s="129"/>
      <c r="N91" s="129"/>
      <c r="O91" s="130"/>
      <c r="P91" s="136"/>
      <c r="Q91" s="136"/>
      <c r="R91" s="136"/>
      <c r="S91" s="136"/>
      <c r="T91" s="136"/>
      <c r="U91" s="136"/>
      <c r="V91" s="136"/>
      <c r="W91" s="136"/>
      <c r="X91" s="137"/>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9"/>
      <c r="B92" s="157"/>
      <c r="C92" s="158"/>
      <c r="D92" s="158"/>
      <c r="E92" s="158"/>
      <c r="F92" s="159"/>
      <c r="G92" s="131"/>
      <c r="H92" s="132"/>
      <c r="I92" s="132"/>
      <c r="J92" s="132"/>
      <c r="K92" s="132"/>
      <c r="L92" s="132"/>
      <c r="M92" s="132"/>
      <c r="N92" s="132"/>
      <c r="O92" s="133"/>
      <c r="P92" s="138"/>
      <c r="Q92" s="138"/>
      <c r="R92" s="138"/>
      <c r="S92" s="138"/>
      <c r="T92" s="138"/>
      <c r="U92" s="138"/>
      <c r="V92" s="138"/>
      <c r="W92" s="138"/>
      <c r="X92" s="139"/>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9"/>
      <c r="B93" s="147" t="s">
        <v>138</v>
      </c>
      <c r="C93" s="148"/>
      <c r="D93" s="148"/>
      <c r="E93" s="148"/>
      <c r="F93" s="149"/>
      <c r="G93" s="150" t="s">
        <v>56</v>
      </c>
      <c r="H93" s="151"/>
      <c r="I93" s="151"/>
      <c r="J93" s="151"/>
      <c r="K93" s="151"/>
      <c r="L93" s="151"/>
      <c r="M93" s="151"/>
      <c r="N93" s="151"/>
      <c r="O93" s="152"/>
      <c r="P93" s="155" t="s">
        <v>58</v>
      </c>
      <c r="Q93" s="151"/>
      <c r="R93" s="151"/>
      <c r="S93" s="151"/>
      <c r="T93" s="151"/>
      <c r="U93" s="151"/>
      <c r="V93" s="151"/>
      <c r="W93" s="151"/>
      <c r="X93" s="152"/>
      <c r="Y93" s="104"/>
      <c r="Z93" s="105"/>
      <c r="AA93" s="106"/>
      <c r="AB93" s="107" t="s">
        <v>11</v>
      </c>
      <c r="AC93" s="108"/>
      <c r="AD93" s="109"/>
      <c r="AE93" s="113" t="s">
        <v>414</v>
      </c>
      <c r="AF93" s="113"/>
      <c r="AG93" s="113"/>
      <c r="AH93" s="113"/>
      <c r="AI93" s="113" t="s">
        <v>566</v>
      </c>
      <c r="AJ93" s="113"/>
      <c r="AK93" s="113"/>
      <c r="AL93" s="113"/>
      <c r="AM93" s="113" t="s">
        <v>382</v>
      </c>
      <c r="AN93" s="113"/>
      <c r="AO93" s="113"/>
      <c r="AP93" s="113"/>
      <c r="AQ93" s="114" t="s">
        <v>174</v>
      </c>
      <c r="AR93" s="115"/>
      <c r="AS93" s="115"/>
      <c r="AT93" s="116"/>
      <c r="AU93" s="117" t="s">
        <v>128</v>
      </c>
      <c r="AV93" s="117"/>
      <c r="AW93" s="117"/>
      <c r="AX93" s="118"/>
      <c r="AY93">
        <f>$G$95</f>
        <v>0</v>
      </c>
      <c r="AZ93" s="10"/>
      <c r="BA93" s="10"/>
      <c r="BB93" s="10"/>
      <c r="BC93" s="10"/>
    </row>
    <row r="94" spans="1:60" ht="18.75" hidden="1" customHeight="1" x14ac:dyDescent="0.15">
      <c r="A94" s="199"/>
      <c r="B94" s="147"/>
      <c r="C94" s="148"/>
      <c r="D94" s="148"/>
      <c r="E94" s="148"/>
      <c r="F94" s="149"/>
      <c r="G94" s="153"/>
      <c r="H94" s="123"/>
      <c r="I94" s="123"/>
      <c r="J94" s="123"/>
      <c r="K94" s="123"/>
      <c r="L94" s="123"/>
      <c r="M94" s="123"/>
      <c r="N94" s="123"/>
      <c r="O94" s="154"/>
      <c r="P94" s="156"/>
      <c r="Q94" s="123"/>
      <c r="R94" s="123"/>
      <c r="S94" s="123"/>
      <c r="T94" s="123"/>
      <c r="U94" s="123"/>
      <c r="V94" s="123"/>
      <c r="W94" s="123"/>
      <c r="X94" s="154"/>
      <c r="Y94" s="104"/>
      <c r="Z94" s="105"/>
      <c r="AA94" s="106"/>
      <c r="AB94" s="110"/>
      <c r="AC94" s="111"/>
      <c r="AD94" s="112"/>
      <c r="AE94" s="113"/>
      <c r="AF94" s="113"/>
      <c r="AG94" s="113"/>
      <c r="AH94" s="113"/>
      <c r="AI94" s="113"/>
      <c r="AJ94" s="113"/>
      <c r="AK94" s="113"/>
      <c r="AL94" s="113"/>
      <c r="AM94" s="113"/>
      <c r="AN94" s="113"/>
      <c r="AO94" s="113"/>
      <c r="AP94" s="113"/>
      <c r="AQ94" s="119"/>
      <c r="AR94" s="120"/>
      <c r="AS94" s="121" t="s">
        <v>175</v>
      </c>
      <c r="AT94" s="122"/>
      <c r="AU94" s="120"/>
      <c r="AV94" s="120"/>
      <c r="AW94" s="123" t="s">
        <v>166</v>
      </c>
      <c r="AX94" s="124"/>
      <c r="AY94">
        <f>$AY$93</f>
        <v>0</v>
      </c>
      <c r="AZ94" s="10"/>
      <c r="BA94" s="10"/>
      <c r="BB94" s="10"/>
      <c r="BC94" s="10"/>
      <c r="BD94" s="10"/>
      <c r="BE94" s="10"/>
      <c r="BF94" s="10"/>
      <c r="BG94" s="10"/>
      <c r="BH94" s="10"/>
    </row>
    <row r="95" spans="1:60" ht="23.25" hidden="1" customHeight="1" x14ac:dyDescent="0.15">
      <c r="A95" s="199"/>
      <c r="B95" s="147"/>
      <c r="C95" s="148"/>
      <c r="D95" s="148"/>
      <c r="E95" s="148"/>
      <c r="F95" s="149"/>
      <c r="G95" s="125"/>
      <c r="H95" s="126"/>
      <c r="I95" s="126"/>
      <c r="J95" s="126"/>
      <c r="K95" s="126"/>
      <c r="L95" s="126"/>
      <c r="M95" s="126"/>
      <c r="N95" s="126"/>
      <c r="O95" s="127"/>
      <c r="P95" s="126"/>
      <c r="Q95" s="134"/>
      <c r="R95" s="134"/>
      <c r="S95" s="134"/>
      <c r="T95" s="134"/>
      <c r="U95" s="134"/>
      <c r="V95" s="134"/>
      <c r="W95" s="134"/>
      <c r="X95" s="135"/>
      <c r="Y95" s="140" t="s">
        <v>57</v>
      </c>
      <c r="Z95" s="141"/>
      <c r="AA95" s="142"/>
      <c r="AB95" s="143"/>
      <c r="AC95" s="143"/>
      <c r="AD95" s="143"/>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9"/>
      <c r="B96" s="147"/>
      <c r="C96" s="148"/>
      <c r="D96" s="148"/>
      <c r="E96" s="148"/>
      <c r="F96" s="149"/>
      <c r="G96" s="128"/>
      <c r="H96" s="129"/>
      <c r="I96" s="129"/>
      <c r="J96" s="129"/>
      <c r="K96" s="129"/>
      <c r="L96" s="129"/>
      <c r="M96" s="129"/>
      <c r="N96" s="129"/>
      <c r="O96" s="130"/>
      <c r="P96" s="136"/>
      <c r="Q96" s="136"/>
      <c r="R96" s="136"/>
      <c r="S96" s="136"/>
      <c r="T96" s="136"/>
      <c r="U96" s="136"/>
      <c r="V96" s="136"/>
      <c r="W96" s="136"/>
      <c r="X96" s="137"/>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200"/>
      <c r="B97" s="217"/>
      <c r="C97" s="218"/>
      <c r="D97" s="218"/>
      <c r="E97" s="218"/>
      <c r="F97" s="219"/>
      <c r="G97" s="131"/>
      <c r="H97" s="132"/>
      <c r="I97" s="132"/>
      <c r="J97" s="132"/>
      <c r="K97" s="132"/>
      <c r="L97" s="132"/>
      <c r="M97" s="132"/>
      <c r="N97" s="132"/>
      <c r="O97" s="133"/>
      <c r="P97" s="138"/>
      <c r="Q97" s="138"/>
      <c r="R97" s="138"/>
      <c r="S97" s="138"/>
      <c r="T97" s="138"/>
      <c r="U97" s="138"/>
      <c r="V97" s="138"/>
      <c r="W97" s="138"/>
      <c r="X97" s="139"/>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4" t="s">
        <v>577</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31.5" hidden="1" customHeight="1" x14ac:dyDescent="0.15">
      <c r="A99" s="653" t="s">
        <v>578</v>
      </c>
      <c r="B99" s="148"/>
      <c r="C99" s="148"/>
      <c r="D99" s="148"/>
      <c r="E99" s="148"/>
      <c r="F99" s="149"/>
      <c r="G99" s="695" t="s">
        <v>570</v>
      </c>
      <c r="H99" s="696"/>
      <c r="I99" s="696"/>
      <c r="J99" s="696"/>
      <c r="K99" s="696"/>
      <c r="L99" s="696"/>
      <c r="M99" s="696"/>
      <c r="N99" s="696"/>
      <c r="O99" s="696"/>
      <c r="P99" s="697" t="s">
        <v>569</v>
      </c>
      <c r="Q99" s="696"/>
      <c r="R99" s="696"/>
      <c r="S99" s="696"/>
      <c r="T99" s="696"/>
      <c r="U99" s="696"/>
      <c r="V99" s="696"/>
      <c r="W99" s="696"/>
      <c r="X99" s="698"/>
      <c r="Y99" s="692"/>
      <c r="Z99" s="693"/>
      <c r="AA99" s="694"/>
      <c r="AB99" s="668" t="s">
        <v>11</v>
      </c>
      <c r="AC99" s="668"/>
      <c r="AD99" s="668"/>
      <c r="AE99" s="113" t="s">
        <v>414</v>
      </c>
      <c r="AF99" s="113"/>
      <c r="AG99" s="113"/>
      <c r="AH99" s="113"/>
      <c r="AI99" s="113" t="s">
        <v>566</v>
      </c>
      <c r="AJ99" s="113"/>
      <c r="AK99" s="113"/>
      <c r="AL99" s="113"/>
      <c r="AM99" s="113" t="s">
        <v>382</v>
      </c>
      <c r="AN99" s="113"/>
      <c r="AO99" s="113"/>
      <c r="AP99" s="113"/>
      <c r="AQ99" s="642" t="s">
        <v>413</v>
      </c>
      <c r="AR99" s="643"/>
      <c r="AS99" s="643"/>
      <c r="AT99" s="654"/>
      <c r="AU99" s="642" t="s">
        <v>591</v>
      </c>
      <c r="AV99" s="643"/>
      <c r="AW99" s="643"/>
      <c r="AX99" s="644"/>
      <c r="AY99">
        <f>COUNTA($G$100)</f>
        <v>0</v>
      </c>
    </row>
    <row r="100" spans="1:60" ht="23.25" hidden="1" customHeight="1" x14ac:dyDescent="0.15">
      <c r="A100" s="653"/>
      <c r="B100" s="148"/>
      <c r="C100" s="148"/>
      <c r="D100" s="148"/>
      <c r="E100" s="148"/>
      <c r="F100" s="149"/>
      <c r="G100" s="645"/>
      <c r="H100" s="646"/>
      <c r="I100" s="646"/>
      <c r="J100" s="646"/>
      <c r="K100" s="646"/>
      <c r="L100" s="646"/>
      <c r="M100" s="646"/>
      <c r="N100" s="646"/>
      <c r="O100" s="646"/>
      <c r="P100" s="625"/>
      <c r="Q100" s="626"/>
      <c r="R100" s="626"/>
      <c r="S100" s="626"/>
      <c r="T100" s="626"/>
      <c r="U100" s="626"/>
      <c r="V100" s="626"/>
      <c r="W100" s="626"/>
      <c r="X100" s="627"/>
      <c r="Y100" s="649" t="s">
        <v>51</v>
      </c>
      <c r="Z100" s="650"/>
      <c r="AA100" s="651"/>
      <c r="AB100" s="652"/>
      <c r="AC100" s="652"/>
      <c r="AD100" s="652"/>
      <c r="AE100" s="635"/>
      <c r="AF100" s="635"/>
      <c r="AG100" s="635"/>
      <c r="AH100" s="635"/>
      <c r="AI100" s="635"/>
      <c r="AJ100" s="635"/>
      <c r="AK100" s="635"/>
      <c r="AL100" s="635"/>
      <c r="AM100" s="635"/>
      <c r="AN100" s="635"/>
      <c r="AO100" s="635"/>
      <c r="AP100" s="635"/>
      <c r="AQ100" s="635"/>
      <c r="AR100" s="635"/>
      <c r="AS100" s="635"/>
      <c r="AT100" s="635"/>
      <c r="AU100" s="636"/>
      <c r="AV100" s="637"/>
      <c r="AW100" s="637"/>
      <c r="AX100" s="638"/>
      <c r="AY100">
        <f>$AY$99</f>
        <v>0</v>
      </c>
    </row>
    <row r="101" spans="1:60" ht="23.25" hidden="1" customHeight="1" x14ac:dyDescent="0.15">
      <c r="A101" s="192"/>
      <c r="B101" s="158"/>
      <c r="C101" s="158"/>
      <c r="D101" s="158"/>
      <c r="E101" s="158"/>
      <c r="F101" s="159"/>
      <c r="G101" s="647"/>
      <c r="H101" s="648"/>
      <c r="I101" s="648"/>
      <c r="J101" s="648"/>
      <c r="K101" s="648"/>
      <c r="L101" s="648"/>
      <c r="M101" s="648"/>
      <c r="N101" s="648"/>
      <c r="O101" s="648"/>
      <c r="P101" s="628"/>
      <c r="Q101" s="629"/>
      <c r="R101" s="629"/>
      <c r="S101" s="629"/>
      <c r="T101" s="629"/>
      <c r="U101" s="629"/>
      <c r="V101" s="629"/>
      <c r="W101" s="629"/>
      <c r="X101" s="630"/>
      <c r="Y101" s="639" t="s">
        <v>52</v>
      </c>
      <c r="Z101" s="640"/>
      <c r="AA101" s="641"/>
      <c r="AB101" s="652"/>
      <c r="AC101" s="652"/>
      <c r="AD101" s="652"/>
      <c r="AE101" s="635"/>
      <c r="AF101" s="635"/>
      <c r="AG101" s="635"/>
      <c r="AH101" s="635"/>
      <c r="AI101" s="635"/>
      <c r="AJ101" s="635"/>
      <c r="AK101" s="635"/>
      <c r="AL101" s="635"/>
      <c r="AM101" s="635"/>
      <c r="AN101" s="635"/>
      <c r="AO101" s="635"/>
      <c r="AP101" s="635"/>
      <c r="AQ101" s="635"/>
      <c r="AR101" s="635"/>
      <c r="AS101" s="635"/>
      <c r="AT101" s="635"/>
      <c r="AU101" s="636"/>
      <c r="AV101" s="637"/>
      <c r="AW101" s="637"/>
      <c r="AX101" s="638"/>
      <c r="AY101">
        <f>$AY$99</f>
        <v>0</v>
      </c>
    </row>
    <row r="102" spans="1:60" ht="23.25" hidden="1" customHeight="1" x14ac:dyDescent="0.15">
      <c r="A102" s="191" t="s">
        <v>579</v>
      </c>
      <c r="B102" s="151"/>
      <c r="C102" s="151"/>
      <c r="D102" s="151"/>
      <c r="E102" s="151"/>
      <c r="F102" s="614"/>
      <c r="G102" s="164" t="s">
        <v>580</v>
      </c>
      <c r="H102" s="164"/>
      <c r="I102" s="164"/>
      <c r="J102" s="164"/>
      <c r="K102" s="164"/>
      <c r="L102" s="164"/>
      <c r="M102" s="164"/>
      <c r="N102" s="164"/>
      <c r="O102" s="164"/>
      <c r="P102" s="164"/>
      <c r="Q102" s="164"/>
      <c r="R102" s="164"/>
      <c r="S102" s="164"/>
      <c r="T102" s="164"/>
      <c r="U102" s="164"/>
      <c r="V102" s="164"/>
      <c r="W102" s="164"/>
      <c r="X102" s="165"/>
      <c r="Y102" s="619"/>
      <c r="Z102" s="620"/>
      <c r="AA102" s="621"/>
      <c r="AB102" s="163" t="s">
        <v>11</v>
      </c>
      <c r="AC102" s="164"/>
      <c r="AD102" s="165"/>
      <c r="AE102" s="113" t="s">
        <v>414</v>
      </c>
      <c r="AF102" s="113"/>
      <c r="AG102" s="113"/>
      <c r="AH102" s="113"/>
      <c r="AI102" s="113" t="s">
        <v>566</v>
      </c>
      <c r="AJ102" s="113"/>
      <c r="AK102" s="113"/>
      <c r="AL102" s="113"/>
      <c r="AM102" s="113" t="s">
        <v>382</v>
      </c>
      <c r="AN102" s="113"/>
      <c r="AO102" s="113"/>
      <c r="AP102" s="113"/>
      <c r="AQ102" s="622" t="s">
        <v>592</v>
      </c>
      <c r="AR102" s="623"/>
      <c r="AS102" s="623"/>
      <c r="AT102" s="623"/>
      <c r="AU102" s="623"/>
      <c r="AV102" s="623"/>
      <c r="AW102" s="623"/>
      <c r="AX102" s="624"/>
      <c r="AY102">
        <f>IF(SUBSTITUTE(SUBSTITUTE($G$103,"／",""),"　","")="",0,1)</f>
        <v>0</v>
      </c>
    </row>
    <row r="103" spans="1:60" ht="23.25" hidden="1" customHeight="1" x14ac:dyDescent="0.15">
      <c r="A103" s="615"/>
      <c r="B103" s="201"/>
      <c r="C103" s="201"/>
      <c r="D103" s="201"/>
      <c r="E103" s="201"/>
      <c r="F103" s="616"/>
      <c r="G103" s="657" t="s">
        <v>581</v>
      </c>
      <c r="H103" s="658"/>
      <c r="I103" s="658"/>
      <c r="J103" s="658"/>
      <c r="K103" s="658"/>
      <c r="L103" s="658"/>
      <c r="M103" s="658"/>
      <c r="N103" s="658"/>
      <c r="O103" s="658"/>
      <c r="P103" s="658"/>
      <c r="Q103" s="658"/>
      <c r="R103" s="658"/>
      <c r="S103" s="658"/>
      <c r="T103" s="658"/>
      <c r="U103" s="658"/>
      <c r="V103" s="658"/>
      <c r="W103" s="658"/>
      <c r="X103" s="658"/>
      <c r="Y103" s="661" t="s">
        <v>579</v>
      </c>
      <c r="Z103" s="662"/>
      <c r="AA103" s="663"/>
      <c r="AB103" s="664"/>
      <c r="AC103" s="665"/>
      <c r="AD103" s="666"/>
      <c r="AE103" s="667"/>
      <c r="AF103" s="667"/>
      <c r="AG103" s="667"/>
      <c r="AH103" s="667"/>
      <c r="AI103" s="667"/>
      <c r="AJ103" s="667"/>
      <c r="AK103" s="667"/>
      <c r="AL103" s="667"/>
      <c r="AM103" s="667"/>
      <c r="AN103" s="667"/>
      <c r="AO103" s="667"/>
      <c r="AP103" s="667"/>
      <c r="AQ103" s="93"/>
      <c r="AR103" s="87"/>
      <c r="AS103" s="87"/>
      <c r="AT103" s="87"/>
      <c r="AU103" s="87"/>
      <c r="AV103" s="87"/>
      <c r="AW103" s="87"/>
      <c r="AX103" s="88"/>
      <c r="AY103">
        <f>$AY$102</f>
        <v>0</v>
      </c>
    </row>
    <row r="104" spans="1:60" ht="46.5" hidden="1" customHeight="1" x14ac:dyDescent="0.15">
      <c r="A104" s="617"/>
      <c r="B104" s="123"/>
      <c r="C104" s="123"/>
      <c r="D104" s="123"/>
      <c r="E104" s="123"/>
      <c r="F104" s="618"/>
      <c r="G104" s="659"/>
      <c r="H104" s="660"/>
      <c r="I104" s="660"/>
      <c r="J104" s="660"/>
      <c r="K104" s="660"/>
      <c r="L104" s="660"/>
      <c r="M104" s="660"/>
      <c r="N104" s="660"/>
      <c r="O104" s="660"/>
      <c r="P104" s="660"/>
      <c r="Q104" s="660"/>
      <c r="R104" s="660"/>
      <c r="S104" s="660"/>
      <c r="T104" s="660"/>
      <c r="U104" s="660"/>
      <c r="V104" s="660"/>
      <c r="W104" s="660"/>
      <c r="X104" s="660"/>
      <c r="Y104" s="160" t="s">
        <v>582</v>
      </c>
      <c r="Z104" s="612"/>
      <c r="AA104" s="613"/>
      <c r="AB104" s="631" t="s">
        <v>583</v>
      </c>
      <c r="AC104" s="632"/>
      <c r="AD104" s="633"/>
      <c r="AE104" s="634"/>
      <c r="AF104" s="634"/>
      <c r="AG104" s="634"/>
      <c r="AH104" s="634"/>
      <c r="AI104" s="634"/>
      <c r="AJ104" s="634"/>
      <c r="AK104" s="634"/>
      <c r="AL104" s="634"/>
      <c r="AM104" s="634"/>
      <c r="AN104" s="634"/>
      <c r="AO104" s="634"/>
      <c r="AP104" s="634"/>
      <c r="AQ104" s="634"/>
      <c r="AR104" s="634"/>
      <c r="AS104" s="634"/>
      <c r="AT104" s="634"/>
      <c r="AU104" s="634"/>
      <c r="AV104" s="634"/>
      <c r="AW104" s="634"/>
      <c r="AX104" s="656"/>
      <c r="AY104">
        <f>$AY$102</f>
        <v>0</v>
      </c>
    </row>
    <row r="105" spans="1:60" ht="18.75" hidden="1" customHeight="1" x14ac:dyDescent="0.15">
      <c r="A105" s="416" t="s">
        <v>234</v>
      </c>
      <c r="B105" s="593"/>
      <c r="C105" s="593"/>
      <c r="D105" s="593"/>
      <c r="E105" s="593"/>
      <c r="F105" s="594"/>
      <c r="G105" s="602" t="s">
        <v>139</v>
      </c>
      <c r="H105" s="201"/>
      <c r="I105" s="201"/>
      <c r="J105" s="201"/>
      <c r="K105" s="201"/>
      <c r="L105" s="201"/>
      <c r="M105" s="201"/>
      <c r="N105" s="201"/>
      <c r="O105" s="202"/>
      <c r="P105" s="203" t="s">
        <v>55</v>
      </c>
      <c r="Q105" s="201"/>
      <c r="R105" s="201"/>
      <c r="S105" s="201"/>
      <c r="T105" s="201"/>
      <c r="U105" s="201"/>
      <c r="V105" s="201"/>
      <c r="W105" s="201"/>
      <c r="X105" s="202"/>
      <c r="Y105" s="603"/>
      <c r="Z105" s="604"/>
      <c r="AA105" s="605"/>
      <c r="AB105" s="609" t="s">
        <v>11</v>
      </c>
      <c r="AC105" s="610"/>
      <c r="AD105" s="611"/>
      <c r="AE105" s="113" t="s">
        <v>414</v>
      </c>
      <c r="AF105" s="113"/>
      <c r="AG105" s="113"/>
      <c r="AH105" s="113"/>
      <c r="AI105" s="113" t="s">
        <v>566</v>
      </c>
      <c r="AJ105" s="113"/>
      <c r="AK105" s="113"/>
      <c r="AL105" s="113"/>
      <c r="AM105" s="113" t="s">
        <v>382</v>
      </c>
      <c r="AN105" s="113"/>
      <c r="AO105" s="113"/>
      <c r="AP105" s="113"/>
      <c r="AQ105" s="220" t="s">
        <v>174</v>
      </c>
      <c r="AR105" s="221"/>
      <c r="AS105" s="221"/>
      <c r="AT105" s="222"/>
      <c r="AU105" s="201" t="s">
        <v>128</v>
      </c>
      <c r="AV105" s="201"/>
      <c r="AW105" s="201"/>
      <c r="AX105" s="204"/>
      <c r="AY105">
        <f>COUNTA($G$107)</f>
        <v>0</v>
      </c>
    </row>
    <row r="106" spans="1:60" ht="18.75" hidden="1" customHeight="1" x14ac:dyDescent="0.15">
      <c r="A106" s="595"/>
      <c r="B106" s="596"/>
      <c r="C106" s="596"/>
      <c r="D106" s="596"/>
      <c r="E106" s="596"/>
      <c r="F106" s="597"/>
      <c r="G106" s="153"/>
      <c r="H106" s="123"/>
      <c r="I106" s="123"/>
      <c r="J106" s="123"/>
      <c r="K106" s="123"/>
      <c r="L106" s="123"/>
      <c r="M106" s="123"/>
      <c r="N106" s="123"/>
      <c r="O106" s="154"/>
      <c r="P106" s="156"/>
      <c r="Q106" s="123"/>
      <c r="R106" s="123"/>
      <c r="S106" s="123"/>
      <c r="T106" s="123"/>
      <c r="U106" s="123"/>
      <c r="V106" s="123"/>
      <c r="W106" s="123"/>
      <c r="X106" s="154"/>
      <c r="Y106" s="606"/>
      <c r="Z106" s="607"/>
      <c r="AA106" s="608"/>
      <c r="AB106" s="110"/>
      <c r="AC106" s="111"/>
      <c r="AD106" s="112"/>
      <c r="AE106" s="113"/>
      <c r="AF106" s="113"/>
      <c r="AG106" s="113"/>
      <c r="AH106" s="113"/>
      <c r="AI106" s="113"/>
      <c r="AJ106" s="113"/>
      <c r="AK106" s="113"/>
      <c r="AL106" s="113"/>
      <c r="AM106" s="113"/>
      <c r="AN106" s="113"/>
      <c r="AO106" s="113"/>
      <c r="AP106" s="113"/>
      <c r="AQ106" s="508"/>
      <c r="AR106" s="509"/>
      <c r="AS106" s="121" t="s">
        <v>175</v>
      </c>
      <c r="AT106" s="122"/>
      <c r="AU106" s="120">
        <v>4</v>
      </c>
      <c r="AV106" s="120"/>
      <c r="AW106" s="123" t="s">
        <v>166</v>
      </c>
      <c r="AX106" s="124"/>
      <c r="AY106">
        <f t="shared" ref="AY106:AY111" si="3">$AY$105</f>
        <v>0</v>
      </c>
    </row>
    <row r="107" spans="1:60" ht="23.25" hidden="1" customHeight="1" x14ac:dyDescent="0.15">
      <c r="A107" s="598"/>
      <c r="B107" s="596"/>
      <c r="C107" s="596"/>
      <c r="D107" s="596"/>
      <c r="E107" s="596"/>
      <c r="F107" s="597"/>
      <c r="G107" s="182"/>
      <c r="H107" s="183"/>
      <c r="I107" s="183"/>
      <c r="J107" s="183"/>
      <c r="K107" s="183"/>
      <c r="L107" s="183"/>
      <c r="M107" s="183"/>
      <c r="N107" s="183"/>
      <c r="O107" s="184"/>
      <c r="P107" s="126"/>
      <c r="Q107" s="126"/>
      <c r="R107" s="126"/>
      <c r="S107" s="126"/>
      <c r="T107" s="126"/>
      <c r="U107" s="126"/>
      <c r="V107" s="126"/>
      <c r="W107" s="126"/>
      <c r="X107" s="127"/>
      <c r="Y107" s="160" t="s">
        <v>12</v>
      </c>
      <c r="Z107" s="161"/>
      <c r="AA107" s="162"/>
      <c r="AB107" s="143"/>
      <c r="AC107" s="143"/>
      <c r="AD107" s="143"/>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5"/>
      <c r="H108" s="186"/>
      <c r="I108" s="186"/>
      <c r="J108" s="186"/>
      <c r="K108" s="186"/>
      <c r="L108" s="186"/>
      <c r="M108" s="186"/>
      <c r="N108" s="186"/>
      <c r="O108" s="187"/>
      <c r="P108" s="129"/>
      <c r="Q108" s="129"/>
      <c r="R108" s="129"/>
      <c r="S108" s="129"/>
      <c r="T108" s="129"/>
      <c r="U108" s="129"/>
      <c r="V108" s="129"/>
      <c r="W108" s="129"/>
      <c r="X108" s="130"/>
      <c r="Y108" s="163" t="s">
        <v>50</v>
      </c>
      <c r="Z108" s="164"/>
      <c r="AA108" s="165"/>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8"/>
      <c r="H109" s="189"/>
      <c r="I109" s="189"/>
      <c r="J109" s="189"/>
      <c r="K109" s="189"/>
      <c r="L109" s="189"/>
      <c r="M109" s="189"/>
      <c r="N109" s="189"/>
      <c r="O109" s="190"/>
      <c r="P109" s="132"/>
      <c r="Q109" s="132"/>
      <c r="R109" s="132"/>
      <c r="S109" s="132"/>
      <c r="T109" s="132"/>
      <c r="U109" s="132"/>
      <c r="V109" s="132"/>
      <c r="W109" s="132"/>
      <c r="X109" s="133"/>
      <c r="Y109" s="163" t="s">
        <v>13</v>
      </c>
      <c r="Z109" s="164"/>
      <c r="AA109" s="165"/>
      <c r="AB109" s="166" t="s">
        <v>14</v>
      </c>
      <c r="AC109" s="166"/>
      <c r="AD109" s="16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91" t="s">
        <v>258</v>
      </c>
      <c r="B110" s="145"/>
      <c r="C110" s="145"/>
      <c r="D110" s="145"/>
      <c r="E110" s="145"/>
      <c r="F110" s="146"/>
      <c r="G110" s="193"/>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5"/>
      <c r="AY110">
        <f t="shared" si="3"/>
        <v>0</v>
      </c>
    </row>
    <row r="111" spans="1:60" ht="23.25" hidden="1" customHeight="1" x14ac:dyDescent="0.15">
      <c r="A111" s="192"/>
      <c r="B111" s="158"/>
      <c r="C111" s="158"/>
      <c r="D111" s="158"/>
      <c r="E111" s="158"/>
      <c r="F111" s="159"/>
      <c r="G111" s="196"/>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8"/>
      <c r="AY111">
        <f t="shared" si="3"/>
        <v>0</v>
      </c>
    </row>
    <row r="112" spans="1:60" ht="18.75" hidden="1" customHeight="1" x14ac:dyDescent="0.15">
      <c r="A112" s="199" t="s">
        <v>571</v>
      </c>
      <c r="B112" s="147" t="s">
        <v>572</v>
      </c>
      <c r="C112" s="148"/>
      <c r="D112" s="148"/>
      <c r="E112" s="148"/>
      <c r="F112" s="149"/>
      <c r="G112" s="201" t="s">
        <v>573</v>
      </c>
      <c r="H112" s="201"/>
      <c r="I112" s="201"/>
      <c r="J112" s="201"/>
      <c r="K112" s="201"/>
      <c r="L112" s="201"/>
      <c r="M112" s="201"/>
      <c r="N112" s="201"/>
      <c r="O112" s="201"/>
      <c r="P112" s="201"/>
      <c r="Q112" s="201"/>
      <c r="R112" s="201"/>
      <c r="S112" s="201"/>
      <c r="T112" s="201"/>
      <c r="U112" s="201"/>
      <c r="V112" s="201"/>
      <c r="W112" s="201"/>
      <c r="X112" s="201"/>
      <c r="Y112" s="201"/>
      <c r="Z112" s="201"/>
      <c r="AA112" s="202"/>
      <c r="AB112" s="203" t="s">
        <v>593</v>
      </c>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4"/>
      <c r="AY112">
        <f>COUNTA($G$114)</f>
        <v>0</v>
      </c>
    </row>
    <row r="113" spans="1:60" ht="22.5" hidden="1" customHeight="1" x14ac:dyDescent="0.15">
      <c r="A113" s="199"/>
      <c r="B113" s="147"/>
      <c r="C113" s="148"/>
      <c r="D113" s="148"/>
      <c r="E113" s="148"/>
      <c r="F113" s="149"/>
      <c r="G113" s="123"/>
      <c r="H113" s="123"/>
      <c r="I113" s="123"/>
      <c r="J113" s="123"/>
      <c r="K113" s="123"/>
      <c r="L113" s="123"/>
      <c r="M113" s="123"/>
      <c r="N113" s="123"/>
      <c r="O113" s="123"/>
      <c r="P113" s="123"/>
      <c r="Q113" s="123"/>
      <c r="R113" s="123"/>
      <c r="S113" s="123"/>
      <c r="T113" s="123"/>
      <c r="U113" s="123"/>
      <c r="V113" s="123"/>
      <c r="W113" s="123"/>
      <c r="X113" s="123"/>
      <c r="Y113" s="123"/>
      <c r="Z113" s="123"/>
      <c r="AA113" s="154"/>
      <c r="AB113" s="156"/>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4"/>
      <c r="AY113">
        <f t="shared" ref="AY113:AY121" si="4">$AY$112</f>
        <v>0</v>
      </c>
    </row>
    <row r="114" spans="1:60" ht="22.5" hidden="1" customHeight="1" x14ac:dyDescent="0.15">
      <c r="A114" s="199"/>
      <c r="B114" s="147"/>
      <c r="C114" s="148"/>
      <c r="D114" s="148"/>
      <c r="E114" s="148"/>
      <c r="F114" s="149"/>
      <c r="G114" s="205"/>
      <c r="H114" s="205"/>
      <c r="I114" s="205"/>
      <c r="J114" s="205"/>
      <c r="K114" s="205"/>
      <c r="L114" s="205"/>
      <c r="M114" s="205"/>
      <c r="N114" s="205"/>
      <c r="O114" s="205"/>
      <c r="P114" s="205"/>
      <c r="Q114" s="205"/>
      <c r="R114" s="205"/>
      <c r="S114" s="205"/>
      <c r="T114" s="205"/>
      <c r="U114" s="205"/>
      <c r="V114" s="205"/>
      <c r="W114" s="205"/>
      <c r="X114" s="205"/>
      <c r="Y114" s="205"/>
      <c r="Z114" s="205"/>
      <c r="AA114" s="206"/>
      <c r="AB114" s="211"/>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12"/>
      <c r="AY114">
        <f t="shared" si="4"/>
        <v>0</v>
      </c>
    </row>
    <row r="115" spans="1:60" ht="22.5" hidden="1" customHeight="1" x14ac:dyDescent="0.15">
      <c r="A115" s="199"/>
      <c r="B115" s="147"/>
      <c r="C115" s="148"/>
      <c r="D115" s="148"/>
      <c r="E115" s="148"/>
      <c r="F115" s="149"/>
      <c r="G115" s="207"/>
      <c r="H115" s="207"/>
      <c r="I115" s="207"/>
      <c r="J115" s="207"/>
      <c r="K115" s="207"/>
      <c r="L115" s="207"/>
      <c r="M115" s="207"/>
      <c r="N115" s="207"/>
      <c r="O115" s="207"/>
      <c r="P115" s="207"/>
      <c r="Q115" s="207"/>
      <c r="R115" s="207"/>
      <c r="S115" s="207"/>
      <c r="T115" s="207"/>
      <c r="U115" s="207"/>
      <c r="V115" s="207"/>
      <c r="W115" s="207"/>
      <c r="X115" s="207"/>
      <c r="Y115" s="207"/>
      <c r="Z115" s="207"/>
      <c r="AA115" s="208"/>
      <c r="AB115" s="213"/>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14"/>
      <c r="AY115">
        <f t="shared" si="4"/>
        <v>0</v>
      </c>
    </row>
    <row r="116" spans="1:60" ht="19.5" hidden="1" customHeight="1" x14ac:dyDescent="0.15">
      <c r="A116" s="199"/>
      <c r="B116" s="157"/>
      <c r="C116" s="158"/>
      <c r="D116" s="158"/>
      <c r="E116" s="158"/>
      <c r="F116" s="159"/>
      <c r="G116" s="209"/>
      <c r="H116" s="209"/>
      <c r="I116" s="209"/>
      <c r="J116" s="209"/>
      <c r="K116" s="209"/>
      <c r="L116" s="209"/>
      <c r="M116" s="209"/>
      <c r="N116" s="209"/>
      <c r="O116" s="209"/>
      <c r="P116" s="209"/>
      <c r="Q116" s="209"/>
      <c r="R116" s="209"/>
      <c r="S116" s="209"/>
      <c r="T116" s="209"/>
      <c r="U116" s="209"/>
      <c r="V116" s="209"/>
      <c r="W116" s="209"/>
      <c r="X116" s="209"/>
      <c r="Y116" s="209"/>
      <c r="Z116" s="209"/>
      <c r="AA116" s="210"/>
      <c r="AB116" s="215"/>
      <c r="AC116" s="209"/>
      <c r="AD116" s="209"/>
      <c r="AE116" s="207"/>
      <c r="AF116" s="207"/>
      <c r="AG116" s="207"/>
      <c r="AH116" s="207"/>
      <c r="AI116" s="207"/>
      <c r="AJ116" s="207"/>
      <c r="AK116" s="207"/>
      <c r="AL116" s="207"/>
      <c r="AM116" s="207"/>
      <c r="AN116" s="207"/>
      <c r="AO116" s="207"/>
      <c r="AP116" s="207"/>
      <c r="AQ116" s="207"/>
      <c r="AR116" s="207"/>
      <c r="AS116" s="207"/>
      <c r="AT116" s="207"/>
      <c r="AU116" s="209"/>
      <c r="AV116" s="209"/>
      <c r="AW116" s="209"/>
      <c r="AX116" s="216"/>
      <c r="AY116">
        <f t="shared" si="4"/>
        <v>0</v>
      </c>
    </row>
    <row r="117" spans="1:60" ht="18.75" hidden="1" customHeight="1" x14ac:dyDescent="0.15">
      <c r="A117" s="199"/>
      <c r="B117" s="144" t="s">
        <v>138</v>
      </c>
      <c r="C117" s="145"/>
      <c r="D117" s="145"/>
      <c r="E117" s="145"/>
      <c r="F117" s="146"/>
      <c r="G117" s="150" t="s">
        <v>56</v>
      </c>
      <c r="H117" s="151"/>
      <c r="I117" s="151"/>
      <c r="J117" s="151"/>
      <c r="K117" s="151"/>
      <c r="L117" s="151"/>
      <c r="M117" s="151"/>
      <c r="N117" s="151"/>
      <c r="O117" s="152"/>
      <c r="P117" s="155" t="s">
        <v>58</v>
      </c>
      <c r="Q117" s="151"/>
      <c r="R117" s="151"/>
      <c r="S117" s="151"/>
      <c r="T117" s="151"/>
      <c r="U117" s="151"/>
      <c r="V117" s="151"/>
      <c r="W117" s="151"/>
      <c r="X117" s="152"/>
      <c r="Y117" s="104"/>
      <c r="Z117" s="105"/>
      <c r="AA117" s="106"/>
      <c r="AB117" s="107" t="s">
        <v>11</v>
      </c>
      <c r="AC117" s="108"/>
      <c r="AD117" s="109"/>
      <c r="AE117" s="113" t="s">
        <v>414</v>
      </c>
      <c r="AF117" s="113"/>
      <c r="AG117" s="113"/>
      <c r="AH117" s="113"/>
      <c r="AI117" s="113" t="s">
        <v>566</v>
      </c>
      <c r="AJ117" s="113"/>
      <c r="AK117" s="113"/>
      <c r="AL117" s="113"/>
      <c r="AM117" s="113" t="s">
        <v>382</v>
      </c>
      <c r="AN117" s="113"/>
      <c r="AO117" s="113"/>
      <c r="AP117" s="113"/>
      <c r="AQ117" s="114" t="s">
        <v>174</v>
      </c>
      <c r="AR117" s="115"/>
      <c r="AS117" s="115"/>
      <c r="AT117" s="116"/>
      <c r="AU117" s="117" t="s">
        <v>128</v>
      </c>
      <c r="AV117" s="117"/>
      <c r="AW117" s="117"/>
      <c r="AX117" s="118"/>
      <c r="AY117">
        <f t="shared" si="4"/>
        <v>0</v>
      </c>
      <c r="AZ117" s="10"/>
      <c r="BA117" s="10"/>
      <c r="BB117" s="10"/>
      <c r="BC117" s="10"/>
    </row>
    <row r="118" spans="1:60" ht="18.75" hidden="1" customHeight="1" x14ac:dyDescent="0.15">
      <c r="A118" s="199"/>
      <c r="B118" s="147"/>
      <c r="C118" s="148"/>
      <c r="D118" s="148"/>
      <c r="E118" s="148"/>
      <c r="F118" s="149"/>
      <c r="G118" s="153"/>
      <c r="H118" s="123"/>
      <c r="I118" s="123"/>
      <c r="J118" s="123"/>
      <c r="K118" s="123"/>
      <c r="L118" s="123"/>
      <c r="M118" s="123"/>
      <c r="N118" s="123"/>
      <c r="O118" s="154"/>
      <c r="P118" s="156"/>
      <c r="Q118" s="123"/>
      <c r="R118" s="123"/>
      <c r="S118" s="123"/>
      <c r="T118" s="123"/>
      <c r="U118" s="123"/>
      <c r="V118" s="123"/>
      <c r="W118" s="123"/>
      <c r="X118" s="154"/>
      <c r="Y118" s="104"/>
      <c r="Z118" s="105"/>
      <c r="AA118" s="106"/>
      <c r="AB118" s="110"/>
      <c r="AC118" s="111"/>
      <c r="AD118" s="112"/>
      <c r="AE118" s="113"/>
      <c r="AF118" s="113"/>
      <c r="AG118" s="113"/>
      <c r="AH118" s="113"/>
      <c r="AI118" s="113"/>
      <c r="AJ118" s="113"/>
      <c r="AK118" s="113"/>
      <c r="AL118" s="113"/>
      <c r="AM118" s="113"/>
      <c r="AN118" s="113"/>
      <c r="AO118" s="113"/>
      <c r="AP118" s="113"/>
      <c r="AQ118" s="119"/>
      <c r="AR118" s="120"/>
      <c r="AS118" s="121" t="s">
        <v>175</v>
      </c>
      <c r="AT118" s="122"/>
      <c r="AU118" s="120"/>
      <c r="AV118" s="120"/>
      <c r="AW118" s="123" t="s">
        <v>166</v>
      </c>
      <c r="AX118" s="124"/>
      <c r="AY118">
        <f t="shared" si="4"/>
        <v>0</v>
      </c>
      <c r="AZ118" s="10"/>
      <c r="BA118" s="10"/>
      <c r="BB118" s="10"/>
      <c r="BC118" s="10"/>
      <c r="BD118" s="10"/>
      <c r="BE118" s="10"/>
      <c r="BF118" s="10"/>
      <c r="BG118" s="10"/>
      <c r="BH118" s="10"/>
    </row>
    <row r="119" spans="1:60" ht="23.25" hidden="1" customHeight="1" x14ac:dyDescent="0.15">
      <c r="A119" s="199"/>
      <c r="B119" s="147"/>
      <c r="C119" s="148"/>
      <c r="D119" s="148"/>
      <c r="E119" s="148"/>
      <c r="F119" s="149"/>
      <c r="G119" s="125"/>
      <c r="H119" s="126"/>
      <c r="I119" s="126"/>
      <c r="J119" s="126"/>
      <c r="K119" s="126"/>
      <c r="L119" s="126"/>
      <c r="M119" s="126"/>
      <c r="N119" s="126"/>
      <c r="O119" s="127"/>
      <c r="P119" s="126"/>
      <c r="Q119" s="134"/>
      <c r="R119" s="134"/>
      <c r="S119" s="134"/>
      <c r="T119" s="134"/>
      <c r="U119" s="134"/>
      <c r="V119" s="134"/>
      <c r="W119" s="134"/>
      <c r="X119" s="135"/>
      <c r="Y119" s="140" t="s">
        <v>57</v>
      </c>
      <c r="Z119" s="141"/>
      <c r="AA119" s="142"/>
      <c r="AB119" s="143"/>
      <c r="AC119" s="143"/>
      <c r="AD119" s="143"/>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9"/>
      <c r="B120" s="147"/>
      <c r="C120" s="148"/>
      <c r="D120" s="148"/>
      <c r="E120" s="148"/>
      <c r="F120" s="149"/>
      <c r="G120" s="128"/>
      <c r="H120" s="129"/>
      <c r="I120" s="129"/>
      <c r="J120" s="129"/>
      <c r="K120" s="129"/>
      <c r="L120" s="129"/>
      <c r="M120" s="129"/>
      <c r="N120" s="129"/>
      <c r="O120" s="130"/>
      <c r="P120" s="136"/>
      <c r="Q120" s="136"/>
      <c r="R120" s="136"/>
      <c r="S120" s="136"/>
      <c r="T120" s="136"/>
      <c r="U120" s="136"/>
      <c r="V120" s="136"/>
      <c r="W120" s="136"/>
      <c r="X120" s="137"/>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9"/>
      <c r="B121" s="147"/>
      <c r="C121" s="148"/>
      <c r="D121" s="148"/>
      <c r="E121" s="148"/>
      <c r="F121" s="149"/>
      <c r="G121" s="131"/>
      <c r="H121" s="132"/>
      <c r="I121" s="132"/>
      <c r="J121" s="132"/>
      <c r="K121" s="132"/>
      <c r="L121" s="132"/>
      <c r="M121" s="132"/>
      <c r="N121" s="132"/>
      <c r="O121" s="133"/>
      <c r="P121" s="138"/>
      <c r="Q121" s="138"/>
      <c r="R121" s="138"/>
      <c r="S121" s="138"/>
      <c r="T121" s="138"/>
      <c r="U121" s="138"/>
      <c r="V121" s="138"/>
      <c r="W121" s="138"/>
      <c r="X121" s="139"/>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9"/>
      <c r="B122" s="144" t="s">
        <v>138</v>
      </c>
      <c r="C122" s="145"/>
      <c r="D122" s="145"/>
      <c r="E122" s="145"/>
      <c r="F122" s="146"/>
      <c r="G122" s="150" t="s">
        <v>56</v>
      </c>
      <c r="H122" s="151"/>
      <c r="I122" s="151"/>
      <c r="J122" s="151"/>
      <c r="K122" s="151"/>
      <c r="L122" s="151"/>
      <c r="M122" s="151"/>
      <c r="N122" s="151"/>
      <c r="O122" s="152"/>
      <c r="P122" s="155" t="s">
        <v>58</v>
      </c>
      <c r="Q122" s="151"/>
      <c r="R122" s="151"/>
      <c r="S122" s="151"/>
      <c r="T122" s="151"/>
      <c r="U122" s="151"/>
      <c r="V122" s="151"/>
      <c r="W122" s="151"/>
      <c r="X122" s="152"/>
      <c r="Y122" s="104"/>
      <c r="Z122" s="105"/>
      <c r="AA122" s="106"/>
      <c r="AB122" s="107" t="s">
        <v>11</v>
      </c>
      <c r="AC122" s="108"/>
      <c r="AD122" s="109"/>
      <c r="AE122" s="113" t="s">
        <v>414</v>
      </c>
      <c r="AF122" s="113"/>
      <c r="AG122" s="113"/>
      <c r="AH122" s="113"/>
      <c r="AI122" s="113" t="s">
        <v>566</v>
      </c>
      <c r="AJ122" s="113"/>
      <c r="AK122" s="113"/>
      <c r="AL122" s="113"/>
      <c r="AM122" s="113" t="s">
        <v>382</v>
      </c>
      <c r="AN122" s="113"/>
      <c r="AO122" s="113"/>
      <c r="AP122" s="113"/>
      <c r="AQ122" s="114" t="s">
        <v>174</v>
      </c>
      <c r="AR122" s="115"/>
      <c r="AS122" s="115"/>
      <c r="AT122" s="116"/>
      <c r="AU122" s="117" t="s">
        <v>128</v>
      </c>
      <c r="AV122" s="117"/>
      <c r="AW122" s="117"/>
      <c r="AX122" s="118"/>
      <c r="AY122">
        <f>COUNTA($G$124)</f>
        <v>0</v>
      </c>
      <c r="AZ122" s="10"/>
      <c r="BA122" s="10"/>
      <c r="BB122" s="10"/>
      <c r="BC122" s="10"/>
    </row>
    <row r="123" spans="1:60" ht="18.75" hidden="1" customHeight="1" x14ac:dyDescent="0.15">
      <c r="A123" s="199"/>
      <c r="B123" s="147"/>
      <c r="C123" s="148"/>
      <c r="D123" s="148"/>
      <c r="E123" s="148"/>
      <c r="F123" s="149"/>
      <c r="G123" s="153"/>
      <c r="H123" s="123"/>
      <c r="I123" s="123"/>
      <c r="J123" s="123"/>
      <c r="K123" s="123"/>
      <c r="L123" s="123"/>
      <c r="M123" s="123"/>
      <c r="N123" s="123"/>
      <c r="O123" s="154"/>
      <c r="P123" s="156"/>
      <c r="Q123" s="123"/>
      <c r="R123" s="123"/>
      <c r="S123" s="123"/>
      <c r="T123" s="123"/>
      <c r="U123" s="123"/>
      <c r="V123" s="123"/>
      <c r="W123" s="123"/>
      <c r="X123" s="154"/>
      <c r="Y123" s="104"/>
      <c r="Z123" s="105"/>
      <c r="AA123" s="106"/>
      <c r="AB123" s="110"/>
      <c r="AC123" s="111"/>
      <c r="AD123" s="112"/>
      <c r="AE123" s="113"/>
      <c r="AF123" s="113"/>
      <c r="AG123" s="113"/>
      <c r="AH123" s="113"/>
      <c r="AI123" s="113"/>
      <c r="AJ123" s="113"/>
      <c r="AK123" s="113"/>
      <c r="AL123" s="113"/>
      <c r="AM123" s="113"/>
      <c r="AN123" s="113"/>
      <c r="AO123" s="113"/>
      <c r="AP123" s="113"/>
      <c r="AQ123" s="119"/>
      <c r="AR123" s="120"/>
      <c r="AS123" s="121" t="s">
        <v>175</v>
      </c>
      <c r="AT123" s="122"/>
      <c r="AU123" s="120"/>
      <c r="AV123" s="120"/>
      <c r="AW123" s="123" t="s">
        <v>166</v>
      </c>
      <c r="AX123" s="124"/>
      <c r="AY123">
        <f>$AY$122</f>
        <v>0</v>
      </c>
      <c r="AZ123" s="10"/>
      <c r="BA123" s="10"/>
      <c r="BB123" s="10"/>
      <c r="BC123" s="10"/>
      <c r="BD123" s="10"/>
      <c r="BE123" s="10"/>
      <c r="BF123" s="10"/>
      <c r="BG123" s="10"/>
      <c r="BH123" s="10"/>
    </row>
    <row r="124" spans="1:60" ht="23.25" hidden="1" customHeight="1" x14ac:dyDescent="0.15">
      <c r="A124" s="199"/>
      <c r="B124" s="147"/>
      <c r="C124" s="148"/>
      <c r="D124" s="148"/>
      <c r="E124" s="148"/>
      <c r="F124" s="149"/>
      <c r="G124" s="125"/>
      <c r="H124" s="126"/>
      <c r="I124" s="126"/>
      <c r="J124" s="126"/>
      <c r="K124" s="126"/>
      <c r="L124" s="126"/>
      <c r="M124" s="126"/>
      <c r="N124" s="126"/>
      <c r="O124" s="127"/>
      <c r="P124" s="126"/>
      <c r="Q124" s="134"/>
      <c r="R124" s="134"/>
      <c r="S124" s="134"/>
      <c r="T124" s="134"/>
      <c r="U124" s="134"/>
      <c r="V124" s="134"/>
      <c r="W124" s="134"/>
      <c r="X124" s="135"/>
      <c r="Y124" s="140" t="s">
        <v>57</v>
      </c>
      <c r="Z124" s="141"/>
      <c r="AA124" s="142"/>
      <c r="AB124" s="143"/>
      <c r="AC124" s="143"/>
      <c r="AD124" s="143"/>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9"/>
      <c r="B125" s="147"/>
      <c r="C125" s="148"/>
      <c r="D125" s="148"/>
      <c r="E125" s="148"/>
      <c r="F125" s="149"/>
      <c r="G125" s="128"/>
      <c r="H125" s="129"/>
      <c r="I125" s="129"/>
      <c r="J125" s="129"/>
      <c r="K125" s="129"/>
      <c r="L125" s="129"/>
      <c r="M125" s="129"/>
      <c r="N125" s="129"/>
      <c r="O125" s="130"/>
      <c r="P125" s="136"/>
      <c r="Q125" s="136"/>
      <c r="R125" s="136"/>
      <c r="S125" s="136"/>
      <c r="T125" s="136"/>
      <c r="U125" s="136"/>
      <c r="V125" s="136"/>
      <c r="W125" s="136"/>
      <c r="X125" s="137"/>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9"/>
      <c r="B126" s="157"/>
      <c r="C126" s="158"/>
      <c r="D126" s="158"/>
      <c r="E126" s="158"/>
      <c r="F126" s="159"/>
      <c r="G126" s="131"/>
      <c r="H126" s="132"/>
      <c r="I126" s="132"/>
      <c r="J126" s="132"/>
      <c r="K126" s="132"/>
      <c r="L126" s="132"/>
      <c r="M126" s="132"/>
      <c r="N126" s="132"/>
      <c r="O126" s="133"/>
      <c r="P126" s="138"/>
      <c r="Q126" s="138"/>
      <c r="R126" s="138"/>
      <c r="S126" s="138"/>
      <c r="T126" s="138"/>
      <c r="U126" s="138"/>
      <c r="V126" s="138"/>
      <c r="W126" s="138"/>
      <c r="X126" s="139"/>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9"/>
      <c r="B127" s="144" t="s">
        <v>138</v>
      </c>
      <c r="C127" s="145"/>
      <c r="D127" s="145"/>
      <c r="E127" s="145"/>
      <c r="F127" s="146"/>
      <c r="G127" s="150" t="s">
        <v>56</v>
      </c>
      <c r="H127" s="151"/>
      <c r="I127" s="151"/>
      <c r="J127" s="151"/>
      <c r="K127" s="151"/>
      <c r="L127" s="151"/>
      <c r="M127" s="151"/>
      <c r="N127" s="151"/>
      <c r="O127" s="152"/>
      <c r="P127" s="155" t="s">
        <v>58</v>
      </c>
      <c r="Q127" s="151"/>
      <c r="R127" s="151"/>
      <c r="S127" s="151"/>
      <c r="T127" s="151"/>
      <c r="U127" s="151"/>
      <c r="V127" s="151"/>
      <c r="W127" s="151"/>
      <c r="X127" s="152"/>
      <c r="Y127" s="104"/>
      <c r="Z127" s="105"/>
      <c r="AA127" s="106"/>
      <c r="AB127" s="107" t="s">
        <v>11</v>
      </c>
      <c r="AC127" s="108"/>
      <c r="AD127" s="109"/>
      <c r="AE127" s="113" t="s">
        <v>414</v>
      </c>
      <c r="AF127" s="113"/>
      <c r="AG127" s="113"/>
      <c r="AH127" s="113"/>
      <c r="AI127" s="113" t="s">
        <v>566</v>
      </c>
      <c r="AJ127" s="113"/>
      <c r="AK127" s="113"/>
      <c r="AL127" s="113"/>
      <c r="AM127" s="113" t="s">
        <v>382</v>
      </c>
      <c r="AN127" s="113"/>
      <c r="AO127" s="113"/>
      <c r="AP127" s="113"/>
      <c r="AQ127" s="114" t="s">
        <v>174</v>
      </c>
      <c r="AR127" s="115"/>
      <c r="AS127" s="115"/>
      <c r="AT127" s="116"/>
      <c r="AU127" s="117" t="s">
        <v>128</v>
      </c>
      <c r="AV127" s="117"/>
      <c r="AW127" s="117"/>
      <c r="AX127" s="118"/>
      <c r="AY127">
        <f>COUNTA($G$129)</f>
        <v>0</v>
      </c>
      <c r="AZ127" s="10"/>
      <c r="BA127" s="10"/>
      <c r="BB127" s="10"/>
      <c r="BC127" s="10"/>
    </row>
    <row r="128" spans="1:60" ht="18.75" hidden="1" customHeight="1" x14ac:dyDescent="0.15">
      <c r="A128" s="199"/>
      <c r="B128" s="147"/>
      <c r="C128" s="148"/>
      <c r="D128" s="148"/>
      <c r="E128" s="148"/>
      <c r="F128" s="149"/>
      <c r="G128" s="153"/>
      <c r="H128" s="123"/>
      <c r="I128" s="123"/>
      <c r="J128" s="123"/>
      <c r="K128" s="123"/>
      <c r="L128" s="123"/>
      <c r="M128" s="123"/>
      <c r="N128" s="123"/>
      <c r="O128" s="154"/>
      <c r="P128" s="156"/>
      <c r="Q128" s="123"/>
      <c r="R128" s="123"/>
      <c r="S128" s="123"/>
      <c r="T128" s="123"/>
      <c r="U128" s="123"/>
      <c r="V128" s="123"/>
      <c r="W128" s="123"/>
      <c r="X128" s="154"/>
      <c r="Y128" s="104"/>
      <c r="Z128" s="105"/>
      <c r="AA128" s="106"/>
      <c r="AB128" s="110"/>
      <c r="AC128" s="111"/>
      <c r="AD128" s="112"/>
      <c r="AE128" s="113"/>
      <c r="AF128" s="113"/>
      <c r="AG128" s="113"/>
      <c r="AH128" s="113"/>
      <c r="AI128" s="113"/>
      <c r="AJ128" s="113"/>
      <c r="AK128" s="113"/>
      <c r="AL128" s="113"/>
      <c r="AM128" s="113"/>
      <c r="AN128" s="113"/>
      <c r="AO128" s="113"/>
      <c r="AP128" s="113"/>
      <c r="AQ128" s="119"/>
      <c r="AR128" s="120"/>
      <c r="AS128" s="121" t="s">
        <v>175</v>
      </c>
      <c r="AT128" s="122"/>
      <c r="AU128" s="120"/>
      <c r="AV128" s="120"/>
      <c r="AW128" s="123" t="s">
        <v>166</v>
      </c>
      <c r="AX128" s="124"/>
      <c r="AY128">
        <f>$AY$127</f>
        <v>0</v>
      </c>
      <c r="AZ128" s="10"/>
      <c r="BA128" s="10"/>
      <c r="BB128" s="10"/>
      <c r="BC128" s="10"/>
      <c r="BD128" s="10"/>
      <c r="BE128" s="10"/>
      <c r="BF128" s="10"/>
      <c r="BG128" s="10"/>
      <c r="BH128" s="10"/>
    </row>
    <row r="129" spans="1:60" ht="23.25" hidden="1" customHeight="1" x14ac:dyDescent="0.15">
      <c r="A129" s="199"/>
      <c r="B129" s="147"/>
      <c r="C129" s="148"/>
      <c r="D129" s="148"/>
      <c r="E129" s="148"/>
      <c r="F129" s="149"/>
      <c r="G129" s="125"/>
      <c r="H129" s="126"/>
      <c r="I129" s="126"/>
      <c r="J129" s="126"/>
      <c r="K129" s="126"/>
      <c r="L129" s="126"/>
      <c r="M129" s="126"/>
      <c r="N129" s="126"/>
      <c r="O129" s="127"/>
      <c r="P129" s="126"/>
      <c r="Q129" s="134"/>
      <c r="R129" s="134"/>
      <c r="S129" s="134"/>
      <c r="T129" s="134"/>
      <c r="U129" s="134"/>
      <c r="V129" s="134"/>
      <c r="W129" s="134"/>
      <c r="X129" s="135"/>
      <c r="Y129" s="140" t="s">
        <v>57</v>
      </c>
      <c r="Z129" s="141"/>
      <c r="AA129" s="142"/>
      <c r="AB129" s="143"/>
      <c r="AC129" s="143"/>
      <c r="AD129" s="143"/>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9"/>
      <c r="B130" s="147"/>
      <c r="C130" s="148"/>
      <c r="D130" s="148"/>
      <c r="E130" s="148"/>
      <c r="F130" s="149"/>
      <c r="G130" s="128"/>
      <c r="H130" s="129"/>
      <c r="I130" s="129"/>
      <c r="J130" s="129"/>
      <c r="K130" s="129"/>
      <c r="L130" s="129"/>
      <c r="M130" s="129"/>
      <c r="N130" s="129"/>
      <c r="O130" s="130"/>
      <c r="P130" s="136"/>
      <c r="Q130" s="136"/>
      <c r="R130" s="136"/>
      <c r="S130" s="136"/>
      <c r="T130" s="136"/>
      <c r="U130" s="136"/>
      <c r="V130" s="136"/>
      <c r="W130" s="136"/>
      <c r="X130" s="137"/>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200"/>
      <c r="B131" s="217"/>
      <c r="C131" s="218"/>
      <c r="D131" s="218"/>
      <c r="E131" s="218"/>
      <c r="F131" s="219"/>
      <c r="G131" s="131"/>
      <c r="H131" s="132"/>
      <c r="I131" s="132"/>
      <c r="J131" s="132"/>
      <c r="K131" s="132"/>
      <c r="L131" s="132"/>
      <c r="M131" s="132"/>
      <c r="N131" s="132"/>
      <c r="O131" s="133"/>
      <c r="P131" s="138"/>
      <c r="Q131" s="138"/>
      <c r="R131" s="138"/>
      <c r="S131" s="138"/>
      <c r="T131" s="138"/>
      <c r="U131" s="138"/>
      <c r="V131" s="138"/>
      <c r="W131" s="138"/>
      <c r="X131" s="139"/>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4" t="s">
        <v>577</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31.5" hidden="1" customHeight="1" x14ac:dyDescent="0.15">
      <c r="A133" s="653" t="s">
        <v>578</v>
      </c>
      <c r="B133" s="148"/>
      <c r="C133" s="148"/>
      <c r="D133" s="148"/>
      <c r="E133" s="148"/>
      <c r="F133" s="149"/>
      <c r="G133" s="695" t="s">
        <v>570</v>
      </c>
      <c r="H133" s="696"/>
      <c r="I133" s="696"/>
      <c r="J133" s="696"/>
      <c r="K133" s="696"/>
      <c r="L133" s="696"/>
      <c r="M133" s="696"/>
      <c r="N133" s="696"/>
      <c r="O133" s="696"/>
      <c r="P133" s="697" t="s">
        <v>569</v>
      </c>
      <c r="Q133" s="696"/>
      <c r="R133" s="696"/>
      <c r="S133" s="696"/>
      <c r="T133" s="696"/>
      <c r="U133" s="696"/>
      <c r="V133" s="696"/>
      <c r="W133" s="696"/>
      <c r="X133" s="698"/>
      <c r="Y133" s="692"/>
      <c r="Z133" s="693"/>
      <c r="AA133" s="694"/>
      <c r="AB133" s="668" t="s">
        <v>11</v>
      </c>
      <c r="AC133" s="668"/>
      <c r="AD133" s="668"/>
      <c r="AE133" s="113" t="s">
        <v>414</v>
      </c>
      <c r="AF133" s="113"/>
      <c r="AG133" s="113"/>
      <c r="AH133" s="113"/>
      <c r="AI133" s="113" t="s">
        <v>566</v>
      </c>
      <c r="AJ133" s="113"/>
      <c r="AK133" s="113"/>
      <c r="AL133" s="113"/>
      <c r="AM133" s="113" t="s">
        <v>382</v>
      </c>
      <c r="AN133" s="113"/>
      <c r="AO133" s="113"/>
      <c r="AP133" s="113"/>
      <c r="AQ133" s="642" t="s">
        <v>413</v>
      </c>
      <c r="AR133" s="643"/>
      <c r="AS133" s="643"/>
      <c r="AT133" s="654"/>
      <c r="AU133" s="642" t="s">
        <v>591</v>
      </c>
      <c r="AV133" s="643"/>
      <c r="AW133" s="643"/>
      <c r="AX133" s="644"/>
      <c r="AY133">
        <f>COUNTA($G$134)</f>
        <v>0</v>
      </c>
    </row>
    <row r="134" spans="1:60" ht="23.25" hidden="1" customHeight="1" x14ac:dyDescent="0.15">
      <c r="A134" s="653"/>
      <c r="B134" s="148"/>
      <c r="C134" s="148"/>
      <c r="D134" s="148"/>
      <c r="E134" s="148"/>
      <c r="F134" s="149"/>
      <c r="G134" s="645"/>
      <c r="H134" s="646"/>
      <c r="I134" s="646"/>
      <c r="J134" s="646"/>
      <c r="K134" s="646"/>
      <c r="L134" s="646"/>
      <c r="M134" s="646"/>
      <c r="N134" s="646"/>
      <c r="O134" s="646"/>
      <c r="P134" s="625"/>
      <c r="Q134" s="626"/>
      <c r="R134" s="626"/>
      <c r="S134" s="626"/>
      <c r="T134" s="626"/>
      <c r="U134" s="626"/>
      <c r="V134" s="626"/>
      <c r="W134" s="626"/>
      <c r="X134" s="627"/>
      <c r="Y134" s="649" t="s">
        <v>51</v>
      </c>
      <c r="Z134" s="650"/>
      <c r="AA134" s="651"/>
      <c r="AB134" s="652"/>
      <c r="AC134" s="652"/>
      <c r="AD134" s="652"/>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15">
      <c r="A135" s="192"/>
      <c r="B135" s="158"/>
      <c r="C135" s="158"/>
      <c r="D135" s="158"/>
      <c r="E135" s="158"/>
      <c r="F135" s="159"/>
      <c r="G135" s="647"/>
      <c r="H135" s="648"/>
      <c r="I135" s="648"/>
      <c r="J135" s="648"/>
      <c r="K135" s="648"/>
      <c r="L135" s="648"/>
      <c r="M135" s="648"/>
      <c r="N135" s="648"/>
      <c r="O135" s="648"/>
      <c r="P135" s="628"/>
      <c r="Q135" s="629"/>
      <c r="R135" s="629"/>
      <c r="S135" s="629"/>
      <c r="T135" s="629"/>
      <c r="U135" s="629"/>
      <c r="V135" s="629"/>
      <c r="W135" s="629"/>
      <c r="X135" s="630"/>
      <c r="Y135" s="639" t="s">
        <v>52</v>
      </c>
      <c r="Z135" s="640"/>
      <c r="AA135" s="641"/>
      <c r="AB135" s="652"/>
      <c r="AC135" s="652"/>
      <c r="AD135" s="652"/>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15">
      <c r="A136" s="191" t="s">
        <v>579</v>
      </c>
      <c r="B136" s="151"/>
      <c r="C136" s="151"/>
      <c r="D136" s="151"/>
      <c r="E136" s="151"/>
      <c r="F136" s="614"/>
      <c r="G136" s="164" t="s">
        <v>580</v>
      </c>
      <c r="H136" s="164"/>
      <c r="I136" s="164"/>
      <c r="J136" s="164"/>
      <c r="K136" s="164"/>
      <c r="L136" s="164"/>
      <c r="M136" s="164"/>
      <c r="N136" s="164"/>
      <c r="O136" s="164"/>
      <c r="P136" s="164"/>
      <c r="Q136" s="164"/>
      <c r="R136" s="164"/>
      <c r="S136" s="164"/>
      <c r="T136" s="164"/>
      <c r="U136" s="164"/>
      <c r="V136" s="164"/>
      <c r="W136" s="164"/>
      <c r="X136" s="165"/>
      <c r="Y136" s="619"/>
      <c r="Z136" s="620"/>
      <c r="AA136" s="621"/>
      <c r="AB136" s="163" t="s">
        <v>11</v>
      </c>
      <c r="AC136" s="164"/>
      <c r="AD136" s="165"/>
      <c r="AE136" s="113" t="s">
        <v>414</v>
      </c>
      <c r="AF136" s="113"/>
      <c r="AG136" s="113"/>
      <c r="AH136" s="113"/>
      <c r="AI136" s="113" t="s">
        <v>566</v>
      </c>
      <c r="AJ136" s="113"/>
      <c r="AK136" s="113"/>
      <c r="AL136" s="113"/>
      <c r="AM136" s="113" t="s">
        <v>382</v>
      </c>
      <c r="AN136" s="113"/>
      <c r="AO136" s="113"/>
      <c r="AP136" s="113"/>
      <c r="AQ136" s="622" t="s">
        <v>592</v>
      </c>
      <c r="AR136" s="623"/>
      <c r="AS136" s="623"/>
      <c r="AT136" s="623"/>
      <c r="AU136" s="623"/>
      <c r="AV136" s="623"/>
      <c r="AW136" s="623"/>
      <c r="AX136" s="624"/>
      <c r="AY136">
        <f>IF(SUBSTITUTE(SUBSTITUTE($G$137,"／",""),"　","")="",0,1)</f>
        <v>0</v>
      </c>
    </row>
    <row r="137" spans="1:60" ht="23.25" hidden="1" customHeight="1" x14ac:dyDescent="0.15">
      <c r="A137" s="615"/>
      <c r="B137" s="201"/>
      <c r="C137" s="201"/>
      <c r="D137" s="201"/>
      <c r="E137" s="201"/>
      <c r="F137" s="616"/>
      <c r="G137" s="657" t="s">
        <v>581</v>
      </c>
      <c r="H137" s="658"/>
      <c r="I137" s="658"/>
      <c r="J137" s="658"/>
      <c r="K137" s="658"/>
      <c r="L137" s="658"/>
      <c r="M137" s="658"/>
      <c r="N137" s="658"/>
      <c r="O137" s="658"/>
      <c r="P137" s="658"/>
      <c r="Q137" s="658"/>
      <c r="R137" s="658"/>
      <c r="S137" s="658"/>
      <c r="T137" s="658"/>
      <c r="U137" s="658"/>
      <c r="V137" s="658"/>
      <c r="W137" s="658"/>
      <c r="X137" s="658"/>
      <c r="Y137" s="661" t="s">
        <v>579</v>
      </c>
      <c r="Z137" s="662"/>
      <c r="AA137" s="663"/>
      <c r="AB137" s="664"/>
      <c r="AC137" s="665"/>
      <c r="AD137" s="666"/>
      <c r="AE137" s="667"/>
      <c r="AF137" s="667"/>
      <c r="AG137" s="667"/>
      <c r="AH137" s="667"/>
      <c r="AI137" s="667"/>
      <c r="AJ137" s="667"/>
      <c r="AK137" s="667"/>
      <c r="AL137" s="667"/>
      <c r="AM137" s="667"/>
      <c r="AN137" s="667"/>
      <c r="AO137" s="667"/>
      <c r="AP137" s="667"/>
      <c r="AQ137" s="93"/>
      <c r="AR137" s="87"/>
      <c r="AS137" s="87"/>
      <c r="AT137" s="87"/>
      <c r="AU137" s="87"/>
      <c r="AV137" s="87"/>
      <c r="AW137" s="87"/>
      <c r="AX137" s="88"/>
      <c r="AY137">
        <f>$AY$136</f>
        <v>0</v>
      </c>
    </row>
    <row r="138" spans="1:60" ht="46.5" hidden="1" customHeight="1" x14ac:dyDescent="0.15">
      <c r="A138" s="617"/>
      <c r="B138" s="123"/>
      <c r="C138" s="123"/>
      <c r="D138" s="123"/>
      <c r="E138" s="123"/>
      <c r="F138" s="618"/>
      <c r="G138" s="659"/>
      <c r="H138" s="660"/>
      <c r="I138" s="660"/>
      <c r="J138" s="660"/>
      <c r="K138" s="660"/>
      <c r="L138" s="660"/>
      <c r="M138" s="660"/>
      <c r="N138" s="660"/>
      <c r="O138" s="660"/>
      <c r="P138" s="660"/>
      <c r="Q138" s="660"/>
      <c r="R138" s="660"/>
      <c r="S138" s="660"/>
      <c r="T138" s="660"/>
      <c r="U138" s="660"/>
      <c r="V138" s="660"/>
      <c r="W138" s="660"/>
      <c r="X138" s="660"/>
      <c r="Y138" s="160" t="s">
        <v>582</v>
      </c>
      <c r="Z138" s="612"/>
      <c r="AA138" s="613"/>
      <c r="AB138" s="631" t="s">
        <v>583</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56"/>
      <c r="AY138">
        <f>$AY$136</f>
        <v>0</v>
      </c>
    </row>
    <row r="139" spans="1:60" ht="18.75" hidden="1" customHeight="1" x14ac:dyDescent="0.15">
      <c r="A139" s="416" t="s">
        <v>234</v>
      </c>
      <c r="B139" s="593"/>
      <c r="C139" s="593"/>
      <c r="D139" s="593"/>
      <c r="E139" s="593"/>
      <c r="F139" s="594"/>
      <c r="G139" s="602" t="s">
        <v>139</v>
      </c>
      <c r="H139" s="201"/>
      <c r="I139" s="201"/>
      <c r="J139" s="201"/>
      <c r="K139" s="201"/>
      <c r="L139" s="201"/>
      <c r="M139" s="201"/>
      <c r="N139" s="201"/>
      <c r="O139" s="202"/>
      <c r="P139" s="203" t="s">
        <v>55</v>
      </c>
      <c r="Q139" s="201"/>
      <c r="R139" s="201"/>
      <c r="S139" s="201"/>
      <c r="T139" s="201"/>
      <c r="U139" s="201"/>
      <c r="V139" s="201"/>
      <c r="W139" s="201"/>
      <c r="X139" s="202"/>
      <c r="Y139" s="603"/>
      <c r="Z139" s="604"/>
      <c r="AA139" s="605"/>
      <c r="AB139" s="609" t="s">
        <v>11</v>
      </c>
      <c r="AC139" s="610"/>
      <c r="AD139" s="611"/>
      <c r="AE139" s="113" t="s">
        <v>414</v>
      </c>
      <c r="AF139" s="113"/>
      <c r="AG139" s="113"/>
      <c r="AH139" s="113"/>
      <c r="AI139" s="113" t="s">
        <v>566</v>
      </c>
      <c r="AJ139" s="113"/>
      <c r="AK139" s="113"/>
      <c r="AL139" s="113"/>
      <c r="AM139" s="113" t="s">
        <v>382</v>
      </c>
      <c r="AN139" s="113"/>
      <c r="AO139" s="113"/>
      <c r="AP139" s="113"/>
      <c r="AQ139" s="220" t="s">
        <v>174</v>
      </c>
      <c r="AR139" s="221"/>
      <c r="AS139" s="221"/>
      <c r="AT139" s="222"/>
      <c r="AU139" s="201" t="s">
        <v>128</v>
      </c>
      <c r="AV139" s="201"/>
      <c r="AW139" s="201"/>
      <c r="AX139" s="204"/>
      <c r="AY139">
        <f>COUNTA($G$141)</f>
        <v>0</v>
      </c>
    </row>
    <row r="140" spans="1:60" ht="18.75" hidden="1" customHeight="1" x14ac:dyDescent="0.15">
      <c r="A140" s="595"/>
      <c r="B140" s="596"/>
      <c r="C140" s="596"/>
      <c r="D140" s="596"/>
      <c r="E140" s="596"/>
      <c r="F140" s="597"/>
      <c r="G140" s="153"/>
      <c r="H140" s="123"/>
      <c r="I140" s="123"/>
      <c r="J140" s="123"/>
      <c r="K140" s="123"/>
      <c r="L140" s="123"/>
      <c r="M140" s="123"/>
      <c r="N140" s="123"/>
      <c r="O140" s="154"/>
      <c r="P140" s="156"/>
      <c r="Q140" s="123"/>
      <c r="R140" s="123"/>
      <c r="S140" s="123"/>
      <c r="T140" s="123"/>
      <c r="U140" s="123"/>
      <c r="V140" s="123"/>
      <c r="W140" s="123"/>
      <c r="X140" s="154"/>
      <c r="Y140" s="606"/>
      <c r="Z140" s="607"/>
      <c r="AA140" s="608"/>
      <c r="AB140" s="110"/>
      <c r="AC140" s="111"/>
      <c r="AD140" s="112"/>
      <c r="AE140" s="113"/>
      <c r="AF140" s="113"/>
      <c r="AG140" s="113"/>
      <c r="AH140" s="113"/>
      <c r="AI140" s="113"/>
      <c r="AJ140" s="113"/>
      <c r="AK140" s="113"/>
      <c r="AL140" s="113"/>
      <c r="AM140" s="113"/>
      <c r="AN140" s="113"/>
      <c r="AO140" s="113"/>
      <c r="AP140" s="113"/>
      <c r="AQ140" s="508"/>
      <c r="AR140" s="509"/>
      <c r="AS140" s="121" t="s">
        <v>175</v>
      </c>
      <c r="AT140" s="122"/>
      <c r="AU140" s="120">
        <v>4</v>
      </c>
      <c r="AV140" s="120"/>
      <c r="AW140" s="123" t="s">
        <v>166</v>
      </c>
      <c r="AX140" s="124"/>
      <c r="AY140">
        <f t="shared" ref="AY140:AY145" si="5">$AY$139</f>
        <v>0</v>
      </c>
    </row>
    <row r="141" spans="1:60" ht="23.25" hidden="1" customHeight="1" x14ac:dyDescent="0.15">
      <c r="A141" s="598"/>
      <c r="B141" s="596"/>
      <c r="C141" s="596"/>
      <c r="D141" s="596"/>
      <c r="E141" s="596"/>
      <c r="F141" s="597"/>
      <c r="G141" s="182"/>
      <c r="H141" s="183"/>
      <c r="I141" s="183"/>
      <c r="J141" s="183"/>
      <c r="K141" s="183"/>
      <c r="L141" s="183"/>
      <c r="M141" s="183"/>
      <c r="N141" s="183"/>
      <c r="O141" s="184"/>
      <c r="P141" s="126"/>
      <c r="Q141" s="126"/>
      <c r="R141" s="126"/>
      <c r="S141" s="126"/>
      <c r="T141" s="126"/>
      <c r="U141" s="126"/>
      <c r="V141" s="126"/>
      <c r="W141" s="126"/>
      <c r="X141" s="127"/>
      <c r="Y141" s="160" t="s">
        <v>12</v>
      </c>
      <c r="Z141" s="161"/>
      <c r="AA141" s="162"/>
      <c r="AB141" s="143"/>
      <c r="AC141" s="143"/>
      <c r="AD141" s="143"/>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5"/>
      <c r="H142" s="186"/>
      <c r="I142" s="186"/>
      <c r="J142" s="186"/>
      <c r="K142" s="186"/>
      <c r="L142" s="186"/>
      <c r="M142" s="186"/>
      <c r="N142" s="186"/>
      <c r="O142" s="187"/>
      <c r="P142" s="129"/>
      <c r="Q142" s="129"/>
      <c r="R142" s="129"/>
      <c r="S142" s="129"/>
      <c r="T142" s="129"/>
      <c r="U142" s="129"/>
      <c r="V142" s="129"/>
      <c r="W142" s="129"/>
      <c r="X142" s="130"/>
      <c r="Y142" s="163" t="s">
        <v>50</v>
      </c>
      <c r="Z142" s="164"/>
      <c r="AA142" s="165"/>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8"/>
      <c r="H143" s="189"/>
      <c r="I143" s="189"/>
      <c r="J143" s="189"/>
      <c r="K143" s="189"/>
      <c r="L143" s="189"/>
      <c r="M143" s="189"/>
      <c r="N143" s="189"/>
      <c r="O143" s="190"/>
      <c r="P143" s="132"/>
      <c r="Q143" s="132"/>
      <c r="R143" s="132"/>
      <c r="S143" s="132"/>
      <c r="T143" s="132"/>
      <c r="U143" s="132"/>
      <c r="V143" s="132"/>
      <c r="W143" s="132"/>
      <c r="X143" s="133"/>
      <c r="Y143" s="163" t="s">
        <v>13</v>
      </c>
      <c r="Z143" s="164"/>
      <c r="AA143" s="165"/>
      <c r="AB143" s="166" t="s">
        <v>14</v>
      </c>
      <c r="AC143" s="166"/>
      <c r="AD143" s="16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91" t="s">
        <v>258</v>
      </c>
      <c r="B144" s="145"/>
      <c r="C144" s="145"/>
      <c r="D144" s="145"/>
      <c r="E144" s="145"/>
      <c r="F144" s="146"/>
      <c r="G144" s="193"/>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f t="shared" si="5"/>
        <v>0</v>
      </c>
    </row>
    <row r="145" spans="1:60" ht="23.25" hidden="1" customHeight="1" x14ac:dyDescent="0.15">
      <c r="A145" s="192"/>
      <c r="B145" s="158"/>
      <c r="C145" s="158"/>
      <c r="D145" s="158"/>
      <c r="E145" s="158"/>
      <c r="F145" s="159"/>
      <c r="G145" s="196"/>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7"/>
      <c r="AP145" s="197"/>
      <c r="AQ145" s="197"/>
      <c r="AR145" s="197"/>
      <c r="AS145" s="197"/>
      <c r="AT145" s="197"/>
      <c r="AU145" s="197"/>
      <c r="AV145" s="197"/>
      <c r="AW145" s="197"/>
      <c r="AX145" s="198"/>
      <c r="AY145">
        <f t="shared" si="5"/>
        <v>0</v>
      </c>
    </row>
    <row r="146" spans="1:60" ht="18.75" hidden="1" customHeight="1" x14ac:dyDescent="0.15">
      <c r="A146" s="199" t="s">
        <v>571</v>
      </c>
      <c r="B146" s="147" t="s">
        <v>572</v>
      </c>
      <c r="C146" s="148"/>
      <c r="D146" s="148"/>
      <c r="E146" s="148"/>
      <c r="F146" s="149"/>
      <c r="G146" s="201" t="s">
        <v>573</v>
      </c>
      <c r="H146" s="201"/>
      <c r="I146" s="201"/>
      <c r="J146" s="201"/>
      <c r="K146" s="201"/>
      <c r="L146" s="201"/>
      <c r="M146" s="201"/>
      <c r="N146" s="201"/>
      <c r="O146" s="201"/>
      <c r="P146" s="201"/>
      <c r="Q146" s="201"/>
      <c r="R146" s="201"/>
      <c r="S146" s="201"/>
      <c r="T146" s="201"/>
      <c r="U146" s="201"/>
      <c r="V146" s="201"/>
      <c r="W146" s="201"/>
      <c r="X146" s="201"/>
      <c r="Y146" s="201"/>
      <c r="Z146" s="201"/>
      <c r="AA146" s="202"/>
      <c r="AB146" s="203" t="s">
        <v>593</v>
      </c>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4"/>
      <c r="AY146">
        <f>COUNTA($G$148)</f>
        <v>0</v>
      </c>
    </row>
    <row r="147" spans="1:60" ht="22.5" hidden="1" customHeight="1" x14ac:dyDescent="0.15">
      <c r="A147" s="199"/>
      <c r="B147" s="147"/>
      <c r="C147" s="148"/>
      <c r="D147" s="148"/>
      <c r="E147" s="148"/>
      <c r="F147" s="149"/>
      <c r="G147" s="123"/>
      <c r="H147" s="123"/>
      <c r="I147" s="123"/>
      <c r="J147" s="123"/>
      <c r="K147" s="123"/>
      <c r="L147" s="123"/>
      <c r="M147" s="123"/>
      <c r="N147" s="123"/>
      <c r="O147" s="123"/>
      <c r="P147" s="123"/>
      <c r="Q147" s="123"/>
      <c r="R147" s="123"/>
      <c r="S147" s="123"/>
      <c r="T147" s="123"/>
      <c r="U147" s="123"/>
      <c r="V147" s="123"/>
      <c r="W147" s="123"/>
      <c r="X147" s="123"/>
      <c r="Y147" s="123"/>
      <c r="Z147" s="123"/>
      <c r="AA147" s="154"/>
      <c r="AB147" s="156"/>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4"/>
      <c r="AY147">
        <f t="shared" ref="AY147:AY155" si="6">$AY$146</f>
        <v>0</v>
      </c>
    </row>
    <row r="148" spans="1:60" ht="22.5" hidden="1" customHeight="1" x14ac:dyDescent="0.15">
      <c r="A148" s="199"/>
      <c r="B148" s="147"/>
      <c r="C148" s="148"/>
      <c r="D148" s="148"/>
      <c r="E148" s="148"/>
      <c r="F148" s="149"/>
      <c r="G148" s="205"/>
      <c r="H148" s="205"/>
      <c r="I148" s="205"/>
      <c r="J148" s="205"/>
      <c r="K148" s="205"/>
      <c r="L148" s="205"/>
      <c r="M148" s="205"/>
      <c r="N148" s="205"/>
      <c r="O148" s="205"/>
      <c r="P148" s="205"/>
      <c r="Q148" s="205"/>
      <c r="R148" s="205"/>
      <c r="S148" s="205"/>
      <c r="T148" s="205"/>
      <c r="U148" s="205"/>
      <c r="V148" s="205"/>
      <c r="W148" s="205"/>
      <c r="X148" s="205"/>
      <c r="Y148" s="205"/>
      <c r="Z148" s="205"/>
      <c r="AA148" s="206"/>
      <c r="AB148" s="211"/>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12"/>
      <c r="AY148">
        <f t="shared" si="6"/>
        <v>0</v>
      </c>
    </row>
    <row r="149" spans="1:60" ht="22.5" hidden="1" customHeight="1" x14ac:dyDescent="0.15">
      <c r="A149" s="199"/>
      <c r="B149" s="147"/>
      <c r="C149" s="148"/>
      <c r="D149" s="148"/>
      <c r="E149" s="148"/>
      <c r="F149" s="149"/>
      <c r="G149" s="207"/>
      <c r="H149" s="207"/>
      <c r="I149" s="207"/>
      <c r="J149" s="207"/>
      <c r="K149" s="207"/>
      <c r="L149" s="207"/>
      <c r="M149" s="207"/>
      <c r="N149" s="207"/>
      <c r="O149" s="207"/>
      <c r="P149" s="207"/>
      <c r="Q149" s="207"/>
      <c r="R149" s="207"/>
      <c r="S149" s="207"/>
      <c r="T149" s="207"/>
      <c r="U149" s="207"/>
      <c r="V149" s="207"/>
      <c r="W149" s="207"/>
      <c r="X149" s="207"/>
      <c r="Y149" s="207"/>
      <c r="Z149" s="207"/>
      <c r="AA149" s="208"/>
      <c r="AB149" s="213"/>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14"/>
      <c r="AY149">
        <f t="shared" si="6"/>
        <v>0</v>
      </c>
    </row>
    <row r="150" spans="1:60" ht="19.5" hidden="1" customHeight="1" x14ac:dyDescent="0.15">
      <c r="A150" s="199"/>
      <c r="B150" s="157"/>
      <c r="C150" s="158"/>
      <c r="D150" s="158"/>
      <c r="E150" s="158"/>
      <c r="F150" s="159"/>
      <c r="G150" s="209"/>
      <c r="H150" s="209"/>
      <c r="I150" s="209"/>
      <c r="J150" s="209"/>
      <c r="K150" s="209"/>
      <c r="L150" s="209"/>
      <c r="M150" s="209"/>
      <c r="N150" s="209"/>
      <c r="O150" s="209"/>
      <c r="P150" s="209"/>
      <c r="Q150" s="209"/>
      <c r="R150" s="209"/>
      <c r="S150" s="209"/>
      <c r="T150" s="209"/>
      <c r="U150" s="209"/>
      <c r="V150" s="209"/>
      <c r="W150" s="209"/>
      <c r="X150" s="209"/>
      <c r="Y150" s="209"/>
      <c r="Z150" s="209"/>
      <c r="AA150" s="210"/>
      <c r="AB150" s="215"/>
      <c r="AC150" s="209"/>
      <c r="AD150" s="209"/>
      <c r="AE150" s="207"/>
      <c r="AF150" s="207"/>
      <c r="AG150" s="207"/>
      <c r="AH150" s="207"/>
      <c r="AI150" s="207"/>
      <c r="AJ150" s="207"/>
      <c r="AK150" s="207"/>
      <c r="AL150" s="207"/>
      <c r="AM150" s="207"/>
      <c r="AN150" s="207"/>
      <c r="AO150" s="207"/>
      <c r="AP150" s="207"/>
      <c r="AQ150" s="207"/>
      <c r="AR150" s="207"/>
      <c r="AS150" s="207"/>
      <c r="AT150" s="207"/>
      <c r="AU150" s="209"/>
      <c r="AV150" s="209"/>
      <c r="AW150" s="209"/>
      <c r="AX150" s="216"/>
      <c r="AY150">
        <f t="shared" si="6"/>
        <v>0</v>
      </c>
    </row>
    <row r="151" spans="1:60" ht="18.75" hidden="1" customHeight="1" x14ac:dyDescent="0.15">
      <c r="A151" s="199"/>
      <c r="B151" s="144" t="s">
        <v>138</v>
      </c>
      <c r="C151" s="145"/>
      <c r="D151" s="145"/>
      <c r="E151" s="145"/>
      <c r="F151" s="146"/>
      <c r="G151" s="150" t="s">
        <v>56</v>
      </c>
      <c r="H151" s="151"/>
      <c r="I151" s="151"/>
      <c r="J151" s="151"/>
      <c r="K151" s="151"/>
      <c r="L151" s="151"/>
      <c r="M151" s="151"/>
      <c r="N151" s="151"/>
      <c r="O151" s="152"/>
      <c r="P151" s="155" t="s">
        <v>58</v>
      </c>
      <c r="Q151" s="151"/>
      <c r="R151" s="151"/>
      <c r="S151" s="151"/>
      <c r="T151" s="151"/>
      <c r="U151" s="151"/>
      <c r="V151" s="151"/>
      <c r="W151" s="151"/>
      <c r="X151" s="152"/>
      <c r="Y151" s="104"/>
      <c r="Z151" s="105"/>
      <c r="AA151" s="106"/>
      <c r="AB151" s="107" t="s">
        <v>11</v>
      </c>
      <c r="AC151" s="108"/>
      <c r="AD151" s="109"/>
      <c r="AE151" s="113" t="s">
        <v>414</v>
      </c>
      <c r="AF151" s="113"/>
      <c r="AG151" s="113"/>
      <c r="AH151" s="113"/>
      <c r="AI151" s="113" t="s">
        <v>566</v>
      </c>
      <c r="AJ151" s="113"/>
      <c r="AK151" s="113"/>
      <c r="AL151" s="113"/>
      <c r="AM151" s="113" t="s">
        <v>382</v>
      </c>
      <c r="AN151" s="113"/>
      <c r="AO151" s="113"/>
      <c r="AP151" s="113"/>
      <c r="AQ151" s="114" t="s">
        <v>174</v>
      </c>
      <c r="AR151" s="115"/>
      <c r="AS151" s="115"/>
      <c r="AT151" s="116"/>
      <c r="AU151" s="117" t="s">
        <v>128</v>
      </c>
      <c r="AV151" s="117"/>
      <c r="AW151" s="117"/>
      <c r="AX151" s="118"/>
      <c r="AY151">
        <f t="shared" si="6"/>
        <v>0</v>
      </c>
      <c r="AZ151" s="10"/>
      <c r="BA151" s="10"/>
      <c r="BB151" s="10"/>
      <c r="BC151" s="10"/>
    </row>
    <row r="152" spans="1:60" ht="18.75" hidden="1" customHeight="1" x14ac:dyDescent="0.15">
      <c r="A152" s="199"/>
      <c r="B152" s="147"/>
      <c r="C152" s="148"/>
      <c r="D152" s="148"/>
      <c r="E152" s="148"/>
      <c r="F152" s="149"/>
      <c r="G152" s="153"/>
      <c r="H152" s="123"/>
      <c r="I152" s="123"/>
      <c r="J152" s="123"/>
      <c r="K152" s="123"/>
      <c r="L152" s="123"/>
      <c r="M152" s="123"/>
      <c r="N152" s="123"/>
      <c r="O152" s="154"/>
      <c r="P152" s="156"/>
      <c r="Q152" s="123"/>
      <c r="R152" s="123"/>
      <c r="S152" s="123"/>
      <c r="T152" s="123"/>
      <c r="U152" s="123"/>
      <c r="V152" s="123"/>
      <c r="W152" s="123"/>
      <c r="X152" s="154"/>
      <c r="Y152" s="104"/>
      <c r="Z152" s="105"/>
      <c r="AA152" s="106"/>
      <c r="AB152" s="110"/>
      <c r="AC152" s="111"/>
      <c r="AD152" s="112"/>
      <c r="AE152" s="113"/>
      <c r="AF152" s="113"/>
      <c r="AG152" s="113"/>
      <c r="AH152" s="113"/>
      <c r="AI152" s="113"/>
      <c r="AJ152" s="113"/>
      <c r="AK152" s="113"/>
      <c r="AL152" s="113"/>
      <c r="AM152" s="113"/>
      <c r="AN152" s="113"/>
      <c r="AO152" s="113"/>
      <c r="AP152" s="113"/>
      <c r="AQ152" s="119"/>
      <c r="AR152" s="120"/>
      <c r="AS152" s="121" t="s">
        <v>175</v>
      </c>
      <c r="AT152" s="122"/>
      <c r="AU152" s="120"/>
      <c r="AV152" s="120"/>
      <c r="AW152" s="123" t="s">
        <v>166</v>
      </c>
      <c r="AX152" s="124"/>
      <c r="AY152">
        <f t="shared" si="6"/>
        <v>0</v>
      </c>
      <c r="AZ152" s="10"/>
      <c r="BA152" s="10"/>
      <c r="BB152" s="10"/>
      <c r="BC152" s="10"/>
      <c r="BD152" s="10"/>
      <c r="BE152" s="10"/>
      <c r="BF152" s="10"/>
      <c r="BG152" s="10"/>
      <c r="BH152" s="10"/>
    </row>
    <row r="153" spans="1:60" ht="23.25" hidden="1" customHeight="1" x14ac:dyDescent="0.15">
      <c r="A153" s="199"/>
      <c r="B153" s="147"/>
      <c r="C153" s="148"/>
      <c r="D153" s="148"/>
      <c r="E153" s="148"/>
      <c r="F153" s="149"/>
      <c r="G153" s="125"/>
      <c r="H153" s="126"/>
      <c r="I153" s="126"/>
      <c r="J153" s="126"/>
      <c r="K153" s="126"/>
      <c r="L153" s="126"/>
      <c r="M153" s="126"/>
      <c r="N153" s="126"/>
      <c r="O153" s="127"/>
      <c r="P153" s="126"/>
      <c r="Q153" s="134"/>
      <c r="R153" s="134"/>
      <c r="S153" s="134"/>
      <c r="T153" s="134"/>
      <c r="U153" s="134"/>
      <c r="V153" s="134"/>
      <c r="W153" s="134"/>
      <c r="X153" s="135"/>
      <c r="Y153" s="140" t="s">
        <v>57</v>
      </c>
      <c r="Z153" s="141"/>
      <c r="AA153" s="142"/>
      <c r="AB153" s="143"/>
      <c r="AC153" s="143"/>
      <c r="AD153" s="143"/>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9"/>
      <c r="B154" s="147"/>
      <c r="C154" s="148"/>
      <c r="D154" s="148"/>
      <c r="E154" s="148"/>
      <c r="F154" s="149"/>
      <c r="G154" s="128"/>
      <c r="H154" s="129"/>
      <c r="I154" s="129"/>
      <c r="J154" s="129"/>
      <c r="K154" s="129"/>
      <c r="L154" s="129"/>
      <c r="M154" s="129"/>
      <c r="N154" s="129"/>
      <c r="O154" s="130"/>
      <c r="P154" s="136"/>
      <c r="Q154" s="136"/>
      <c r="R154" s="136"/>
      <c r="S154" s="136"/>
      <c r="T154" s="136"/>
      <c r="U154" s="136"/>
      <c r="V154" s="136"/>
      <c r="W154" s="136"/>
      <c r="X154" s="137"/>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9"/>
      <c r="B155" s="147"/>
      <c r="C155" s="148"/>
      <c r="D155" s="148"/>
      <c r="E155" s="148"/>
      <c r="F155" s="149"/>
      <c r="G155" s="131"/>
      <c r="H155" s="132"/>
      <c r="I155" s="132"/>
      <c r="J155" s="132"/>
      <c r="K155" s="132"/>
      <c r="L155" s="132"/>
      <c r="M155" s="132"/>
      <c r="N155" s="132"/>
      <c r="O155" s="133"/>
      <c r="P155" s="138"/>
      <c r="Q155" s="138"/>
      <c r="R155" s="138"/>
      <c r="S155" s="138"/>
      <c r="T155" s="138"/>
      <c r="U155" s="138"/>
      <c r="V155" s="138"/>
      <c r="W155" s="138"/>
      <c r="X155" s="139"/>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9"/>
      <c r="B156" s="144" t="s">
        <v>138</v>
      </c>
      <c r="C156" s="145"/>
      <c r="D156" s="145"/>
      <c r="E156" s="145"/>
      <c r="F156" s="146"/>
      <c r="G156" s="150" t="s">
        <v>56</v>
      </c>
      <c r="H156" s="151"/>
      <c r="I156" s="151"/>
      <c r="J156" s="151"/>
      <c r="K156" s="151"/>
      <c r="L156" s="151"/>
      <c r="M156" s="151"/>
      <c r="N156" s="151"/>
      <c r="O156" s="152"/>
      <c r="P156" s="155" t="s">
        <v>58</v>
      </c>
      <c r="Q156" s="151"/>
      <c r="R156" s="151"/>
      <c r="S156" s="151"/>
      <c r="T156" s="151"/>
      <c r="U156" s="151"/>
      <c r="V156" s="151"/>
      <c r="W156" s="151"/>
      <c r="X156" s="152"/>
      <c r="Y156" s="104"/>
      <c r="Z156" s="105"/>
      <c r="AA156" s="106"/>
      <c r="AB156" s="107" t="s">
        <v>11</v>
      </c>
      <c r="AC156" s="108"/>
      <c r="AD156" s="109"/>
      <c r="AE156" s="113" t="s">
        <v>414</v>
      </c>
      <c r="AF156" s="113"/>
      <c r="AG156" s="113"/>
      <c r="AH156" s="113"/>
      <c r="AI156" s="113" t="s">
        <v>566</v>
      </c>
      <c r="AJ156" s="113"/>
      <c r="AK156" s="113"/>
      <c r="AL156" s="113"/>
      <c r="AM156" s="113" t="s">
        <v>382</v>
      </c>
      <c r="AN156" s="113"/>
      <c r="AO156" s="113"/>
      <c r="AP156" s="113"/>
      <c r="AQ156" s="114" t="s">
        <v>174</v>
      </c>
      <c r="AR156" s="115"/>
      <c r="AS156" s="115"/>
      <c r="AT156" s="116"/>
      <c r="AU156" s="117" t="s">
        <v>128</v>
      </c>
      <c r="AV156" s="117"/>
      <c r="AW156" s="117"/>
      <c r="AX156" s="118"/>
      <c r="AY156">
        <f>COUNTA($G$158)</f>
        <v>0</v>
      </c>
      <c r="AZ156" s="10"/>
      <c r="BA156" s="10"/>
      <c r="BB156" s="10"/>
      <c r="BC156" s="10"/>
    </row>
    <row r="157" spans="1:60" ht="18.75" hidden="1" customHeight="1" x14ac:dyDescent="0.15">
      <c r="A157" s="199"/>
      <c r="B157" s="147"/>
      <c r="C157" s="148"/>
      <c r="D157" s="148"/>
      <c r="E157" s="148"/>
      <c r="F157" s="149"/>
      <c r="G157" s="153"/>
      <c r="H157" s="123"/>
      <c r="I157" s="123"/>
      <c r="J157" s="123"/>
      <c r="K157" s="123"/>
      <c r="L157" s="123"/>
      <c r="M157" s="123"/>
      <c r="N157" s="123"/>
      <c r="O157" s="154"/>
      <c r="P157" s="156"/>
      <c r="Q157" s="123"/>
      <c r="R157" s="123"/>
      <c r="S157" s="123"/>
      <c r="T157" s="123"/>
      <c r="U157" s="123"/>
      <c r="V157" s="123"/>
      <c r="W157" s="123"/>
      <c r="X157" s="154"/>
      <c r="Y157" s="104"/>
      <c r="Z157" s="105"/>
      <c r="AA157" s="106"/>
      <c r="AB157" s="110"/>
      <c r="AC157" s="111"/>
      <c r="AD157" s="112"/>
      <c r="AE157" s="113"/>
      <c r="AF157" s="113"/>
      <c r="AG157" s="113"/>
      <c r="AH157" s="113"/>
      <c r="AI157" s="113"/>
      <c r="AJ157" s="113"/>
      <c r="AK157" s="113"/>
      <c r="AL157" s="113"/>
      <c r="AM157" s="113"/>
      <c r="AN157" s="113"/>
      <c r="AO157" s="113"/>
      <c r="AP157" s="113"/>
      <c r="AQ157" s="119"/>
      <c r="AR157" s="120"/>
      <c r="AS157" s="121" t="s">
        <v>175</v>
      </c>
      <c r="AT157" s="122"/>
      <c r="AU157" s="120"/>
      <c r="AV157" s="120"/>
      <c r="AW157" s="123" t="s">
        <v>166</v>
      </c>
      <c r="AX157" s="124"/>
      <c r="AY157">
        <f>$AY$156</f>
        <v>0</v>
      </c>
      <c r="AZ157" s="10"/>
      <c r="BA157" s="10"/>
      <c r="BB157" s="10"/>
      <c r="BC157" s="10"/>
      <c r="BD157" s="10"/>
      <c r="BE157" s="10"/>
      <c r="BF157" s="10"/>
      <c r="BG157" s="10"/>
      <c r="BH157" s="10"/>
    </row>
    <row r="158" spans="1:60" ht="23.25" hidden="1" customHeight="1" x14ac:dyDescent="0.15">
      <c r="A158" s="199"/>
      <c r="B158" s="147"/>
      <c r="C158" s="148"/>
      <c r="D158" s="148"/>
      <c r="E158" s="148"/>
      <c r="F158" s="149"/>
      <c r="G158" s="125"/>
      <c r="H158" s="126"/>
      <c r="I158" s="126"/>
      <c r="J158" s="126"/>
      <c r="K158" s="126"/>
      <c r="L158" s="126"/>
      <c r="M158" s="126"/>
      <c r="N158" s="126"/>
      <c r="O158" s="127"/>
      <c r="P158" s="126"/>
      <c r="Q158" s="134"/>
      <c r="R158" s="134"/>
      <c r="S158" s="134"/>
      <c r="T158" s="134"/>
      <c r="U158" s="134"/>
      <c r="V158" s="134"/>
      <c r="W158" s="134"/>
      <c r="X158" s="135"/>
      <c r="Y158" s="140" t="s">
        <v>57</v>
      </c>
      <c r="Z158" s="141"/>
      <c r="AA158" s="142"/>
      <c r="AB158" s="143"/>
      <c r="AC158" s="143"/>
      <c r="AD158" s="143"/>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9"/>
      <c r="B159" s="147"/>
      <c r="C159" s="148"/>
      <c r="D159" s="148"/>
      <c r="E159" s="148"/>
      <c r="F159" s="149"/>
      <c r="G159" s="128"/>
      <c r="H159" s="129"/>
      <c r="I159" s="129"/>
      <c r="J159" s="129"/>
      <c r="K159" s="129"/>
      <c r="L159" s="129"/>
      <c r="M159" s="129"/>
      <c r="N159" s="129"/>
      <c r="O159" s="130"/>
      <c r="P159" s="136"/>
      <c r="Q159" s="136"/>
      <c r="R159" s="136"/>
      <c r="S159" s="136"/>
      <c r="T159" s="136"/>
      <c r="U159" s="136"/>
      <c r="V159" s="136"/>
      <c r="W159" s="136"/>
      <c r="X159" s="137"/>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9"/>
      <c r="B160" s="157"/>
      <c r="C160" s="158"/>
      <c r="D160" s="158"/>
      <c r="E160" s="158"/>
      <c r="F160" s="159"/>
      <c r="G160" s="131"/>
      <c r="H160" s="132"/>
      <c r="I160" s="132"/>
      <c r="J160" s="132"/>
      <c r="K160" s="132"/>
      <c r="L160" s="132"/>
      <c r="M160" s="132"/>
      <c r="N160" s="132"/>
      <c r="O160" s="133"/>
      <c r="P160" s="138"/>
      <c r="Q160" s="138"/>
      <c r="R160" s="138"/>
      <c r="S160" s="138"/>
      <c r="T160" s="138"/>
      <c r="U160" s="138"/>
      <c r="V160" s="138"/>
      <c r="W160" s="138"/>
      <c r="X160" s="139"/>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9"/>
      <c r="B161" s="144" t="s">
        <v>138</v>
      </c>
      <c r="C161" s="145"/>
      <c r="D161" s="145"/>
      <c r="E161" s="145"/>
      <c r="F161" s="146"/>
      <c r="G161" s="150" t="s">
        <v>56</v>
      </c>
      <c r="H161" s="151"/>
      <c r="I161" s="151"/>
      <c r="J161" s="151"/>
      <c r="K161" s="151"/>
      <c r="L161" s="151"/>
      <c r="M161" s="151"/>
      <c r="N161" s="151"/>
      <c r="O161" s="152"/>
      <c r="P161" s="155" t="s">
        <v>58</v>
      </c>
      <c r="Q161" s="151"/>
      <c r="R161" s="151"/>
      <c r="S161" s="151"/>
      <c r="T161" s="151"/>
      <c r="U161" s="151"/>
      <c r="V161" s="151"/>
      <c r="W161" s="151"/>
      <c r="X161" s="152"/>
      <c r="Y161" s="104"/>
      <c r="Z161" s="105"/>
      <c r="AA161" s="106"/>
      <c r="AB161" s="107" t="s">
        <v>11</v>
      </c>
      <c r="AC161" s="108"/>
      <c r="AD161" s="109"/>
      <c r="AE161" s="113" t="s">
        <v>414</v>
      </c>
      <c r="AF161" s="113"/>
      <c r="AG161" s="113"/>
      <c r="AH161" s="113"/>
      <c r="AI161" s="113" t="s">
        <v>566</v>
      </c>
      <c r="AJ161" s="113"/>
      <c r="AK161" s="113"/>
      <c r="AL161" s="113"/>
      <c r="AM161" s="113" t="s">
        <v>382</v>
      </c>
      <c r="AN161" s="113"/>
      <c r="AO161" s="113"/>
      <c r="AP161" s="113"/>
      <c r="AQ161" s="114" t="s">
        <v>174</v>
      </c>
      <c r="AR161" s="115"/>
      <c r="AS161" s="115"/>
      <c r="AT161" s="116"/>
      <c r="AU161" s="117" t="s">
        <v>128</v>
      </c>
      <c r="AV161" s="117"/>
      <c r="AW161" s="117"/>
      <c r="AX161" s="118"/>
      <c r="AY161">
        <f>COUNTA($G$163)</f>
        <v>0</v>
      </c>
      <c r="AZ161" s="10"/>
      <c r="BA161" s="10"/>
      <c r="BB161" s="10"/>
      <c r="BC161" s="10"/>
    </row>
    <row r="162" spans="1:60" ht="18.75" hidden="1" customHeight="1" x14ac:dyDescent="0.15">
      <c r="A162" s="199"/>
      <c r="B162" s="147"/>
      <c r="C162" s="148"/>
      <c r="D162" s="148"/>
      <c r="E162" s="148"/>
      <c r="F162" s="149"/>
      <c r="G162" s="153"/>
      <c r="H162" s="123"/>
      <c r="I162" s="123"/>
      <c r="J162" s="123"/>
      <c r="K162" s="123"/>
      <c r="L162" s="123"/>
      <c r="M162" s="123"/>
      <c r="N162" s="123"/>
      <c r="O162" s="154"/>
      <c r="P162" s="156"/>
      <c r="Q162" s="123"/>
      <c r="R162" s="123"/>
      <c r="S162" s="123"/>
      <c r="T162" s="123"/>
      <c r="U162" s="123"/>
      <c r="V162" s="123"/>
      <c r="W162" s="123"/>
      <c r="X162" s="154"/>
      <c r="Y162" s="104"/>
      <c r="Z162" s="105"/>
      <c r="AA162" s="106"/>
      <c r="AB162" s="110"/>
      <c r="AC162" s="111"/>
      <c r="AD162" s="112"/>
      <c r="AE162" s="113"/>
      <c r="AF162" s="113"/>
      <c r="AG162" s="113"/>
      <c r="AH162" s="113"/>
      <c r="AI162" s="113"/>
      <c r="AJ162" s="113"/>
      <c r="AK162" s="113"/>
      <c r="AL162" s="113"/>
      <c r="AM162" s="113"/>
      <c r="AN162" s="113"/>
      <c r="AO162" s="113"/>
      <c r="AP162" s="113"/>
      <c r="AQ162" s="119"/>
      <c r="AR162" s="120"/>
      <c r="AS162" s="121" t="s">
        <v>175</v>
      </c>
      <c r="AT162" s="122"/>
      <c r="AU162" s="120"/>
      <c r="AV162" s="120"/>
      <c r="AW162" s="123" t="s">
        <v>166</v>
      </c>
      <c r="AX162" s="124"/>
      <c r="AY162">
        <f>$AY$161</f>
        <v>0</v>
      </c>
      <c r="AZ162" s="10"/>
      <c r="BA162" s="10"/>
      <c r="BB162" s="10"/>
      <c r="BC162" s="10"/>
      <c r="BD162" s="10"/>
      <c r="BE162" s="10"/>
      <c r="BF162" s="10"/>
      <c r="BG162" s="10"/>
      <c r="BH162" s="10"/>
    </row>
    <row r="163" spans="1:60" ht="23.25" hidden="1" customHeight="1" x14ac:dyDescent="0.15">
      <c r="A163" s="199"/>
      <c r="B163" s="147"/>
      <c r="C163" s="148"/>
      <c r="D163" s="148"/>
      <c r="E163" s="148"/>
      <c r="F163" s="149"/>
      <c r="G163" s="125"/>
      <c r="H163" s="126"/>
      <c r="I163" s="126"/>
      <c r="J163" s="126"/>
      <c r="K163" s="126"/>
      <c r="L163" s="126"/>
      <c r="M163" s="126"/>
      <c r="N163" s="126"/>
      <c r="O163" s="127"/>
      <c r="P163" s="126"/>
      <c r="Q163" s="134"/>
      <c r="R163" s="134"/>
      <c r="S163" s="134"/>
      <c r="T163" s="134"/>
      <c r="U163" s="134"/>
      <c r="V163" s="134"/>
      <c r="W163" s="134"/>
      <c r="X163" s="135"/>
      <c r="Y163" s="140" t="s">
        <v>57</v>
      </c>
      <c r="Z163" s="141"/>
      <c r="AA163" s="142"/>
      <c r="AB163" s="143"/>
      <c r="AC163" s="143"/>
      <c r="AD163" s="143"/>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9"/>
      <c r="B164" s="147"/>
      <c r="C164" s="148"/>
      <c r="D164" s="148"/>
      <c r="E164" s="148"/>
      <c r="F164" s="149"/>
      <c r="G164" s="128"/>
      <c r="H164" s="129"/>
      <c r="I164" s="129"/>
      <c r="J164" s="129"/>
      <c r="K164" s="129"/>
      <c r="L164" s="129"/>
      <c r="M164" s="129"/>
      <c r="N164" s="129"/>
      <c r="O164" s="130"/>
      <c r="P164" s="136"/>
      <c r="Q164" s="136"/>
      <c r="R164" s="136"/>
      <c r="S164" s="136"/>
      <c r="T164" s="136"/>
      <c r="U164" s="136"/>
      <c r="V164" s="136"/>
      <c r="W164" s="136"/>
      <c r="X164" s="137"/>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200"/>
      <c r="B165" s="217"/>
      <c r="C165" s="218"/>
      <c r="D165" s="218"/>
      <c r="E165" s="218"/>
      <c r="F165" s="219"/>
      <c r="G165" s="177"/>
      <c r="H165" s="178"/>
      <c r="I165" s="178"/>
      <c r="J165" s="178"/>
      <c r="K165" s="178"/>
      <c r="L165" s="178"/>
      <c r="M165" s="178"/>
      <c r="N165" s="178"/>
      <c r="O165" s="179"/>
      <c r="P165" s="180"/>
      <c r="Q165" s="180"/>
      <c r="R165" s="180"/>
      <c r="S165" s="180"/>
      <c r="T165" s="180"/>
      <c r="U165" s="180"/>
      <c r="V165" s="180"/>
      <c r="W165" s="180"/>
      <c r="X165" s="181"/>
      <c r="Y165" s="167" t="s">
        <v>13</v>
      </c>
      <c r="Z165" s="168"/>
      <c r="AA165" s="169"/>
      <c r="AB165" s="170" t="s">
        <v>14</v>
      </c>
      <c r="AC165" s="170"/>
      <c r="AD165" s="170"/>
      <c r="AE165" s="171"/>
      <c r="AF165" s="172"/>
      <c r="AG165" s="172"/>
      <c r="AH165" s="172"/>
      <c r="AI165" s="171"/>
      <c r="AJ165" s="172"/>
      <c r="AK165" s="172"/>
      <c r="AL165" s="172"/>
      <c r="AM165" s="171"/>
      <c r="AN165" s="172"/>
      <c r="AO165" s="172"/>
      <c r="AP165" s="172"/>
      <c r="AQ165" s="173"/>
      <c r="AR165" s="174"/>
      <c r="AS165" s="174"/>
      <c r="AT165" s="175"/>
      <c r="AU165" s="172"/>
      <c r="AV165" s="172"/>
      <c r="AW165" s="172"/>
      <c r="AX165" s="176"/>
      <c r="AY165">
        <f>$AY$161</f>
        <v>0</v>
      </c>
      <c r="AZ165" s="10"/>
      <c r="BA165" s="10"/>
      <c r="BB165" s="10"/>
      <c r="BC165" s="10"/>
      <c r="BD165" s="10"/>
      <c r="BE165" s="10"/>
      <c r="BF165" s="10"/>
      <c r="BG165" s="10"/>
      <c r="BH165" s="10"/>
    </row>
    <row r="166" spans="1:60" ht="47.25" hidden="1" customHeight="1" x14ac:dyDescent="0.15">
      <c r="A166" s="714" t="s">
        <v>577</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31.5" hidden="1" customHeight="1" x14ac:dyDescent="0.15">
      <c r="A167" s="653" t="s">
        <v>578</v>
      </c>
      <c r="B167" s="148"/>
      <c r="C167" s="148"/>
      <c r="D167" s="148"/>
      <c r="E167" s="148"/>
      <c r="F167" s="149"/>
      <c r="G167" s="695" t="s">
        <v>570</v>
      </c>
      <c r="H167" s="696"/>
      <c r="I167" s="696"/>
      <c r="J167" s="696"/>
      <c r="K167" s="696"/>
      <c r="L167" s="696"/>
      <c r="M167" s="696"/>
      <c r="N167" s="696"/>
      <c r="O167" s="696"/>
      <c r="P167" s="697" t="s">
        <v>569</v>
      </c>
      <c r="Q167" s="696"/>
      <c r="R167" s="696"/>
      <c r="S167" s="696"/>
      <c r="T167" s="696"/>
      <c r="U167" s="696"/>
      <c r="V167" s="696"/>
      <c r="W167" s="696"/>
      <c r="X167" s="698"/>
      <c r="Y167" s="692"/>
      <c r="Z167" s="693"/>
      <c r="AA167" s="694"/>
      <c r="AB167" s="668" t="s">
        <v>11</v>
      </c>
      <c r="AC167" s="668"/>
      <c r="AD167" s="668"/>
      <c r="AE167" s="113" t="s">
        <v>414</v>
      </c>
      <c r="AF167" s="113"/>
      <c r="AG167" s="113"/>
      <c r="AH167" s="113"/>
      <c r="AI167" s="113" t="s">
        <v>566</v>
      </c>
      <c r="AJ167" s="113"/>
      <c r="AK167" s="113"/>
      <c r="AL167" s="113"/>
      <c r="AM167" s="113" t="s">
        <v>382</v>
      </c>
      <c r="AN167" s="113"/>
      <c r="AO167" s="113"/>
      <c r="AP167" s="113"/>
      <c r="AQ167" s="642" t="s">
        <v>413</v>
      </c>
      <c r="AR167" s="643"/>
      <c r="AS167" s="643"/>
      <c r="AT167" s="654"/>
      <c r="AU167" s="642" t="s">
        <v>591</v>
      </c>
      <c r="AV167" s="643"/>
      <c r="AW167" s="643"/>
      <c r="AX167" s="644"/>
      <c r="AY167">
        <f>COUNTA($G$168)</f>
        <v>0</v>
      </c>
    </row>
    <row r="168" spans="1:60" ht="23.25" hidden="1" customHeight="1" x14ac:dyDescent="0.15">
      <c r="A168" s="653"/>
      <c r="B168" s="148"/>
      <c r="C168" s="148"/>
      <c r="D168" s="148"/>
      <c r="E168" s="148"/>
      <c r="F168" s="149"/>
      <c r="G168" s="645"/>
      <c r="H168" s="646"/>
      <c r="I168" s="646"/>
      <c r="J168" s="646"/>
      <c r="K168" s="646"/>
      <c r="L168" s="646"/>
      <c r="M168" s="646"/>
      <c r="N168" s="646"/>
      <c r="O168" s="646"/>
      <c r="P168" s="625"/>
      <c r="Q168" s="626"/>
      <c r="R168" s="626"/>
      <c r="S168" s="626"/>
      <c r="T168" s="626"/>
      <c r="U168" s="626"/>
      <c r="V168" s="626"/>
      <c r="W168" s="626"/>
      <c r="X168" s="627"/>
      <c r="Y168" s="649" t="s">
        <v>51</v>
      </c>
      <c r="Z168" s="650"/>
      <c r="AA168" s="651"/>
      <c r="AB168" s="652"/>
      <c r="AC168" s="652"/>
      <c r="AD168" s="652"/>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15">
      <c r="A169" s="192"/>
      <c r="B169" s="158"/>
      <c r="C169" s="158"/>
      <c r="D169" s="158"/>
      <c r="E169" s="158"/>
      <c r="F169" s="159"/>
      <c r="G169" s="647"/>
      <c r="H169" s="648"/>
      <c r="I169" s="648"/>
      <c r="J169" s="648"/>
      <c r="K169" s="648"/>
      <c r="L169" s="648"/>
      <c r="M169" s="648"/>
      <c r="N169" s="648"/>
      <c r="O169" s="648"/>
      <c r="P169" s="628"/>
      <c r="Q169" s="629"/>
      <c r="R169" s="629"/>
      <c r="S169" s="629"/>
      <c r="T169" s="629"/>
      <c r="U169" s="629"/>
      <c r="V169" s="629"/>
      <c r="W169" s="629"/>
      <c r="X169" s="630"/>
      <c r="Y169" s="639" t="s">
        <v>52</v>
      </c>
      <c r="Z169" s="640"/>
      <c r="AA169" s="641"/>
      <c r="AB169" s="652"/>
      <c r="AC169" s="652"/>
      <c r="AD169" s="652"/>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15">
      <c r="A170" s="191" t="s">
        <v>579</v>
      </c>
      <c r="B170" s="151"/>
      <c r="C170" s="151"/>
      <c r="D170" s="151"/>
      <c r="E170" s="151"/>
      <c r="F170" s="614"/>
      <c r="G170" s="164" t="s">
        <v>580</v>
      </c>
      <c r="H170" s="164"/>
      <c r="I170" s="164"/>
      <c r="J170" s="164"/>
      <c r="K170" s="164"/>
      <c r="L170" s="164"/>
      <c r="M170" s="164"/>
      <c r="N170" s="164"/>
      <c r="O170" s="164"/>
      <c r="P170" s="164"/>
      <c r="Q170" s="164"/>
      <c r="R170" s="164"/>
      <c r="S170" s="164"/>
      <c r="T170" s="164"/>
      <c r="U170" s="164"/>
      <c r="V170" s="164"/>
      <c r="W170" s="164"/>
      <c r="X170" s="165"/>
      <c r="Y170" s="619"/>
      <c r="Z170" s="620"/>
      <c r="AA170" s="621"/>
      <c r="AB170" s="163" t="s">
        <v>11</v>
      </c>
      <c r="AC170" s="164"/>
      <c r="AD170" s="165"/>
      <c r="AE170" s="113" t="s">
        <v>414</v>
      </c>
      <c r="AF170" s="113"/>
      <c r="AG170" s="113"/>
      <c r="AH170" s="113"/>
      <c r="AI170" s="113" t="s">
        <v>566</v>
      </c>
      <c r="AJ170" s="113"/>
      <c r="AK170" s="113"/>
      <c r="AL170" s="113"/>
      <c r="AM170" s="113" t="s">
        <v>382</v>
      </c>
      <c r="AN170" s="113"/>
      <c r="AO170" s="113"/>
      <c r="AP170" s="113"/>
      <c r="AQ170" s="622" t="s">
        <v>592</v>
      </c>
      <c r="AR170" s="623"/>
      <c r="AS170" s="623"/>
      <c r="AT170" s="623"/>
      <c r="AU170" s="623"/>
      <c r="AV170" s="623"/>
      <c r="AW170" s="623"/>
      <c r="AX170" s="624"/>
      <c r="AY170">
        <f>IF(SUBSTITUTE(SUBSTITUTE($G$171,"／",""),"　","")="",0,1)</f>
        <v>0</v>
      </c>
    </row>
    <row r="171" spans="1:60" ht="23.25" hidden="1" customHeight="1" x14ac:dyDescent="0.15">
      <c r="A171" s="615"/>
      <c r="B171" s="201"/>
      <c r="C171" s="201"/>
      <c r="D171" s="201"/>
      <c r="E171" s="201"/>
      <c r="F171" s="616"/>
      <c r="G171" s="657" t="s">
        <v>581</v>
      </c>
      <c r="H171" s="658"/>
      <c r="I171" s="658"/>
      <c r="J171" s="658"/>
      <c r="K171" s="658"/>
      <c r="L171" s="658"/>
      <c r="M171" s="658"/>
      <c r="N171" s="658"/>
      <c r="O171" s="658"/>
      <c r="P171" s="658"/>
      <c r="Q171" s="658"/>
      <c r="R171" s="658"/>
      <c r="S171" s="658"/>
      <c r="T171" s="658"/>
      <c r="U171" s="658"/>
      <c r="V171" s="658"/>
      <c r="W171" s="658"/>
      <c r="X171" s="658"/>
      <c r="Y171" s="661" t="s">
        <v>579</v>
      </c>
      <c r="Z171" s="662"/>
      <c r="AA171" s="663"/>
      <c r="AB171" s="664"/>
      <c r="AC171" s="665"/>
      <c r="AD171" s="666"/>
      <c r="AE171" s="667"/>
      <c r="AF171" s="667"/>
      <c r="AG171" s="667"/>
      <c r="AH171" s="667"/>
      <c r="AI171" s="667"/>
      <c r="AJ171" s="667"/>
      <c r="AK171" s="667"/>
      <c r="AL171" s="667"/>
      <c r="AM171" s="667"/>
      <c r="AN171" s="667"/>
      <c r="AO171" s="667"/>
      <c r="AP171" s="667"/>
      <c r="AQ171" s="93"/>
      <c r="AR171" s="87"/>
      <c r="AS171" s="87"/>
      <c r="AT171" s="87"/>
      <c r="AU171" s="87"/>
      <c r="AV171" s="87"/>
      <c r="AW171" s="87"/>
      <c r="AX171" s="88"/>
      <c r="AY171">
        <f>$AY$170</f>
        <v>0</v>
      </c>
    </row>
    <row r="172" spans="1:60" ht="46.5" hidden="1" customHeight="1" x14ac:dyDescent="0.15">
      <c r="A172" s="617"/>
      <c r="B172" s="123"/>
      <c r="C172" s="123"/>
      <c r="D172" s="123"/>
      <c r="E172" s="123"/>
      <c r="F172" s="618"/>
      <c r="G172" s="659"/>
      <c r="H172" s="660"/>
      <c r="I172" s="660"/>
      <c r="J172" s="660"/>
      <c r="K172" s="660"/>
      <c r="L172" s="660"/>
      <c r="M172" s="660"/>
      <c r="N172" s="660"/>
      <c r="O172" s="660"/>
      <c r="P172" s="660"/>
      <c r="Q172" s="660"/>
      <c r="R172" s="660"/>
      <c r="S172" s="660"/>
      <c r="T172" s="660"/>
      <c r="U172" s="660"/>
      <c r="V172" s="660"/>
      <c r="W172" s="660"/>
      <c r="X172" s="660"/>
      <c r="Y172" s="160" t="s">
        <v>582</v>
      </c>
      <c r="Z172" s="612"/>
      <c r="AA172" s="613"/>
      <c r="AB172" s="631" t="s">
        <v>583</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56"/>
      <c r="AY172">
        <f>$AY$170</f>
        <v>0</v>
      </c>
    </row>
    <row r="173" spans="1:60" ht="18.75" hidden="1" customHeight="1" x14ac:dyDescent="0.15">
      <c r="A173" s="416" t="s">
        <v>234</v>
      </c>
      <c r="B173" s="593"/>
      <c r="C173" s="593"/>
      <c r="D173" s="593"/>
      <c r="E173" s="593"/>
      <c r="F173" s="594"/>
      <c r="G173" s="602" t="s">
        <v>139</v>
      </c>
      <c r="H173" s="201"/>
      <c r="I173" s="201"/>
      <c r="J173" s="201"/>
      <c r="K173" s="201"/>
      <c r="L173" s="201"/>
      <c r="M173" s="201"/>
      <c r="N173" s="201"/>
      <c r="O173" s="202"/>
      <c r="P173" s="203" t="s">
        <v>55</v>
      </c>
      <c r="Q173" s="201"/>
      <c r="R173" s="201"/>
      <c r="S173" s="201"/>
      <c r="T173" s="201"/>
      <c r="U173" s="201"/>
      <c r="V173" s="201"/>
      <c r="W173" s="201"/>
      <c r="X173" s="202"/>
      <c r="Y173" s="603"/>
      <c r="Z173" s="604"/>
      <c r="AA173" s="605"/>
      <c r="AB173" s="609" t="s">
        <v>11</v>
      </c>
      <c r="AC173" s="610"/>
      <c r="AD173" s="611"/>
      <c r="AE173" s="113" t="s">
        <v>414</v>
      </c>
      <c r="AF173" s="113"/>
      <c r="AG173" s="113"/>
      <c r="AH173" s="113"/>
      <c r="AI173" s="113" t="s">
        <v>566</v>
      </c>
      <c r="AJ173" s="113"/>
      <c r="AK173" s="113"/>
      <c r="AL173" s="113"/>
      <c r="AM173" s="113" t="s">
        <v>382</v>
      </c>
      <c r="AN173" s="113"/>
      <c r="AO173" s="113"/>
      <c r="AP173" s="113"/>
      <c r="AQ173" s="220" t="s">
        <v>174</v>
      </c>
      <c r="AR173" s="221"/>
      <c r="AS173" s="221"/>
      <c r="AT173" s="222"/>
      <c r="AU173" s="201" t="s">
        <v>128</v>
      </c>
      <c r="AV173" s="201"/>
      <c r="AW173" s="201"/>
      <c r="AX173" s="204"/>
      <c r="AY173">
        <f>COUNTA($G$175)</f>
        <v>0</v>
      </c>
    </row>
    <row r="174" spans="1:60" ht="18.75" hidden="1" customHeight="1" x14ac:dyDescent="0.15">
      <c r="A174" s="595"/>
      <c r="B174" s="596"/>
      <c r="C174" s="596"/>
      <c r="D174" s="596"/>
      <c r="E174" s="596"/>
      <c r="F174" s="597"/>
      <c r="G174" s="153"/>
      <c r="H174" s="123"/>
      <c r="I174" s="123"/>
      <c r="J174" s="123"/>
      <c r="K174" s="123"/>
      <c r="L174" s="123"/>
      <c r="M174" s="123"/>
      <c r="N174" s="123"/>
      <c r="O174" s="154"/>
      <c r="P174" s="156"/>
      <c r="Q174" s="123"/>
      <c r="R174" s="123"/>
      <c r="S174" s="123"/>
      <c r="T174" s="123"/>
      <c r="U174" s="123"/>
      <c r="V174" s="123"/>
      <c r="W174" s="123"/>
      <c r="X174" s="154"/>
      <c r="Y174" s="606"/>
      <c r="Z174" s="607"/>
      <c r="AA174" s="608"/>
      <c r="AB174" s="110"/>
      <c r="AC174" s="111"/>
      <c r="AD174" s="112"/>
      <c r="AE174" s="113"/>
      <c r="AF174" s="113"/>
      <c r="AG174" s="113"/>
      <c r="AH174" s="113"/>
      <c r="AI174" s="113"/>
      <c r="AJ174" s="113"/>
      <c r="AK174" s="113"/>
      <c r="AL174" s="113"/>
      <c r="AM174" s="113"/>
      <c r="AN174" s="113"/>
      <c r="AO174" s="113"/>
      <c r="AP174" s="113"/>
      <c r="AQ174" s="508"/>
      <c r="AR174" s="509"/>
      <c r="AS174" s="121" t="s">
        <v>175</v>
      </c>
      <c r="AT174" s="122"/>
      <c r="AU174" s="120">
        <v>4</v>
      </c>
      <c r="AV174" s="120"/>
      <c r="AW174" s="123" t="s">
        <v>166</v>
      </c>
      <c r="AX174" s="124"/>
      <c r="AY174">
        <f t="shared" ref="AY174:AY179" si="7">$AY$173</f>
        <v>0</v>
      </c>
    </row>
    <row r="175" spans="1:60" ht="23.25" hidden="1" customHeight="1" x14ac:dyDescent="0.15">
      <c r="A175" s="598"/>
      <c r="B175" s="596"/>
      <c r="C175" s="596"/>
      <c r="D175" s="596"/>
      <c r="E175" s="596"/>
      <c r="F175" s="597"/>
      <c r="G175" s="182"/>
      <c r="H175" s="183"/>
      <c r="I175" s="183"/>
      <c r="J175" s="183"/>
      <c r="K175" s="183"/>
      <c r="L175" s="183"/>
      <c r="M175" s="183"/>
      <c r="N175" s="183"/>
      <c r="O175" s="184"/>
      <c r="P175" s="126"/>
      <c r="Q175" s="126"/>
      <c r="R175" s="126"/>
      <c r="S175" s="126"/>
      <c r="T175" s="126"/>
      <c r="U175" s="126"/>
      <c r="V175" s="126"/>
      <c r="W175" s="126"/>
      <c r="X175" s="127"/>
      <c r="Y175" s="160" t="s">
        <v>12</v>
      </c>
      <c r="Z175" s="161"/>
      <c r="AA175" s="162"/>
      <c r="AB175" s="143"/>
      <c r="AC175" s="143"/>
      <c r="AD175" s="143"/>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5"/>
      <c r="H176" s="186"/>
      <c r="I176" s="186"/>
      <c r="J176" s="186"/>
      <c r="K176" s="186"/>
      <c r="L176" s="186"/>
      <c r="M176" s="186"/>
      <c r="N176" s="186"/>
      <c r="O176" s="187"/>
      <c r="P176" s="129"/>
      <c r="Q176" s="129"/>
      <c r="R176" s="129"/>
      <c r="S176" s="129"/>
      <c r="T176" s="129"/>
      <c r="U176" s="129"/>
      <c r="V176" s="129"/>
      <c r="W176" s="129"/>
      <c r="X176" s="130"/>
      <c r="Y176" s="163" t="s">
        <v>50</v>
      </c>
      <c r="Z176" s="164"/>
      <c r="AA176" s="165"/>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8"/>
      <c r="H177" s="189"/>
      <c r="I177" s="189"/>
      <c r="J177" s="189"/>
      <c r="K177" s="189"/>
      <c r="L177" s="189"/>
      <c r="M177" s="189"/>
      <c r="N177" s="189"/>
      <c r="O177" s="190"/>
      <c r="P177" s="132"/>
      <c r="Q177" s="132"/>
      <c r="R177" s="132"/>
      <c r="S177" s="132"/>
      <c r="T177" s="132"/>
      <c r="U177" s="132"/>
      <c r="V177" s="132"/>
      <c r="W177" s="132"/>
      <c r="X177" s="133"/>
      <c r="Y177" s="163" t="s">
        <v>13</v>
      </c>
      <c r="Z177" s="164"/>
      <c r="AA177" s="165"/>
      <c r="AB177" s="166" t="s">
        <v>14</v>
      </c>
      <c r="AC177" s="166"/>
      <c r="AD177" s="16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91" t="s">
        <v>258</v>
      </c>
      <c r="B178" s="145"/>
      <c r="C178" s="145"/>
      <c r="D178" s="145"/>
      <c r="E178" s="145"/>
      <c r="F178" s="146"/>
      <c r="G178" s="193"/>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7"/>
        <v>0</v>
      </c>
    </row>
    <row r="179" spans="1:60" ht="23.25" hidden="1" customHeight="1" x14ac:dyDescent="0.15">
      <c r="A179" s="192"/>
      <c r="B179" s="158"/>
      <c r="C179" s="158"/>
      <c r="D179" s="158"/>
      <c r="E179" s="158"/>
      <c r="F179" s="159"/>
      <c r="G179" s="196"/>
      <c r="H179" s="197"/>
      <c r="I179" s="197"/>
      <c r="J179" s="197"/>
      <c r="K179" s="197"/>
      <c r="L179" s="197"/>
      <c r="M179" s="197"/>
      <c r="N179" s="197"/>
      <c r="O179" s="197"/>
      <c r="P179" s="197"/>
      <c r="Q179" s="197"/>
      <c r="R179" s="197"/>
      <c r="S179" s="197"/>
      <c r="T179" s="197"/>
      <c r="U179" s="197"/>
      <c r="V179" s="197"/>
      <c r="W179" s="197"/>
      <c r="X179" s="197"/>
      <c r="Y179" s="197"/>
      <c r="Z179" s="197"/>
      <c r="AA179" s="197"/>
      <c r="AB179" s="197"/>
      <c r="AC179" s="197"/>
      <c r="AD179" s="197"/>
      <c r="AE179" s="197"/>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7"/>
        <v>0</v>
      </c>
    </row>
    <row r="180" spans="1:60" ht="18.75" hidden="1" customHeight="1" x14ac:dyDescent="0.15">
      <c r="A180" s="199" t="s">
        <v>571</v>
      </c>
      <c r="B180" s="147" t="s">
        <v>572</v>
      </c>
      <c r="C180" s="148"/>
      <c r="D180" s="148"/>
      <c r="E180" s="148"/>
      <c r="F180" s="149"/>
      <c r="G180" s="201" t="s">
        <v>573</v>
      </c>
      <c r="H180" s="201"/>
      <c r="I180" s="201"/>
      <c r="J180" s="201"/>
      <c r="K180" s="201"/>
      <c r="L180" s="201"/>
      <c r="M180" s="201"/>
      <c r="N180" s="201"/>
      <c r="O180" s="201"/>
      <c r="P180" s="201"/>
      <c r="Q180" s="201"/>
      <c r="R180" s="201"/>
      <c r="S180" s="201"/>
      <c r="T180" s="201"/>
      <c r="U180" s="201"/>
      <c r="V180" s="201"/>
      <c r="W180" s="201"/>
      <c r="X180" s="201"/>
      <c r="Y180" s="201"/>
      <c r="Z180" s="201"/>
      <c r="AA180" s="202"/>
      <c r="AB180" s="203" t="s">
        <v>593</v>
      </c>
      <c r="AC180" s="201"/>
      <c r="AD180" s="201"/>
      <c r="AE180" s="201"/>
      <c r="AF180" s="201"/>
      <c r="AG180" s="201"/>
      <c r="AH180" s="201"/>
      <c r="AI180" s="201"/>
      <c r="AJ180" s="201"/>
      <c r="AK180" s="201"/>
      <c r="AL180" s="201"/>
      <c r="AM180" s="201"/>
      <c r="AN180" s="201"/>
      <c r="AO180" s="201"/>
      <c r="AP180" s="201"/>
      <c r="AQ180" s="201"/>
      <c r="AR180" s="201"/>
      <c r="AS180" s="201"/>
      <c r="AT180" s="201"/>
      <c r="AU180" s="201"/>
      <c r="AV180" s="201"/>
      <c r="AW180" s="201"/>
      <c r="AX180" s="204"/>
      <c r="AY180">
        <f>COUNTA($G$182)</f>
        <v>0</v>
      </c>
    </row>
    <row r="181" spans="1:60" ht="22.5" hidden="1" customHeight="1" x14ac:dyDescent="0.15">
      <c r="A181" s="199"/>
      <c r="B181" s="147"/>
      <c r="C181" s="148"/>
      <c r="D181" s="148"/>
      <c r="E181" s="148"/>
      <c r="F181" s="149"/>
      <c r="G181" s="123"/>
      <c r="H181" s="123"/>
      <c r="I181" s="123"/>
      <c r="J181" s="123"/>
      <c r="K181" s="123"/>
      <c r="L181" s="123"/>
      <c r="M181" s="123"/>
      <c r="N181" s="123"/>
      <c r="O181" s="123"/>
      <c r="P181" s="123"/>
      <c r="Q181" s="123"/>
      <c r="R181" s="123"/>
      <c r="S181" s="123"/>
      <c r="T181" s="123"/>
      <c r="U181" s="123"/>
      <c r="V181" s="123"/>
      <c r="W181" s="123"/>
      <c r="X181" s="123"/>
      <c r="Y181" s="123"/>
      <c r="Z181" s="123"/>
      <c r="AA181" s="154"/>
      <c r="AB181" s="156"/>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4"/>
      <c r="AY181">
        <f t="shared" ref="AY181:AY189" si="8">$AY$180</f>
        <v>0</v>
      </c>
    </row>
    <row r="182" spans="1:60" ht="22.5" hidden="1" customHeight="1" x14ac:dyDescent="0.15">
      <c r="A182" s="199"/>
      <c r="B182" s="147"/>
      <c r="C182" s="148"/>
      <c r="D182" s="148"/>
      <c r="E182" s="148"/>
      <c r="F182" s="149"/>
      <c r="G182" s="205"/>
      <c r="H182" s="205"/>
      <c r="I182" s="205"/>
      <c r="J182" s="205"/>
      <c r="K182" s="205"/>
      <c r="L182" s="205"/>
      <c r="M182" s="205"/>
      <c r="N182" s="205"/>
      <c r="O182" s="205"/>
      <c r="P182" s="205"/>
      <c r="Q182" s="205"/>
      <c r="R182" s="205"/>
      <c r="S182" s="205"/>
      <c r="T182" s="205"/>
      <c r="U182" s="205"/>
      <c r="V182" s="205"/>
      <c r="W182" s="205"/>
      <c r="X182" s="205"/>
      <c r="Y182" s="205"/>
      <c r="Z182" s="205"/>
      <c r="AA182" s="206"/>
      <c r="AB182" s="211"/>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12"/>
      <c r="AY182">
        <f t="shared" si="8"/>
        <v>0</v>
      </c>
    </row>
    <row r="183" spans="1:60" ht="22.5" hidden="1" customHeight="1" x14ac:dyDescent="0.15">
      <c r="A183" s="199"/>
      <c r="B183" s="147"/>
      <c r="C183" s="148"/>
      <c r="D183" s="148"/>
      <c r="E183" s="148"/>
      <c r="F183" s="149"/>
      <c r="G183" s="207"/>
      <c r="H183" s="207"/>
      <c r="I183" s="207"/>
      <c r="J183" s="207"/>
      <c r="K183" s="207"/>
      <c r="L183" s="207"/>
      <c r="M183" s="207"/>
      <c r="N183" s="207"/>
      <c r="O183" s="207"/>
      <c r="P183" s="207"/>
      <c r="Q183" s="207"/>
      <c r="R183" s="207"/>
      <c r="S183" s="207"/>
      <c r="T183" s="207"/>
      <c r="U183" s="207"/>
      <c r="V183" s="207"/>
      <c r="W183" s="207"/>
      <c r="X183" s="207"/>
      <c r="Y183" s="207"/>
      <c r="Z183" s="207"/>
      <c r="AA183" s="208"/>
      <c r="AB183" s="213"/>
      <c r="AC183" s="207"/>
      <c r="AD183" s="207"/>
      <c r="AE183" s="207"/>
      <c r="AF183" s="207"/>
      <c r="AG183" s="207"/>
      <c r="AH183" s="207"/>
      <c r="AI183" s="207"/>
      <c r="AJ183" s="207"/>
      <c r="AK183" s="207"/>
      <c r="AL183" s="207"/>
      <c r="AM183" s="207"/>
      <c r="AN183" s="207"/>
      <c r="AO183" s="207"/>
      <c r="AP183" s="207"/>
      <c r="AQ183" s="207"/>
      <c r="AR183" s="207"/>
      <c r="AS183" s="207"/>
      <c r="AT183" s="207"/>
      <c r="AU183" s="207"/>
      <c r="AV183" s="207"/>
      <c r="AW183" s="207"/>
      <c r="AX183" s="214"/>
      <c r="AY183">
        <f t="shared" si="8"/>
        <v>0</v>
      </c>
    </row>
    <row r="184" spans="1:60" ht="19.5" hidden="1" customHeight="1" x14ac:dyDescent="0.15">
      <c r="A184" s="199"/>
      <c r="B184" s="157"/>
      <c r="C184" s="158"/>
      <c r="D184" s="158"/>
      <c r="E184" s="158"/>
      <c r="F184" s="159"/>
      <c r="G184" s="209"/>
      <c r="H184" s="209"/>
      <c r="I184" s="209"/>
      <c r="J184" s="209"/>
      <c r="K184" s="209"/>
      <c r="L184" s="209"/>
      <c r="M184" s="209"/>
      <c r="N184" s="209"/>
      <c r="O184" s="209"/>
      <c r="P184" s="209"/>
      <c r="Q184" s="209"/>
      <c r="R184" s="209"/>
      <c r="S184" s="209"/>
      <c r="T184" s="209"/>
      <c r="U184" s="209"/>
      <c r="V184" s="209"/>
      <c r="W184" s="209"/>
      <c r="X184" s="209"/>
      <c r="Y184" s="209"/>
      <c r="Z184" s="209"/>
      <c r="AA184" s="210"/>
      <c r="AB184" s="215"/>
      <c r="AC184" s="209"/>
      <c r="AD184" s="209"/>
      <c r="AE184" s="207"/>
      <c r="AF184" s="207"/>
      <c r="AG184" s="207"/>
      <c r="AH184" s="207"/>
      <c r="AI184" s="207"/>
      <c r="AJ184" s="207"/>
      <c r="AK184" s="207"/>
      <c r="AL184" s="207"/>
      <c r="AM184" s="207"/>
      <c r="AN184" s="207"/>
      <c r="AO184" s="207"/>
      <c r="AP184" s="207"/>
      <c r="AQ184" s="207"/>
      <c r="AR184" s="207"/>
      <c r="AS184" s="207"/>
      <c r="AT184" s="207"/>
      <c r="AU184" s="209"/>
      <c r="AV184" s="209"/>
      <c r="AW184" s="209"/>
      <c r="AX184" s="216"/>
      <c r="AY184">
        <f t="shared" si="8"/>
        <v>0</v>
      </c>
    </row>
    <row r="185" spans="1:60" ht="18.75" hidden="1" customHeight="1" x14ac:dyDescent="0.15">
      <c r="A185" s="199"/>
      <c r="B185" s="144" t="s">
        <v>138</v>
      </c>
      <c r="C185" s="145"/>
      <c r="D185" s="145"/>
      <c r="E185" s="145"/>
      <c r="F185" s="146"/>
      <c r="G185" s="150" t="s">
        <v>56</v>
      </c>
      <c r="H185" s="151"/>
      <c r="I185" s="151"/>
      <c r="J185" s="151"/>
      <c r="K185" s="151"/>
      <c r="L185" s="151"/>
      <c r="M185" s="151"/>
      <c r="N185" s="151"/>
      <c r="O185" s="152"/>
      <c r="P185" s="155" t="s">
        <v>58</v>
      </c>
      <c r="Q185" s="151"/>
      <c r="R185" s="151"/>
      <c r="S185" s="151"/>
      <c r="T185" s="151"/>
      <c r="U185" s="151"/>
      <c r="V185" s="151"/>
      <c r="W185" s="151"/>
      <c r="X185" s="152"/>
      <c r="Y185" s="104"/>
      <c r="Z185" s="105"/>
      <c r="AA185" s="106"/>
      <c r="AB185" s="107" t="s">
        <v>11</v>
      </c>
      <c r="AC185" s="108"/>
      <c r="AD185" s="109"/>
      <c r="AE185" s="113" t="s">
        <v>414</v>
      </c>
      <c r="AF185" s="113"/>
      <c r="AG185" s="113"/>
      <c r="AH185" s="113"/>
      <c r="AI185" s="113" t="s">
        <v>566</v>
      </c>
      <c r="AJ185" s="113"/>
      <c r="AK185" s="113"/>
      <c r="AL185" s="113"/>
      <c r="AM185" s="113" t="s">
        <v>382</v>
      </c>
      <c r="AN185" s="113"/>
      <c r="AO185" s="113"/>
      <c r="AP185" s="113"/>
      <c r="AQ185" s="114" t="s">
        <v>174</v>
      </c>
      <c r="AR185" s="115"/>
      <c r="AS185" s="115"/>
      <c r="AT185" s="116"/>
      <c r="AU185" s="117" t="s">
        <v>128</v>
      </c>
      <c r="AV185" s="117"/>
      <c r="AW185" s="117"/>
      <c r="AX185" s="118"/>
      <c r="AY185">
        <f t="shared" si="8"/>
        <v>0</v>
      </c>
      <c r="AZ185" s="10"/>
      <c r="BA185" s="10"/>
      <c r="BB185" s="10"/>
      <c r="BC185" s="10"/>
    </row>
    <row r="186" spans="1:60" ht="18.75" hidden="1" customHeight="1" x14ac:dyDescent="0.15">
      <c r="A186" s="199"/>
      <c r="B186" s="147"/>
      <c r="C186" s="148"/>
      <c r="D186" s="148"/>
      <c r="E186" s="148"/>
      <c r="F186" s="149"/>
      <c r="G186" s="153"/>
      <c r="H186" s="123"/>
      <c r="I186" s="123"/>
      <c r="J186" s="123"/>
      <c r="K186" s="123"/>
      <c r="L186" s="123"/>
      <c r="M186" s="123"/>
      <c r="N186" s="123"/>
      <c r="O186" s="154"/>
      <c r="P186" s="156"/>
      <c r="Q186" s="123"/>
      <c r="R186" s="123"/>
      <c r="S186" s="123"/>
      <c r="T186" s="123"/>
      <c r="U186" s="123"/>
      <c r="V186" s="123"/>
      <c r="W186" s="123"/>
      <c r="X186" s="154"/>
      <c r="Y186" s="104"/>
      <c r="Z186" s="105"/>
      <c r="AA186" s="106"/>
      <c r="AB186" s="110"/>
      <c r="AC186" s="111"/>
      <c r="AD186" s="112"/>
      <c r="AE186" s="113"/>
      <c r="AF186" s="113"/>
      <c r="AG186" s="113"/>
      <c r="AH186" s="113"/>
      <c r="AI186" s="113"/>
      <c r="AJ186" s="113"/>
      <c r="AK186" s="113"/>
      <c r="AL186" s="113"/>
      <c r="AM186" s="113"/>
      <c r="AN186" s="113"/>
      <c r="AO186" s="113"/>
      <c r="AP186" s="113"/>
      <c r="AQ186" s="119"/>
      <c r="AR186" s="120"/>
      <c r="AS186" s="121" t="s">
        <v>175</v>
      </c>
      <c r="AT186" s="122"/>
      <c r="AU186" s="120"/>
      <c r="AV186" s="120"/>
      <c r="AW186" s="123" t="s">
        <v>166</v>
      </c>
      <c r="AX186" s="124"/>
      <c r="AY186">
        <f t="shared" si="8"/>
        <v>0</v>
      </c>
      <c r="AZ186" s="10"/>
      <c r="BA186" s="10"/>
      <c r="BB186" s="10"/>
      <c r="BC186" s="10"/>
      <c r="BD186" s="10"/>
      <c r="BE186" s="10"/>
      <c r="BF186" s="10"/>
      <c r="BG186" s="10"/>
      <c r="BH186" s="10"/>
    </row>
    <row r="187" spans="1:60" ht="23.25" hidden="1" customHeight="1" x14ac:dyDescent="0.15">
      <c r="A187" s="199"/>
      <c r="B187" s="147"/>
      <c r="C187" s="148"/>
      <c r="D187" s="148"/>
      <c r="E187" s="148"/>
      <c r="F187" s="149"/>
      <c r="G187" s="125"/>
      <c r="H187" s="126"/>
      <c r="I187" s="126"/>
      <c r="J187" s="126"/>
      <c r="K187" s="126"/>
      <c r="L187" s="126"/>
      <c r="M187" s="126"/>
      <c r="N187" s="126"/>
      <c r="O187" s="127"/>
      <c r="P187" s="126"/>
      <c r="Q187" s="134"/>
      <c r="R187" s="134"/>
      <c r="S187" s="134"/>
      <c r="T187" s="134"/>
      <c r="U187" s="134"/>
      <c r="V187" s="134"/>
      <c r="W187" s="134"/>
      <c r="X187" s="135"/>
      <c r="Y187" s="140" t="s">
        <v>57</v>
      </c>
      <c r="Z187" s="141"/>
      <c r="AA187" s="142"/>
      <c r="AB187" s="143"/>
      <c r="AC187" s="143"/>
      <c r="AD187" s="143"/>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9"/>
      <c r="B188" s="147"/>
      <c r="C188" s="148"/>
      <c r="D188" s="148"/>
      <c r="E188" s="148"/>
      <c r="F188" s="149"/>
      <c r="G188" s="128"/>
      <c r="H188" s="129"/>
      <c r="I188" s="129"/>
      <c r="J188" s="129"/>
      <c r="K188" s="129"/>
      <c r="L188" s="129"/>
      <c r="M188" s="129"/>
      <c r="N188" s="129"/>
      <c r="O188" s="130"/>
      <c r="P188" s="136"/>
      <c r="Q188" s="136"/>
      <c r="R188" s="136"/>
      <c r="S188" s="136"/>
      <c r="T188" s="136"/>
      <c r="U188" s="136"/>
      <c r="V188" s="136"/>
      <c r="W188" s="136"/>
      <c r="X188" s="137"/>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9"/>
      <c r="B189" s="147"/>
      <c r="C189" s="148"/>
      <c r="D189" s="148"/>
      <c r="E189" s="148"/>
      <c r="F189" s="149"/>
      <c r="G189" s="131"/>
      <c r="H189" s="132"/>
      <c r="I189" s="132"/>
      <c r="J189" s="132"/>
      <c r="K189" s="132"/>
      <c r="L189" s="132"/>
      <c r="M189" s="132"/>
      <c r="N189" s="132"/>
      <c r="O189" s="133"/>
      <c r="P189" s="138"/>
      <c r="Q189" s="138"/>
      <c r="R189" s="138"/>
      <c r="S189" s="138"/>
      <c r="T189" s="138"/>
      <c r="U189" s="138"/>
      <c r="V189" s="138"/>
      <c r="W189" s="138"/>
      <c r="X189" s="139"/>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9"/>
      <c r="B190" s="144" t="s">
        <v>138</v>
      </c>
      <c r="C190" s="145"/>
      <c r="D190" s="145"/>
      <c r="E190" s="145"/>
      <c r="F190" s="146"/>
      <c r="G190" s="150" t="s">
        <v>56</v>
      </c>
      <c r="H190" s="151"/>
      <c r="I190" s="151"/>
      <c r="J190" s="151"/>
      <c r="K190" s="151"/>
      <c r="L190" s="151"/>
      <c r="M190" s="151"/>
      <c r="N190" s="151"/>
      <c r="O190" s="152"/>
      <c r="P190" s="155" t="s">
        <v>58</v>
      </c>
      <c r="Q190" s="151"/>
      <c r="R190" s="151"/>
      <c r="S190" s="151"/>
      <c r="T190" s="151"/>
      <c r="U190" s="151"/>
      <c r="V190" s="151"/>
      <c r="W190" s="151"/>
      <c r="X190" s="152"/>
      <c r="Y190" s="104"/>
      <c r="Z190" s="105"/>
      <c r="AA190" s="106"/>
      <c r="AB190" s="107" t="s">
        <v>11</v>
      </c>
      <c r="AC190" s="108"/>
      <c r="AD190" s="109"/>
      <c r="AE190" s="113" t="s">
        <v>414</v>
      </c>
      <c r="AF190" s="113"/>
      <c r="AG190" s="113"/>
      <c r="AH190" s="113"/>
      <c r="AI190" s="113" t="s">
        <v>566</v>
      </c>
      <c r="AJ190" s="113"/>
      <c r="AK190" s="113"/>
      <c r="AL190" s="113"/>
      <c r="AM190" s="113" t="s">
        <v>382</v>
      </c>
      <c r="AN190" s="113"/>
      <c r="AO190" s="113"/>
      <c r="AP190" s="113"/>
      <c r="AQ190" s="114" t="s">
        <v>174</v>
      </c>
      <c r="AR190" s="115"/>
      <c r="AS190" s="115"/>
      <c r="AT190" s="116"/>
      <c r="AU190" s="117" t="s">
        <v>128</v>
      </c>
      <c r="AV190" s="117"/>
      <c r="AW190" s="117"/>
      <c r="AX190" s="118"/>
      <c r="AY190">
        <f>COUNTA($G$192)</f>
        <v>0</v>
      </c>
      <c r="AZ190" s="10"/>
      <c r="BA190" s="10"/>
      <c r="BB190" s="10"/>
      <c r="BC190" s="10"/>
    </row>
    <row r="191" spans="1:60" ht="18.75" hidden="1" customHeight="1" x14ac:dyDescent="0.15">
      <c r="A191" s="199"/>
      <c r="B191" s="147"/>
      <c r="C191" s="148"/>
      <c r="D191" s="148"/>
      <c r="E191" s="148"/>
      <c r="F191" s="149"/>
      <c r="G191" s="153"/>
      <c r="H191" s="123"/>
      <c r="I191" s="123"/>
      <c r="J191" s="123"/>
      <c r="K191" s="123"/>
      <c r="L191" s="123"/>
      <c r="M191" s="123"/>
      <c r="N191" s="123"/>
      <c r="O191" s="154"/>
      <c r="P191" s="156"/>
      <c r="Q191" s="123"/>
      <c r="R191" s="123"/>
      <c r="S191" s="123"/>
      <c r="T191" s="123"/>
      <c r="U191" s="123"/>
      <c r="V191" s="123"/>
      <c r="W191" s="123"/>
      <c r="X191" s="154"/>
      <c r="Y191" s="104"/>
      <c r="Z191" s="105"/>
      <c r="AA191" s="106"/>
      <c r="AB191" s="110"/>
      <c r="AC191" s="111"/>
      <c r="AD191" s="112"/>
      <c r="AE191" s="113"/>
      <c r="AF191" s="113"/>
      <c r="AG191" s="113"/>
      <c r="AH191" s="113"/>
      <c r="AI191" s="113"/>
      <c r="AJ191" s="113"/>
      <c r="AK191" s="113"/>
      <c r="AL191" s="113"/>
      <c r="AM191" s="113"/>
      <c r="AN191" s="113"/>
      <c r="AO191" s="113"/>
      <c r="AP191" s="113"/>
      <c r="AQ191" s="119"/>
      <c r="AR191" s="120"/>
      <c r="AS191" s="121" t="s">
        <v>175</v>
      </c>
      <c r="AT191" s="122"/>
      <c r="AU191" s="120"/>
      <c r="AV191" s="120"/>
      <c r="AW191" s="123" t="s">
        <v>166</v>
      </c>
      <c r="AX191" s="124"/>
      <c r="AY191">
        <f>$AY$190</f>
        <v>0</v>
      </c>
      <c r="AZ191" s="10"/>
      <c r="BA191" s="10"/>
      <c r="BB191" s="10"/>
      <c r="BC191" s="10"/>
      <c r="BD191" s="10"/>
      <c r="BE191" s="10"/>
      <c r="BF191" s="10"/>
      <c r="BG191" s="10"/>
      <c r="BH191" s="10"/>
    </row>
    <row r="192" spans="1:60" ht="23.25" hidden="1" customHeight="1" x14ac:dyDescent="0.15">
      <c r="A192" s="199"/>
      <c r="B192" s="147"/>
      <c r="C192" s="148"/>
      <c r="D192" s="148"/>
      <c r="E192" s="148"/>
      <c r="F192" s="149"/>
      <c r="G192" s="125"/>
      <c r="H192" s="126"/>
      <c r="I192" s="126"/>
      <c r="J192" s="126"/>
      <c r="K192" s="126"/>
      <c r="L192" s="126"/>
      <c r="M192" s="126"/>
      <c r="N192" s="126"/>
      <c r="O192" s="127"/>
      <c r="P192" s="126"/>
      <c r="Q192" s="134"/>
      <c r="R192" s="134"/>
      <c r="S192" s="134"/>
      <c r="T192" s="134"/>
      <c r="U192" s="134"/>
      <c r="V192" s="134"/>
      <c r="W192" s="134"/>
      <c r="X192" s="135"/>
      <c r="Y192" s="140" t="s">
        <v>57</v>
      </c>
      <c r="Z192" s="141"/>
      <c r="AA192" s="142"/>
      <c r="AB192" s="143"/>
      <c r="AC192" s="143"/>
      <c r="AD192" s="143"/>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9"/>
      <c r="B193" s="147"/>
      <c r="C193" s="148"/>
      <c r="D193" s="148"/>
      <c r="E193" s="148"/>
      <c r="F193" s="149"/>
      <c r="G193" s="128"/>
      <c r="H193" s="129"/>
      <c r="I193" s="129"/>
      <c r="J193" s="129"/>
      <c r="K193" s="129"/>
      <c r="L193" s="129"/>
      <c r="M193" s="129"/>
      <c r="N193" s="129"/>
      <c r="O193" s="130"/>
      <c r="P193" s="136"/>
      <c r="Q193" s="136"/>
      <c r="R193" s="136"/>
      <c r="S193" s="136"/>
      <c r="T193" s="136"/>
      <c r="U193" s="136"/>
      <c r="V193" s="136"/>
      <c r="W193" s="136"/>
      <c r="X193" s="137"/>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9"/>
      <c r="B194" s="157"/>
      <c r="C194" s="158"/>
      <c r="D194" s="158"/>
      <c r="E194" s="158"/>
      <c r="F194" s="159"/>
      <c r="G194" s="131"/>
      <c r="H194" s="132"/>
      <c r="I194" s="132"/>
      <c r="J194" s="132"/>
      <c r="K194" s="132"/>
      <c r="L194" s="132"/>
      <c r="M194" s="132"/>
      <c r="N194" s="132"/>
      <c r="O194" s="133"/>
      <c r="P194" s="138"/>
      <c r="Q194" s="138"/>
      <c r="R194" s="138"/>
      <c r="S194" s="138"/>
      <c r="T194" s="138"/>
      <c r="U194" s="138"/>
      <c r="V194" s="138"/>
      <c r="W194" s="138"/>
      <c r="X194" s="139"/>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9"/>
      <c r="B195" s="144" t="s">
        <v>138</v>
      </c>
      <c r="C195" s="145"/>
      <c r="D195" s="145"/>
      <c r="E195" s="145"/>
      <c r="F195" s="146"/>
      <c r="G195" s="150" t="s">
        <v>56</v>
      </c>
      <c r="H195" s="151"/>
      <c r="I195" s="151"/>
      <c r="J195" s="151"/>
      <c r="K195" s="151"/>
      <c r="L195" s="151"/>
      <c r="M195" s="151"/>
      <c r="N195" s="151"/>
      <c r="O195" s="152"/>
      <c r="P195" s="155" t="s">
        <v>58</v>
      </c>
      <c r="Q195" s="151"/>
      <c r="R195" s="151"/>
      <c r="S195" s="151"/>
      <c r="T195" s="151"/>
      <c r="U195" s="151"/>
      <c r="V195" s="151"/>
      <c r="W195" s="151"/>
      <c r="X195" s="152"/>
      <c r="Y195" s="104"/>
      <c r="Z195" s="105"/>
      <c r="AA195" s="106"/>
      <c r="AB195" s="107" t="s">
        <v>11</v>
      </c>
      <c r="AC195" s="108"/>
      <c r="AD195" s="109"/>
      <c r="AE195" s="113" t="s">
        <v>414</v>
      </c>
      <c r="AF195" s="113"/>
      <c r="AG195" s="113"/>
      <c r="AH195" s="113"/>
      <c r="AI195" s="113" t="s">
        <v>566</v>
      </c>
      <c r="AJ195" s="113"/>
      <c r="AK195" s="113"/>
      <c r="AL195" s="113"/>
      <c r="AM195" s="113" t="s">
        <v>382</v>
      </c>
      <c r="AN195" s="113"/>
      <c r="AO195" s="113"/>
      <c r="AP195" s="113"/>
      <c r="AQ195" s="114" t="s">
        <v>174</v>
      </c>
      <c r="AR195" s="115"/>
      <c r="AS195" s="115"/>
      <c r="AT195" s="116"/>
      <c r="AU195" s="117" t="s">
        <v>128</v>
      </c>
      <c r="AV195" s="117"/>
      <c r="AW195" s="117"/>
      <c r="AX195" s="118"/>
      <c r="AY195">
        <f>COUNTA($G$197)</f>
        <v>0</v>
      </c>
      <c r="AZ195" s="10"/>
      <c r="BA195" s="10"/>
      <c r="BB195" s="10"/>
      <c r="BC195" s="10"/>
    </row>
    <row r="196" spans="1:60" ht="18.75" hidden="1" customHeight="1" x14ac:dyDescent="0.15">
      <c r="A196" s="199"/>
      <c r="B196" s="147"/>
      <c r="C196" s="148"/>
      <c r="D196" s="148"/>
      <c r="E196" s="148"/>
      <c r="F196" s="149"/>
      <c r="G196" s="153"/>
      <c r="H196" s="123"/>
      <c r="I196" s="123"/>
      <c r="J196" s="123"/>
      <c r="K196" s="123"/>
      <c r="L196" s="123"/>
      <c r="M196" s="123"/>
      <c r="N196" s="123"/>
      <c r="O196" s="154"/>
      <c r="P196" s="156"/>
      <c r="Q196" s="123"/>
      <c r="R196" s="123"/>
      <c r="S196" s="123"/>
      <c r="T196" s="123"/>
      <c r="U196" s="123"/>
      <c r="V196" s="123"/>
      <c r="W196" s="123"/>
      <c r="X196" s="154"/>
      <c r="Y196" s="104"/>
      <c r="Z196" s="105"/>
      <c r="AA196" s="106"/>
      <c r="AB196" s="110"/>
      <c r="AC196" s="111"/>
      <c r="AD196" s="112"/>
      <c r="AE196" s="113"/>
      <c r="AF196" s="113"/>
      <c r="AG196" s="113"/>
      <c r="AH196" s="113"/>
      <c r="AI196" s="113"/>
      <c r="AJ196" s="113"/>
      <c r="AK196" s="113"/>
      <c r="AL196" s="113"/>
      <c r="AM196" s="113"/>
      <c r="AN196" s="113"/>
      <c r="AO196" s="113"/>
      <c r="AP196" s="113"/>
      <c r="AQ196" s="119"/>
      <c r="AR196" s="120"/>
      <c r="AS196" s="121" t="s">
        <v>175</v>
      </c>
      <c r="AT196" s="122"/>
      <c r="AU196" s="120"/>
      <c r="AV196" s="120"/>
      <c r="AW196" s="123" t="s">
        <v>166</v>
      </c>
      <c r="AX196" s="124"/>
      <c r="AY196">
        <f>$AY$195</f>
        <v>0</v>
      </c>
      <c r="AZ196" s="10"/>
      <c r="BA196" s="10"/>
      <c r="BB196" s="10"/>
      <c r="BC196" s="10"/>
      <c r="BD196" s="10"/>
      <c r="BE196" s="10"/>
      <c r="BF196" s="10"/>
      <c r="BG196" s="10"/>
      <c r="BH196" s="10"/>
    </row>
    <row r="197" spans="1:60" ht="23.25" hidden="1" customHeight="1" x14ac:dyDescent="0.15">
      <c r="A197" s="199"/>
      <c r="B197" s="147"/>
      <c r="C197" s="148"/>
      <c r="D197" s="148"/>
      <c r="E197" s="148"/>
      <c r="F197" s="149"/>
      <c r="G197" s="125"/>
      <c r="H197" s="126"/>
      <c r="I197" s="126"/>
      <c r="J197" s="126"/>
      <c r="K197" s="126"/>
      <c r="L197" s="126"/>
      <c r="M197" s="126"/>
      <c r="N197" s="126"/>
      <c r="O197" s="127"/>
      <c r="P197" s="126"/>
      <c r="Q197" s="134"/>
      <c r="R197" s="134"/>
      <c r="S197" s="134"/>
      <c r="T197" s="134"/>
      <c r="U197" s="134"/>
      <c r="V197" s="134"/>
      <c r="W197" s="134"/>
      <c r="X197" s="135"/>
      <c r="Y197" s="140" t="s">
        <v>57</v>
      </c>
      <c r="Z197" s="141"/>
      <c r="AA197" s="142"/>
      <c r="AB197" s="143"/>
      <c r="AC197" s="143"/>
      <c r="AD197" s="143"/>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9"/>
      <c r="B198" s="147"/>
      <c r="C198" s="148"/>
      <c r="D198" s="148"/>
      <c r="E198" s="148"/>
      <c r="F198" s="149"/>
      <c r="G198" s="128"/>
      <c r="H198" s="129"/>
      <c r="I198" s="129"/>
      <c r="J198" s="129"/>
      <c r="K198" s="129"/>
      <c r="L198" s="129"/>
      <c r="M198" s="129"/>
      <c r="N198" s="129"/>
      <c r="O198" s="130"/>
      <c r="P198" s="136"/>
      <c r="Q198" s="136"/>
      <c r="R198" s="136"/>
      <c r="S198" s="136"/>
      <c r="T198" s="136"/>
      <c r="U198" s="136"/>
      <c r="V198" s="136"/>
      <c r="W198" s="136"/>
      <c r="X198" s="137"/>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200"/>
      <c r="B199" s="217"/>
      <c r="C199" s="218"/>
      <c r="D199" s="218"/>
      <c r="E199" s="218"/>
      <c r="F199" s="219"/>
      <c r="G199" s="177"/>
      <c r="H199" s="178"/>
      <c r="I199" s="178"/>
      <c r="J199" s="178"/>
      <c r="K199" s="178"/>
      <c r="L199" s="178"/>
      <c r="M199" s="178"/>
      <c r="N199" s="178"/>
      <c r="O199" s="179"/>
      <c r="P199" s="180"/>
      <c r="Q199" s="180"/>
      <c r="R199" s="180"/>
      <c r="S199" s="180"/>
      <c r="T199" s="180"/>
      <c r="U199" s="180"/>
      <c r="V199" s="180"/>
      <c r="W199" s="180"/>
      <c r="X199" s="181"/>
      <c r="Y199" s="167" t="s">
        <v>13</v>
      </c>
      <c r="Z199" s="168"/>
      <c r="AA199" s="169"/>
      <c r="AB199" s="170" t="s">
        <v>14</v>
      </c>
      <c r="AC199" s="170"/>
      <c r="AD199" s="170"/>
      <c r="AE199" s="171"/>
      <c r="AF199" s="172"/>
      <c r="AG199" s="172"/>
      <c r="AH199" s="172"/>
      <c r="AI199" s="171"/>
      <c r="AJ199" s="172"/>
      <c r="AK199" s="172"/>
      <c r="AL199" s="172"/>
      <c r="AM199" s="171"/>
      <c r="AN199" s="172"/>
      <c r="AO199" s="172"/>
      <c r="AP199" s="172"/>
      <c r="AQ199" s="173"/>
      <c r="AR199" s="174"/>
      <c r="AS199" s="174"/>
      <c r="AT199" s="175"/>
      <c r="AU199" s="172"/>
      <c r="AV199" s="172"/>
      <c r="AW199" s="172"/>
      <c r="AX199" s="176"/>
      <c r="AY199">
        <f t="shared" si="9"/>
        <v>0</v>
      </c>
      <c r="AZ199" s="10"/>
      <c r="BA199" s="10"/>
      <c r="BB199" s="10"/>
      <c r="BC199" s="10"/>
      <c r="BD199" s="10"/>
      <c r="BE199" s="10"/>
      <c r="BF199" s="10"/>
      <c r="BG199" s="10"/>
      <c r="BH199" s="10"/>
    </row>
    <row r="200" spans="1:60" ht="18.75" hidden="1" customHeight="1" x14ac:dyDescent="0.15">
      <c r="A200" s="553" t="s">
        <v>235</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231</v>
      </c>
      <c r="X200" s="586"/>
      <c r="Y200" s="589"/>
      <c r="Z200" s="589"/>
      <c r="AA200" s="590"/>
      <c r="AB200" s="583" t="s">
        <v>11</v>
      </c>
      <c r="AC200" s="580"/>
      <c r="AD200" s="581"/>
      <c r="AE200" s="113" t="s">
        <v>414</v>
      </c>
      <c r="AF200" s="113"/>
      <c r="AG200" s="113"/>
      <c r="AH200" s="113"/>
      <c r="AI200" s="113" t="s">
        <v>566</v>
      </c>
      <c r="AJ200" s="113"/>
      <c r="AK200" s="113"/>
      <c r="AL200" s="113"/>
      <c r="AM200" s="113" t="s">
        <v>382</v>
      </c>
      <c r="AN200" s="113"/>
      <c r="AO200" s="113"/>
      <c r="AP200" s="113"/>
      <c r="AQ200" s="114" t="s">
        <v>174</v>
      </c>
      <c r="AR200" s="115"/>
      <c r="AS200" s="115"/>
      <c r="AT200" s="116"/>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13"/>
      <c r="AF201" s="113"/>
      <c r="AG201" s="113"/>
      <c r="AH201" s="113"/>
      <c r="AI201" s="113"/>
      <c r="AJ201" s="113"/>
      <c r="AK201" s="113"/>
      <c r="AL201" s="113"/>
      <c r="AM201" s="113"/>
      <c r="AN201" s="113"/>
      <c r="AO201" s="113"/>
      <c r="AP201" s="113"/>
      <c r="AQ201" s="508"/>
      <c r="AR201" s="509"/>
      <c r="AS201" s="121" t="s">
        <v>175</v>
      </c>
      <c r="AT201" s="122"/>
      <c r="AU201" s="120"/>
      <c r="AV201" s="120"/>
      <c r="AW201" s="576" t="s">
        <v>166</v>
      </c>
      <c r="AX201" s="577"/>
      <c r="AY201">
        <f t="shared" ref="AY201:AY207" si="10">$AY$200</f>
        <v>0</v>
      </c>
    </row>
    <row r="202" spans="1:60" ht="23.2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248</v>
      </c>
      <c r="AC202" s="559"/>
      <c r="AD202" s="559"/>
      <c r="AE202" s="93"/>
      <c r="AF202" s="87"/>
      <c r="AG202" s="87"/>
      <c r="AH202" s="87"/>
      <c r="AI202" s="93"/>
      <c r="AJ202" s="87"/>
      <c r="AK202" s="87"/>
      <c r="AL202" s="87"/>
      <c r="AM202" s="93"/>
      <c r="AN202" s="87"/>
      <c r="AO202" s="87"/>
      <c r="AP202" s="87"/>
      <c r="AQ202" s="93"/>
      <c r="AR202" s="87"/>
      <c r="AS202" s="87"/>
      <c r="AT202" s="504"/>
      <c r="AU202" s="87"/>
      <c r="AV202" s="87"/>
      <c r="AW202" s="87"/>
      <c r="AX202" s="88"/>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248</v>
      </c>
      <c r="AC203" s="558"/>
      <c r="AD203" s="558"/>
      <c r="AE203" s="93"/>
      <c r="AF203" s="87"/>
      <c r="AG203" s="87"/>
      <c r="AH203" s="87"/>
      <c r="AI203" s="93"/>
      <c r="AJ203" s="87"/>
      <c r="AK203" s="87"/>
      <c r="AL203" s="87"/>
      <c r="AM203" s="93"/>
      <c r="AN203" s="87"/>
      <c r="AO203" s="87"/>
      <c r="AP203" s="87"/>
      <c r="AQ203" s="93"/>
      <c r="AR203" s="87"/>
      <c r="AS203" s="87"/>
      <c r="AT203" s="504"/>
      <c r="AU203" s="87"/>
      <c r="AV203" s="87"/>
      <c r="AW203" s="87"/>
      <c r="AX203" s="88"/>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249</v>
      </c>
      <c r="AC204" s="556"/>
      <c r="AD204" s="556"/>
      <c r="AE204" s="98"/>
      <c r="AF204" s="99"/>
      <c r="AG204" s="99"/>
      <c r="AH204" s="99"/>
      <c r="AI204" s="98"/>
      <c r="AJ204" s="99"/>
      <c r="AK204" s="99"/>
      <c r="AL204" s="99"/>
      <c r="AM204" s="98"/>
      <c r="AN204" s="99"/>
      <c r="AO204" s="99"/>
      <c r="AP204" s="99"/>
      <c r="AQ204" s="93"/>
      <c r="AR204" s="87"/>
      <c r="AS204" s="87"/>
      <c r="AT204" s="504"/>
      <c r="AU204" s="87"/>
      <c r="AV204" s="87"/>
      <c r="AW204" s="87"/>
      <c r="AX204" s="88"/>
      <c r="AY204">
        <f t="shared" si="10"/>
        <v>0</v>
      </c>
    </row>
    <row r="205" spans="1:60" ht="23.25" hidden="1" customHeight="1" x14ac:dyDescent="0.15">
      <c r="A205" s="514" t="s">
        <v>238</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247</v>
      </c>
      <c r="X205" s="544"/>
      <c r="Y205" s="549" t="s">
        <v>12</v>
      </c>
      <c r="Z205" s="549"/>
      <c r="AA205" s="550"/>
      <c r="AB205" s="559" t="s">
        <v>248</v>
      </c>
      <c r="AC205" s="559"/>
      <c r="AD205" s="559"/>
      <c r="AE205" s="93"/>
      <c r="AF205" s="87"/>
      <c r="AG205" s="87"/>
      <c r="AH205" s="87"/>
      <c r="AI205" s="93"/>
      <c r="AJ205" s="87"/>
      <c r="AK205" s="87"/>
      <c r="AL205" s="87"/>
      <c r="AM205" s="93"/>
      <c r="AN205" s="87"/>
      <c r="AO205" s="87"/>
      <c r="AP205" s="87"/>
      <c r="AQ205" s="93"/>
      <c r="AR205" s="87"/>
      <c r="AS205" s="87"/>
      <c r="AT205" s="504"/>
      <c r="AU205" s="87"/>
      <c r="AV205" s="87"/>
      <c r="AW205" s="87"/>
      <c r="AX205" s="88"/>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248</v>
      </c>
      <c r="AC206" s="558"/>
      <c r="AD206" s="558"/>
      <c r="AE206" s="93"/>
      <c r="AF206" s="87"/>
      <c r="AG206" s="87"/>
      <c r="AH206" s="87"/>
      <c r="AI206" s="93"/>
      <c r="AJ206" s="87"/>
      <c r="AK206" s="87"/>
      <c r="AL206" s="87"/>
      <c r="AM206" s="93"/>
      <c r="AN206" s="87"/>
      <c r="AO206" s="87"/>
      <c r="AP206" s="87"/>
      <c r="AQ206" s="93"/>
      <c r="AR206" s="87"/>
      <c r="AS206" s="87"/>
      <c r="AT206" s="504"/>
      <c r="AU206" s="87"/>
      <c r="AV206" s="87"/>
      <c r="AW206" s="87"/>
      <c r="AX206" s="88"/>
      <c r="AY206">
        <f t="shared" si="10"/>
        <v>0</v>
      </c>
    </row>
    <row r="207" spans="1:60" ht="23.25" hidden="1" customHeight="1" x14ac:dyDescent="0.15">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249</v>
      </c>
      <c r="AC207" s="556"/>
      <c r="AD207" s="556"/>
      <c r="AE207" s="98"/>
      <c r="AF207" s="99"/>
      <c r="AG207" s="99"/>
      <c r="AH207" s="99"/>
      <c r="AI207" s="98"/>
      <c r="AJ207" s="99"/>
      <c r="AK207" s="99"/>
      <c r="AL207" s="99"/>
      <c r="AM207" s="98"/>
      <c r="AN207" s="99"/>
      <c r="AO207" s="99"/>
      <c r="AP207" s="557"/>
      <c r="AQ207" s="93"/>
      <c r="AR207" s="87"/>
      <c r="AS207" s="87"/>
      <c r="AT207" s="504"/>
      <c r="AU207" s="87"/>
      <c r="AV207" s="87"/>
      <c r="AW207" s="87"/>
      <c r="AX207" s="88"/>
      <c r="AY207">
        <f t="shared" si="10"/>
        <v>0</v>
      </c>
    </row>
    <row r="208" spans="1:60" ht="18.75" hidden="1" customHeight="1" x14ac:dyDescent="0.15">
      <c r="A208" s="511" t="s">
        <v>235</v>
      </c>
      <c r="B208" s="512"/>
      <c r="C208" s="512"/>
      <c r="D208" s="512"/>
      <c r="E208" s="512"/>
      <c r="F208" s="513"/>
      <c r="G208" s="517"/>
      <c r="H208" s="115" t="s">
        <v>139</v>
      </c>
      <c r="I208" s="115"/>
      <c r="J208" s="115"/>
      <c r="K208" s="115"/>
      <c r="L208" s="115"/>
      <c r="M208" s="115"/>
      <c r="N208" s="115"/>
      <c r="O208" s="116"/>
      <c r="P208" s="114" t="s">
        <v>55</v>
      </c>
      <c r="Q208" s="115"/>
      <c r="R208" s="115"/>
      <c r="S208" s="115"/>
      <c r="T208" s="115"/>
      <c r="U208" s="115"/>
      <c r="V208" s="115"/>
      <c r="W208" s="115"/>
      <c r="X208" s="116"/>
      <c r="Y208" s="520"/>
      <c r="Z208" s="521"/>
      <c r="AA208" s="522"/>
      <c r="AB208" s="155" t="s">
        <v>11</v>
      </c>
      <c r="AC208" s="151"/>
      <c r="AD208" s="152"/>
      <c r="AE208" s="257" t="s">
        <v>414</v>
      </c>
      <c r="AF208" s="257"/>
      <c r="AG208" s="257"/>
      <c r="AH208" s="257"/>
      <c r="AI208" s="113" t="s">
        <v>566</v>
      </c>
      <c r="AJ208" s="113"/>
      <c r="AK208" s="113"/>
      <c r="AL208" s="113"/>
      <c r="AM208" s="113" t="s">
        <v>382</v>
      </c>
      <c r="AN208" s="113"/>
      <c r="AO208" s="113"/>
      <c r="AP208" s="113"/>
      <c r="AQ208" s="114" t="s">
        <v>174</v>
      </c>
      <c r="AR208" s="115"/>
      <c r="AS208" s="115"/>
      <c r="AT208" s="116"/>
      <c r="AU208" s="505" t="s">
        <v>128</v>
      </c>
      <c r="AV208" s="506"/>
      <c r="AW208" s="506"/>
      <c r="AX208" s="507"/>
      <c r="AY208">
        <f>COUNTA($H$210)</f>
        <v>0</v>
      </c>
    </row>
    <row r="209" spans="1:51" ht="18.75" hidden="1" customHeight="1" x14ac:dyDescent="0.15">
      <c r="A209" s="514"/>
      <c r="B209" s="515"/>
      <c r="C209" s="515"/>
      <c r="D209" s="515"/>
      <c r="E209" s="515"/>
      <c r="F209" s="516"/>
      <c r="G209" s="518"/>
      <c r="H209" s="121"/>
      <c r="I209" s="121"/>
      <c r="J209" s="121"/>
      <c r="K209" s="121"/>
      <c r="L209" s="121"/>
      <c r="M209" s="121"/>
      <c r="N209" s="121"/>
      <c r="O209" s="122"/>
      <c r="P209" s="519"/>
      <c r="Q209" s="121"/>
      <c r="R209" s="121"/>
      <c r="S209" s="121"/>
      <c r="T209" s="121"/>
      <c r="U209" s="121"/>
      <c r="V209" s="121"/>
      <c r="W209" s="121"/>
      <c r="X209" s="122"/>
      <c r="Y209" s="523"/>
      <c r="Z209" s="524"/>
      <c r="AA209" s="525"/>
      <c r="AB209" s="156"/>
      <c r="AC209" s="123"/>
      <c r="AD209" s="154"/>
      <c r="AE209" s="257"/>
      <c r="AF209" s="257"/>
      <c r="AG209" s="257"/>
      <c r="AH209" s="257"/>
      <c r="AI209" s="113"/>
      <c r="AJ209" s="113"/>
      <c r="AK209" s="113"/>
      <c r="AL209" s="113"/>
      <c r="AM209" s="113"/>
      <c r="AN209" s="113"/>
      <c r="AO209" s="113"/>
      <c r="AP209" s="113"/>
      <c r="AQ209" s="508"/>
      <c r="AR209" s="509"/>
      <c r="AS209" s="121" t="s">
        <v>175</v>
      </c>
      <c r="AT209" s="122"/>
      <c r="AU209" s="508"/>
      <c r="AV209" s="509"/>
      <c r="AW209" s="121" t="s">
        <v>166</v>
      </c>
      <c r="AX209" s="510"/>
      <c r="AY209">
        <f>$AY$208</f>
        <v>0</v>
      </c>
    </row>
    <row r="210" spans="1:51" ht="23.25" hidden="1" customHeight="1" x14ac:dyDescent="0.15">
      <c r="A210" s="514"/>
      <c r="B210" s="515"/>
      <c r="C210" s="515"/>
      <c r="D210" s="515"/>
      <c r="E210" s="515"/>
      <c r="F210" s="516"/>
      <c r="G210" s="526" t="s">
        <v>176</v>
      </c>
      <c r="H210" s="126"/>
      <c r="I210" s="126"/>
      <c r="J210" s="126"/>
      <c r="K210" s="126"/>
      <c r="L210" s="126"/>
      <c r="M210" s="126"/>
      <c r="N210" s="126"/>
      <c r="O210" s="127"/>
      <c r="P210" s="126"/>
      <c r="Q210" s="126"/>
      <c r="R210" s="126"/>
      <c r="S210" s="126"/>
      <c r="T210" s="126"/>
      <c r="U210" s="126"/>
      <c r="V210" s="126"/>
      <c r="W210" s="126"/>
      <c r="X210" s="127"/>
      <c r="Y210" s="529" t="s">
        <v>12</v>
      </c>
      <c r="Z210" s="530"/>
      <c r="AA210" s="531"/>
      <c r="AB210" s="469"/>
      <c r="AC210" s="469"/>
      <c r="AD210" s="46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4"/>
      <c r="B211" s="515"/>
      <c r="C211" s="515"/>
      <c r="D211" s="515"/>
      <c r="E211" s="515"/>
      <c r="F211" s="516"/>
      <c r="G211" s="527"/>
      <c r="H211" s="129"/>
      <c r="I211" s="129"/>
      <c r="J211" s="129"/>
      <c r="K211" s="129"/>
      <c r="L211" s="129"/>
      <c r="M211" s="129"/>
      <c r="N211" s="129"/>
      <c r="O211" s="130"/>
      <c r="P211" s="129"/>
      <c r="Q211" s="129"/>
      <c r="R211" s="129"/>
      <c r="S211" s="129"/>
      <c r="T211" s="129"/>
      <c r="U211" s="129"/>
      <c r="V211" s="129"/>
      <c r="W211" s="129"/>
      <c r="X211" s="130"/>
      <c r="Y211" s="535" t="s">
        <v>50</v>
      </c>
      <c r="Z211" s="536"/>
      <c r="AA211" s="537"/>
      <c r="AB211" s="468"/>
      <c r="AC211" s="468"/>
      <c r="AD211" s="46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4"/>
      <c r="B212" s="515"/>
      <c r="C212" s="515"/>
      <c r="D212" s="515"/>
      <c r="E212" s="515"/>
      <c r="F212" s="516"/>
      <c r="G212" s="528"/>
      <c r="H212" s="132"/>
      <c r="I212" s="132"/>
      <c r="J212" s="132"/>
      <c r="K212" s="132"/>
      <c r="L212" s="132"/>
      <c r="M212" s="132"/>
      <c r="N212" s="132"/>
      <c r="O212" s="133"/>
      <c r="P212" s="129"/>
      <c r="Q212" s="129"/>
      <c r="R212" s="129"/>
      <c r="S212" s="129"/>
      <c r="T212" s="129"/>
      <c r="U212" s="129"/>
      <c r="V212" s="129"/>
      <c r="W212" s="129"/>
      <c r="X212" s="130"/>
      <c r="Y212" s="114" t="s">
        <v>13</v>
      </c>
      <c r="Z212" s="115"/>
      <c r="AA212" s="116"/>
      <c r="AB212" s="532" t="s">
        <v>14</v>
      </c>
      <c r="AC212" s="532"/>
      <c r="AD212" s="532"/>
      <c r="AE212" s="533"/>
      <c r="AF212" s="534"/>
      <c r="AG212" s="534"/>
      <c r="AH212" s="534"/>
      <c r="AI212" s="533"/>
      <c r="AJ212" s="534"/>
      <c r="AK212" s="534"/>
      <c r="AL212" s="534"/>
      <c r="AM212" s="533"/>
      <c r="AN212" s="534"/>
      <c r="AO212" s="534"/>
      <c r="AP212" s="534"/>
      <c r="AQ212" s="94"/>
      <c r="AR212" s="95"/>
      <c r="AS212" s="95"/>
      <c r="AT212" s="96"/>
      <c r="AU212" s="87"/>
      <c r="AV212" s="87"/>
      <c r="AW212" s="87"/>
      <c r="AX212" s="88"/>
      <c r="AY212">
        <f>$AY$208</f>
        <v>0</v>
      </c>
    </row>
    <row r="213" spans="1:51" ht="69.75" hidden="1" customHeight="1" x14ac:dyDescent="0.15">
      <c r="A213" s="497" t="s">
        <v>261</v>
      </c>
      <c r="B213" s="498"/>
      <c r="C213" s="498"/>
      <c r="D213" s="498"/>
      <c r="E213" s="499" t="s">
        <v>223</v>
      </c>
      <c r="F213" s="500"/>
      <c r="G213" s="82" t="s">
        <v>177</v>
      </c>
      <c r="H213" s="470"/>
      <c r="I213" s="471"/>
      <c r="J213" s="471"/>
      <c r="K213" s="471"/>
      <c r="L213" s="471"/>
      <c r="M213" s="471"/>
      <c r="N213" s="471"/>
      <c r="O213" s="501"/>
      <c r="P213" s="241"/>
      <c r="Q213" s="241"/>
      <c r="R213" s="241"/>
      <c r="S213" s="241"/>
      <c r="T213" s="241"/>
      <c r="U213" s="241"/>
      <c r="V213" s="241"/>
      <c r="W213" s="241"/>
      <c r="X213" s="241"/>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16" t="s">
        <v>574</v>
      </c>
      <c r="B214" s="417"/>
      <c r="C214" s="417"/>
      <c r="D214" s="417"/>
      <c r="E214" s="417"/>
      <c r="F214" s="417"/>
      <c r="G214" s="417"/>
      <c r="H214" s="417"/>
      <c r="I214" s="417"/>
      <c r="J214" s="417"/>
      <c r="K214" s="417"/>
      <c r="L214" s="417"/>
      <c r="M214" s="417"/>
      <c r="N214" s="417"/>
      <c r="O214" s="417"/>
      <c r="P214" s="417"/>
      <c r="Q214" s="417"/>
      <c r="R214" s="417"/>
      <c r="S214" s="417"/>
      <c r="T214" s="417"/>
      <c r="U214" s="417"/>
      <c r="V214" s="417"/>
      <c r="W214" s="417"/>
      <c r="X214" s="417"/>
      <c r="Y214" s="417"/>
      <c r="Z214" s="417"/>
      <c r="AA214" s="417"/>
      <c r="AB214" s="417"/>
      <c r="AC214" s="417"/>
      <c r="AD214" s="417"/>
      <c r="AE214" s="417"/>
      <c r="AF214" s="417"/>
      <c r="AG214" s="417"/>
      <c r="AH214" s="417"/>
      <c r="AI214" s="417"/>
      <c r="AJ214" s="417"/>
      <c r="AK214" s="417"/>
      <c r="AL214" s="417"/>
      <c r="AM214" s="417"/>
      <c r="AN214" s="417"/>
      <c r="AO214" s="418" t="s">
        <v>230</v>
      </c>
      <c r="AP214" s="419"/>
      <c r="AQ214" s="419"/>
      <c r="AR214" s="81" t="s">
        <v>229</v>
      </c>
      <c r="AS214" s="418"/>
      <c r="AT214" s="419"/>
      <c r="AU214" s="419"/>
      <c r="AV214" s="419"/>
      <c r="AW214" s="419"/>
      <c r="AX214" s="420"/>
      <c r="AY214">
        <f>COUNTIF($AR$214,"☑")</f>
        <v>0</v>
      </c>
    </row>
    <row r="215" spans="1:51" ht="45" customHeight="1" x14ac:dyDescent="0.15">
      <c r="A215" s="405" t="s">
        <v>281</v>
      </c>
      <c r="B215" s="406"/>
      <c r="C215" s="409" t="s">
        <v>178</v>
      </c>
      <c r="D215" s="406"/>
      <c r="E215" s="411" t="s">
        <v>194</v>
      </c>
      <c r="F215" s="412"/>
      <c r="G215" s="413" t="s">
        <v>634</v>
      </c>
      <c r="H215" s="414"/>
      <c r="I215" s="414"/>
      <c r="J215" s="414"/>
      <c r="K215" s="414"/>
      <c r="L215" s="414"/>
      <c r="M215" s="414"/>
      <c r="N215" s="414"/>
      <c r="O215" s="414"/>
      <c r="P215" s="414"/>
      <c r="Q215" s="414"/>
      <c r="R215" s="414"/>
      <c r="S215" s="414"/>
      <c r="T215" s="414"/>
      <c r="U215" s="414"/>
      <c r="V215" s="414"/>
      <c r="W215" s="414"/>
      <c r="X215" s="414"/>
      <c r="Y215" s="414"/>
      <c r="Z215" s="414"/>
      <c r="AA215" s="414"/>
      <c r="AB215" s="414"/>
      <c r="AC215" s="414"/>
      <c r="AD215" s="414"/>
      <c r="AE215" s="414"/>
      <c r="AF215" s="414"/>
      <c r="AG215" s="414"/>
      <c r="AH215" s="414"/>
      <c r="AI215" s="414"/>
      <c r="AJ215" s="414"/>
      <c r="AK215" s="414"/>
      <c r="AL215" s="414"/>
      <c r="AM215" s="414"/>
      <c r="AN215" s="414"/>
      <c r="AO215" s="414"/>
      <c r="AP215" s="414"/>
      <c r="AQ215" s="414"/>
      <c r="AR215" s="414"/>
      <c r="AS215" s="414"/>
      <c r="AT215" s="414"/>
      <c r="AU215" s="414"/>
      <c r="AV215" s="414"/>
      <c r="AW215" s="414"/>
      <c r="AX215" s="415"/>
    </row>
    <row r="216" spans="1:51" ht="32.25" customHeight="1" x14ac:dyDescent="0.15">
      <c r="A216" s="407"/>
      <c r="B216" s="408"/>
      <c r="C216" s="410"/>
      <c r="D216" s="408"/>
      <c r="E216" s="144" t="s">
        <v>193</v>
      </c>
      <c r="F216" s="146"/>
      <c r="G216" s="125" t="s">
        <v>635</v>
      </c>
      <c r="H216" s="126"/>
      <c r="I216" s="126"/>
      <c r="J216" s="126"/>
      <c r="K216" s="126"/>
      <c r="L216" s="126"/>
      <c r="M216" s="126"/>
      <c r="N216" s="126"/>
      <c r="O216" s="126"/>
      <c r="P216" s="126"/>
      <c r="Q216" s="126"/>
      <c r="R216" s="126"/>
      <c r="S216" s="126"/>
      <c r="T216" s="126"/>
      <c r="U216" s="126"/>
      <c r="V216" s="127"/>
      <c r="W216" s="483" t="s">
        <v>584</v>
      </c>
      <c r="X216" s="484"/>
      <c r="Y216" s="484"/>
      <c r="Z216" s="484"/>
      <c r="AA216" s="485"/>
      <c r="AB216" s="486" t="s">
        <v>636</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x14ac:dyDescent="0.15">
      <c r="A217" s="407"/>
      <c r="B217" s="408"/>
      <c r="C217" s="410"/>
      <c r="D217" s="408"/>
      <c r="E217" s="157"/>
      <c r="F217" s="159"/>
      <c r="G217" s="131"/>
      <c r="H217" s="132"/>
      <c r="I217" s="132"/>
      <c r="J217" s="132"/>
      <c r="K217" s="132"/>
      <c r="L217" s="132"/>
      <c r="M217" s="132"/>
      <c r="N217" s="132"/>
      <c r="O217" s="132"/>
      <c r="P217" s="132"/>
      <c r="Q217" s="132"/>
      <c r="R217" s="132"/>
      <c r="S217" s="132"/>
      <c r="T217" s="132"/>
      <c r="U217" s="132"/>
      <c r="V217" s="133"/>
      <c r="W217" s="489" t="s">
        <v>585</v>
      </c>
      <c r="X217" s="490"/>
      <c r="Y217" s="490"/>
      <c r="Z217" s="490"/>
      <c r="AA217" s="491"/>
      <c r="AB217" s="486" t="s">
        <v>639</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15">
      <c r="A218" s="407"/>
      <c r="B218" s="408"/>
      <c r="C218" s="492" t="s">
        <v>597</v>
      </c>
      <c r="D218" s="493"/>
      <c r="E218" s="144" t="s">
        <v>277</v>
      </c>
      <c r="F218" s="146"/>
      <c r="G218" s="473" t="s">
        <v>181</v>
      </c>
      <c r="H218" s="474"/>
      <c r="I218" s="474"/>
      <c r="J218" s="494" t="s">
        <v>612</v>
      </c>
      <c r="K218" s="495"/>
      <c r="L218" s="495"/>
      <c r="M218" s="495"/>
      <c r="N218" s="495"/>
      <c r="O218" s="495"/>
      <c r="P218" s="495"/>
      <c r="Q218" s="495"/>
      <c r="R218" s="495"/>
      <c r="S218" s="495"/>
      <c r="T218" s="496"/>
      <c r="U218" s="471" t="s">
        <v>612</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15">
      <c r="A219" s="407"/>
      <c r="B219" s="408"/>
      <c r="C219" s="410"/>
      <c r="D219" s="408"/>
      <c r="E219" s="147"/>
      <c r="F219" s="149"/>
      <c r="G219" s="473" t="s">
        <v>598</v>
      </c>
      <c r="H219" s="474"/>
      <c r="I219" s="474"/>
      <c r="J219" s="474"/>
      <c r="K219" s="474"/>
      <c r="L219" s="474"/>
      <c r="M219" s="474"/>
      <c r="N219" s="474"/>
      <c r="O219" s="474"/>
      <c r="P219" s="474"/>
      <c r="Q219" s="474"/>
      <c r="R219" s="474"/>
      <c r="S219" s="474"/>
      <c r="T219" s="474"/>
      <c r="U219" s="470" t="s">
        <v>612</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
      <c r="A220" s="407"/>
      <c r="B220" s="408"/>
      <c r="C220" s="410"/>
      <c r="D220" s="408"/>
      <c r="E220" s="157"/>
      <c r="F220" s="159"/>
      <c r="G220" s="473" t="s">
        <v>585</v>
      </c>
      <c r="H220" s="474"/>
      <c r="I220" s="474"/>
      <c r="J220" s="474"/>
      <c r="K220" s="474"/>
      <c r="L220" s="474"/>
      <c r="M220" s="474"/>
      <c r="N220" s="474"/>
      <c r="O220" s="474"/>
      <c r="P220" s="474"/>
      <c r="Q220" s="474"/>
      <c r="R220" s="474"/>
      <c r="S220" s="474"/>
      <c r="T220" s="474"/>
      <c r="U220" s="810" t="s">
        <v>612</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15">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121.5" customHeight="1" x14ac:dyDescent="0.15">
      <c r="A223" s="441" t="s">
        <v>133</v>
      </c>
      <c r="B223" s="442"/>
      <c r="C223" s="447" t="s">
        <v>134</v>
      </c>
      <c r="D223" s="448"/>
      <c r="E223" s="448"/>
      <c r="F223" s="448"/>
      <c r="G223" s="448"/>
      <c r="H223" s="448"/>
      <c r="I223" s="448"/>
      <c r="J223" s="448"/>
      <c r="K223" s="448"/>
      <c r="L223" s="448"/>
      <c r="M223" s="448"/>
      <c r="N223" s="448"/>
      <c r="O223" s="448"/>
      <c r="P223" s="448"/>
      <c r="Q223" s="448"/>
      <c r="R223" s="448"/>
      <c r="S223" s="448"/>
      <c r="T223" s="448"/>
      <c r="U223" s="448"/>
      <c r="V223" s="448"/>
      <c r="W223" s="448"/>
      <c r="X223" s="448"/>
      <c r="Y223" s="448"/>
      <c r="Z223" s="448"/>
      <c r="AA223" s="448"/>
      <c r="AB223" s="448"/>
      <c r="AC223" s="449"/>
      <c r="AD223" s="450" t="s">
        <v>628</v>
      </c>
      <c r="AE223" s="451"/>
      <c r="AF223" s="451"/>
      <c r="AG223" s="452" t="s">
        <v>642</v>
      </c>
      <c r="AH223" s="453"/>
      <c r="AI223" s="453"/>
      <c r="AJ223" s="453"/>
      <c r="AK223" s="453"/>
      <c r="AL223" s="453"/>
      <c r="AM223" s="453"/>
      <c r="AN223" s="453"/>
      <c r="AO223" s="453"/>
      <c r="AP223" s="453"/>
      <c r="AQ223" s="453"/>
      <c r="AR223" s="453"/>
      <c r="AS223" s="453"/>
      <c r="AT223" s="453"/>
      <c r="AU223" s="453"/>
      <c r="AV223" s="453"/>
      <c r="AW223" s="453"/>
      <c r="AX223" s="454"/>
    </row>
    <row r="224" spans="1:51" ht="121.5" customHeight="1" x14ac:dyDescent="0.15">
      <c r="A224" s="443"/>
      <c r="B224" s="444"/>
      <c r="C224" s="455" t="s">
        <v>34</v>
      </c>
      <c r="D224" s="456"/>
      <c r="E224" s="456"/>
      <c r="F224" s="456"/>
      <c r="G224" s="456"/>
      <c r="H224" s="456"/>
      <c r="I224" s="456"/>
      <c r="J224" s="456"/>
      <c r="K224" s="456"/>
      <c r="L224" s="456"/>
      <c r="M224" s="456"/>
      <c r="N224" s="456"/>
      <c r="O224" s="456"/>
      <c r="P224" s="456"/>
      <c r="Q224" s="456"/>
      <c r="R224" s="456"/>
      <c r="S224" s="456"/>
      <c r="T224" s="456"/>
      <c r="U224" s="456"/>
      <c r="V224" s="456"/>
      <c r="W224" s="456"/>
      <c r="X224" s="456"/>
      <c r="Y224" s="456"/>
      <c r="Z224" s="456"/>
      <c r="AA224" s="456"/>
      <c r="AB224" s="456"/>
      <c r="AC224" s="369"/>
      <c r="AD224" s="370" t="s">
        <v>628</v>
      </c>
      <c r="AE224" s="371"/>
      <c r="AF224" s="371"/>
      <c r="AG224" s="365" t="s">
        <v>643</v>
      </c>
      <c r="AH224" s="366"/>
      <c r="AI224" s="366"/>
      <c r="AJ224" s="366"/>
      <c r="AK224" s="366"/>
      <c r="AL224" s="366"/>
      <c r="AM224" s="366"/>
      <c r="AN224" s="366"/>
      <c r="AO224" s="366"/>
      <c r="AP224" s="366"/>
      <c r="AQ224" s="366"/>
      <c r="AR224" s="366"/>
      <c r="AS224" s="366"/>
      <c r="AT224" s="366"/>
      <c r="AU224" s="366"/>
      <c r="AV224" s="366"/>
      <c r="AW224" s="366"/>
      <c r="AX224" s="367"/>
    </row>
    <row r="225" spans="1:50" ht="171" customHeight="1" x14ac:dyDescent="0.15">
      <c r="A225" s="445"/>
      <c r="B225" s="446"/>
      <c r="C225" s="457" t="s">
        <v>135</v>
      </c>
      <c r="D225" s="458"/>
      <c r="E225" s="458"/>
      <c r="F225" s="458"/>
      <c r="G225" s="458"/>
      <c r="H225" s="458"/>
      <c r="I225" s="458"/>
      <c r="J225" s="458"/>
      <c r="K225" s="458"/>
      <c r="L225" s="458"/>
      <c r="M225" s="458"/>
      <c r="N225" s="458"/>
      <c r="O225" s="458"/>
      <c r="P225" s="458"/>
      <c r="Q225" s="458"/>
      <c r="R225" s="458"/>
      <c r="S225" s="458"/>
      <c r="T225" s="458"/>
      <c r="U225" s="458"/>
      <c r="V225" s="458"/>
      <c r="W225" s="458"/>
      <c r="X225" s="458"/>
      <c r="Y225" s="458"/>
      <c r="Z225" s="458"/>
      <c r="AA225" s="458"/>
      <c r="AB225" s="458"/>
      <c r="AC225" s="459"/>
      <c r="AD225" s="460" t="s">
        <v>628</v>
      </c>
      <c r="AE225" s="461"/>
      <c r="AF225" s="461"/>
      <c r="AG225" s="393" t="s">
        <v>644</v>
      </c>
      <c r="AH225" s="129"/>
      <c r="AI225" s="129"/>
      <c r="AJ225" s="129"/>
      <c r="AK225" s="129"/>
      <c r="AL225" s="129"/>
      <c r="AM225" s="129"/>
      <c r="AN225" s="129"/>
      <c r="AO225" s="129"/>
      <c r="AP225" s="129"/>
      <c r="AQ225" s="129"/>
      <c r="AR225" s="129"/>
      <c r="AS225" s="129"/>
      <c r="AT225" s="129"/>
      <c r="AU225" s="129"/>
      <c r="AV225" s="129"/>
      <c r="AW225" s="129"/>
      <c r="AX225" s="394"/>
    </row>
    <row r="226" spans="1:50" ht="27" customHeight="1" x14ac:dyDescent="0.15">
      <c r="A226" s="345" t="s">
        <v>36</v>
      </c>
      <c r="B226" s="421"/>
      <c r="C226" s="423" t="s">
        <v>38</v>
      </c>
      <c r="D226" s="387"/>
      <c r="E226" s="424"/>
      <c r="F226" s="424"/>
      <c r="G226" s="424"/>
      <c r="H226" s="424"/>
      <c r="I226" s="424"/>
      <c r="J226" s="424"/>
      <c r="K226" s="424"/>
      <c r="L226" s="424"/>
      <c r="M226" s="424"/>
      <c r="N226" s="424"/>
      <c r="O226" s="424"/>
      <c r="P226" s="424"/>
      <c r="Q226" s="424"/>
      <c r="R226" s="424"/>
      <c r="S226" s="424"/>
      <c r="T226" s="424"/>
      <c r="U226" s="424"/>
      <c r="V226" s="424"/>
      <c r="W226" s="424"/>
      <c r="X226" s="424"/>
      <c r="Y226" s="424"/>
      <c r="Z226" s="424"/>
      <c r="AA226" s="424"/>
      <c r="AB226" s="424"/>
      <c r="AC226" s="425"/>
      <c r="AD226" s="388" t="s">
        <v>628</v>
      </c>
      <c r="AE226" s="389"/>
      <c r="AF226" s="389"/>
      <c r="AG226" s="426" t="s">
        <v>645</v>
      </c>
      <c r="AH226" s="126"/>
      <c r="AI226" s="126"/>
      <c r="AJ226" s="126"/>
      <c r="AK226" s="126"/>
      <c r="AL226" s="126"/>
      <c r="AM226" s="126"/>
      <c r="AN226" s="126"/>
      <c r="AO226" s="126"/>
      <c r="AP226" s="126"/>
      <c r="AQ226" s="126"/>
      <c r="AR226" s="126"/>
      <c r="AS226" s="126"/>
      <c r="AT226" s="126"/>
      <c r="AU226" s="126"/>
      <c r="AV226" s="126"/>
      <c r="AW226" s="126"/>
      <c r="AX226" s="392"/>
    </row>
    <row r="227" spans="1:50" ht="35.25" customHeight="1" x14ac:dyDescent="0.15">
      <c r="A227" s="347"/>
      <c r="B227" s="422"/>
      <c r="C227" s="427"/>
      <c r="D227" s="428"/>
      <c r="E227" s="431" t="s">
        <v>259</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70" t="s">
        <v>646</v>
      </c>
      <c r="AE227" s="371"/>
      <c r="AF227" s="400"/>
      <c r="AG227" s="393"/>
      <c r="AH227" s="129"/>
      <c r="AI227" s="129"/>
      <c r="AJ227" s="129"/>
      <c r="AK227" s="129"/>
      <c r="AL227" s="129"/>
      <c r="AM227" s="129"/>
      <c r="AN227" s="129"/>
      <c r="AO227" s="129"/>
      <c r="AP227" s="129"/>
      <c r="AQ227" s="129"/>
      <c r="AR227" s="129"/>
      <c r="AS227" s="129"/>
      <c r="AT227" s="129"/>
      <c r="AU227" s="129"/>
      <c r="AV227" s="129"/>
      <c r="AW227" s="129"/>
      <c r="AX227" s="394"/>
    </row>
    <row r="228" spans="1:50" ht="26.25" customHeight="1" x14ac:dyDescent="0.15">
      <c r="A228" s="347"/>
      <c r="B228" s="422"/>
      <c r="C228" s="429"/>
      <c r="D228" s="430"/>
      <c r="E228" s="434" t="s">
        <v>215</v>
      </c>
      <c r="F228" s="435"/>
      <c r="G228" s="435"/>
      <c r="H228" s="435"/>
      <c r="I228" s="435"/>
      <c r="J228" s="435"/>
      <c r="K228" s="435"/>
      <c r="L228" s="435"/>
      <c r="M228" s="435"/>
      <c r="N228" s="435"/>
      <c r="O228" s="435"/>
      <c r="P228" s="435"/>
      <c r="Q228" s="435"/>
      <c r="R228" s="435"/>
      <c r="S228" s="435"/>
      <c r="T228" s="435"/>
      <c r="U228" s="435"/>
      <c r="V228" s="435"/>
      <c r="W228" s="435"/>
      <c r="X228" s="435"/>
      <c r="Y228" s="435"/>
      <c r="Z228" s="435"/>
      <c r="AA228" s="435"/>
      <c r="AB228" s="435"/>
      <c r="AC228" s="436"/>
      <c r="AD228" s="437" t="s">
        <v>647</v>
      </c>
      <c r="AE228" s="438"/>
      <c r="AF228" s="438"/>
      <c r="AG228" s="393"/>
      <c r="AH228" s="129"/>
      <c r="AI228" s="129"/>
      <c r="AJ228" s="129"/>
      <c r="AK228" s="129"/>
      <c r="AL228" s="129"/>
      <c r="AM228" s="129"/>
      <c r="AN228" s="129"/>
      <c r="AO228" s="129"/>
      <c r="AP228" s="129"/>
      <c r="AQ228" s="129"/>
      <c r="AR228" s="129"/>
      <c r="AS228" s="129"/>
      <c r="AT228" s="129"/>
      <c r="AU228" s="129"/>
      <c r="AV228" s="129"/>
      <c r="AW228" s="129"/>
      <c r="AX228" s="394"/>
    </row>
    <row r="229" spans="1:50" ht="63" customHeight="1" x14ac:dyDescent="0.15">
      <c r="A229" s="347"/>
      <c r="B229" s="348"/>
      <c r="C229" s="439" t="s">
        <v>39</v>
      </c>
      <c r="D229" s="440"/>
      <c r="E229" s="440"/>
      <c r="F229" s="440"/>
      <c r="G229" s="440"/>
      <c r="H229" s="440"/>
      <c r="I229" s="440"/>
      <c r="J229" s="440"/>
      <c r="K229" s="440"/>
      <c r="L229" s="440"/>
      <c r="M229" s="440"/>
      <c r="N229" s="440"/>
      <c r="O229" s="440"/>
      <c r="P229" s="440"/>
      <c r="Q229" s="440"/>
      <c r="R229" s="440"/>
      <c r="S229" s="440"/>
      <c r="T229" s="440"/>
      <c r="U229" s="440"/>
      <c r="V229" s="440"/>
      <c r="W229" s="440"/>
      <c r="X229" s="440"/>
      <c r="Y229" s="440"/>
      <c r="Z229" s="440"/>
      <c r="AA229" s="440"/>
      <c r="AB229" s="440"/>
      <c r="AC229" s="440"/>
      <c r="AD229" s="354" t="s">
        <v>628</v>
      </c>
      <c r="AE229" s="355"/>
      <c r="AF229" s="355"/>
      <c r="AG229" s="357" t="s">
        <v>648</v>
      </c>
      <c r="AH229" s="358"/>
      <c r="AI229" s="358"/>
      <c r="AJ229" s="358"/>
      <c r="AK229" s="358"/>
      <c r="AL229" s="358"/>
      <c r="AM229" s="358"/>
      <c r="AN229" s="358"/>
      <c r="AO229" s="358"/>
      <c r="AP229" s="358"/>
      <c r="AQ229" s="358"/>
      <c r="AR229" s="358"/>
      <c r="AS229" s="358"/>
      <c r="AT229" s="358"/>
      <c r="AU229" s="358"/>
      <c r="AV229" s="358"/>
      <c r="AW229" s="358"/>
      <c r="AX229" s="359"/>
    </row>
    <row r="230" spans="1:50" ht="26.2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628</v>
      </c>
      <c r="AE230" s="371"/>
      <c r="AF230" s="371"/>
      <c r="AG230" s="365" t="s">
        <v>649</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638</v>
      </c>
      <c r="AE231" s="371"/>
      <c r="AF231" s="371"/>
      <c r="AG231" s="365" t="s">
        <v>282</v>
      </c>
      <c r="AH231" s="366"/>
      <c r="AI231" s="366"/>
      <c r="AJ231" s="366"/>
      <c r="AK231" s="366"/>
      <c r="AL231" s="366"/>
      <c r="AM231" s="366"/>
      <c r="AN231" s="366"/>
      <c r="AO231" s="366"/>
      <c r="AP231" s="366"/>
      <c r="AQ231" s="366"/>
      <c r="AR231" s="366"/>
      <c r="AS231" s="366"/>
      <c r="AT231" s="366"/>
      <c r="AU231" s="366"/>
      <c r="AV231" s="366"/>
      <c r="AW231" s="366"/>
      <c r="AX231" s="367"/>
    </row>
    <row r="232" spans="1:50" ht="26.25"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1"/>
      <c r="AD232" s="370" t="s">
        <v>628</v>
      </c>
      <c r="AE232" s="371"/>
      <c r="AF232" s="371"/>
      <c r="AG232" s="365" t="s">
        <v>684</v>
      </c>
      <c r="AH232" s="366"/>
      <c r="AI232" s="366"/>
      <c r="AJ232" s="366"/>
      <c r="AK232" s="366"/>
      <c r="AL232" s="366"/>
      <c r="AM232" s="366"/>
      <c r="AN232" s="366"/>
      <c r="AO232" s="366"/>
      <c r="AP232" s="366"/>
      <c r="AQ232" s="366"/>
      <c r="AR232" s="366"/>
      <c r="AS232" s="366"/>
      <c r="AT232" s="366"/>
      <c r="AU232" s="366"/>
      <c r="AV232" s="366"/>
      <c r="AW232" s="366"/>
      <c r="AX232" s="367"/>
    </row>
    <row r="233" spans="1:50" ht="26.25" customHeight="1" x14ac:dyDescent="0.15">
      <c r="A233" s="347"/>
      <c r="B233" s="348"/>
      <c r="C233" s="368" t="s">
        <v>232</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1"/>
      <c r="AD233" s="370" t="s">
        <v>638</v>
      </c>
      <c r="AE233" s="371"/>
      <c r="AF233" s="371"/>
      <c r="AG233" s="402" t="s">
        <v>282</v>
      </c>
      <c r="AH233" s="403"/>
      <c r="AI233" s="403"/>
      <c r="AJ233" s="403"/>
      <c r="AK233" s="403"/>
      <c r="AL233" s="403"/>
      <c r="AM233" s="403"/>
      <c r="AN233" s="403"/>
      <c r="AO233" s="403"/>
      <c r="AP233" s="403"/>
      <c r="AQ233" s="403"/>
      <c r="AR233" s="403"/>
      <c r="AS233" s="403"/>
      <c r="AT233" s="403"/>
      <c r="AU233" s="403"/>
      <c r="AV233" s="403"/>
      <c r="AW233" s="403"/>
      <c r="AX233" s="404"/>
    </row>
    <row r="234" spans="1:50" ht="26.25" customHeight="1" x14ac:dyDescent="0.15">
      <c r="A234" s="347"/>
      <c r="B234" s="348"/>
      <c r="C234" s="462" t="s">
        <v>233</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70" t="s">
        <v>638</v>
      </c>
      <c r="AE234" s="371"/>
      <c r="AF234" s="400"/>
      <c r="AG234" s="365" t="s">
        <v>282</v>
      </c>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15">
      <c r="A235" s="349"/>
      <c r="B235" s="350"/>
      <c r="C235" s="465" t="s">
        <v>220</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70" t="s">
        <v>628</v>
      </c>
      <c r="AE235" s="371"/>
      <c r="AF235" s="400"/>
      <c r="AG235" s="365" t="s">
        <v>685</v>
      </c>
      <c r="AH235" s="366"/>
      <c r="AI235" s="366"/>
      <c r="AJ235" s="366"/>
      <c r="AK235" s="366"/>
      <c r="AL235" s="366"/>
      <c r="AM235" s="366"/>
      <c r="AN235" s="366"/>
      <c r="AO235" s="366"/>
      <c r="AP235" s="366"/>
      <c r="AQ235" s="366"/>
      <c r="AR235" s="366"/>
      <c r="AS235" s="366"/>
      <c r="AT235" s="366"/>
      <c r="AU235" s="366"/>
      <c r="AV235" s="366"/>
      <c r="AW235" s="366"/>
      <c r="AX235" s="367"/>
    </row>
    <row r="236" spans="1:50" ht="27" customHeight="1" x14ac:dyDescent="0.15">
      <c r="A236" s="345" t="s">
        <v>37</v>
      </c>
      <c r="B236" s="346"/>
      <c r="C236" s="351" t="s">
        <v>221</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628</v>
      </c>
      <c r="AE236" s="355"/>
      <c r="AF236" s="356"/>
      <c r="AG236" s="357" t="s">
        <v>650</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638</v>
      </c>
      <c r="AE237" s="364"/>
      <c r="AF237" s="364"/>
      <c r="AG237" s="365" t="s">
        <v>282</v>
      </c>
      <c r="AH237" s="366"/>
      <c r="AI237" s="366"/>
      <c r="AJ237" s="366"/>
      <c r="AK237" s="366"/>
      <c r="AL237" s="366"/>
      <c r="AM237" s="366"/>
      <c r="AN237" s="366"/>
      <c r="AO237" s="366"/>
      <c r="AP237" s="366"/>
      <c r="AQ237" s="366"/>
      <c r="AR237" s="366"/>
      <c r="AS237" s="366"/>
      <c r="AT237" s="366"/>
      <c r="AU237" s="366"/>
      <c r="AV237" s="366"/>
      <c r="AW237" s="366"/>
      <c r="AX237" s="367"/>
    </row>
    <row r="238" spans="1:50" ht="103.5" customHeight="1" x14ac:dyDescent="0.15">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651</v>
      </c>
      <c r="AE238" s="371"/>
      <c r="AF238" s="371"/>
      <c r="AG238" s="365" t="s">
        <v>675</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638</v>
      </c>
      <c r="AE239" s="371"/>
      <c r="AF239" s="371"/>
      <c r="AG239" s="395" t="s">
        <v>282</v>
      </c>
      <c r="AH239" s="132"/>
      <c r="AI239" s="132"/>
      <c r="AJ239" s="132"/>
      <c r="AK239" s="132"/>
      <c r="AL239" s="132"/>
      <c r="AM239" s="132"/>
      <c r="AN239" s="132"/>
      <c r="AO239" s="132"/>
      <c r="AP239" s="132"/>
      <c r="AQ239" s="132"/>
      <c r="AR239" s="132"/>
      <c r="AS239" s="132"/>
      <c r="AT239" s="132"/>
      <c r="AU239" s="132"/>
      <c r="AV239" s="132"/>
      <c r="AW239" s="132"/>
      <c r="AX239" s="396"/>
    </row>
    <row r="240" spans="1:50" ht="41.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638</v>
      </c>
      <c r="AE240" s="389"/>
      <c r="AF240" s="390"/>
      <c r="AG240" s="391" t="s">
        <v>637</v>
      </c>
      <c r="AH240" s="126"/>
      <c r="AI240" s="126"/>
      <c r="AJ240" s="126"/>
      <c r="AK240" s="126"/>
      <c r="AL240" s="126"/>
      <c r="AM240" s="126"/>
      <c r="AN240" s="126"/>
      <c r="AO240" s="126"/>
      <c r="AP240" s="126"/>
      <c r="AQ240" s="126"/>
      <c r="AR240" s="126"/>
      <c r="AS240" s="126"/>
      <c r="AT240" s="126"/>
      <c r="AU240" s="126"/>
      <c r="AV240" s="126"/>
      <c r="AW240" s="126"/>
      <c r="AX240" s="392"/>
    </row>
    <row r="241" spans="1:50" ht="19.7" customHeight="1" x14ac:dyDescent="0.15">
      <c r="A241" s="381"/>
      <c r="B241" s="382"/>
      <c r="C241" s="889" t="s">
        <v>0</v>
      </c>
      <c r="D241" s="890"/>
      <c r="E241" s="890"/>
      <c r="F241" s="890"/>
      <c r="G241" s="890"/>
      <c r="H241" s="890"/>
      <c r="I241" s="890"/>
      <c r="J241" s="890"/>
      <c r="K241" s="890"/>
      <c r="L241" s="890"/>
      <c r="M241" s="890"/>
      <c r="N241" s="890"/>
      <c r="O241" s="886" t="s">
        <v>603</v>
      </c>
      <c r="P241" s="887"/>
      <c r="Q241" s="887"/>
      <c r="R241" s="887"/>
      <c r="S241" s="887"/>
      <c r="T241" s="887"/>
      <c r="U241" s="887"/>
      <c r="V241" s="887"/>
      <c r="W241" s="887"/>
      <c r="X241" s="887"/>
      <c r="Y241" s="887"/>
      <c r="Z241" s="887"/>
      <c r="AA241" s="887"/>
      <c r="AB241" s="887"/>
      <c r="AC241" s="887"/>
      <c r="AD241" s="887"/>
      <c r="AE241" s="887"/>
      <c r="AF241" s="888"/>
      <c r="AG241" s="393"/>
      <c r="AH241" s="129"/>
      <c r="AI241" s="129"/>
      <c r="AJ241" s="129"/>
      <c r="AK241" s="129"/>
      <c r="AL241" s="129"/>
      <c r="AM241" s="129"/>
      <c r="AN241" s="129"/>
      <c r="AO241" s="129"/>
      <c r="AP241" s="129"/>
      <c r="AQ241" s="129"/>
      <c r="AR241" s="129"/>
      <c r="AS241" s="129"/>
      <c r="AT241" s="129"/>
      <c r="AU241" s="129"/>
      <c r="AV241" s="129"/>
      <c r="AW241" s="129"/>
      <c r="AX241" s="394"/>
    </row>
    <row r="242" spans="1:50" ht="24.75" customHeight="1" x14ac:dyDescent="0.15">
      <c r="A242" s="381"/>
      <c r="B242" s="382"/>
      <c r="C242" s="873"/>
      <c r="D242" s="874"/>
      <c r="E242" s="374"/>
      <c r="F242" s="374"/>
      <c r="G242" s="374"/>
      <c r="H242" s="375"/>
      <c r="I242" s="375"/>
      <c r="J242" s="875"/>
      <c r="K242" s="875"/>
      <c r="L242" s="875"/>
      <c r="M242" s="375"/>
      <c r="N242" s="876"/>
      <c r="O242" s="877" t="s">
        <v>637</v>
      </c>
      <c r="P242" s="878"/>
      <c r="Q242" s="878"/>
      <c r="R242" s="878"/>
      <c r="S242" s="878"/>
      <c r="T242" s="878"/>
      <c r="U242" s="878"/>
      <c r="V242" s="878"/>
      <c r="W242" s="878"/>
      <c r="X242" s="878"/>
      <c r="Y242" s="878"/>
      <c r="Z242" s="878"/>
      <c r="AA242" s="878"/>
      <c r="AB242" s="878"/>
      <c r="AC242" s="878"/>
      <c r="AD242" s="878"/>
      <c r="AE242" s="878"/>
      <c r="AF242" s="879"/>
      <c r="AG242" s="393"/>
      <c r="AH242" s="129"/>
      <c r="AI242" s="129"/>
      <c r="AJ242" s="129"/>
      <c r="AK242" s="129"/>
      <c r="AL242" s="129"/>
      <c r="AM242" s="129"/>
      <c r="AN242" s="129"/>
      <c r="AO242" s="129"/>
      <c r="AP242" s="129"/>
      <c r="AQ242" s="129"/>
      <c r="AR242" s="129"/>
      <c r="AS242" s="129"/>
      <c r="AT242" s="129"/>
      <c r="AU242" s="129"/>
      <c r="AV242" s="129"/>
      <c r="AW242" s="129"/>
      <c r="AX242" s="394"/>
    </row>
    <row r="243" spans="1:50" ht="24.75" hidden="1" customHeight="1" x14ac:dyDescent="0.15">
      <c r="A243" s="381"/>
      <c r="B243" s="382"/>
      <c r="C243" s="372"/>
      <c r="D243" s="373"/>
      <c r="E243" s="374"/>
      <c r="F243" s="374"/>
      <c r="G243" s="374"/>
      <c r="H243" s="375"/>
      <c r="I243" s="375"/>
      <c r="J243" s="376"/>
      <c r="K243" s="376"/>
      <c r="L243" s="376"/>
      <c r="M243" s="377"/>
      <c r="N243" s="378"/>
      <c r="O243" s="880"/>
      <c r="P243" s="881"/>
      <c r="Q243" s="881"/>
      <c r="R243" s="881"/>
      <c r="S243" s="881"/>
      <c r="T243" s="881"/>
      <c r="U243" s="881"/>
      <c r="V243" s="881"/>
      <c r="W243" s="881"/>
      <c r="X243" s="881"/>
      <c r="Y243" s="881"/>
      <c r="Z243" s="881"/>
      <c r="AA243" s="881"/>
      <c r="AB243" s="881"/>
      <c r="AC243" s="881"/>
      <c r="AD243" s="881"/>
      <c r="AE243" s="881"/>
      <c r="AF243" s="882"/>
      <c r="AG243" s="393"/>
      <c r="AH243" s="129"/>
      <c r="AI243" s="129"/>
      <c r="AJ243" s="129"/>
      <c r="AK243" s="129"/>
      <c r="AL243" s="129"/>
      <c r="AM243" s="129"/>
      <c r="AN243" s="129"/>
      <c r="AO243" s="129"/>
      <c r="AP243" s="129"/>
      <c r="AQ243" s="129"/>
      <c r="AR243" s="129"/>
      <c r="AS243" s="129"/>
      <c r="AT243" s="129"/>
      <c r="AU243" s="129"/>
      <c r="AV243" s="129"/>
      <c r="AW243" s="129"/>
      <c r="AX243" s="394"/>
    </row>
    <row r="244" spans="1:50" ht="24.75" hidden="1" customHeight="1" x14ac:dyDescent="0.15">
      <c r="A244" s="381"/>
      <c r="B244" s="382"/>
      <c r="C244" s="372"/>
      <c r="D244" s="373"/>
      <c r="E244" s="374"/>
      <c r="F244" s="374"/>
      <c r="G244" s="374"/>
      <c r="H244" s="375"/>
      <c r="I244" s="375"/>
      <c r="J244" s="376"/>
      <c r="K244" s="376"/>
      <c r="L244" s="376"/>
      <c r="M244" s="377"/>
      <c r="N244" s="378"/>
      <c r="O244" s="880"/>
      <c r="P244" s="881"/>
      <c r="Q244" s="881"/>
      <c r="R244" s="881"/>
      <c r="S244" s="881"/>
      <c r="T244" s="881"/>
      <c r="U244" s="881"/>
      <c r="V244" s="881"/>
      <c r="W244" s="881"/>
      <c r="X244" s="881"/>
      <c r="Y244" s="881"/>
      <c r="Z244" s="881"/>
      <c r="AA244" s="881"/>
      <c r="AB244" s="881"/>
      <c r="AC244" s="881"/>
      <c r="AD244" s="881"/>
      <c r="AE244" s="881"/>
      <c r="AF244" s="882"/>
      <c r="AG244" s="393"/>
      <c r="AH244" s="129"/>
      <c r="AI244" s="129"/>
      <c r="AJ244" s="129"/>
      <c r="AK244" s="129"/>
      <c r="AL244" s="129"/>
      <c r="AM244" s="129"/>
      <c r="AN244" s="129"/>
      <c r="AO244" s="129"/>
      <c r="AP244" s="129"/>
      <c r="AQ244" s="129"/>
      <c r="AR244" s="129"/>
      <c r="AS244" s="129"/>
      <c r="AT244" s="129"/>
      <c r="AU244" s="129"/>
      <c r="AV244" s="129"/>
      <c r="AW244" s="129"/>
      <c r="AX244" s="394"/>
    </row>
    <row r="245" spans="1:50" ht="24.75" hidden="1" customHeight="1" x14ac:dyDescent="0.15">
      <c r="A245" s="381"/>
      <c r="B245" s="382"/>
      <c r="C245" s="372"/>
      <c r="D245" s="373"/>
      <c r="E245" s="374"/>
      <c r="F245" s="374"/>
      <c r="G245" s="374"/>
      <c r="H245" s="375"/>
      <c r="I245" s="375"/>
      <c r="J245" s="376"/>
      <c r="K245" s="376"/>
      <c r="L245" s="376"/>
      <c r="M245" s="377"/>
      <c r="N245" s="378"/>
      <c r="O245" s="880"/>
      <c r="P245" s="881"/>
      <c r="Q245" s="881"/>
      <c r="R245" s="881"/>
      <c r="S245" s="881"/>
      <c r="T245" s="881"/>
      <c r="U245" s="881"/>
      <c r="V245" s="881"/>
      <c r="W245" s="881"/>
      <c r="X245" s="881"/>
      <c r="Y245" s="881"/>
      <c r="Z245" s="881"/>
      <c r="AA245" s="881"/>
      <c r="AB245" s="881"/>
      <c r="AC245" s="881"/>
      <c r="AD245" s="881"/>
      <c r="AE245" s="881"/>
      <c r="AF245" s="882"/>
      <c r="AG245" s="393"/>
      <c r="AH245" s="129"/>
      <c r="AI245" s="129"/>
      <c r="AJ245" s="129"/>
      <c r="AK245" s="129"/>
      <c r="AL245" s="129"/>
      <c r="AM245" s="129"/>
      <c r="AN245" s="129"/>
      <c r="AO245" s="129"/>
      <c r="AP245" s="129"/>
      <c r="AQ245" s="129"/>
      <c r="AR245" s="129"/>
      <c r="AS245" s="129"/>
      <c r="AT245" s="129"/>
      <c r="AU245" s="129"/>
      <c r="AV245" s="129"/>
      <c r="AW245" s="129"/>
      <c r="AX245" s="394"/>
    </row>
    <row r="246" spans="1:50" ht="24.75" hidden="1" customHeight="1" x14ac:dyDescent="0.15">
      <c r="A246" s="383"/>
      <c r="B246" s="384"/>
      <c r="C246" s="397"/>
      <c r="D246" s="398"/>
      <c r="E246" s="374"/>
      <c r="F246" s="374"/>
      <c r="G246" s="374"/>
      <c r="H246" s="375"/>
      <c r="I246" s="375"/>
      <c r="J246" s="399"/>
      <c r="K246" s="399"/>
      <c r="L246" s="399"/>
      <c r="M246" s="871"/>
      <c r="N246" s="872"/>
      <c r="O246" s="883" t="s">
        <v>612</v>
      </c>
      <c r="P246" s="884"/>
      <c r="Q246" s="884"/>
      <c r="R246" s="884"/>
      <c r="S246" s="884"/>
      <c r="T246" s="884"/>
      <c r="U246" s="884"/>
      <c r="V246" s="884"/>
      <c r="W246" s="884"/>
      <c r="X246" s="884"/>
      <c r="Y246" s="884"/>
      <c r="Z246" s="884"/>
      <c r="AA246" s="884"/>
      <c r="AB246" s="884"/>
      <c r="AC246" s="884"/>
      <c r="AD246" s="884"/>
      <c r="AE246" s="884"/>
      <c r="AF246" s="885"/>
      <c r="AG246" s="395"/>
      <c r="AH246" s="132"/>
      <c r="AI246" s="132"/>
      <c r="AJ246" s="132"/>
      <c r="AK246" s="132"/>
      <c r="AL246" s="132"/>
      <c r="AM246" s="132"/>
      <c r="AN246" s="132"/>
      <c r="AO246" s="132"/>
      <c r="AP246" s="132"/>
      <c r="AQ246" s="132"/>
      <c r="AR246" s="132"/>
      <c r="AS246" s="132"/>
      <c r="AT246" s="132"/>
      <c r="AU246" s="132"/>
      <c r="AV246" s="132"/>
      <c r="AW246" s="132"/>
      <c r="AX246" s="396"/>
    </row>
    <row r="247" spans="1:50" ht="80.25" customHeight="1" x14ac:dyDescent="0.15">
      <c r="A247" s="345" t="s">
        <v>45</v>
      </c>
      <c r="B247" s="901"/>
      <c r="C247" s="303" t="s">
        <v>49</v>
      </c>
      <c r="D247" s="720"/>
      <c r="E247" s="720"/>
      <c r="F247" s="721"/>
      <c r="G247" s="904" t="s">
        <v>676</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7.5" customHeight="1" thickBot="1" x14ac:dyDescent="0.2">
      <c r="A248" s="902"/>
      <c r="B248" s="903"/>
      <c r="C248" s="906" t="s">
        <v>53</v>
      </c>
      <c r="D248" s="907"/>
      <c r="E248" s="907"/>
      <c r="F248" s="908"/>
      <c r="G248" s="909" t="s">
        <v>652</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30" customHeight="1" thickBot="1" x14ac:dyDescent="0.2">
      <c r="A250" s="894" t="s">
        <v>631</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67.5" customHeight="1" thickBot="1" x14ac:dyDescent="0.2">
      <c r="A252" s="329" t="s">
        <v>131</v>
      </c>
      <c r="B252" s="330"/>
      <c r="C252" s="330"/>
      <c r="D252" s="330"/>
      <c r="E252" s="331"/>
      <c r="F252" s="900" t="s">
        <v>686</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66" customHeight="1" thickBot="1" x14ac:dyDescent="0.2">
      <c r="A254" s="329" t="s">
        <v>688</v>
      </c>
      <c r="B254" s="330"/>
      <c r="C254" s="330"/>
      <c r="D254" s="330"/>
      <c r="E254" s="331"/>
      <c r="F254" s="332" t="s">
        <v>690</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30" customHeight="1" thickBot="1" x14ac:dyDescent="0.2">
      <c r="A256" s="338" t="s">
        <v>612</v>
      </c>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236</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15">
      <c r="A258" s="344" t="s">
        <v>275</v>
      </c>
      <c r="B258" s="90"/>
      <c r="C258" s="90"/>
      <c r="D258" s="91"/>
      <c r="E258" s="325" t="s">
        <v>612</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24.75" customHeight="1" x14ac:dyDescent="0.15">
      <c r="A259" s="257" t="s">
        <v>274</v>
      </c>
      <c r="B259" s="257"/>
      <c r="C259" s="257"/>
      <c r="D259" s="257"/>
      <c r="E259" s="325" t="s">
        <v>612</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15">
      <c r="A260" s="257" t="s">
        <v>273</v>
      </c>
      <c r="B260" s="257"/>
      <c r="C260" s="257"/>
      <c r="D260" s="257"/>
      <c r="E260" s="325" t="s">
        <v>622</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15">
      <c r="A261" s="257" t="s">
        <v>272</v>
      </c>
      <c r="B261" s="257"/>
      <c r="C261" s="257"/>
      <c r="D261" s="257"/>
      <c r="E261" s="325" t="s">
        <v>623</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15">
      <c r="A262" s="257" t="s">
        <v>271</v>
      </c>
      <c r="B262" s="257"/>
      <c r="C262" s="257"/>
      <c r="D262" s="257"/>
      <c r="E262" s="325" t="s">
        <v>624</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15">
      <c r="A263" s="257" t="s">
        <v>270</v>
      </c>
      <c r="B263" s="257"/>
      <c r="C263" s="257"/>
      <c r="D263" s="257"/>
      <c r="E263" s="325" t="s">
        <v>625</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15">
      <c r="A264" s="257" t="s">
        <v>269</v>
      </c>
      <c r="B264" s="257"/>
      <c r="C264" s="257"/>
      <c r="D264" s="257"/>
      <c r="E264" s="325" t="s">
        <v>626</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15">
      <c r="A265" s="257" t="s">
        <v>268</v>
      </c>
      <c r="B265" s="257"/>
      <c r="C265" s="257"/>
      <c r="D265" s="257"/>
      <c r="E265" s="325" t="s">
        <v>627</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15">
      <c r="A266" s="257" t="s">
        <v>414</v>
      </c>
      <c r="B266" s="257"/>
      <c r="C266" s="257"/>
      <c r="D266" s="257"/>
      <c r="E266" s="100" t="s">
        <v>605</v>
      </c>
      <c r="F266" s="86"/>
      <c r="G266" s="86"/>
      <c r="H266" s="77" t="str">
        <f>IF(E266="","","-")</f>
        <v>-</v>
      </c>
      <c r="I266" s="86"/>
      <c r="J266" s="86"/>
      <c r="K266" s="77" t="str">
        <f>IF(I266="","","-")</f>
        <v/>
      </c>
      <c r="L266" s="101">
        <v>438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7" t="s">
        <v>594</v>
      </c>
      <c r="B267" s="257"/>
      <c r="C267" s="257"/>
      <c r="D267" s="257"/>
      <c r="E267" s="100" t="s">
        <v>605</v>
      </c>
      <c r="F267" s="86"/>
      <c r="G267" s="86"/>
      <c r="H267" s="77"/>
      <c r="I267" s="86"/>
      <c r="J267" s="86"/>
      <c r="K267" s="77"/>
      <c r="L267" s="101">
        <v>420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7" t="s">
        <v>382</v>
      </c>
      <c r="B268" s="257"/>
      <c r="C268" s="257"/>
      <c r="D268" s="257"/>
      <c r="E268" s="84" t="s">
        <v>632</v>
      </c>
      <c r="F268" s="85"/>
      <c r="G268" s="86" t="s">
        <v>629</v>
      </c>
      <c r="H268" s="86"/>
      <c r="I268" s="86"/>
      <c r="J268" s="85" t="s">
        <v>633</v>
      </c>
      <c r="K268" s="85"/>
      <c r="L268" s="101">
        <v>480</v>
      </c>
      <c r="M268" s="101"/>
      <c r="N268" s="101"/>
      <c r="O268" s="85"/>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15">
      <c r="A269" s="313" t="s">
        <v>262</v>
      </c>
      <c r="B269" s="314"/>
      <c r="C269" s="314"/>
      <c r="D269" s="314"/>
      <c r="E269" s="314"/>
      <c r="F269" s="315"/>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9" t="s">
        <v>264</v>
      </c>
      <c r="B308" s="320"/>
      <c r="C308" s="320"/>
      <c r="D308" s="320"/>
      <c r="E308" s="320"/>
      <c r="F308" s="321"/>
      <c r="G308" s="299" t="s">
        <v>653</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683</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1"/>
    </row>
    <row r="309" spans="1:50" ht="24.75" customHeight="1" x14ac:dyDescent="0.15">
      <c r="A309" s="322"/>
      <c r="B309" s="323"/>
      <c r="C309" s="323"/>
      <c r="D309" s="323"/>
      <c r="E309" s="323"/>
      <c r="F309" s="324"/>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4.75" customHeight="1" x14ac:dyDescent="0.15">
      <c r="A310" s="322"/>
      <c r="B310" s="323"/>
      <c r="C310" s="323"/>
      <c r="D310" s="323"/>
      <c r="E310" s="323"/>
      <c r="F310" s="324"/>
      <c r="G310" s="289" t="s">
        <v>654</v>
      </c>
      <c r="H310" s="290"/>
      <c r="I310" s="290"/>
      <c r="J310" s="290"/>
      <c r="K310" s="291"/>
      <c r="L310" s="292" t="s">
        <v>655</v>
      </c>
      <c r="M310" s="293"/>
      <c r="N310" s="293"/>
      <c r="O310" s="293"/>
      <c r="P310" s="293"/>
      <c r="Q310" s="293"/>
      <c r="R310" s="293"/>
      <c r="S310" s="293"/>
      <c r="T310" s="293"/>
      <c r="U310" s="293"/>
      <c r="V310" s="293"/>
      <c r="W310" s="293"/>
      <c r="X310" s="294"/>
      <c r="Y310" s="295">
        <v>4843</v>
      </c>
      <c r="Z310" s="296"/>
      <c r="AA310" s="296"/>
      <c r="AB310" s="297"/>
      <c r="AC310" s="289" t="s">
        <v>654</v>
      </c>
      <c r="AD310" s="290"/>
      <c r="AE310" s="290"/>
      <c r="AF310" s="290"/>
      <c r="AG310" s="291"/>
      <c r="AH310" s="292" t="s">
        <v>656</v>
      </c>
      <c r="AI310" s="293"/>
      <c r="AJ310" s="293"/>
      <c r="AK310" s="293"/>
      <c r="AL310" s="293"/>
      <c r="AM310" s="293"/>
      <c r="AN310" s="293"/>
      <c r="AO310" s="293"/>
      <c r="AP310" s="293"/>
      <c r="AQ310" s="293"/>
      <c r="AR310" s="293"/>
      <c r="AS310" s="293"/>
      <c r="AT310" s="294"/>
      <c r="AU310" s="295">
        <v>10.3</v>
      </c>
      <c r="AV310" s="296"/>
      <c r="AW310" s="296"/>
      <c r="AX310" s="297"/>
    </row>
    <row r="311" spans="1:50" ht="24.75" customHeight="1" x14ac:dyDescent="0.15">
      <c r="A311" s="322"/>
      <c r="B311" s="323"/>
      <c r="C311" s="323"/>
      <c r="D311" s="323"/>
      <c r="E311" s="323"/>
      <c r="F311" s="324"/>
      <c r="G311" s="279" t="s">
        <v>282</v>
      </c>
      <c r="H311" s="280"/>
      <c r="I311" s="280"/>
      <c r="J311" s="280"/>
      <c r="K311" s="281"/>
      <c r="L311" s="311" t="s">
        <v>282</v>
      </c>
      <c r="M311" s="283"/>
      <c r="N311" s="283"/>
      <c r="O311" s="283"/>
      <c r="P311" s="283"/>
      <c r="Q311" s="283"/>
      <c r="R311" s="283"/>
      <c r="S311" s="283"/>
      <c r="T311" s="283"/>
      <c r="U311" s="283"/>
      <c r="V311" s="283"/>
      <c r="W311" s="283"/>
      <c r="X311" s="284"/>
      <c r="Y311" s="285" t="s">
        <v>664</v>
      </c>
      <c r="Z311" s="286"/>
      <c r="AA311" s="286"/>
      <c r="AB311" s="287"/>
      <c r="AC311" s="279" t="s">
        <v>657</v>
      </c>
      <c r="AD311" s="280"/>
      <c r="AE311" s="280"/>
      <c r="AF311" s="280"/>
      <c r="AG311" s="281"/>
      <c r="AH311" s="282" t="s">
        <v>658</v>
      </c>
      <c r="AI311" s="283"/>
      <c r="AJ311" s="283"/>
      <c r="AK311" s="283"/>
      <c r="AL311" s="283"/>
      <c r="AM311" s="283"/>
      <c r="AN311" s="283"/>
      <c r="AO311" s="283"/>
      <c r="AP311" s="283"/>
      <c r="AQ311" s="283"/>
      <c r="AR311" s="283"/>
      <c r="AS311" s="283"/>
      <c r="AT311" s="284"/>
      <c r="AU311" s="285">
        <v>1.5</v>
      </c>
      <c r="AV311" s="286"/>
      <c r="AW311" s="286"/>
      <c r="AX311" s="287"/>
    </row>
    <row r="312" spans="1:50" ht="24.75" customHeight="1" x14ac:dyDescent="0.15">
      <c r="A312" s="322"/>
      <c r="B312" s="323"/>
      <c r="C312" s="323"/>
      <c r="D312" s="323"/>
      <c r="E312" s="323"/>
      <c r="F312" s="324"/>
      <c r="G312" s="279" t="s">
        <v>282</v>
      </c>
      <c r="H312" s="280"/>
      <c r="I312" s="280"/>
      <c r="J312" s="280"/>
      <c r="K312" s="281"/>
      <c r="L312" s="311" t="s">
        <v>282</v>
      </c>
      <c r="M312" s="283"/>
      <c r="N312" s="283"/>
      <c r="O312" s="283"/>
      <c r="P312" s="283"/>
      <c r="Q312" s="283"/>
      <c r="R312" s="283"/>
      <c r="S312" s="283"/>
      <c r="T312" s="283"/>
      <c r="U312" s="283"/>
      <c r="V312" s="283"/>
      <c r="W312" s="283"/>
      <c r="X312" s="284"/>
      <c r="Y312" s="285" t="s">
        <v>664</v>
      </c>
      <c r="Z312" s="286"/>
      <c r="AA312" s="286"/>
      <c r="AB312" s="287"/>
      <c r="AC312" s="279" t="s">
        <v>659</v>
      </c>
      <c r="AD312" s="280"/>
      <c r="AE312" s="280"/>
      <c r="AF312" s="280"/>
      <c r="AG312" s="281"/>
      <c r="AH312" s="282" t="s">
        <v>659</v>
      </c>
      <c r="AI312" s="283"/>
      <c r="AJ312" s="283"/>
      <c r="AK312" s="283"/>
      <c r="AL312" s="283"/>
      <c r="AM312" s="283"/>
      <c r="AN312" s="283"/>
      <c r="AO312" s="283"/>
      <c r="AP312" s="283"/>
      <c r="AQ312" s="283"/>
      <c r="AR312" s="283"/>
      <c r="AS312" s="283"/>
      <c r="AT312" s="284"/>
      <c r="AU312" s="285">
        <v>1.2</v>
      </c>
      <c r="AV312" s="286"/>
      <c r="AW312" s="286"/>
      <c r="AX312" s="287"/>
    </row>
    <row r="313" spans="1:50" ht="24.75" hidden="1" customHeight="1" x14ac:dyDescent="0.15">
      <c r="A313" s="322"/>
      <c r="B313" s="323"/>
      <c r="C313" s="323"/>
      <c r="D313" s="323"/>
      <c r="E313" s="323"/>
      <c r="F313" s="324"/>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2"/>
      <c r="B314" s="323"/>
      <c r="C314" s="323"/>
      <c r="D314" s="323"/>
      <c r="E314" s="323"/>
      <c r="F314" s="324"/>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2"/>
      <c r="B315" s="323"/>
      <c r="C315" s="323"/>
      <c r="D315" s="323"/>
      <c r="E315" s="323"/>
      <c r="F315" s="324"/>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2"/>
      <c r="B316" s="323"/>
      <c r="C316" s="323"/>
      <c r="D316" s="323"/>
      <c r="E316" s="323"/>
      <c r="F316" s="324"/>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2"/>
      <c r="B317" s="323"/>
      <c r="C317" s="323"/>
      <c r="D317" s="323"/>
      <c r="E317" s="323"/>
      <c r="F317" s="324"/>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2"/>
      <c r="B318" s="323"/>
      <c r="C318" s="323"/>
      <c r="D318" s="323"/>
      <c r="E318" s="323"/>
      <c r="F318" s="324"/>
      <c r="G318" s="279"/>
      <c r="H318" s="280"/>
      <c r="I318" s="280"/>
      <c r="J318" s="280"/>
      <c r="K318" s="281"/>
      <c r="L318" s="282"/>
      <c r="M318" s="283"/>
      <c r="N318" s="283"/>
      <c r="O318" s="283"/>
      <c r="P318" s="283"/>
      <c r="Q318" s="283"/>
      <c r="R318" s="283"/>
      <c r="S318" s="283"/>
      <c r="T318" s="283"/>
      <c r="U318" s="283"/>
      <c r="V318" s="283"/>
      <c r="W318" s="283"/>
      <c r="X318" s="284"/>
      <c r="Y318" s="285" t="s">
        <v>664</v>
      </c>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2"/>
      <c r="B319" s="323"/>
      <c r="C319" s="323"/>
      <c r="D319" s="323"/>
      <c r="E319" s="323"/>
      <c r="F319" s="324"/>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x14ac:dyDescent="0.15">
      <c r="A320" s="322"/>
      <c r="B320" s="323"/>
      <c r="C320" s="323"/>
      <c r="D320" s="323"/>
      <c r="E320" s="323"/>
      <c r="F320" s="324"/>
      <c r="G320" s="270" t="s">
        <v>18</v>
      </c>
      <c r="H320" s="271"/>
      <c r="I320" s="271"/>
      <c r="J320" s="271"/>
      <c r="K320" s="271"/>
      <c r="L320" s="272"/>
      <c r="M320" s="273"/>
      <c r="N320" s="273"/>
      <c r="O320" s="273"/>
      <c r="P320" s="273"/>
      <c r="Q320" s="273"/>
      <c r="R320" s="273"/>
      <c r="S320" s="273"/>
      <c r="T320" s="273"/>
      <c r="U320" s="273"/>
      <c r="V320" s="273"/>
      <c r="W320" s="273"/>
      <c r="X320" s="274"/>
      <c r="Y320" s="275">
        <f>SUM(Y310:AB319)</f>
        <v>4843</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13</v>
      </c>
      <c r="AV320" s="276"/>
      <c r="AW320" s="276"/>
      <c r="AX320" s="278"/>
    </row>
    <row r="321" spans="1:51" ht="24.75" hidden="1" customHeight="1" x14ac:dyDescent="0.15">
      <c r="A321" s="322"/>
      <c r="B321" s="323"/>
      <c r="C321" s="323"/>
      <c r="D321" s="323"/>
      <c r="E321" s="323"/>
      <c r="F321" s="324"/>
      <c r="G321" s="299"/>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0</v>
      </c>
    </row>
    <row r="322" spans="1:51" ht="24.75" hidden="1" customHeight="1" x14ac:dyDescent="0.15">
      <c r="A322" s="322"/>
      <c r="B322" s="323"/>
      <c r="C322" s="323"/>
      <c r="D322" s="323"/>
      <c r="E322" s="323"/>
      <c r="F322" s="324"/>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0</v>
      </c>
    </row>
    <row r="323" spans="1:51" ht="24.75" hidden="1" customHeight="1" x14ac:dyDescent="0.15">
      <c r="A323" s="322"/>
      <c r="B323" s="323"/>
      <c r="C323" s="323"/>
      <c r="D323" s="323"/>
      <c r="E323" s="323"/>
      <c r="F323" s="324"/>
      <c r="G323" s="289"/>
      <c r="H323" s="290"/>
      <c r="I323" s="290"/>
      <c r="J323" s="290"/>
      <c r="K323" s="291"/>
      <c r="L323" s="292"/>
      <c r="M323" s="293"/>
      <c r="N323" s="293"/>
      <c r="O323" s="293"/>
      <c r="P323" s="293"/>
      <c r="Q323" s="293"/>
      <c r="R323" s="293"/>
      <c r="S323" s="293"/>
      <c r="T323" s="293"/>
      <c r="U323" s="293"/>
      <c r="V323" s="293"/>
      <c r="W323" s="293"/>
      <c r="X323" s="294"/>
      <c r="Y323" s="295"/>
      <c r="Z323" s="296"/>
      <c r="AA323" s="296"/>
      <c r="AB323" s="297"/>
      <c r="AC323" s="289"/>
      <c r="AD323" s="290"/>
      <c r="AE323" s="290"/>
      <c r="AF323" s="290"/>
      <c r="AG323" s="291"/>
      <c r="AH323" s="292"/>
      <c r="AI323" s="293"/>
      <c r="AJ323" s="293"/>
      <c r="AK323" s="293"/>
      <c r="AL323" s="293"/>
      <c r="AM323" s="293"/>
      <c r="AN323" s="293"/>
      <c r="AO323" s="293"/>
      <c r="AP323" s="293"/>
      <c r="AQ323" s="293"/>
      <c r="AR323" s="293"/>
      <c r="AS323" s="293"/>
      <c r="AT323" s="294"/>
      <c r="AU323" s="295"/>
      <c r="AV323" s="296"/>
      <c r="AW323" s="296"/>
      <c r="AX323" s="298"/>
      <c r="AY323">
        <f t="shared" si="11"/>
        <v>0</v>
      </c>
    </row>
    <row r="324" spans="1:51" ht="24.75" hidden="1" customHeight="1" x14ac:dyDescent="0.15">
      <c r="A324" s="322"/>
      <c r="B324" s="323"/>
      <c r="C324" s="323"/>
      <c r="D324" s="323"/>
      <c r="E324" s="323"/>
      <c r="F324" s="324"/>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0</v>
      </c>
    </row>
    <row r="325" spans="1:51" ht="24.75" hidden="1" customHeight="1" x14ac:dyDescent="0.15">
      <c r="A325" s="322"/>
      <c r="B325" s="323"/>
      <c r="C325" s="323"/>
      <c r="D325" s="323"/>
      <c r="E325" s="323"/>
      <c r="F325" s="324"/>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0</v>
      </c>
    </row>
    <row r="326" spans="1:51" ht="24.75" hidden="1" customHeight="1" x14ac:dyDescent="0.15">
      <c r="A326" s="322"/>
      <c r="B326" s="323"/>
      <c r="C326" s="323"/>
      <c r="D326" s="323"/>
      <c r="E326" s="323"/>
      <c r="F326" s="324"/>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0</v>
      </c>
    </row>
    <row r="327" spans="1:51" ht="24.75" hidden="1" customHeight="1" x14ac:dyDescent="0.15">
      <c r="A327" s="322"/>
      <c r="B327" s="323"/>
      <c r="C327" s="323"/>
      <c r="D327" s="323"/>
      <c r="E327" s="323"/>
      <c r="F327" s="324"/>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0</v>
      </c>
    </row>
    <row r="328" spans="1:51" ht="24.75" hidden="1" customHeight="1" x14ac:dyDescent="0.15">
      <c r="A328" s="322"/>
      <c r="B328" s="323"/>
      <c r="C328" s="323"/>
      <c r="D328" s="323"/>
      <c r="E328" s="323"/>
      <c r="F328" s="324"/>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0</v>
      </c>
    </row>
    <row r="329" spans="1:51" ht="24.75" hidden="1" customHeight="1" x14ac:dyDescent="0.15">
      <c r="A329" s="322"/>
      <c r="B329" s="323"/>
      <c r="C329" s="323"/>
      <c r="D329" s="323"/>
      <c r="E329" s="323"/>
      <c r="F329" s="324"/>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0</v>
      </c>
    </row>
    <row r="330" spans="1:51" ht="24.75" hidden="1" customHeight="1" x14ac:dyDescent="0.15">
      <c r="A330" s="322"/>
      <c r="B330" s="323"/>
      <c r="C330" s="323"/>
      <c r="D330" s="323"/>
      <c r="E330" s="323"/>
      <c r="F330" s="324"/>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0</v>
      </c>
    </row>
    <row r="331" spans="1:51" ht="24.75" hidden="1" customHeight="1" x14ac:dyDescent="0.15">
      <c r="A331" s="322"/>
      <c r="B331" s="323"/>
      <c r="C331" s="323"/>
      <c r="D331" s="323"/>
      <c r="E331" s="323"/>
      <c r="F331" s="324"/>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0</v>
      </c>
    </row>
    <row r="332" spans="1:51" ht="24.75" hidden="1" customHeight="1" x14ac:dyDescent="0.15">
      <c r="A332" s="322"/>
      <c r="B332" s="323"/>
      <c r="C332" s="323"/>
      <c r="D332" s="323"/>
      <c r="E332" s="323"/>
      <c r="F332" s="324"/>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0</v>
      </c>
    </row>
    <row r="333" spans="1:51" ht="24.75" hidden="1" customHeight="1" thickBot="1" x14ac:dyDescent="0.2">
      <c r="A333" s="322"/>
      <c r="B333" s="323"/>
      <c r="C333" s="323"/>
      <c r="D333" s="323"/>
      <c r="E333" s="323"/>
      <c r="F333" s="324"/>
      <c r="G333" s="270" t="s">
        <v>18</v>
      </c>
      <c r="H333" s="271"/>
      <c r="I333" s="271"/>
      <c r="J333" s="271"/>
      <c r="K333" s="271"/>
      <c r="L333" s="272"/>
      <c r="M333" s="273"/>
      <c r="N333" s="273"/>
      <c r="O333" s="273"/>
      <c r="P333" s="273"/>
      <c r="Q333" s="273"/>
      <c r="R333" s="273"/>
      <c r="S333" s="273"/>
      <c r="T333" s="273"/>
      <c r="U333" s="273"/>
      <c r="V333" s="273"/>
      <c r="W333" s="273"/>
      <c r="X333" s="274"/>
      <c r="Y333" s="275">
        <f>SUM(Y323:AB332)</f>
        <v>0</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v>
      </c>
      <c r="AV333" s="276"/>
      <c r="AW333" s="276"/>
      <c r="AX333" s="278"/>
      <c r="AY333">
        <f t="shared" si="11"/>
        <v>0</v>
      </c>
    </row>
    <row r="334" spans="1:51" ht="24.75" hidden="1" customHeight="1" x14ac:dyDescent="0.15">
      <c r="A334" s="322"/>
      <c r="B334" s="323"/>
      <c r="C334" s="323"/>
      <c r="D334" s="323"/>
      <c r="E334" s="323"/>
      <c r="F334" s="324"/>
      <c r="G334" s="299" t="s">
        <v>217</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218</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0</v>
      </c>
    </row>
    <row r="335" spans="1:51" ht="24.75" hidden="1" customHeight="1" x14ac:dyDescent="0.15">
      <c r="A335" s="322"/>
      <c r="B335" s="323"/>
      <c r="C335" s="323"/>
      <c r="D335" s="323"/>
      <c r="E335" s="323"/>
      <c r="F335" s="324"/>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0</v>
      </c>
    </row>
    <row r="336" spans="1:51" ht="24.75" hidden="1" customHeight="1" x14ac:dyDescent="0.15">
      <c r="A336" s="322"/>
      <c r="B336" s="323"/>
      <c r="C336" s="323"/>
      <c r="D336" s="323"/>
      <c r="E336" s="323"/>
      <c r="F336" s="324"/>
      <c r="G336" s="289"/>
      <c r="H336" s="290"/>
      <c r="I336" s="290"/>
      <c r="J336" s="290"/>
      <c r="K336" s="291"/>
      <c r="L336" s="292"/>
      <c r="M336" s="293"/>
      <c r="N336" s="293"/>
      <c r="O336" s="293"/>
      <c r="P336" s="293"/>
      <c r="Q336" s="293"/>
      <c r="R336" s="293"/>
      <c r="S336" s="293"/>
      <c r="T336" s="293"/>
      <c r="U336" s="293"/>
      <c r="V336" s="293"/>
      <c r="W336" s="293"/>
      <c r="X336" s="294"/>
      <c r="Y336" s="295"/>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0</v>
      </c>
    </row>
    <row r="337" spans="1:51" ht="24.75" hidden="1" customHeight="1" x14ac:dyDescent="0.15">
      <c r="A337" s="322"/>
      <c r="B337" s="323"/>
      <c r="C337" s="323"/>
      <c r="D337" s="323"/>
      <c r="E337" s="323"/>
      <c r="F337" s="324"/>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0</v>
      </c>
    </row>
    <row r="338" spans="1:51" ht="24.75" hidden="1" customHeight="1" x14ac:dyDescent="0.15">
      <c r="A338" s="322"/>
      <c r="B338" s="323"/>
      <c r="C338" s="323"/>
      <c r="D338" s="323"/>
      <c r="E338" s="323"/>
      <c r="F338" s="324"/>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0</v>
      </c>
    </row>
    <row r="339" spans="1:51" ht="24.75" hidden="1" customHeight="1" x14ac:dyDescent="0.15">
      <c r="A339" s="322"/>
      <c r="B339" s="323"/>
      <c r="C339" s="323"/>
      <c r="D339" s="323"/>
      <c r="E339" s="323"/>
      <c r="F339" s="324"/>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0</v>
      </c>
    </row>
    <row r="340" spans="1:51" ht="24.75" hidden="1" customHeight="1" x14ac:dyDescent="0.15">
      <c r="A340" s="322"/>
      <c r="B340" s="323"/>
      <c r="C340" s="323"/>
      <c r="D340" s="323"/>
      <c r="E340" s="323"/>
      <c r="F340" s="324"/>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0</v>
      </c>
    </row>
    <row r="341" spans="1:51" ht="24.75" hidden="1" customHeight="1" x14ac:dyDescent="0.15">
      <c r="A341" s="322"/>
      <c r="B341" s="323"/>
      <c r="C341" s="323"/>
      <c r="D341" s="323"/>
      <c r="E341" s="323"/>
      <c r="F341" s="324"/>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0</v>
      </c>
    </row>
    <row r="342" spans="1:51" ht="24.75" hidden="1" customHeight="1" x14ac:dyDescent="0.15">
      <c r="A342" s="322"/>
      <c r="B342" s="323"/>
      <c r="C342" s="323"/>
      <c r="D342" s="323"/>
      <c r="E342" s="323"/>
      <c r="F342" s="324"/>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0</v>
      </c>
    </row>
    <row r="343" spans="1:51" ht="24.75" hidden="1" customHeight="1" x14ac:dyDescent="0.15">
      <c r="A343" s="322"/>
      <c r="B343" s="323"/>
      <c r="C343" s="323"/>
      <c r="D343" s="323"/>
      <c r="E343" s="323"/>
      <c r="F343" s="324"/>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0</v>
      </c>
    </row>
    <row r="344" spans="1:51" ht="24.75" hidden="1" customHeight="1" x14ac:dyDescent="0.15">
      <c r="A344" s="322"/>
      <c r="B344" s="323"/>
      <c r="C344" s="323"/>
      <c r="D344" s="323"/>
      <c r="E344" s="323"/>
      <c r="F344" s="324"/>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0</v>
      </c>
    </row>
    <row r="345" spans="1:51" ht="24.75" hidden="1" customHeight="1" x14ac:dyDescent="0.15">
      <c r="A345" s="322"/>
      <c r="B345" s="323"/>
      <c r="C345" s="323"/>
      <c r="D345" s="323"/>
      <c r="E345" s="323"/>
      <c r="F345" s="324"/>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0</v>
      </c>
    </row>
    <row r="346" spans="1:51" ht="24.75" hidden="1" customHeight="1" thickBot="1" x14ac:dyDescent="0.2">
      <c r="A346" s="322"/>
      <c r="B346" s="323"/>
      <c r="C346" s="323"/>
      <c r="D346" s="323"/>
      <c r="E346" s="323"/>
      <c r="F346" s="324"/>
      <c r="G346" s="270" t="s">
        <v>18</v>
      </c>
      <c r="H346" s="271"/>
      <c r="I346" s="271"/>
      <c r="J346" s="271"/>
      <c r="K346" s="271"/>
      <c r="L346" s="272"/>
      <c r="M346" s="273"/>
      <c r="N346" s="273"/>
      <c r="O346" s="273"/>
      <c r="P346" s="273"/>
      <c r="Q346" s="273"/>
      <c r="R346" s="273"/>
      <c r="S346" s="273"/>
      <c r="T346" s="273"/>
      <c r="U346" s="273"/>
      <c r="V346" s="273"/>
      <c r="W346" s="273"/>
      <c r="X346" s="274"/>
      <c r="Y346" s="275">
        <f>SUM(Y336:AB345)</f>
        <v>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0</v>
      </c>
    </row>
    <row r="347" spans="1:51" ht="24.75" hidden="1" customHeight="1" x14ac:dyDescent="0.15">
      <c r="A347" s="322"/>
      <c r="B347" s="323"/>
      <c r="C347" s="323"/>
      <c r="D347" s="323"/>
      <c r="E347" s="323"/>
      <c r="F347" s="324"/>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2"/>
      <c r="B348" s="323"/>
      <c r="C348" s="323"/>
      <c r="D348" s="323"/>
      <c r="E348" s="323"/>
      <c r="F348" s="324"/>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2"/>
      <c r="B349" s="323"/>
      <c r="C349" s="323"/>
      <c r="D349" s="323"/>
      <c r="E349" s="323"/>
      <c r="F349" s="324"/>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2"/>
      <c r="B350" s="323"/>
      <c r="C350" s="323"/>
      <c r="D350" s="323"/>
      <c r="E350" s="323"/>
      <c r="F350" s="324"/>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2"/>
      <c r="B351" s="323"/>
      <c r="C351" s="323"/>
      <c r="D351" s="323"/>
      <c r="E351" s="323"/>
      <c r="F351" s="324"/>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2"/>
      <c r="B352" s="323"/>
      <c r="C352" s="323"/>
      <c r="D352" s="323"/>
      <c r="E352" s="323"/>
      <c r="F352" s="324"/>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2"/>
      <c r="B353" s="323"/>
      <c r="C353" s="323"/>
      <c r="D353" s="323"/>
      <c r="E353" s="323"/>
      <c r="F353" s="324"/>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2"/>
      <c r="B354" s="323"/>
      <c r="C354" s="323"/>
      <c r="D354" s="323"/>
      <c r="E354" s="323"/>
      <c r="F354" s="324"/>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2"/>
      <c r="B355" s="323"/>
      <c r="C355" s="323"/>
      <c r="D355" s="323"/>
      <c r="E355" s="323"/>
      <c r="F355" s="324"/>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2"/>
      <c r="B356" s="323"/>
      <c r="C356" s="323"/>
      <c r="D356" s="323"/>
      <c r="E356" s="323"/>
      <c r="F356" s="324"/>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2"/>
      <c r="B357" s="323"/>
      <c r="C357" s="323"/>
      <c r="D357" s="323"/>
      <c r="E357" s="323"/>
      <c r="F357" s="324"/>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2"/>
      <c r="B358" s="323"/>
      <c r="C358" s="323"/>
      <c r="D358" s="323"/>
      <c r="E358" s="323"/>
      <c r="F358" s="324"/>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2"/>
      <c r="B359" s="323"/>
      <c r="C359" s="323"/>
      <c r="D359" s="323"/>
      <c r="E359" s="323"/>
      <c r="F359" s="324"/>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hidden="1" customHeight="1" thickBot="1" x14ac:dyDescent="0.2">
      <c r="A360" s="265" t="s">
        <v>575</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230</v>
      </c>
      <c r="AM360" s="269"/>
      <c r="AN360" s="269"/>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197</v>
      </c>
      <c r="K365" s="257"/>
      <c r="L365" s="257"/>
      <c r="M365" s="257"/>
      <c r="N365" s="257"/>
      <c r="O365" s="257"/>
      <c r="P365" s="113" t="s">
        <v>25</v>
      </c>
      <c r="Q365" s="113"/>
      <c r="R365" s="113"/>
      <c r="S365" s="113"/>
      <c r="T365" s="113"/>
      <c r="U365" s="113"/>
      <c r="V365" s="113"/>
      <c r="W365" s="113"/>
      <c r="X365" s="113"/>
      <c r="Y365" s="258" t="s">
        <v>196</v>
      </c>
      <c r="Z365" s="259"/>
      <c r="AA365" s="259"/>
      <c r="AB365" s="259"/>
      <c r="AC365" s="242" t="s">
        <v>228</v>
      </c>
      <c r="AD365" s="242"/>
      <c r="AE365" s="242"/>
      <c r="AF365" s="242"/>
      <c r="AG365" s="242"/>
      <c r="AH365" s="258" t="s">
        <v>246</v>
      </c>
      <c r="AI365" s="256"/>
      <c r="AJ365" s="256"/>
      <c r="AK365" s="256"/>
      <c r="AL365" s="256" t="s">
        <v>19</v>
      </c>
      <c r="AM365" s="256"/>
      <c r="AN365" s="256"/>
      <c r="AO365" s="260"/>
      <c r="AP365" s="245" t="s">
        <v>198</v>
      </c>
      <c r="AQ365" s="245"/>
      <c r="AR365" s="245"/>
      <c r="AS365" s="245"/>
      <c r="AT365" s="245"/>
      <c r="AU365" s="245"/>
      <c r="AV365" s="245"/>
      <c r="AW365" s="245"/>
      <c r="AX365" s="245"/>
    </row>
    <row r="366" spans="1:51" ht="33.75" customHeight="1" x14ac:dyDescent="0.15">
      <c r="A366" s="231">
        <v>1</v>
      </c>
      <c r="B366" s="231">
        <v>1</v>
      </c>
      <c r="C366" s="252" t="s">
        <v>660</v>
      </c>
      <c r="D366" s="251"/>
      <c r="E366" s="251"/>
      <c r="F366" s="251"/>
      <c r="G366" s="251"/>
      <c r="H366" s="251"/>
      <c r="I366" s="251"/>
      <c r="J366" s="234">
        <v>7020005008492</v>
      </c>
      <c r="K366" s="235"/>
      <c r="L366" s="235"/>
      <c r="M366" s="235"/>
      <c r="N366" s="235"/>
      <c r="O366" s="235"/>
      <c r="P366" s="261" t="s">
        <v>661</v>
      </c>
      <c r="Q366" s="262"/>
      <c r="R366" s="262"/>
      <c r="S366" s="262"/>
      <c r="T366" s="262"/>
      <c r="U366" s="262"/>
      <c r="V366" s="262"/>
      <c r="W366" s="262"/>
      <c r="X366" s="262"/>
      <c r="Y366" s="237">
        <v>4843</v>
      </c>
      <c r="Z366" s="238"/>
      <c r="AA366" s="238"/>
      <c r="AB366" s="239"/>
      <c r="AC366" s="263" t="s">
        <v>662</v>
      </c>
      <c r="AD366" s="264"/>
      <c r="AE366" s="264"/>
      <c r="AF366" s="264"/>
      <c r="AG366" s="264"/>
      <c r="AH366" s="254" t="s">
        <v>282</v>
      </c>
      <c r="AI366" s="255"/>
      <c r="AJ366" s="255"/>
      <c r="AK366" s="255"/>
      <c r="AL366" s="227" t="s">
        <v>282</v>
      </c>
      <c r="AM366" s="228"/>
      <c r="AN366" s="228"/>
      <c r="AO366" s="229"/>
      <c r="AP366" s="230" t="s">
        <v>282</v>
      </c>
      <c r="AQ366" s="230"/>
      <c r="AR366" s="230"/>
      <c r="AS366" s="230"/>
      <c r="AT366" s="230"/>
      <c r="AU366" s="230"/>
      <c r="AV366" s="230"/>
      <c r="AW366" s="230"/>
      <c r="AX366" s="230"/>
    </row>
    <row r="367" spans="1:51" ht="30" hidden="1" customHeight="1" x14ac:dyDescent="0.15">
      <c r="A367" s="231">
        <v>2</v>
      </c>
      <c r="B367" s="231">
        <v>1</v>
      </c>
      <c r="C367" s="252"/>
      <c r="D367" s="251"/>
      <c r="E367" s="251"/>
      <c r="F367" s="251"/>
      <c r="G367" s="251"/>
      <c r="H367" s="251"/>
      <c r="I367" s="251"/>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hidden="1" customHeight="1" x14ac:dyDescent="0.15">
      <c r="A368" s="231">
        <v>3</v>
      </c>
      <c r="B368" s="231">
        <v>1</v>
      </c>
      <c r="C368" s="252"/>
      <c r="D368" s="251"/>
      <c r="E368" s="251"/>
      <c r="F368" s="251"/>
      <c r="G368" s="251"/>
      <c r="H368" s="251"/>
      <c r="I368" s="251"/>
      <c r="J368" s="234"/>
      <c r="K368" s="235"/>
      <c r="L368" s="235"/>
      <c r="M368" s="235"/>
      <c r="N368" s="235"/>
      <c r="O368" s="235"/>
      <c r="P368" s="253"/>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hidden="1" customHeight="1" x14ac:dyDescent="0.15">
      <c r="A369" s="231">
        <v>4</v>
      </c>
      <c r="B369" s="231">
        <v>1</v>
      </c>
      <c r="C369" s="252"/>
      <c r="D369" s="251"/>
      <c r="E369" s="251"/>
      <c r="F369" s="251"/>
      <c r="G369" s="251"/>
      <c r="H369" s="251"/>
      <c r="I369" s="251"/>
      <c r="J369" s="234"/>
      <c r="K369" s="235"/>
      <c r="L369" s="235"/>
      <c r="M369" s="235"/>
      <c r="N369" s="235"/>
      <c r="O369" s="235"/>
      <c r="P369" s="253"/>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hidden="1" customHeight="1" x14ac:dyDescent="0.15">
      <c r="A370" s="231">
        <v>5</v>
      </c>
      <c r="B370" s="231">
        <v>1</v>
      </c>
      <c r="C370" s="252"/>
      <c r="D370" s="251"/>
      <c r="E370" s="251"/>
      <c r="F370" s="251"/>
      <c r="G370" s="251"/>
      <c r="H370" s="251"/>
      <c r="I370" s="251"/>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15">
      <c r="A371" s="231">
        <v>6</v>
      </c>
      <c r="B371" s="231">
        <v>1</v>
      </c>
      <c r="C371" s="252"/>
      <c r="D371" s="251"/>
      <c r="E371" s="251"/>
      <c r="F371" s="251"/>
      <c r="G371" s="251"/>
      <c r="H371" s="251"/>
      <c r="I371" s="251"/>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15">
      <c r="A372" s="231">
        <v>7</v>
      </c>
      <c r="B372" s="231">
        <v>1</v>
      </c>
      <c r="C372" s="252"/>
      <c r="D372" s="251"/>
      <c r="E372" s="251"/>
      <c r="F372" s="251"/>
      <c r="G372" s="251"/>
      <c r="H372" s="251"/>
      <c r="I372" s="251"/>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15">
      <c r="A373" s="231">
        <v>8</v>
      </c>
      <c r="B373" s="231">
        <v>1</v>
      </c>
      <c r="C373" s="251"/>
      <c r="D373" s="251"/>
      <c r="E373" s="251"/>
      <c r="F373" s="251"/>
      <c r="G373" s="251"/>
      <c r="H373" s="251"/>
      <c r="I373" s="251"/>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15">
      <c r="A374" s="231">
        <v>9</v>
      </c>
      <c r="B374" s="231">
        <v>1</v>
      </c>
      <c r="C374" s="251"/>
      <c r="D374" s="251"/>
      <c r="E374" s="251"/>
      <c r="F374" s="251"/>
      <c r="G374" s="251"/>
      <c r="H374" s="251"/>
      <c r="I374" s="251"/>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15">
      <c r="A375" s="231">
        <v>10</v>
      </c>
      <c r="B375" s="231">
        <v>1</v>
      </c>
      <c r="C375" s="251"/>
      <c r="D375" s="251"/>
      <c r="E375" s="251"/>
      <c r="F375" s="251"/>
      <c r="G375" s="251"/>
      <c r="H375" s="251"/>
      <c r="I375" s="251"/>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15">
      <c r="A376" s="231">
        <v>11</v>
      </c>
      <c r="B376" s="231">
        <v>1</v>
      </c>
      <c r="C376" s="251"/>
      <c r="D376" s="251"/>
      <c r="E376" s="251"/>
      <c r="F376" s="251"/>
      <c r="G376" s="251"/>
      <c r="H376" s="251"/>
      <c r="I376" s="251"/>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1"/>
      <c r="D377" s="251"/>
      <c r="E377" s="251"/>
      <c r="F377" s="251"/>
      <c r="G377" s="251"/>
      <c r="H377" s="251"/>
      <c r="I377" s="251"/>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1"/>
      <c r="D378" s="251"/>
      <c r="E378" s="251"/>
      <c r="F378" s="251"/>
      <c r="G378" s="251"/>
      <c r="H378" s="251"/>
      <c r="I378" s="251"/>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1"/>
      <c r="D379" s="251"/>
      <c r="E379" s="251"/>
      <c r="F379" s="251"/>
      <c r="G379" s="251"/>
      <c r="H379" s="251"/>
      <c r="I379" s="251"/>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1"/>
      <c r="D380" s="251"/>
      <c r="E380" s="251"/>
      <c r="F380" s="251"/>
      <c r="G380" s="251"/>
      <c r="H380" s="251"/>
      <c r="I380" s="251"/>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1"/>
      <c r="D381" s="251"/>
      <c r="E381" s="251"/>
      <c r="F381" s="251"/>
      <c r="G381" s="251"/>
      <c r="H381" s="251"/>
      <c r="I381" s="251"/>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1"/>
      <c r="D382" s="251"/>
      <c r="E382" s="251"/>
      <c r="F382" s="251"/>
      <c r="G382" s="251"/>
      <c r="H382" s="251"/>
      <c r="I382" s="251"/>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1"/>
      <c r="D383" s="251"/>
      <c r="E383" s="251"/>
      <c r="F383" s="251"/>
      <c r="G383" s="251"/>
      <c r="H383" s="251"/>
      <c r="I383" s="251"/>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1"/>
      <c r="D384" s="251"/>
      <c r="E384" s="251"/>
      <c r="F384" s="251"/>
      <c r="G384" s="251"/>
      <c r="H384" s="251"/>
      <c r="I384" s="251"/>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1"/>
      <c r="D385" s="251"/>
      <c r="E385" s="251"/>
      <c r="F385" s="251"/>
      <c r="G385" s="251"/>
      <c r="H385" s="251"/>
      <c r="I385" s="251"/>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1"/>
      <c r="D386" s="251"/>
      <c r="E386" s="251"/>
      <c r="F386" s="251"/>
      <c r="G386" s="251"/>
      <c r="H386" s="251"/>
      <c r="I386" s="251"/>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1"/>
      <c r="D387" s="251"/>
      <c r="E387" s="251"/>
      <c r="F387" s="251"/>
      <c r="G387" s="251"/>
      <c r="H387" s="251"/>
      <c r="I387" s="251"/>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1"/>
      <c r="D388" s="251"/>
      <c r="E388" s="251"/>
      <c r="F388" s="251"/>
      <c r="G388" s="251"/>
      <c r="H388" s="251"/>
      <c r="I388" s="251"/>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1"/>
      <c r="D389" s="251"/>
      <c r="E389" s="251"/>
      <c r="F389" s="251"/>
      <c r="G389" s="251"/>
      <c r="H389" s="251"/>
      <c r="I389" s="251"/>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1"/>
      <c r="D390" s="251"/>
      <c r="E390" s="251"/>
      <c r="F390" s="251"/>
      <c r="G390" s="251"/>
      <c r="H390" s="251"/>
      <c r="I390" s="251"/>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1"/>
      <c r="D391" s="251"/>
      <c r="E391" s="251"/>
      <c r="F391" s="251"/>
      <c r="G391" s="251"/>
      <c r="H391" s="251"/>
      <c r="I391" s="251"/>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1"/>
      <c r="D392" s="251"/>
      <c r="E392" s="251"/>
      <c r="F392" s="251"/>
      <c r="G392" s="251"/>
      <c r="H392" s="251"/>
      <c r="I392" s="251"/>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1"/>
      <c r="D393" s="251"/>
      <c r="E393" s="251"/>
      <c r="F393" s="251"/>
      <c r="G393" s="251"/>
      <c r="H393" s="251"/>
      <c r="I393" s="251"/>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1"/>
      <c r="D394" s="251"/>
      <c r="E394" s="251"/>
      <c r="F394" s="251"/>
      <c r="G394" s="251"/>
      <c r="H394" s="251"/>
      <c r="I394" s="251"/>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1"/>
      <c r="D395" s="251"/>
      <c r="E395" s="251"/>
      <c r="F395" s="251"/>
      <c r="G395" s="251"/>
      <c r="H395" s="251"/>
      <c r="I395" s="251"/>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6"/>
      <c r="B398" s="256"/>
      <c r="C398" s="256" t="s">
        <v>24</v>
      </c>
      <c r="D398" s="256"/>
      <c r="E398" s="256"/>
      <c r="F398" s="256"/>
      <c r="G398" s="256"/>
      <c r="H398" s="256"/>
      <c r="I398" s="256"/>
      <c r="J398" s="242" t="s">
        <v>197</v>
      </c>
      <c r="K398" s="257"/>
      <c r="L398" s="257"/>
      <c r="M398" s="257"/>
      <c r="N398" s="257"/>
      <c r="O398" s="257"/>
      <c r="P398" s="113" t="s">
        <v>25</v>
      </c>
      <c r="Q398" s="113"/>
      <c r="R398" s="113"/>
      <c r="S398" s="113"/>
      <c r="T398" s="113"/>
      <c r="U398" s="113"/>
      <c r="V398" s="113"/>
      <c r="W398" s="113"/>
      <c r="X398" s="113"/>
      <c r="Y398" s="258" t="s">
        <v>196</v>
      </c>
      <c r="Z398" s="259"/>
      <c r="AA398" s="259"/>
      <c r="AB398" s="259"/>
      <c r="AC398" s="242" t="s">
        <v>228</v>
      </c>
      <c r="AD398" s="242"/>
      <c r="AE398" s="242"/>
      <c r="AF398" s="242"/>
      <c r="AG398" s="242"/>
      <c r="AH398" s="258" t="s">
        <v>246</v>
      </c>
      <c r="AI398" s="256"/>
      <c r="AJ398" s="256"/>
      <c r="AK398" s="256"/>
      <c r="AL398" s="256" t="s">
        <v>19</v>
      </c>
      <c r="AM398" s="256"/>
      <c r="AN398" s="256"/>
      <c r="AO398" s="260"/>
      <c r="AP398" s="245" t="s">
        <v>198</v>
      </c>
      <c r="AQ398" s="245"/>
      <c r="AR398" s="245"/>
      <c r="AS398" s="245"/>
      <c r="AT398" s="245"/>
      <c r="AU398" s="245"/>
      <c r="AV398" s="245"/>
      <c r="AW398" s="245"/>
      <c r="AX398" s="245"/>
      <c r="AY398">
        <f>$AY$396</f>
        <v>1</v>
      </c>
    </row>
    <row r="399" spans="1:51" ht="45.75" customHeight="1" x14ac:dyDescent="0.15">
      <c r="A399" s="231">
        <v>1</v>
      </c>
      <c r="B399" s="231">
        <v>1</v>
      </c>
      <c r="C399" s="252" t="s">
        <v>691</v>
      </c>
      <c r="D399" s="251"/>
      <c r="E399" s="251"/>
      <c r="F399" s="251"/>
      <c r="G399" s="251"/>
      <c r="H399" s="251"/>
      <c r="I399" s="251"/>
      <c r="J399" s="234">
        <v>5011001036960</v>
      </c>
      <c r="K399" s="235"/>
      <c r="L399" s="235"/>
      <c r="M399" s="235"/>
      <c r="N399" s="235"/>
      <c r="O399" s="235"/>
      <c r="P399" s="253" t="s">
        <v>663</v>
      </c>
      <c r="Q399" s="236"/>
      <c r="R399" s="236"/>
      <c r="S399" s="236"/>
      <c r="T399" s="236"/>
      <c r="U399" s="236"/>
      <c r="V399" s="236"/>
      <c r="W399" s="236"/>
      <c r="X399" s="236"/>
      <c r="Y399" s="237">
        <v>13</v>
      </c>
      <c r="Z399" s="238"/>
      <c r="AA399" s="238"/>
      <c r="AB399" s="239"/>
      <c r="AC399" s="223" t="s">
        <v>251</v>
      </c>
      <c r="AD399" s="224"/>
      <c r="AE399" s="224"/>
      <c r="AF399" s="224"/>
      <c r="AG399" s="224"/>
      <c r="AH399" s="254">
        <v>1</v>
      </c>
      <c r="AI399" s="255"/>
      <c r="AJ399" s="255"/>
      <c r="AK399" s="255"/>
      <c r="AL399" s="227">
        <v>90.6</v>
      </c>
      <c r="AM399" s="228"/>
      <c r="AN399" s="228"/>
      <c r="AO399" s="229"/>
      <c r="AP399" s="230" t="s">
        <v>282</v>
      </c>
      <c r="AQ399" s="230"/>
      <c r="AR399" s="230"/>
      <c r="AS399" s="230"/>
      <c r="AT399" s="230"/>
      <c r="AU399" s="230"/>
      <c r="AV399" s="230"/>
      <c r="AW399" s="230"/>
      <c r="AX399" s="230"/>
      <c r="AY399">
        <f>$AY$396</f>
        <v>1</v>
      </c>
    </row>
    <row r="400" spans="1:51" ht="30" hidden="1" customHeight="1" x14ac:dyDescent="0.15">
      <c r="A400" s="231">
        <v>2</v>
      </c>
      <c r="B400" s="231">
        <v>1</v>
      </c>
      <c r="C400" s="252"/>
      <c r="D400" s="251"/>
      <c r="E400" s="251"/>
      <c r="F400" s="251"/>
      <c r="G400" s="251"/>
      <c r="H400" s="251"/>
      <c r="I400" s="251"/>
      <c r="J400" s="234"/>
      <c r="K400" s="235"/>
      <c r="L400" s="235"/>
      <c r="M400" s="235"/>
      <c r="N400" s="235"/>
      <c r="O400" s="235"/>
      <c r="P400" s="261"/>
      <c r="Q400" s="262"/>
      <c r="R400" s="262"/>
      <c r="S400" s="262"/>
      <c r="T400" s="262"/>
      <c r="U400" s="262"/>
      <c r="V400" s="262"/>
      <c r="W400" s="262"/>
      <c r="X400" s="262"/>
      <c r="Y400" s="237"/>
      <c r="Z400" s="238"/>
      <c r="AA400" s="238"/>
      <c r="AB400" s="239"/>
      <c r="AC400" s="263"/>
      <c r="AD400" s="264"/>
      <c r="AE400" s="264"/>
      <c r="AF400" s="264"/>
      <c r="AG400" s="26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15">
      <c r="A401" s="231">
        <v>3</v>
      </c>
      <c r="B401" s="231">
        <v>1</v>
      </c>
      <c r="C401" s="252"/>
      <c r="D401" s="251"/>
      <c r="E401" s="251"/>
      <c r="F401" s="251"/>
      <c r="G401" s="251"/>
      <c r="H401" s="251"/>
      <c r="I401" s="251"/>
      <c r="J401" s="234"/>
      <c r="K401" s="235"/>
      <c r="L401" s="235"/>
      <c r="M401" s="235"/>
      <c r="N401" s="235"/>
      <c r="O401" s="235"/>
      <c r="P401" s="261"/>
      <c r="Q401" s="262"/>
      <c r="R401" s="262"/>
      <c r="S401" s="262"/>
      <c r="T401" s="262"/>
      <c r="U401" s="262"/>
      <c r="V401" s="262"/>
      <c r="W401" s="262"/>
      <c r="X401" s="262"/>
      <c r="Y401" s="237"/>
      <c r="Z401" s="238"/>
      <c r="AA401" s="238"/>
      <c r="AB401" s="239"/>
      <c r="AC401" s="263"/>
      <c r="AD401" s="264"/>
      <c r="AE401" s="264"/>
      <c r="AF401" s="264"/>
      <c r="AG401" s="26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2"/>
      <c r="D402" s="251"/>
      <c r="E402" s="251"/>
      <c r="F402" s="251"/>
      <c r="G402" s="251"/>
      <c r="H402" s="251"/>
      <c r="I402" s="251"/>
      <c r="J402" s="234"/>
      <c r="K402" s="235"/>
      <c r="L402" s="235"/>
      <c r="M402" s="235"/>
      <c r="N402" s="235"/>
      <c r="O402" s="235"/>
      <c r="P402" s="261"/>
      <c r="Q402" s="262"/>
      <c r="R402" s="262"/>
      <c r="S402" s="262"/>
      <c r="T402" s="262"/>
      <c r="U402" s="262"/>
      <c r="V402" s="262"/>
      <c r="W402" s="262"/>
      <c r="X402" s="262"/>
      <c r="Y402" s="237"/>
      <c r="Z402" s="238"/>
      <c r="AA402" s="238"/>
      <c r="AB402" s="239"/>
      <c r="AC402" s="263"/>
      <c r="AD402" s="264"/>
      <c r="AE402" s="264"/>
      <c r="AF402" s="264"/>
      <c r="AG402" s="264"/>
      <c r="AH402" s="225"/>
      <c r="AI402" s="226"/>
      <c r="AJ402" s="226"/>
      <c r="AK402" s="226"/>
      <c r="AL402" s="227"/>
      <c r="AM402" s="228"/>
      <c r="AN402" s="228"/>
      <c r="AO402" s="229"/>
      <c r="AP402" s="230" t="s">
        <v>282</v>
      </c>
      <c r="AQ402" s="230"/>
      <c r="AR402" s="230"/>
      <c r="AS402" s="230"/>
      <c r="AT402" s="230"/>
      <c r="AU402" s="230"/>
      <c r="AV402" s="230"/>
      <c r="AW402" s="230"/>
      <c r="AX402" s="230"/>
      <c r="AY402">
        <f>COUNTA($C$402)</f>
        <v>0</v>
      </c>
    </row>
    <row r="403" spans="1:51" ht="30" hidden="1" customHeight="1" x14ac:dyDescent="0.15">
      <c r="A403" s="231">
        <v>5</v>
      </c>
      <c r="B403" s="231">
        <v>1</v>
      </c>
      <c r="C403" s="251"/>
      <c r="D403" s="251"/>
      <c r="E403" s="251"/>
      <c r="F403" s="251"/>
      <c r="G403" s="251"/>
      <c r="H403" s="251"/>
      <c r="I403" s="251"/>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1"/>
      <c r="D404" s="251"/>
      <c r="E404" s="251"/>
      <c r="F404" s="251"/>
      <c r="G404" s="251"/>
      <c r="H404" s="251"/>
      <c r="I404" s="251"/>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1"/>
      <c r="D405" s="251"/>
      <c r="E405" s="251"/>
      <c r="F405" s="251"/>
      <c r="G405" s="251"/>
      <c r="H405" s="251"/>
      <c r="I405" s="251"/>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1"/>
      <c r="D406" s="251"/>
      <c r="E406" s="251"/>
      <c r="F406" s="251"/>
      <c r="G406" s="251"/>
      <c r="H406" s="251"/>
      <c r="I406" s="251"/>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1"/>
      <c r="D407" s="251"/>
      <c r="E407" s="251"/>
      <c r="F407" s="251"/>
      <c r="G407" s="251"/>
      <c r="H407" s="251"/>
      <c r="I407" s="251"/>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1"/>
      <c r="D408" s="251"/>
      <c r="E408" s="251"/>
      <c r="F408" s="251"/>
      <c r="G408" s="251"/>
      <c r="H408" s="251"/>
      <c r="I408" s="251"/>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1"/>
      <c r="D409" s="251"/>
      <c r="E409" s="251"/>
      <c r="F409" s="251"/>
      <c r="G409" s="251"/>
      <c r="H409" s="251"/>
      <c r="I409" s="251"/>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1"/>
      <c r="D410" s="251"/>
      <c r="E410" s="251"/>
      <c r="F410" s="251"/>
      <c r="G410" s="251"/>
      <c r="H410" s="251"/>
      <c r="I410" s="251"/>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1"/>
      <c r="D411" s="251"/>
      <c r="E411" s="251"/>
      <c r="F411" s="251"/>
      <c r="G411" s="251"/>
      <c r="H411" s="251"/>
      <c r="I411" s="251"/>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1"/>
      <c r="D412" s="251"/>
      <c r="E412" s="251"/>
      <c r="F412" s="251"/>
      <c r="G412" s="251"/>
      <c r="H412" s="251"/>
      <c r="I412" s="251"/>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1"/>
      <c r="D413" s="251"/>
      <c r="E413" s="251"/>
      <c r="F413" s="251"/>
      <c r="G413" s="251"/>
      <c r="H413" s="251"/>
      <c r="I413" s="251"/>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1"/>
      <c r="D414" s="251"/>
      <c r="E414" s="251"/>
      <c r="F414" s="251"/>
      <c r="G414" s="251"/>
      <c r="H414" s="251"/>
      <c r="I414" s="251"/>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1"/>
      <c r="D415" s="251"/>
      <c r="E415" s="251"/>
      <c r="F415" s="251"/>
      <c r="G415" s="251"/>
      <c r="H415" s="251"/>
      <c r="I415" s="251"/>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1"/>
      <c r="D416" s="251"/>
      <c r="E416" s="251"/>
      <c r="F416" s="251"/>
      <c r="G416" s="251"/>
      <c r="H416" s="251"/>
      <c r="I416" s="251"/>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1"/>
      <c r="D417" s="251"/>
      <c r="E417" s="251"/>
      <c r="F417" s="251"/>
      <c r="G417" s="251"/>
      <c r="H417" s="251"/>
      <c r="I417" s="251"/>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1"/>
      <c r="D418" s="251"/>
      <c r="E418" s="251"/>
      <c r="F418" s="251"/>
      <c r="G418" s="251"/>
      <c r="H418" s="251"/>
      <c r="I418" s="251"/>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1"/>
      <c r="D419" s="251"/>
      <c r="E419" s="251"/>
      <c r="F419" s="251"/>
      <c r="G419" s="251"/>
      <c r="H419" s="251"/>
      <c r="I419" s="251"/>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1"/>
      <c r="D420" s="251"/>
      <c r="E420" s="251"/>
      <c r="F420" s="251"/>
      <c r="G420" s="251"/>
      <c r="H420" s="251"/>
      <c r="I420" s="251"/>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1"/>
      <c r="D421" s="251"/>
      <c r="E421" s="251"/>
      <c r="F421" s="251"/>
      <c r="G421" s="251"/>
      <c r="H421" s="251"/>
      <c r="I421" s="251"/>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1"/>
      <c r="D422" s="251"/>
      <c r="E422" s="251"/>
      <c r="F422" s="251"/>
      <c r="G422" s="251"/>
      <c r="H422" s="251"/>
      <c r="I422" s="251"/>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1"/>
      <c r="D423" s="251"/>
      <c r="E423" s="251"/>
      <c r="F423" s="251"/>
      <c r="G423" s="251"/>
      <c r="H423" s="251"/>
      <c r="I423" s="251"/>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1"/>
      <c r="D424" s="251"/>
      <c r="E424" s="251"/>
      <c r="F424" s="251"/>
      <c r="G424" s="251"/>
      <c r="H424" s="251"/>
      <c r="I424" s="251"/>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1"/>
      <c r="D425" s="251"/>
      <c r="E425" s="251"/>
      <c r="F425" s="251"/>
      <c r="G425" s="251"/>
      <c r="H425" s="251"/>
      <c r="I425" s="251"/>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1"/>
      <c r="D426" s="251"/>
      <c r="E426" s="251"/>
      <c r="F426" s="251"/>
      <c r="G426" s="251"/>
      <c r="H426" s="251"/>
      <c r="I426" s="251"/>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1"/>
      <c r="D427" s="251"/>
      <c r="E427" s="251"/>
      <c r="F427" s="251"/>
      <c r="G427" s="251"/>
      <c r="H427" s="251"/>
      <c r="I427" s="251"/>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1"/>
      <c r="D428" s="251"/>
      <c r="E428" s="251"/>
      <c r="F428" s="251"/>
      <c r="G428" s="251"/>
      <c r="H428" s="251"/>
      <c r="I428" s="251"/>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6"/>
      <c r="B431" s="256"/>
      <c r="C431" s="256" t="s">
        <v>24</v>
      </c>
      <c r="D431" s="256"/>
      <c r="E431" s="256"/>
      <c r="F431" s="256"/>
      <c r="G431" s="256"/>
      <c r="H431" s="256"/>
      <c r="I431" s="256"/>
      <c r="J431" s="242" t="s">
        <v>197</v>
      </c>
      <c r="K431" s="257"/>
      <c r="L431" s="257"/>
      <c r="M431" s="257"/>
      <c r="N431" s="257"/>
      <c r="O431" s="257"/>
      <c r="P431" s="113" t="s">
        <v>25</v>
      </c>
      <c r="Q431" s="113"/>
      <c r="R431" s="113"/>
      <c r="S431" s="113"/>
      <c r="T431" s="113"/>
      <c r="U431" s="113"/>
      <c r="V431" s="113"/>
      <c r="W431" s="113"/>
      <c r="X431" s="113"/>
      <c r="Y431" s="258" t="s">
        <v>196</v>
      </c>
      <c r="Z431" s="259"/>
      <c r="AA431" s="259"/>
      <c r="AB431" s="259"/>
      <c r="AC431" s="242" t="s">
        <v>228</v>
      </c>
      <c r="AD431" s="242"/>
      <c r="AE431" s="242"/>
      <c r="AF431" s="242"/>
      <c r="AG431" s="242"/>
      <c r="AH431" s="258" t="s">
        <v>246</v>
      </c>
      <c r="AI431" s="256"/>
      <c r="AJ431" s="256"/>
      <c r="AK431" s="256"/>
      <c r="AL431" s="256" t="s">
        <v>19</v>
      </c>
      <c r="AM431" s="256"/>
      <c r="AN431" s="256"/>
      <c r="AO431" s="260"/>
      <c r="AP431" s="245" t="s">
        <v>198</v>
      </c>
      <c r="AQ431" s="245"/>
      <c r="AR431" s="245"/>
      <c r="AS431" s="245"/>
      <c r="AT431" s="245"/>
      <c r="AU431" s="245"/>
      <c r="AV431" s="245"/>
      <c r="AW431" s="245"/>
      <c r="AX431" s="245"/>
      <c r="AY431">
        <f>$AY$429</f>
        <v>0</v>
      </c>
    </row>
    <row r="432" spans="1:51" ht="51" hidden="1" customHeight="1" x14ac:dyDescent="0.15">
      <c r="A432" s="231">
        <v>1</v>
      </c>
      <c r="B432" s="231">
        <v>1</v>
      </c>
      <c r="C432" s="252"/>
      <c r="D432" s="251"/>
      <c r="E432" s="251"/>
      <c r="F432" s="251"/>
      <c r="G432" s="251"/>
      <c r="H432" s="251"/>
      <c r="I432" s="251"/>
      <c r="J432" s="234"/>
      <c r="K432" s="235"/>
      <c r="L432" s="235"/>
      <c r="M432" s="235"/>
      <c r="N432" s="235"/>
      <c r="O432" s="235"/>
      <c r="P432" s="253"/>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30" hidden="1" customHeight="1" x14ac:dyDescent="0.15">
      <c r="A433" s="231">
        <v>2</v>
      </c>
      <c r="B433" s="231">
        <v>1</v>
      </c>
      <c r="C433" s="251"/>
      <c r="D433" s="251"/>
      <c r="E433" s="251"/>
      <c r="F433" s="251"/>
      <c r="G433" s="251"/>
      <c r="H433" s="251"/>
      <c r="I433" s="251"/>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15">
      <c r="A434" s="231">
        <v>3</v>
      </c>
      <c r="B434" s="231">
        <v>1</v>
      </c>
      <c r="C434" s="252"/>
      <c r="D434" s="251"/>
      <c r="E434" s="251"/>
      <c r="F434" s="251"/>
      <c r="G434" s="251"/>
      <c r="H434" s="251"/>
      <c r="I434" s="251"/>
      <c r="J434" s="234"/>
      <c r="K434" s="235"/>
      <c r="L434" s="235"/>
      <c r="M434" s="235"/>
      <c r="N434" s="235"/>
      <c r="O434" s="235"/>
      <c r="P434" s="253"/>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15">
      <c r="A435" s="231">
        <v>4</v>
      </c>
      <c r="B435" s="231">
        <v>1</v>
      </c>
      <c r="C435" s="252"/>
      <c r="D435" s="251"/>
      <c r="E435" s="251"/>
      <c r="F435" s="251"/>
      <c r="G435" s="251"/>
      <c r="H435" s="251"/>
      <c r="I435" s="251"/>
      <c r="J435" s="234"/>
      <c r="K435" s="235"/>
      <c r="L435" s="235"/>
      <c r="M435" s="235"/>
      <c r="N435" s="235"/>
      <c r="O435" s="235"/>
      <c r="P435" s="253"/>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15">
      <c r="A436" s="231">
        <v>5</v>
      </c>
      <c r="B436" s="231">
        <v>1</v>
      </c>
      <c r="C436" s="251"/>
      <c r="D436" s="251"/>
      <c r="E436" s="251"/>
      <c r="F436" s="251"/>
      <c r="G436" s="251"/>
      <c r="H436" s="251"/>
      <c r="I436" s="251"/>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15">
      <c r="A437" s="231">
        <v>6</v>
      </c>
      <c r="B437" s="231">
        <v>1</v>
      </c>
      <c r="C437" s="251"/>
      <c r="D437" s="251"/>
      <c r="E437" s="251"/>
      <c r="F437" s="251"/>
      <c r="G437" s="251"/>
      <c r="H437" s="251"/>
      <c r="I437" s="251"/>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51"/>
      <c r="D438" s="251"/>
      <c r="E438" s="251"/>
      <c r="F438" s="251"/>
      <c r="G438" s="251"/>
      <c r="H438" s="251"/>
      <c r="I438" s="251"/>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15">
      <c r="A439" s="231">
        <v>8</v>
      </c>
      <c r="B439" s="231">
        <v>1</v>
      </c>
      <c r="C439" s="251"/>
      <c r="D439" s="251"/>
      <c r="E439" s="251"/>
      <c r="F439" s="251"/>
      <c r="G439" s="251"/>
      <c r="H439" s="251"/>
      <c r="I439" s="251"/>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1"/>
      <c r="D440" s="251"/>
      <c r="E440" s="251"/>
      <c r="F440" s="251"/>
      <c r="G440" s="251"/>
      <c r="H440" s="251"/>
      <c r="I440" s="251"/>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1"/>
      <c r="D441" s="251"/>
      <c r="E441" s="251"/>
      <c r="F441" s="251"/>
      <c r="G441" s="251"/>
      <c r="H441" s="251"/>
      <c r="I441" s="251"/>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1"/>
      <c r="D442" s="251"/>
      <c r="E442" s="251"/>
      <c r="F442" s="251"/>
      <c r="G442" s="251"/>
      <c r="H442" s="251"/>
      <c r="I442" s="251"/>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1"/>
      <c r="D443" s="251"/>
      <c r="E443" s="251"/>
      <c r="F443" s="251"/>
      <c r="G443" s="251"/>
      <c r="H443" s="251"/>
      <c r="I443" s="251"/>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1"/>
      <c r="D444" s="251"/>
      <c r="E444" s="251"/>
      <c r="F444" s="251"/>
      <c r="G444" s="251"/>
      <c r="H444" s="251"/>
      <c r="I444" s="251"/>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1"/>
      <c r="D445" s="251"/>
      <c r="E445" s="251"/>
      <c r="F445" s="251"/>
      <c r="G445" s="251"/>
      <c r="H445" s="251"/>
      <c r="I445" s="251"/>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1"/>
      <c r="D446" s="251"/>
      <c r="E446" s="251"/>
      <c r="F446" s="251"/>
      <c r="G446" s="251"/>
      <c r="H446" s="251"/>
      <c r="I446" s="251"/>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1"/>
      <c r="D447" s="251"/>
      <c r="E447" s="251"/>
      <c r="F447" s="251"/>
      <c r="G447" s="251"/>
      <c r="H447" s="251"/>
      <c r="I447" s="251"/>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1"/>
      <c r="D448" s="251"/>
      <c r="E448" s="251"/>
      <c r="F448" s="251"/>
      <c r="G448" s="251"/>
      <c r="H448" s="251"/>
      <c r="I448" s="251"/>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1"/>
      <c r="D449" s="251"/>
      <c r="E449" s="251"/>
      <c r="F449" s="251"/>
      <c r="G449" s="251"/>
      <c r="H449" s="251"/>
      <c r="I449" s="251"/>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1"/>
      <c r="D450" s="251"/>
      <c r="E450" s="251"/>
      <c r="F450" s="251"/>
      <c r="G450" s="251"/>
      <c r="H450" s="251"/>
      <c r="I450" s="251"/>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1"/>
      <c r="D451" s="251"/>
      <c r="E451" s="251"/>
      <c r="F451" s="251"/>
      <c r="G451" s="251"/>
      <c r="H451" s="251"/>
      <c r="I451" s="251"/>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1"/>
      <c r="D452" s="251"/>
      <c r="E452" s="251"/>
      <c r="F452" s="251"/>
      <c r="G452" s="251"/>
      <c r="H452" s="251"/>
      <c r="I452" s="251"/>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1"/>
      <c r="D453" s="251"/>
      <c r="E453" s="251"/>
      <c r="F453" s="251"/>
      <c r="G453" s="251"/>
      <c r="H453" s="251"/>
      <c r="I453" s="251"/>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1"/>
      <c r="D454" s="251"/>
      <c r="E454" s="251"/>
      <c r="F454" s="251"/>
      <c r="G454" s="251"/>
      <c r="H454" s="251"/>
      <c r="I454" s="251"/>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1"/>
      <c r="D455" s="251"/>
      <c r="E455" s="251"/>
      <c r="F455" s="251"/>
      <c r="G455" s="251"/>
      <c r="H455" s="251"/>
      <c r="I455" s="251"/>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1"/>
      <c r="D456" s="251"/>
      <c r="E456" s="251"/>
      <c r="F456" s="251"/>
      <c r="G456" s="251"/>
      <c r="H456" s="251"/>
      <c r="I456" s="251"/>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1"/>
      <c r="D457" s="251"/>
      <c r="E457" s="251"/>
      <c r="F457" s="251"/>
      <c r="G457" s="251"/>
      <c r="H457" s="251"/>
      <c r="I457" s="251"/>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1"/>
      <c r="D458" s="251"/>
      <c r="E458" s="251"/>
      <c r="F458" s="251"/>
      <c r="G458" s="251"/>
      <c r="H458" s="251"/>
      <c r="I458" s="251"/>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1"/>
      <c r="D459" s="251"/>
      <c r="E459" s="251"/>
      <c r="F459" s="251"/>
      <c r="G459" s="251"/>
      <c r="H459" s="251"/>
      <c r="I459" s="251"/>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1"/>
      <c r="D460" s="251"/>
      <c r="E460" s="251"/>
      <c r="F460" s="251"/>
      <c r="G460" s="251"/>
      <c r="H460" s="251"/>
      <c r="I460" s="251"/>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1"/>
      <c r="D461" s="251"/>
      <c r="E461" s="251"/>
      <c r="F461" s="251"/>
      <c r="G461" s="251"/>
      <c r="H461" s="251"/>
      <c r="I461" s="251"/>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6"/>
      <c r="B464" s="256"/>
      <c r="C464" s="256" t="s">
        <v>24</v>
      </c>
      <c r="D464" s="256"/>
      <c r="E464" s="256"/>
      <c r="F464" s="256"/>
      <c r="G464" s="256"/>
      <c r="H464" s="256"/>
      <c r="I464" s="256"/>
      <c r="J464" s="242" t="s">
        <v>197</v>
      </c>
      <c r="K464" s="257"/>
      <c r="L464" s="257"/>
      <c r="M464" s="257"/>
      <c r="N464" s="257"/>
      <c r="O464" s="257"/>
      <c r="P464" s="113" t="s">
        <v>25</v>
      </c>
      <c r="Q464" s="113"/>
      <c r="R464" s="113"/>
      <c r="S464" s="113"/>
      <c r="T464" s="113"/>
      <c r="U464" s="113"/>
      <c r="V464" s="113"/>
      <c r="W464" s="113"/>
      <c r="X464" s="113"/>
      <c r="Y464" s="258" t="s">
        <v>196</v>
      </c>
      <c r="Z464" s="259"/>
      <c r="AA464" s="259"/>
      <c r="AB464" s="259"/>
      <c r="AC464" s="242" t="s">
        <v>228</v>
      </c>
      <c r="AD464" s="242"/>
      <c r="AE464" s="242"/>
      <c r="AF464" s="242"/>
      <c r="AG464" s="242"/>
      <c r="AH464" s="258" t="s">
        <v>246</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x14ac:dyDescent="0.15">
      <c r="A465" s="231">
        <v>1</v>
      </c>
      <c r="B465" s="231">
        <v>1</v>
      </c>
      <c r="C465" s="251"/>
      <c r="D465" s="251"/>
      <c r="E465" s="251"/>
      <c r="F465" s="251"/>
      <c r="G465" s="251"/>
      <c r="H465" s="251"/>
      <c r="I465" s="251"/>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15">
      <c r="A466" s="231">
        <v>2</v>
      </c>
      <c r="B466" s="231">
        <v>1</v>
      </c>
      <c r="C466" s="251"/>
      <c r="D466" s="251"/>
      <c r="E466" s="251"/>
      <c r="F466" s="251"/>
      <c r="G466" s="251"/>
      <c r="H466" s="251"/>
      <c r="I466" s="251"/>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2"/>
      <c r="D467" s="251"/>
      <c r="E467" s="251"/>
      <c r="F467" s="251"/>
      <c r="G467" s="251"/>
      <c r="H467" s="251"/>
      <c r="I467" s="251"/>
      <c r="J467" s="234"/>
      <c r="K467" s="235"/>
      <c r="L467" s="235"/>
      <c r="M467" s="235"/>
      <c r="N467" s="235"/>
      <c r="O467" s="235"/>
      <c r="P467" s="253"/>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2"/>
      <c r="D468" s="251"/>
      <c r="E468" s="251"/>
      <c r="F468" s="251"/>
      <c r="G468" s="251"/>
      <c r="H468" s="251"/>
      <c r="I468" s="251"/>
      <c r="J468" s="234"/>
      <c r="K468" s="235"/>
      <c r="L468" s="235"/>
      <c r="M468" s="235"/>
      <c r="N468" s="235"/>
      <c r="O468" s="235"/>
      <c r="P468" s="253"/>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1"/>
      <c r="D469" s="251"/>
      <c r="E469" s="251"/>
      <c r="F469" s="251"/>
      <c r="G469" s="251"/>
      <c r="H469" s="251"/>
      <c r="I469" s="251"/>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1"/>
      <c r="D470" s="251"/>
      <c r="E470" s="251"/>
      <c r="F470" s="251"/>
      <c r="G470" s="251"/>
      <c r="H470" s="251"/>
      <c r="I470" s="251"/>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1"/>
      <c r="D471" s="251"/>
      <c r="E471" s="251"/>
      <c r="F471" s="251"/>
      <c r="G471" s="251"/>
      <c r="H471" s="251"/>
      <c r="I471" s="251"/>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1"/>
      <c r="D472" s="251"/>
      <c r="E472" s="251"/>
      <c r="F472" s="251"/>
      <c r="G472" s="251"/>
      <c r="H472" s="251"/>
      <c r="I472" s="251"/>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1"/>
      <c r="D473" s="251"/>
      <c r="E473" s="251"/>
      <c r="F473" s="251"/>
      <c r="G473" s="251"/>
      <c r="H473" s="251"/>
      <c r="I473" s="251"/>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1"/>
      <c r="D474" s="251"/>
      <c r="E474" s="251"/>
      <c r="F474" s="251"/>
      <c r="G474" s="251"/>
      <c r="H474" s="251"/>
      <c r="I474" s="251"/>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1"/>
      <c r="D475" s="251"/>
      <c r="E475" s="251"/>
      <c r="F475" s="251"/>
      <c r="G475" s="251"/>
      <c r="H475" s="251"/>
      <c r="I475" s="251"/>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1"/>
      <c r="D476" s="251"/>
      <c r="E476" s="251"/>
      <c r="F476" s="251"/>
      <c r="G476" s="251"/>
      <c r="H476" s="251"/>
      <c r="I476" s="251"/>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1"/>
      <c r="D477" s="251"/>
      <c r="E477" s="251"/>
      <c r="F477" s="251"/>
      <c r="G477" s="251"/>
      <c r="H477" s="251"/>
      <c r="I477" s="251"/>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1"/>
      <c r="D478" s="251"/>
      <c r="E478" s="251"/>
      <c r="F478" s="251"/>
      <c r="G478" s="251"/>
      <c r="H478" s="251"/>
      <c r="I478" s="251"/>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1"/>
      <c r="D479" s="251"/>
      <c r="E479" s="251"/>
      <c r="F479" s="251"/>
      <c r="G479" s="251"/>
      <c r="H479" s="251"/>
      <c r="I479" s="251"/>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1"/>
      <c r="D480" s="251"/>
      <c r="E480" s="251"/>
      <c r="F480" s="251"/>
      <c r="G480" s="251"/>
      <c r="H480" s="251"/>
      <c r="I480" s="251"/>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1"/>
      <c r="D481" s="251"/>
      <c r="E481" s="251"/>
      <c r="F481" s="251"/>
      <c r="G481" s="251"/>
      <c r="H481" s="251"/>
      <c r="I481" s="251"/>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1"/>
      <c r="D482" s="251"/>
      <c r="E482" s="251"/>
      <c r="F482" s="251"/>
      <c r="G482" s="251"/>
      <c r="H482" s="251"/>
      <c r="I482" s="251"/>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1"/>
      <c r="D483" s="251"/>
      <c r="E483" s="251"/>
      <c r="F483" s="251"/>
      <c r="G483" s="251"/>
      <c r="H483" s="251"/>
      <c r="I483" s="251"/>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1"/>
      <c r="D484" s="251"/>
      <c r="E484" s="251"/>
      <c r="F484" s="251"/>
      <c r="G484" s="251"/>
      <c r="H484" s="251"/>
      <c r="I484" s="251"/>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1"/>
      <c r="D485" s="251"/>
      <c r="E485" s="251"/>
      <c r="F485" s="251"/>
      <c r="G485" s="251"/>
      <c r="H485" s="251"/>
      <c r="I485" s="251"/>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1"/>
      <c r="D486" s="251"/>
      <c r="E486" s="251"/>
      <c r="F486" s="251"/>
      <c r="G486" s="251"/>
      <c r="H486" s="251"/>
      <c r="I486" s="251"/>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1"/>
      <c r="D487" s="251"/>
      <c r="E487" s="251"/>
      <c r="F487" s="251"/>
      <c r="G487" s="251"/>
      <c r="H487" s="251"/>
      <c r="I487" s="251"/>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1"/>
      <c r="D488" s="251"/>
      <c r="E488" s="251"/>
      <c r="F488" s="251"/>
      <c r="G488" s="251"/>
      <c r="H488" s="251"/>
      <c r="I488" s="251"/>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1"/>
      <c r="D489" s="251"/>
      <c r="E489" s="251"/>
      <c r="F489" s="251"/>
      <c r="G489" s="251"/>
      <c r="H489" s="251"/>
      <c r="I489" s="251"/>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1"/>
      <c r="D490" s="251"/>
      <c r="E490" s="251"/>
      <c r="F490" s="251"/>
      <c r="G490" s="251"/>
      <c r="H490" s="251"/>
      <c r="I490" s="251"/>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1"/>
      <c r="D491" s="251"/>
      <c r="E491" s="251"/>
      <c r="F491" s="251"/>
      <c r="G491" s="251"/>
      <c r="H491" s="251"/>
      <c r="I491" s="251"/>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1"/>
      <c r="D492" s="251"/>
      <c r="E492" s="251"/>
      <c r="F492" s="251"/>
      <c r="G492" s="251"/>
      <c r="H492" s="251"/>
      <c r="I492" s="251"/>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1"/>
      <c r="D493" s="251"/>
      <c r="E493" s="251"/>
      <c r="F493" s="251"/>
      <c r="G493" s="251"/>
      <c r="H493" s="251"/>
      <c r="I493" s="251"/>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1"/>
      <c r="D494" s="251"/>
      <c r="E494" s="251"/>
      <c r="F494" s="251"/>
      <c r="G494" s="251"/>
      <c r="H494" s="251"/>
      <c r="I494" s="251"/>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197</v>
      </c>
      <c r="K497" s="257"/>
      <c r="L497" s="257"/>
      <c r="M497" s="257"/>
      <c r="N497" s="257"/>
      <c r="O497" s="257"/>
      <c r="P497" s="113" t="s">
        <v>25</v>
      </c>
      <c r="Q497" s="113"/>
      <c r="R497" s="113"/>
      <c r="S497" s="113"/>
      <c r="T497" s="113"/>
      <c r="U497" s="113"/>
      <c r="V497" s="113"/>
      <c r="W497" s="113"/>
      <c r="X497" s="113"/>
      <c r="Y497" s="258" t="s">
        <v>196</v>
      </c>
      <c r="Z497" s="259"/>
      <c r="AA497" s="259"/>
      <c r="AB497" s="259"/>
      <c r="AC497" s="242" t="s">
        <v>228</v>
      </c>
      <c r="AD497" s="242"/>
      <c r="AE497" s="242"/>
      <c r="AF497" s="242"/>
      <c r="AG497" s="242"/>
      <c r="AH497" s="258" t="s">
        <v>246</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15">
      <c r="A498" s="231">
        <v>1</v>
      </c>
      <c r="B498" s="231">
        <v>1</v>
      </c>
      <c r="C498" s="251"/>
      <c r="D498" s="251"/>
      <c r="E498" s="251"/>
      <c r="F498" s="251"/>
      <c r="G498" s="251"/>
      <c r="H498" s="251"/>
      <c r="I498" s="251"/>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1"/>
      <c r="D499" s="251"/>
      <c r="E499" s="251"/>
      <c r="F499" s="251"/>
      <c r="G499" s="251"/>
      <c r="H499" s="251"/>
      <c r="I499" s="251"/>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2"/>
      <c r="D500" s="251"/>
      <c r="E500" s="251"/>
      <c r="F500" s="251"/>
      <c r="G500" s="251"/>
      <c r="H500" s="251"/>
      <c r="I500" s="251"/>
      <c r="J500" s="234"/>
      <c r="K500" s="235"/>
      <c r="L500" s="235"/>
      <c r="M500" s="235"/>
      <c r="N500" s="235"/>
      <c r="O500" s="235"/>
      <c r="P500" s="253"/>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2"/>
      <c r="D501" s="251"/>
      <c r="E501" s="251"/>
      <c r="F501" s="251"/>
      <c r="G501" s="251"/>
      <c r="H501" s="251"/>
      <c r="I501" s="251"/>
      <c r="J501" s="234"/>
      <c r="K501" s="235"/>
      <c r="L501" s="235"/>
      <c r="M501" s="235"/>
      <c r="N501" s="235"/>
      <c r="O501" s="235"/>
      <c r="P501" s="253"/>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1"/>
      <c r="D502" s="251"/>
      <c r="E502" s="251"/>
      <c r="F502" s="251"/>
      <c r="G502" s="251"/>
      <c r="H502" s="251"/>
      <c r="I502" s="251"/>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1"/>
      <c r="D503" s="251"/>
      <c r="E503" s="251"/>
      <c r="F503" s="251"/>
      <c r="G503" s="251"/>
      <c r="H503" s="251"/>
      <c r="I503" s="251"/>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1"/>
      <c r="D504" s="251"/>
      <c r="E504" s="251"/>
      <c r="F504" s="251"/>
      <c r="G504" s="251"/>
      <c r="H504" s="251"/>
      <c r="I504" s="251"/>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1"/>
      <c r="D505" s="251"/>
      <c r="E505" s="251"/>
      <c r="F505" s="251"/>
      <c r="G505" s="251"/>
      <c r="H505" s="251"/>
      <c r="I505" s="251"/>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1"/>
      <c r="D506" s="251"/>
      <c r="E506" s="251"/>
      <c r="F506" s="251"/>
      <c r="G506" s="251"/>
      <c r="H506" s="251"/>
      <c r="I506" s="251"/>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1"/>
      <c r="D507" s="251"/>
      <c r="E507" s="251"/>
      <c r="F507" s="251"/>
      <c r="G507" s="251"/>
      <c r="H507" s="251"/>
      <c r="I507" s="251"/>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1"/>
      <c r="D508" s="251"/>
      <c r="E508" s="251"/>
      <c r="F508" s="251"/>
      <c r="G508" s="251"/>
      <c r="H508" s="251"/>
      <c r="I508" s="251"/>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1"/>
      <c r="D509" s="251"/>
      <c r="E509" s="251"/>
      <c r="F509" s="251"/>
      <c r="G509" s="251"/>
      <c r="H509" s="251"/>
      <c r="I509" s="251"/>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1"/>
      <c r="D510" s="251"/>
      <c r="E510" s="251"/>
      <c r="F510" s="251"/>
      <c r="G510" s="251"/>
      <c r="H510" s="251"/>
      <c r="I510" s="251"/>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1"/>
      <c r="D511" s="251"/>
      <c r="E511" s="251"/>
      <c r="F511" s="251"/>
      <c r="G511" s="251"/>
      <c r="H511" s="251"/>
      <c r="I511" s="251"/>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1"/>
      <c r="D512" s="251"/>
      <c r="E512" s="251"/>
      <c r="F512" s="251"/>
      <c r="G512" s="251"/>
      <c r="H512" s="251"/>
      <c r="I512" s="251"/>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1"/>
      <c r="D513" s="251"/>
      <c r="E513" s="251"/>
      <c r="F513" s="251"/>
      <c r="G513" s="251"/>
      <c r="H513" s="251"/>
      <c r="I513" s="251"/>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1"/>
      <c r="D514" s="251"/>
      <c r="E514" s="251"/>
      <c r="F514" s="251"/>
      <c r="G514" s="251"/>
      <c r="H514" s="251"/>
      <c r="I514" s="251"/>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1"/>
      <c r="D515" s="251"/>
      <c r="E515" s="251"/>
      <c r="F515" s="251"/>
      <c r="G515" s="251"/>
      <c r="H515" s="251"/>
      <c r="I515" s="251"/>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1"/>
      <c r="D516" s="251"/>
      <c r="E516" s="251"/>
      <c r="F516" s="251"/>
      <c r="G516" s="251"/>
      <c r="H516" s="251"/>
      <c r="I516" s="251"/>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1"/>
      <c r="D517" s="251"/>
      <c r="E517" s="251"/>
      <c r="F517" s="251"/>
      <c r="G517" s="251"/>
      <c r="H517" s="251"/>
      <c r="I517" s="251"/>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1"/>
      <c r="D518" s="251"/>
      <c r="E518" s="251"/>
      <c r="F518" s="251"/>
      <c r="G518" s="251"/>
      <c r="H518" s="251"/>
      <c r="I518" s="251"/>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1"/>
      <c r="D519" s="251"/>
      <c r="E519" s="251"/>
      <c r="F519" s="251"/>
      <c r="G519" s="251"/>
      <c r="H519" s="251"/>
      <c r="I519" s="251"/>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1"/>
      <c r="D520" s="251"/>
      <c r="E520" s="251"/>
      <c r="F520" s="251"/>
      <c r="G520" s="251"/>
      <c r="H520" s="251"/>
      <c r="I520" s="251"/>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1"/>
      <c r="D521" s="251"/>
      <c r="E521" s="251"/>
      <c r="F521" s="251"/>
      <c r="G521" s="251"/>
      <c r="H521" s="251"/>
      <c r="I521" s="251"/>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1"/>
      <c r="D522" s="251"/>
      <c r="E522" s="251"/>
      <c r="F522" s="251"/>
      <c r="G522" s="251"/>
      <c r="H522" s="251"/>
      <c r="I522" s="251"/>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1"/>
      <c r="D523" s="251"/>
      <c r="E523" s="251"/>
      <c r="F523" s="251"/>
      <c r="G523" s="251"/>
      <c r="H523" s="251"/>
      <c r="I523" s="251"/>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1"/>
      <c r="D524" s="251"/>
      <c r="E524" s="251"/>
      <c r="F524" s="251"/>
      <c r="G524" s="251"/>
      <c r="H524" s="251"/>
      <c r="I524" s="251"/>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1"/>
      <c r="D525" s="251"/>
      <c r="E525" s="251"/>
      <c r="F525" s="251"/>
      <c r="G525" s="251"/>
      <c r="H525" s="251"/>
      <c r="I525" s="251"/>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1"/>
      <c r="D526" s="251"/>
      <c r="E526" s="251"/>
      <c r="F526" s="251"/>
      <c r="G526" s="251"/>
      <c r="H526" s="251"/>
      <c r="I526" s="251"/>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1"/>
      <c r="D527" s="251"/>
      <c r="E527" s="251"/>
      <c r="F527" s="251"/>
      <c r="G527" s="251"/>
      <c r="H527" s="251"/>
      <c r="I527" s="251"/>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197</v>
      </c>
      <c r="K530" s="257"/>
      <c r="L530" s="257"/>
      <c r="M530" s="257"/>
      <c r="N530" s="257"/>
      <c r="O530" s="257"/>
      <c r="P530" s="113" t="s">
        <v>25</v>
      </c>
      <c r="Q530" s="113"/>
      <c r="R530" s="113"/>
      <c r="S530" s="113"/>
      <c r="T530" s="113"/>
      <c r="U530" s="113"/>
      <c r="V530" s="113"/>
      <c r="W530" s="113"/>
      <c r="X530" s="113"/>
      <c r="Y530" s="258" t="s">
        <v>196</v>
      </c>
      <c r="Z530" s="259"/>
      <c r="AA530" s="259"/>
      <c r="AB530" s="259"/>
      <c r="AC530" s="242" t="s">
        <v>228</v>
      </c>
      <c r="AD530" s="242"/>
      <c r="AE530" s="242"/>
      <c r="AF530" s="242"/>
      <c r="AG530" s="242"/>
      <c r="AH530" s="258" t="s">
        <v>246</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15">
      <c r="A531" s="231">
        <v>1</v>
      </c>
      <c r="B531" s="231">
        <v>1</v>
      </c>
      <c r="C531" s="251"/>
      <c r="D531" s="251"/>
      <c r="E531" s="251"/>
      <c r="F531" s="251"/>
      <c r="G531" s="251"/>
      <c r="H531" s="251"/>
      <c r="I531" s="251"/>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1"/>
      <c r="D532" s="251"/>
      <c r="E532" s="251"/>
      <c r="F532" s="251"/>
      <c r="G532" s="251"/>
      <c r="H532" s="251"/>
      <c r="I532" s="251"/>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2"/>
      <c r="D533" s="251"/>
      <c r="E533" s="251"/>
      <c r="F533" s="251"/>
      <c r="G533" s="251"/>
      <c r="H533" s="251"/>
      <c r="I533" s="251"/>
      <c r="J533" s="234"/>
      <c r="K533" s="235"/>
      <c r="L533" s="235"/>
      <c r="M533" s="235"/>
      <c r="N533" s="235"/>
      <c r="O533" s="235"/>
      <c r="P533" s="253"/>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2"/>
      <c r="D534" s="251"/>
      <c r="E534" s="251"/>
      <c r="F534" s="251"/>
      <c r="G534" s="251"/>
      <c r="H534" s="251"/>
      <c r="I534" s="251"/>
      <c r="J534" s="234"/>
      <c r="K534" s="235"/>
      <c r="L534" s="235"/>
      <c r="M534" s="235"/>
      <c r="N534" s="235"/>
      <c r="O534" s="235"/>
      <c r="P534" s="253"/>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1"/>
      <c r="D535" s="251"/>
      <c r="E535" s="251"/>
      <c r="F535" s="251"/>
      <c r="G535" s="251"/>
      <c r="H535" s="251"/>
      <c r="I535" s="251"/>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1"/>
      <c r="D536" s="251"/>
      <c r="E536" s="251"/>
      <c r="F536" s="251"/>
      <c r="G536" s="251"/>
      <c r="H536" s="251"/>
      <c r="I536" s="251"/>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1"/>
      <c r="D537" s="251"/>
      <c r="E537" s="251"/>
      <c r="F537" s="251"/>
      <c r="G537" s="251"/>
      <c r="H537" s="251"/>
      <c r="I537" s="251"/>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1"/>
      <c r="D538" s="251"/>
      <c r="E538" s="251"/>
      <c r="F538" s="251"/>
      <c r="G538" s="251"/>
      <c r="H538" s="251"/>
      <c r="I538" s="251"/>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1"/>
      <c r="D539" s="251"/>
      <c r="E539" s="251"/>
      <c r="F539" s="251"/>
      <c r="G539" s="251"/>
      <c r="H539" s="251"/>
      <c r="I539" s="251"/>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1"/>
      <c r="D540" s="251"/>
      <c r="E540" s="251"/>
      <c r="F540" s="251"/>
      <c r="G540" s="251"/>
      <c r="H540" s="251"/>
      <c r="I540" s="251"/>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1"/>
      <c r="D541" s="251"/>
      <c r="E541" s="251"/>
      <c r="F541" s="251"/>
      <c r="G541" s="251"/>
      <c r="H541" s="251"/>
      <c r="I541" s="251"/>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1"/>
      <c r="D542" s="251"/>
      <c r="E542" s="251"/>
      <c r="F542" s="251"/>
      <c r="G542" s="251"/>
      <c r="H542" s="251"/>
      <c r="I542" s="251"/>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1"/>
      <c r="D543" s="251"/>
      <c r="E543" s="251"/>
      <c r="F543" s="251"/>
      <c r="G543" s="251"/>
      <c r="H543" s="251"/>
      <c r="I543" s="251"/>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1"/>
      <c r="D544" s="251"/>
      <c r="E544" s="251"/>
      <c r="F544" s="251"/>
      <c r="G544" s="251"/>
      <c r="H544" s="251"/>
      <c r="I544" s="251"/>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1"/>
      <c r="D545" s="251"/>
      <c r="E545" s="251"/>
      <c r="F545" s="251"/>
      <c r="G545" s="251"/>
      <c r="H545" s="251"/>
      <c r="I545" s="251"/>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1"/>
      <c r="D546" s="251"/>
      <c r="E546" s="251"/>
      <c r="F546" s="251"/>
      <c r="G546" s="251"/>
      <c r="H546" s="251"/>
      <c r="I546" s="251"/>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1"/>
      <c r="D547" s="251"/>
      <c r="E547" s="251"/>
      <c r="F547" s="251"/>
      <c r="G547" s="251"/>
      <c r="H547" s="251"/>
      <c r="I547" s="251"/>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1"/>
      <c r="D548" s="251"/>
      <c r="E548" s="251"/>
      <c r="F548" s="251"/>
      <c r="G548" s="251"/>
      <c r="H548" s="251"/>
      <c r="I548" s="251"/>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1"/>
      <c r="D549" s="251"/>
      <c r="E549" s="251"/>
      <c r="F549" s="251"/>
      <c r="G549" s="251"/>
      <c r="H549" s="251"/>
      <c r="I549" s="251"/>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1"/>
      <c r="D550" s="251"/>
      <c r="E550" s="251"/>
      <c r="F550" s="251"/>
      <c r="G550" s="251"/>
      <c r="H550" s="251"/>
      <c r="I550" s="251"/>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1"/>
      <c r="D551" s="251"/>
      <c r="E551" s="251"/>
      <c r="F551" s="251"/>
      <c r="G551" s="251"/>
      <c r="H551" s="251"/>
      <c r="I551" s="251"/>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1"/>
      <c r="D552" s="251"/>
      <c r="E552" s="251"/>
      <c r="F552" s="251"/>
      <c r="G552" s="251"/>
      <c r="H552" s="251"/>
      <c r="I552" s="251"/>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1"/>
      <c r="D553" s="251"/>
      <c r="E553" s="251"/>
      <c r="F553" s="251"/>
      <c r="G553" s="251"/>
      <c r="H553" s="251"/>
      <c r="I553" s="251"/>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1"/>
      <c r="D554" s="251"/>
      <c r="E554" s="251"/>
      <c r="F554" s="251"/>
      <c r="G554" s="251"/>
      <c r="H554" s="251"/>
      <c r="I554" s="251"/>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1"/>
      <c r="D555" s="251"/>
      <c r="E555" s="251"/>
      <c r="F555" s="251"/>
      <c r="G555" s="251"/>
      <c r="H555" s="251"/>
      <c r="I555" s="251"/>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1"/>
      <c r="D556" s="251"/>
      <c r="E556" s="251"/>
      <c r="F556" s="251"/>
      <c r="G556" s="251"/>
      <c r="H556" s="251"/>
      <c r="I556" s="251"/>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1"/>
      <c r="D557" s="251"/>
      <c r="E557" s="251"/>
      <c r="F557" s="251"/>
      <c r="G557" s="251"/>
      <c r="H557" s="251"/>
      <c r="I557" s="251"/>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1"/>
      <c r="D558" s="251"/>
      <c r="E558" s="251"/>
      <c r="F558" s="251"/>
      <c r="G558" s="251"/>
      <c r="H558" s="251"/>
      <c r="I558" s="251"/>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1"/>
      <c r="D559" s="251"/>
      <c r="E559" s="251"/>
      <c r="F559" s="251"/>
      <c r="G559" s="251"/>
      <c r="H559" s="251"/>
      <c r="I559" s="251"/>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1"/>
      <c r="D560" s="251"/>
      <c r="E560" s="251"/>
      <c r="F560" s="251"/>
      <c r="G560" s="251"/>
      <c r="H560" s="251"/>
      <c r="I560" s="251"/>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197</v>
      </c>
      <c r="K563" s="257"/>
      <c r="L563" s="257"/>
      <c r="M563" s="257"/>
      <c r="N563" s="257"/>
      <c r="O563" s="257"/>
      <c r="P563" s="113" t="s">
        <v>25</v>
      </c>
      <c r="Q563" s="113"/>
      <c r="R563" s="113"/>
      <c r="S563" s="113"/>
      <c r="T563" s="113"/>
      <c r="U563" s="113"/>
      <c r="V563" s="113"/>
      <c r="W563" s="113"/>
      <c r="X563" s="113"/>
      <c r="Y563" s="258" t="s">
        <v>196</v>
      </c>
      <c r="Z563" s="259"/>
      <c r="AA563" s="259"/>
      <c r="AB563" s="259"/>
      <c r="AC563" s="242" t="s">
        <v>228</v>
      </c>
      <c r="AD563" s="242"/>
      <c r="AE563" s="242"/>
      <c r="AF563" s="242"/>
      <c r="AG563" s="242"/>
      <c r="AH563" s="258" t="s">
        <v>246</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15">
      <c r="A564" s="231">
        <v>1</v>
      </c>
      <c r="B564" s="231">
        <v>1</v>
      </c>
      <c r="C564" s="251"/>
      <c r="D564" s="251"/>
      <c r="E564" s="251"/>
      <c r="F564" s="251"/>
      <c r="G564" s="251"/>
      <c r="H564" s="251"/>
      <c r="I564" s="251"/>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1"/>
      <c r="D565" s="251"/>
      <c r="E565" s="251"/>
      <c r="F565" s="251"/>
      <c r="G565" s="251"/>
      <c r="H565" s="251"/>
      <c r="I565" s="251"/>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2"/>
      <c r="D566" s="251"/>
      <c r="E566" s="251"/>
      <c r="F566" s="251"/>
      <c r="G566" s="251"/>
      <c r="H566" s="251"/>
      <c r="I566" s="251"/>
      <c r="J566" s="234"/>
      <c r="K566" s="235"/>
      <c r="L566" s="235"/>
      <c r="M566" s="235"/>
      <c r="N566" s="235"/>
      <c r="O566" s="235"/>
      <c r="P566" s="253"/>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2"/>
      <c r="D567" s="251"/>
      <c r="E567" s="251"/>
      <c r="F567" s="251"/>
      <c r="G567" s="251"/>
      <c r="H567" s="251"/>
      <c r="I567" s="251"/>
      <c r="J567" s="234"/>
      <c r="K567" s="235"/>
      <c r="L567" s="235"/>
      <c r="M567" s="235"/>
      <c r="N567" s="235"/>
      <c r="O567" s="235"/>
      <c r="P567" s="253"/>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1"/>
      <c r="D568" s="251"/>
      <c r="E568" s="251"/>
      <c r="F568" s="251"/>
      <c r="G568" s="251"/>
      <c r="H568" s="251"/>
      <c r="I568" s="251"/>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1"/>
      <c r="D569" s="251"/>
      <c r="E569" s="251"/>
      <c r="F569" s="251"/>
      <c r="G569" s="251"/>
      <c r="H569" s="251"/>
      <c r="I569" s="251"/>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1"/>
      <c r="D570" s="251"/>
      <c r="E570" s="251"/>
      <c r="F570" s="251"/>
      <c r="G570" s="251"/>
      <c r="H570" s="251"/>
      <c r="I570" s="251"/>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1"/>
      <c r="D571" s="251"/>
      <c r="E571" s="251"/>
      <c r="F571" s="251"/>
      <c r="G571" s="251"/>
      <c r="H571" s="251"/>
      <c r="I571" s="251"/>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1"/>
      <c r="D572" s="251"/>
      <c r="E572" s="251"/>
      <c r="F572" s="251"/>
      <c r="G572" s="251"/>
      <c r="H572" s="251"/>
      <c r="I572" s="251"/>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1"/>
      <c r="D573" s="251"/>
      <c r="E573" s="251"/>
      <c r="F573" s="251"/>
      <c r="G573" s="251"/>
      <c r="H573" s="251"/>
      <c r="I573" s="251"/>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1"/>
      <c r="D574" s="251"/>
      <c r="E574" s="251"/>
      <c r="F574" s="251"/>
      <c r="G574" s="251"/>
      <c r="H574" s="251"/>
      <c r="I574" s="251"/>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1"/>
      <c r="D575" s="251"/>
      <c r="E575" s="251"/>
      <c r="F575" s="251"/>
      <c r="G575" s="251"/>
      <c r="H575" s="251"/>
      <c r="I575" s="251"/>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1"/>
      <c r="D576" s="251"/>
      <c r="E576" s="251"/>
      <c r="F576" s="251"/>
      <c r="G576" s="251"/>
      <c r="H576" s="251"/>
      <c r="I576" s="251"/>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1"/>
      <c r="D577" s="251"/>
      <c r="E577" s="251"/>
      <c r="F577" s="251"/>
      <c r="G577" s="251"/>
      <c r="H577" s="251"/>
      <c r="I577" s="251"/>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1"/>
      <c r="D578" s="251"/>
      <c r="E578" s="251"/>
      <c r="F578" s="251"/>
      <c r="G578" s="251"/>
      <c r="H578" s="251"/>
      <c r="I578" s="251"/>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1"/>
      <c r="D579" s="251"/>
      <c r="E579" s="251"/>
      <c r="F579" s="251"/>
      <c r="G579" s="251"/>
      <c r="H579" s="251"/>
      <c r="I579" s="251"/>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1"/>
      <c r="D580" s="251"/>
      <c r="E580" s="251"/>
      <c r="F580" s="251"/>
      <c r="G580" s="251"/>
      <c r="H580" s="251"/>
      <c r="I580" s="251"/>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1"/>
      <c r="D581" s="251"/>
      <c r="E581" s="251"/>
      <c r="F581" s="251"/>
      <c r="G581" s="251"/>
      <c r="H581" s="251"/>
      <c r="I581" s="251"/>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1"/>
      <c r="D582" s="251"/>
      <c r="E582" s="251"/>
      <c r="F582" s="251"/>
      <c r="G582" s="251"/>
      <c r="H582" s="251"/>
      <c r="I582" s="251"/>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1"/>
      <c r="D583" s="251"/>
      <c r="E583" s="251"/>
      <c r="F583" s="251"/>
      <c r="G583" s="251"/>
      <c r="H583" s="251"/>
      <c r="I583" s="251"/>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1"/>
      <c r="D584" s="251"/>
      <c r="E584" s="251"/>
      <c r="F584" s="251"/>
      <c r="G584" s="251"/>
      <c r="H584" s="251"/>
      <c r="I584" s="251"/>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1"/>
      <c r="D585" s="251"/>
      <c r="E585" s="251"/>
      <c r="F585" s="251"/>
      <c r="G585" s="251"/>
      <c r="H585" s="251"/>
      <c r="I585" s="251"/>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1"/>
      <c r="D586" s="251"/>
      <c r="E586" s="251"/>
      <c r="F586" s="251"/>
      <c r="G586" s="251"/>
      <c r="H586" s="251"/>
      <c r="I586" s="251"/>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1"/>
      <c r="D587" s="251"/>
      <c r="E587" s="251"/>
      <c r="F587" s="251"/>
      <c r="G587" s="251"/>
      <c r="H587" s="251"/>
      <c r="I587" s="251"/>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1"/>
      <c r="D588" s="251"/>
      <c r="E588" s="251"/>
      <c r="F588" s="251"/>
      <c r="G588" s="251"/>
      <c r="H588" s="251"/>
      <c r="I588" s="251"/>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1"/>
      <c r="D589" s="251"/>
      <c r="E589" s="251"/>
      <c r="F589" s="251"/>
      <c r="G589" s="251"/>
      <c r="H589" s="251"/>
      <c r="I589" s="251"/>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1"/>
      <c r="D590" s="251"/>
      <c r="E590" s="251"/>
      <c r="F590" s="251"/>
      <c r="G590" s="251"/>
      <c r="H590" s="251"/>
      <c r="I590" s="251"/>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1"/>
      <c r="D591" s="251"/>
      <c r="E591" s="251"/>
      <c r="F591" s="251"/>
      <c r="G591" s="251"/>
      <c r="H591" s="251"/>
      <c r="I591" s="251"/>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1"/>
      <c r="D592" s="251"/>
      <c r="E592" s="251"/>
      <c r="F592" s="251"/>
      <c r="G592" s="251"/>
      <c r="H592" s="251"/>
      <c r="I592" s="251"/>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1"/>
      <c r="D593" s="251"/>
      <c r="E593" s="251"/>
      <c r="F593" s="251"/>
      <c r="G593" s="251"/>
      <c r="H593" s="251"/>
      <c r="I593" s="251"/>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197</v>
      </c>
      <c r="K596" s="257"/>
      <c r="L596" s="257"/>
      <c r="M596" s="257"/>
      <c r="N596" s="257"/>
      <c r="O596" s="257"/>
      <c r="P596" s="113" t="s">
        <v>25</v>
      </c>
      <c r="Q596" s="113"/>
      <c r="R596" s="113"/>
      <c r="S596" s="113"/>
      <c r="T596" s="113"/>
      <c r="U596" s="113"/>
      <c r="V596" s="113"/>
      <c r="W596" s="113"/>
      <c r="X596" s="113"/>
      <c r="Y596" s="258" t="s">
        <v>196</v>
      </c>
      <c r="Z596" s="259"/>
      <c r="AA596" s="259"/>
      <c r="AB596" s="259"/>
      <c r="AC596" s="242" t="s">
        <v>228</v>
      </c>
      <c r="AD596" s="242"/>
      <c r="AE596" s="242"/>
      <c r="AF596" s="242"/>
      <c r="AG596" s="242"/>
      <c r="AH596" s="258" t="s">
        <v>246</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15">
      <c r="A597" s="231">
        <v>1</v>
      </c>
      <c r="B597" s="231">
        <v>1</v>
      </c>
      <c r="C597" s="251"/>
      <c r="D597" s="251"/>
      <c r="E597" s="251"/>
      <c r="F597" s="251"/>
      <c r="G597" s="251"/>
      <c r="H597" s="251"/>
      <c r="I597" s="251"/>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1"/>
      <c r="D598" s="251"/>
      <c r="E598" s="251"/>
      <c r="F598" s="251"/>
      <c r="G598" s="251"/>
      <c r="H598" s="251"/>
      <c r="I598" s="251"/>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2"/>
      <c r="D599" s="251"/>
      <c r="E599" s="251"/>
      <c r="F599" s="251"/>
      <c r="G599" s="251"/>
      <c r="H599" s="251"/>
      <c r="I599" s="251"/>
      <c r="J599" s="234"/>
      <c r="K599" s="235"/>
      <c r="L599" s="235"/>
      <c r="M599" s="235"/>
      <c r="N599" s="235"/>
      <c r="O599" s="235"/>
      <c r="P599" s="253"/>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2"/>
      <c r="D600" s="251"/>
      <c r="E600" s="251"/>
      <c r="F600" s="251"/>
      <c r="G600" s="251"/>
      <c r="H600" s="251"/>
      <c r="I600" s="251"/>
      <c r="J600" s="234"/>
      <c r="K600" s="235"/>
      <c r="L600" s="235"/>
      <c r="M600" s="235"/>
      <c r="N600" s="235"/>
      <c r="O600" s="235"/>
      <c r="P600" s="253"/>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1"/>
      <c r="D601" s="251"/>
      <c r="E601" s="251"/>
      <c r="F601" s="251"/>
      <c r="G601" s="251"/>
      <c r="H601" s="251"/>
      <c r="I601" s="251"/>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1"/>
      <c r="D602" s="251"/>
      <c r="E602" s="251"/>
      <c r="F602" s="251"/>
      <c r="G602" s="251"/>
      <c r="H602" s="251"/>
      <c r="I602" s="251"/>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1"/>
      <c r="D603" s="251"/>
      <c r="E603" s="251"/>
      <c r="F603" s="251"/>
      <c r="G603" s="251"/>
      <c r="H603" s="251"/>
      <c r="I603" s="251"/>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1"/>
      <c r="D604" s="251"/>
      <c r="E604" s="251"/>
      <c r="F604" s="251"/>
      <c r="G604" s="251"/>
      <c r="H604" s="251"/>
      <c r="I604" s="251"/>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1"/>
      <c r="D605" s="251"/>
      <c r="E605" s="251"/>
      <c r="F605" s="251"/>
      <c r="G605" s="251"/>
      <c r="H605" s="251"/>
      <c r="I605" s="251"/>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1"/>
      <c r="D606" s="251"/>
      <c r="E606" s="251"/>
      <c r="F606" s="251"/>
      <c r="G606" s="251"/>
      <c r="H606" s="251"/>
      <c r="I606" s="251"/>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1"/>
      <c r="D607" s="251"/>
      <c r="E607" s="251"/>
      <c r="F607" s="251"/>
      <c r="G607" s="251"/>
      <c r="H607" s="251"/>
      <c r="I607" s="251"/>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1"/>
      <c r="D608" s="251"/>
      <c r="E608" s="251"/>
      <c r="F608" s="251"/>
      <c r="G608" s="251"/>
      <c r="H608" s="251"/>
      <c r="I608" s="251"/>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1"/>
      <c r="D609" s="251"/>
      <c r="E609" s="251"/>
      <c r="F609" s="251"/>
      <c r="G609" s="251"/>
      <c r="H609" s="251"/>
      <c r="I609" s="251"/>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1"/>
      <c r="D610" s="251"/>
      <c r="E610" s="251"/>
      <c r="F610" s="251"/>
      <c r="G610" s="251"/>
      <c r="H610" s="251"/>
      <c r="I610" s="251"/>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1"/>
      <c r="D611" s="251"/>
      <c r="E611" s="251"/>
      <c r="F611" s="251"/>
      <c r="G611" s="251"/>
      <c r="H611" s="251"/>
      <c r="I611" s="251"/>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1"/>
      <c r="D612" s="251"/>
      <c r="E612" s="251"/>
      <c r="F612" s="251"/>
      <c r="G612" s="251"/>
      <c r="H612" s="251"/>
      <c r="I612" s="251"/>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1"/>
      <c r="D613" s="251"/>
      <c r="E613" s="251"/>
      <c r="F613" s="251"/>
      <c r="G613" s="251"/>
      <c r="H613" s="251"/>
      <c r="I613" s="251"/>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1"/>
      <c r="D614" s="251"/>
      <c r="E614" s="251"/>
      <c r="F614" s="251"/>
      <c r="G614" s="251"/>
      <c r="H614" s="251"/>
      <c r="I614" s="251"/>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1"/>
      <c r="D615" s="251"/>
      <c r="E615" s="251"/>
      <c r="F615" s="251"/>
      <c r="G615" s="251"/>
      <c r="H615" s="251"/>
      <c r="I615" s="251"/>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1"/>
      <c r="D616" s="251"/>
      <c r="E616" s="251"/>
      <c r="F616" s="251"/>
      <c r="G616" s="251"/>
      <c r="H616" s="251"/>
      <c r="I616" s="251"/>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1"/>
      <c r="D617" s="251"/>
      <c r="E617" s="251"/>
      <c r="F617" s="251"/>
      <c r="G617" s="251"/>
      <c r="H617" s="251"/>
      <c r="I617" s="251"/>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1"/>
      <c r="D618" s="251"/>
      <c r="E618" s="251"/>
      <c r="F618" s="251"/>
      <c r="G618" s="251"/>
      <c r="H618" s="251"/>
      <c r="I618" s="251"/>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1"/>
      <c r="D619" s="251"/>
      <c r="E619" s="251"/>
      <c r="F619" s="251"/>
      <c r="G619" s="251"/>
      <c r="H619" s="251"/>
      <c r="I619" s="251"/>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1"/>
      <c r="D620" s="251"/>
      <c r="E620" s="251"/>
      <c r="F620" s="251"/>
      <c r="G620" s="251"/>
      <c r="H620" s="251"/>
      <c r="I620" s="251"/>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1"/>
      <c r="D621" s="251"/>
      <c r="E621" s="251"/>
      <c r="F621" s="251"/>
      <c r="G621" s="251"/>
      <c r="H621" s="251"/>
      <c r="I621" s="251"/>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1"/>
      <c r="D622" s="251"/>
      <c r="E622" s="251"/>
      <c r="F622" s="251"/>
      <c r="G622" s="251"/>
      <c r="H622" s="251"/>
      <c r="I622" s="251"/>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1"/>
      <c r="D623" s="251"/>
      <c r="E623" s="251"/>
      <c r="F623" s="251"/>
      <c r="G623" s="251"/>
      <c r="H623" s="251"/>
      <c r="I623" s="251"/>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1"/>
      <c r="D624" s="251"/>
      <c r="E624" s="251"/>
      <c r="F624" s="251"/>
      <c r="G624" s="251"/>
      <c r="H624" s="251"/>
      <c r="I624" s="251"/>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1"/>
      <c r="D625" s="251"/>
      <c r="E625" s="251"/>
      <c r="F625" s="251"/>
      <c r="G625" s="251"/>
      <c r="H625" s="251"/>
      <c r="I625" s="251"/>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1"/>
      <c r="D626" s="251"/>
      <c r="E626" s="251"/>
      <c r="F626" s="251"/>
      <c r="G626" s="251"/>
      <c r="H626" s="251"/>
      <c r="I626" s="251"/>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customHeight="1" x14ac:dyDescent="0.15">
      <c r="A627" s="246" t="s">
        <v>576</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230</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224</v>
      </c>
      <c r="AQ630" s="245"/>
      <c r="AR630" s="245"/>
      <c r="AS630" s="245"/>
      <c r="AT630" s="245"/>
      <c r="AU630" s="245"/>
      <c r="AV630" s="245"/>
      <c r="AW630" s="245"/>
      <c r="AX630" s="245"/>
    </row>
    <row r="631" spans="1:51" ht="30" customHeight="1" x14ac:dyDescent="0.15">
      <c r="A631" s="231">
        <v>1</v>
      </c>
      <c r="B631" s="231">
        <v>1</v>
      </c>
      <c r="C631" s="232"/>
      <c r="D631" s="232"/>
      <c r="E631" s="233" t="s">
        <v>612</v>
      </c>
      <c r="F631" s="233"/>
      <c r="G631" s="233"/>
      <c r="H631" s="233"/>
      <c r="I631" s="233"/>
      <c r="J631" s="234" t="s">
        <v>612</v>
      </c>
      <c r="K631" s="235"/>
      <c r="L631" s="235"/>
      <c r="M631" s="235"/>
      <c r="N631" s="235"/>
      <c r="O631" s="235"/>
      <c r="P631" s="236" t="s">
        <v>612</v>
      </c>
      <c r="Q631" s="236"/>
      <c r="R631" s="236"/>
      <c r="S631" s="236"/>
      <c r="T631" s="236"/>
      <c r="U631" s="236"/>
      <c r="V631" s="236"/>
      <c r="W631" s="236"/>
      <c r="X631" s="236"/>
      <c r="Y631" s="237" t="s">
        <v>612</v>
      </c>
      <c r="Z631" s="238"/>
      <c r="AA631" s="238"/>
      <c r="AB631" s="239"/>
      <c r="AC631" s="223" t="s">
        <v>612</v>
      </c>
      <c r="AD631" s="224"/>
      <c r="AE631" s="224"/>
      <c r="AF631" s="224"/>
      <c r="AG631" s="224"/>
      <c r="AH631" s="225" t="s">
        <v>612</v>
      </c>
      <c r="AI631" s="226"/>
      <c r="AJ631" s="226"/>
      <c r="AK631" s="226"/>
      <c r="AL631" s="227" t="s">
        <v>612</v>
      </c>
      <c r="AM631" s="228"/>
      <c r="AN631" s="228"/>
      <c r="AO631" s="229"/>
      <c r="AP631" s="230" t="s">
        <v>612</v>
      </c>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AB99:AD99"/>
    <mergeCell ref="AE99:AH99"/>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M70:AP70"/>
    <mergeCell ref="AM69:AP69"/>
    <mergeCell ref="AU51:AX51"/>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Q70:AX70"/>
    <mergeCell ref="G69:X70"/>
    <mergeCell ref="Y69:AA69"/>
    <mergeCell ref="AB69:AD69"/>
    <mergeCell ref="AE69:AH69"/>
    <mergeCell ref="AI69:AL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M127:AP128"/>
    <mergeCell ref="AI131:AL131"/>
    <mergeCell ref="G163:O165"/>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56:F160"/>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B177:AD177"/>
    <mergeCell ref="AE177:AH177"/>
    <mergeCell ref="AI177:AL177"/>
    <mergeCell ref="AE173:AH174"/>
    <mergeCell ref="AI173:AL174"/>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92:AX192"/>
    <mergeCell ref="Y193:AA193"/>
    <mergeCell ref="AB193:AD193"/>
    <mergeCell ref="AE193:AH193"/>
    <mergeCell ref="AI193:AL193"/>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E154:AH154"/>
    <mergeCell ref="AI154:AL154"/>
    <mergeCell ref="AM154:AP154"/>
    <mergeCell ref="AQ154:AT154"/>
    <mergeCell ref="AU154:AX154"/>
    <mergeCell ref="Y155:AA155"/>
    <mergeCell ref="AB155:AD155"/>
    <mergeCell ref="AE155:AH155"/>
    <mergeCell ref="AI155:AL155"/>
    <mergeCell ref="AM155:AP1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847" priority="995">
      <formula>IF(RIGHT(TEXT(P14,"0.#"),1)=".",FALSE,TRUE)</formula>
    </cfRule>
    <cfRule type="expression" dxfId="846" priority="996">
      <formula>IF(RIGHT(TEXT(P14,"0.#"),1)=".",TRUE,FALSE)</formula>
    </cfRule>
  </conditionalFormatting>
  <conditionalFormatting sqref="P18:AX18">
    <cfRule type="expression" dxfId="845" priority="993">
      <formula>IF(RIGHT(TEXT(P18,"0.#"),1)=".",FALSE,TRUE)</formula>
    </cfRule>
    <cfRule type="expression" dxfId="844" priority="994">
      <formula>IF(RIGHT(TEXT(P18,"0.#"),1)=".",TRUE,FALSE)</formula>
    </cfRule>
  </conditionalFormatting>
  <conditionalFormatting sqref="Y311">
    <cfRule type="expression" dxfId="843" priority="991">
      <formula>IF(RIGHT(TEXT(Y311,"0.#"),1)=".",FALSE,TRUE)</formula>
    </cfRule>
    <cfRule type="expression" dxfId="842" priority="992">
      <formula>IF(RIGHT(TEXT(Y311,"0.#"),1)=".",TRUE,FALSE)</formula>
    </cfRule>
  </conditionalFormatting>
  <conditionalFormatting sqref="Y320">
    <cfRule type="expression" dxfId="841" priority="989">
      <formula>IF(RIGHT(TEXT(Y320,"0.#"),1)=".",FALSE,TRUE)</formula>
    </cfRule>
    <cfRule type="expression" dxfId="840" priority="990">
      <formula>IF(RIGHT(TEXT(Y320,"0.#"),1)=".",TRUE,FALSE)</formula>
    </cfRule>
  </conditionalFormatting>
  <conditionalFormatting sqref="Y351:Y358 Y349 Y338:Y345 Y336 Y326:Y332">
    <cfRule type="expression" dxfId="839" priority="969">
      <formula>IF(RIGHT(TEXT(Y326,"0.#"),1)=".",FALSE,TRUE)</formula>
    </cfRule>
    <cfRule type="expression" dxfId="838" priority="970">
      <formula>IF(RIGHT(TEXT(Y326,"0.#"),1)=".",TRUE,FALSE)</formula>
    </cfRule>
  </conditionalFormatting>
  <conditionalFormatting sqref="P16:AQ17 P15:AX15 P13:AX13">
    <cfRule type="expression" dxfId="837" priority="987">
      <formula>IF(RIGHT(TEXT(P13,"0.#"),1)=".",FALSE,TRUE)</formula>
    </cfRule>
    <cfRule type="expression" dxfId="836" priority="988">
      <formula>IF(RIGHT(TEXT(P13,"0.#"),1)=".",TRUE,FALSE)</formula>
    </cfRule>
  </conditionalFormatting>
  <conditionalFormatting sqref="P19:AJ19">
    <cfRule type="expression" dxfId="835" priority="985">
      <formula>IF(RIGHT(TEXT(P19,"0.#"),1)=".",FALSE,TRUE)</formula>
    </cfRule>
    <cfRule type="expression" dxfId="834" priority="986">
      <formula>IF(RIGHT(TEXT(P19,"0.#"),1)=".",TRUE,FALSE)</formula>
    </cfRule>
  </conditionalFormatting>
  <conditionalFormatting sqref="AE32 AQ32">
    <cfRule type="expression" dxfId="833" priority="983">
      <formula>IF(RIGHT(TEXT(AE32,"0.#"),1)=".",FALSE,TRUE)</formula>
    </cfRule>
    <cfRule type="expression" dxfId="832" priority="984">
      <formula>IF(RIGHT(TEXT(AE32,"0.#"),1)=".",TRUE,FALSE)</formula>
    </cfRule>
  </conditionalFormatting>
  <conditionalFormatting sqref="Y312:Y319">
    <cfRule type="expression" dxfId="831" priority="981">
      <formula>IF(RIGHT(TEXT(Y312,"0.#"),1)=".",FALSE,TRUE)</formula>
    </cfRule>
    <cfRule type="expression" dxfId="830" priority="982">
      <formula>IF(RIGHT(TEXT(Y312,"0.#"),1)=".",TRUE,FALSE)</formula>
    </cfRule>
  </conditionalFormatting>
  <conditionalFormatting sqref="AU320">
    <cfRule type="expression" dxfId="829" priority="977">
      <formula>IF(RIGHT(TEXT(AU320,"0.#"),1)=".",FALSE,TRUE)</formula>
    </cfRule>
    <cfRule type="expression" dxfId="828" priority="978">
      <formula>IF(RIGHT(TEXT(AU320,"0.#"),1)=".",TRUE,FALSE)</formula>
    </cfRule>
  </conditionalFormatting>
  <conditionalFormatting sqref="AU314:AU319">
    <cfRule type="expression" dxfId="827" priority="975">
      <formula>IF(RIGHT(TEXT(AU314,"0.#"),1)=".",FALSE,TRUE)</formula>
    </cfRule>
    <cfRule type="expression" dxfId="826" priority="976">
      <formula>IF(RIGHT(TEXT(AU314,"0.#"),1)=".",TRUE,FALSE)</formula>
    </cfRule>
  </conditionalFormatting>
  <conditionalFormatting sqref="Y350 Y337">
    <cfRule type="expression" dxfId="825" priority="973">
      <formula>IF(RIGHT(TEXT(Y337,"0.#"),1)=".",FALSE,TRUE)</formula>
    </cfRule>
    <cfRule type="expression" dxfId="824" priority="974">
      <formula>IF(RIGHT(TEXT(Y337,"0.#"),1)=".",TRUE,FALSE)</formula>
    </cfRule>
  </conditionalFormatting>
  <conditionalFormatting sqref="Y359 Y346 Y333">
    <cfRule type="expression" dxfId="823" priority="971">
      <formula>IF(RIGHT(TEXT(Y333,"0.#"),1)=".",FALSE,TRUE)</formula>
    </cfRule>
    <cfRule type="expression" dxfId="822" priority="972">
      <formula>IF(RIGHT(TEXT(Y333,"0.#"),1)=".",TRUE,FALSE)</formula>
    </cfRule>
  </conditionalFormatting>
  <conditionalFormatting sqref="AU350 AU337 AU324">
    <cfRule type="expression" dxfId="821" priority="967">
      <formula>IF(RIGHT(TEXT(AU324,"0.#"),1)=".",FALSE,TRUE)</formula>
    </cfRule>
    <cfRule type="expression" dxfId="820" priority="968">
      <formula>IF(RIGHT(TEXT(AU324,"0.#"),1)=".",TRUE,FALSE)</formula>
    </cfRule>
  </conditionalFormatting>
  <conditionalFormatting sqref="AU359 AU346 AU333">
    <cfRule type="expression" dxfId="819" priority="965">
      <formula>IF(RIGHT(TEXT(AU333,"0.#"),1)=".",FALSE,TRUE)</formula>
    </cfRule>
    <cfRule type="expression" dxfId="818" priority="966">
      <formula>IF(RIGHT(TEXT(AU333,"0.#"),1)=".",TRUE,FALSE)</formula>
    </cfRule>
  </conditionalFormatting>
  <conditionalFormatting sqref="AU351:AU358 AU349 AU338:AU345 AU336 AU325:AU332 AU323">
    <cfRule type="expression" dxfId="817" priority="963">
      <formula>IF(RIGHT(TEXT(AU323,"0.#"),1)=".",FALSE,TRUE)</formula>
    </cfRule>
    <cfRule type="expression" dxfId="816" priority="964">
      <formula>IF(RIGHT(TEXT(AU323,"0.#"),1)=".",TRUE,FALSE)</formula>
    </cfRule>
  </conditionalFormatting>
  <conditionalFormatting sqref="AI32">
    <cfRule type="expression" dxfId="815" priority="961">
      <formula>IF(RIGHT(TEXT(AI32,"0.#"),1)=".",FALSE,TRUE)</formula>
    </cfRule>
    <cfRule type="expression" dxfId="814" priority="962">
      <formula>IF(RIGHT(TEXT(AI32,"0.#"),1)=".",TRUE,FALSE)</formula>
    </cfRule>
  </conditionalFormatting>
  <conditionalFormatting sqref="AM32">
    <cfRule type="expression" dxfId="813" priority="959">
      <formula>IF(RIGHT(TEXT(AM32,"0.#"),1)=".",FALSE,TRUE)</formula>
    </cfRule>
    <cfRule type="expression" dxfId="812" priority="960">
      <formula>IF(RIGHT(TEXT(AM32,"0.#"),1)=".",TRUE,FALSE)</formula>
    </cfRule>
  </conditionalFormatting>
  <conditionalFormatting sqref="AE33">
    <cfRule type="expression" dxfId="811" priority="957">
      <formula>IF(RIGHT(TEXT(AE33,"0.#"),1)=".",FALSE,TRUE)</formula>
    </cfRule>
    <cfRule type="expression" dxfId="810" priority="958">
      <formula>IF(RIGHT(TEXT(AE33,"0.#"),1)=".",TRUE,FALSE)</formula>
    </cfRule>
  </conditionalFormatting>
  <conditionalFormatting sqref="AI33">
    <cfRule type="expression" dxfId="809" priority="955">
      <formula>IF(RIGHT(TEXT(AI33,"0.#"),1)=".",FALSE,TRUE)</formula>
    </cfRule>
    <cfRule type="expression" dxfId="808" priority="956">
      <formula>IF(RIGHT(TEXT(AI33,"0.#"),1)=".",TRUE,FALSE)</formula>
    </cfRule>
  </conditionalFormatting>
  <conditionalFormatting sqref="AM33">
    <cfRule type="expression" dxfId="807" priority="953">
      <formula>IF(RIGHT(TEXT(AM33,"0.#"),1)=".",FALSE,TRUE)</formula>
    </cfRule>
    <cfRule type="expression" dxfId="806" priority="954">
      <formula>IF(RIGHT(TEXT(AM33,"0.#"),1)=".",TRUE,FALSE)</formula>
    </cfRule>
  </conditionalFormatting>
  <conditionalFormatting sqref="AQ33">
    <cfRule type="expression" dxfId="805" priority="951">
      <formula>IF(RIGHT(TEXT(AQ33,"0.#"),1)=".",FALSE,TRUE)</formula>
    </cfRule>
    <cfRule type="expression" dxfId="804" priority="952">
      <formula>IF(RIGHT(TEXT(AQ33,"0.#"),1)=".",TRUE,FALSE)</formula>
    </cfRule>
  </conditionalFormatting>
  <conditionalFormatting sqref="AE210">
    <cfRule type="expression" dxfId="803" priority="949">
      <formula>IF(RIGHT(TEXT(AE210,"0.#"),1)=".",FALSE,TRUE)</formula>
    </cfRule>
    <cfRule type="expression" dxfId="802" priority="950">
      <formula>IF(RIGHT(TEXT(AE210,"0.#"),1)=".",TRUE,FALSE)</formula>
    </cfRule>
  </conditionalFormatting>
  <conditionalFormatting sqref="AE211">
    <cfRule type="expression" dxfId="801" priority="947">
      <formula>IF(RIGHT(TEXT(AE211,"0.#"),1)=".",FALSE,TRUE)</formula>
    </cfRule>
    <cfRule type="expression" dxfId="800" priority="948">
      <formula>IF(RIGHT(TEXT(AE211,"0.#"),1)=".",TRUE,FALSE)</formula>
    </cfRule>
  </conditionalFormatting>
  <conditionalFormatting sqref="AE212">
    <cfRule type="expression" dxfId="799" priority="945">
      <formula>IF(RIGHT(TEXT(AE212,"0.#"),1)=".",FALSE,TRUE)</formula>
    </cfRule>
    <cfRule type="expression" dxfId="798" priority="946">
      <formula>IF(RIGHT(TEXT(AE212,"0.#"),1)=".",TRUE,FALSE)</formula>
    </cfRule>
  </conditionalFormatting>
  <conditionalFormatting sqref="AI212">
    <cfRule type="expression" dxfId="797" priority="943">
      <formula>IF(RIGHT(TEXT(AI212,"0.#"),1)=".",FALSE,TRUE)</formula>
    </cfRule>
    <cfRule type="expression" dxfId="796" priority="944">
      <formula>IF(RIGHT(TEXT(AI212,"0.#"),1)=".",TRUE,FALSE)</formula>
    </cfRule>
  </conditionalFormatting>
  <conditionalFormatting sqref="AI211">
    <cfRule type="expression" dxfId="795" priority="941">
      <formula>IF(RIGHT(TEXT(AI211,"0.#"),1)=".",FALSE,TRUE)</formula>
    </cfRule>
    <cfRule type="expression" dxfId="794" priority="942">
      <formula>IF(RIGHT(TEXT(AI211,"0.#"),1)=".",TRUE,FALSE)</formula>
    </cfRule>
  </conditionalFormatting>
  <conditionalFormatting sqref="AI210">
    <cfRule type="expression" dxfId="793" priority="939">
      <formula>IF(RIGHT(TEXT(AI210,"0.#"),1)=".",FALSE,TRUE)</formula>
    </cfRule>
    <cfRule type="expression" dxfId="792" priority="940">
      <formula>IF(RIGHT(TEXT(AI210,"0.#"),1)=".",TRUE,FALSE)</formula>
    </cfRule>
  </conditionalFormatting>
  <conditionalFormatting sqref="AM210">
    <cfRule type="expression" dxfId="791" priority="937">
      <formula>IF(RIGHT(TEXT(AM210,"0.#"),1)=".",FALSE,TRUE)</formula>
    </cfRule>
    <cfRule type="expression" dxfId="790" priority="938">
      <formula>IF(RIGHT(TEXT(AM210,"0.#"),1)=".",TRUE,FALSE)</formula>
    </cfRule>
  </conditionalFormatting>
  <conditionalFormatting sqref="AM211">
    <cfRule type="expression" dxfId="789" priority="935">
      <formula>IF(RIGHT(TEXT(AM211,"0.#"),1)=".",FALSE,TRUE)</formula>
    </cfRule>
    <cfRule type="expression" dxfId="788" priority="936">
      <formula>IF(RIGHT(TEXT(AM211,"0.#"),1)=".",TRUE,FALSE)</formula>
    </cfRule>
  </conditionalFormatting>
  <conditionalFormatting sqref="AM212">
    <cfRule type="expression" dxfId="787" priority="933">
      <formula>IF(RIGHT(TEXT(AM212,"0.#"),1)=".",FALSE,TRUE)</formula>
    </cfRule>
    <cfRule type="expression" dxfId="786" priority="934">
      <formula>IF(RIGHT(TEXT(AM212,"0.#"),1)=".",TRUE,FALSE)</formula>
    </cfRule>
  </conditionalFormatting>
  <conditionalFormatting sqref="AL368:AO395">
    <cfRule type="expression" dxfId="785" priority="929">
      <formula>IF(AND(AL368&gt;=0, RIGHT(TEXT(AL368,"0.#"),1)&lt;&gt;"."),TRUE,FALSE)</formula>
    </cfRule>
    <cfRule type="expression" dxfId="784" priority="930">
      <formula>IF(AND(AL368&gt;=0, RIGHT(TEXT(AL368,"0.#"),1)="."),TRUE,FALSE)</formula>
    </cfRule>
    <cfRule type="expression" dxfId="783" priority="931">
      <formula>IF(AND(AL368&lt;0, RIGHT(TEXT(AL368,"0.#"),1)&lt;&gt;"."),TRUE,FALSE)</formula>
    </cfRule>
    <cfRule type="expression" dxfId="782" priority="932">
      <formula>IF(AND(AL368&lt;0, RIGHT(TEXT(AL368,"0.#"),1)="."),TRUE,FALSE)</formula>
    </cfRule>
  </conditionalFormatting>
  <conditionalFormatting sqref="AQ210:AQ212">
    <cfRule type="expression" dxfId="781" priority="927">
      <formula>IF(RIGHT(TEXT(AQ210,"0.#"),1)=".",FALSE,TRUE)</formula>
    </cfRule>
    <cfRule type="expression" dxfId="780" priority="928">
      <formula>IF(RIGHT(TEXT(AQ210,"0.#"),1)=".",TRUE,FALSE)</formula>
    </cfRule>
  </conditionalFormatting>
  <conditionalFormatting sqref="AU210:AU212">
    <cfRule type="expression" dxfId="779" priority="925">
      <formula>IF(RIGHT(TEXT(AU210,"0.#"),1)=".",FALSE,TRUE)</formula>
    </cfRule>
    <cfRule type="expression" dxfId="778" priority="926">
      <formula>IF(RIGHT(TEXT(AU210,"0.#"),1)=".",TRUE,FALSE)</formula>
    </cfRule>
  </conditionalFormatting>
  <conditionalFormatting sqref="Y368:Y395">
    <cfRule type="expression" dxfId="777" priority="923">
      <formula>IF(RIGHT(TEXT(Y368,"0.#"),1)=".",FALSE,TRUE)</formula>
    </cfRule>
    <cfRule type="expression" dxfId="776" priority="924">
      <formula>IF(RIGHT(TEXT(Y368,"0.#"),1)=".",TRUE,FALSE)</formula>
    </cfRule>
  </conditionalFormatting>
  <conditionalFormatting sqref="AL631:AO660">
    <cfRule type="expression" dxfId="775" priority="919">
      <formula>IF(AND(AL631&gt;=0, RIGHT(TEXT(AL631,"0.#"),1)&lt;&gt;"."),TRUE,FALSE)</formula>
    </cfRule>
    <cfRule type="expression" dxfId="774" priority="920">
      <formula>IF(AND(AL631&gt;=0, RIGHT(TEXT(AL631,"0.#"),1)="."),TRUE,FALSE)</formula>
    </cfRule>
    <cfRule type="expression" dxfId="773" priority="921">
      <formula>IF(AND(AL631&lt;0, RIGHT(TEXT(AL631,"0.#"),1)&lt;&gt;"."),TRUE,FALSE)</formula>
    </cfRule>
    <cfRule type="expression" dxfId="772" priority="922">
      <formula>IF(AND(AL631&lt;0, RIGHT(TEXT(AL631,"0.#"),1)="."),TRUE,FALSE)</formula>
    </cfRule>
  </conditionalFormatting>
  <conditionalFormatting sqref="Y631:Y660">
    <cfRule type="expression" dxfId="771" priority="917">
      <formula>IF(RIGHT(TEXT(Y631,"0.#"),1)=".",FALSE,TRUE)</formula>
    </cfRule>
    <cfRule type="expression" dxfId="770" priority="918">
      <formula>IF(RIGHT(TEXT(Y631,"0.#"),1)=".",TRUE,FALSE)</formula>
    </cfRule>
  </conditionalFormatting>
  <conditionalFormatting sqref="AL367:AO367">
    <cfRule type="expression" dxfId="769" priority="913">
      <formula>IF(AND(AL367&gt;=0, RIGHT(TEXT(AL367,"0.#"),1)&lt;&gt;"."),TRUE,FALSE)</formula>
    </cfRule>
    <cfRule type="expression" dxfId="768" priority="914">
      <formula>IF(AND(AL367&gt;=0, RIGHT(TEXT(AL367,"0.#"),1)="."),TRUE,FALSE)</formula>
    </cfRule>
    <cfRule type="expression" dxfId="767" priority="915">
      <formula>IF(AND(AL367&lt;0, RIGHT(TEXT(AL367,"0.#"),1)&lt;&gt;"."),TRUE,FALSE)</formula>
    </cfRule>
    <cfRule type="expression" dxfId="766" priority="916">
      <formula>IF(AND(AL367&lt;0, RIGHT(TEXT(AL367,"0.#"),1)="."),TRUE,FALSE)</formula>
    </cfRule>
  </conditionalFormatting>
  <conditionalFormatting sqref="Y367">
    <cfRule type="expression" dxfId="765" priority="911">
      <formula>IF(RIGHT(TEXT(Y367,"0.#"),1)=".",FALSE,TRUE)</formula>
    </cfRule>
    <cfRule type="expression" dxfId="764" priority="912">
      <formula>IF(RIGHT(TEXT(Y367,"0.#"),1)=".",TRUE,FALSE)</formula>
    </cfRule>
  </conditionalFormatting>
  <conditionalFormatting sqref="Y403:Y428">
    <cfRule type="expression" dxfId="763" priority="849">
      <formula>IF(RIGHT(TEXT(Y403,"0.#"),1)=".",FALSE,TRUE)</formula>
    </cfRule>
    <cfRule type="expression" dxfId="762" priority="850">
      <formula>IF(RIGHT(TEXT(Y403,"0.#"),1)=".",TRUE,FALSE)</formula>
    </cfRule>
  </conditionalFormatting>
  <conditionalFormatting sqref="Y434:Y461">
    <cfRule type="expression" dxfId="761" priority="837">
      <formula>IF(RIGHT(TEXT(Y434,"0.#"),1)=".",FALSE,TRUE)</formula>
    </cfRule>
    <cfRule type="expression" dxfId="760" priority="838">
      <formula>IF(RIGHT(TEXT(Y434,"0.#"),1)=".",TRUE,FALSE)</formula>
    </cfRule>
  </conditionalFormatting>
  <conditionalFormatting sqref="Y433">
    <cfRule type="expression" dxfId="759" priority="831">
      <formula>IF(RIGHT(TEXT(Y433,"0.#"),1)=".",FALSE,TRUE)</formula>
    </cfRule>
    <cfRule type="expression" dxfId="758" priority="832">
      <formula>IF(RIGHT(TEXT(Y433,"0.#"),1)=".",TRUE,FALSE)</formula>
    </cfRule>
  </conditionalFormatting>
  <conditionalFormatting sqref="Y467:Y494">
    <cfRule type="expression" dxfId="757" priority="825">
      <formula>IF(RIGHT(TEXT(Y467,"0.#"),1)=".",FALSE,TRUE)</formula>
    </cfRule>
    <cfRule type="expression" dxfId="756" priority="826">
      <formula>IF(RIGHT(TEXT(Y467,"0.#"),1)=".",TRUE,FALSE)</formula>
    </cfRule>
  </conditionalFormatting>
  <conditionalFormatting sqref="Y465:Y466">
    <cfRule type="expression" dxfId="755" priority="819">
      <formula>IF(RIGHT(TEXT(Y465,"0.#"),1)=".",FALSE,TRUE)</formula>
    </cfRule>
    <cfRule type="expression" dxfId="754" priority="820">
      <formula>IF(RIGHT(TEXT(Y465,"0.#"),1)=".",TRUE,FALSE)</formula>
    </cfRule>
  </conditionalFormatting>
  <conditionalFormatting sqref="Y500:Y527">
    <cfRule type="expression" dxfId="753" priority="813">
      <formula>IF(RIGHT(TEXT(Y500,"0.#"),1)=".",FALSE,TRUE)</formula>
    </cfRule>
    <cfRule type="expression" dxfId="752" priority="814">
      <formula>IF(RIGHT(TEXT(Y500,"0.#"),1)=".",TRUE,FALSE)</formula>
    </cfRule>
  </conditionalFormatting>
  <conditionalFormatting sqref="Y498:Y499">
    <cfRule type="expression" dxfId="751" priority="807">
      <formula>IF(RIGHT(TEXT(Y498,"0.#"),1)=".",FALSE,TRUE)</formula>
    </cfRule>
    <cfRule type="expression" dxfId="750" priority="808">
      <formula>IF(RIGHT(TEXT(Y498,"0.#"),1)=".",TRUE,FALSE)</formula>
    </cfRule>
  </conditionalFormatting>
  <conditionalFormatting sqref="Y533:Y560">
    <cfRule type="expression" dxfId="749" priority="801">
      <formula>IF(RIGHT(TEXT(Y533,"0.#"),1)=".",FALSE,TRUE)</formula>
    </cfRule>
    <cfRule type="expression" dxfId="748" priority="802">
      <formula>IF(RIGHT(TEXT(Y533,"0.#"),1)=".",TRUE,FALSE)</formula>
    </cfRule>
  </conditionalFormatting>
  <conditionalFormatting sqref="W23">
    <cfRule type="expression" dxfId="747" priority="909">
      <formula>IF(RIGHT(TEXT(W23,"0.#"),1)=".",FALSE,TRUE)</formula>
    </cfRule>
    <cfRule type="expression" dxfId="746" priority="910">
      <formula>IF(RIGHT(TEXT(W23,"0.#"),1)=".",TRUE,FALSE)</formula>
    </cfRule>
  </conditionalFormatting>
  <conditionalFormatting sqref="W24:W27">
    <cfRule type="expression" dxfId="745" priority="907">
      <formula>IF(RIGHT(TEXT(W24,"0.#"),1)=".",FALSE,TRUE)</formula>
    </cfRule>
    <cfRule type="expression" dxfId="744" priority="908">
      <formula>IF(RIGHT(TEXT(W24,"0.#"),1)=".",TRUE,FALSE)</formula>
    </cfRule>
  </conditionalFormatting>
  <conditionalFormatting sqref="W28">
    <cfRule type="expression" dxfId="743" priority="905">
      <formula>IF(RIGHT(TEXT(W28,"0.#"),1)=".",FALSE,TRUE)</formula>
    </cfRule>
    <cfRule type="expression" dxfId="742" priority="906">
      <formula>IF(RIGHT(TEXT(W28,"0.#"),1)=".",TRUE,FALSE)</formula>
    </cfRule>
  </conditionalFormatting>
  <conditionalFormatting sqref="P23">
    <cfRule type="expression" dxfId="741" priority="903">
      <formula>IF(RIGHT(TEXT(P23,"0.#"),1)=".",FALSE,TRUE)</formula>
    </cfRule>
    <cfRule type="expression" dxfId="740" priority="904">
      <formula>IF(RIGHT(TEXT(P23,"0.#"),1)=".",TRUE,FALSE)</formula>
    </cfRule>
  </conditionalFormatting>
  <conditionalFormatting sqref="P24:P27">
    <cfRule type="expression" dxfId="739" priority="901">
      <formula>IF(RIGHT(TEXT(P24,"0.#"),1)=".",FALSE,TRUE)</formula>
    </cfRule>
    <cfRule type="expression" dxfId="738" priority="902">
      <formula>IF(RIGHT(TEXT(P24,"0.#"),1)=".",TRUE,FALSE)</formula>
    </cfRule>
  </conditionalFormatting>
  <conditionalFormatting sqref="P28">
    <cfRule type="expression" dxfId="737" priority="899">
      <formula>IF(RIGHT(TEXT(P28,"0.#"),1)=".",FALSE,TRUE)</formula>
    </cfRule>
    <cfRule type="expression" dxfId="736" priority="900">
      <formula>IF(RIGHT(TEXT(P28,"0.#"),1)=".",TRUE,FALSE)</formula>
    </cfRule>
  </conditionalFormatting>
  <conditionalFormatting sqref="AE202">
    <cfRule type="expression" dxfId="735" priority="897">
      <formula>IF(RIGHT(TEXT(AE202,"0.#"),1)=".",FALSE,TRUE)</formula>
    </cfRule>
    <cfRule type="expression" dxfId="734" priority="898">
      <formula>IF(RIGHT(TEXT(AE202,"0.#"),1)=".",TRUE,FALSE)</formula>
    </cfRule>
  </conditionalFormatting>
  <conditionalFormatting sqref="AE203">
    <cfRule type="expression" dxfId="733" priority="895">
      <formula>IF(RIGHT(TEXT(AE203,"0.#"),1)=".",FALSE,TRUE)</formula>
    </cfRule>
    <cfRule type="expression" dxfId="732" priority="896">
      <formula>IF(RIGHT(TEXT(AE203,"0.#"),1)=".",TRUE,FALSE)</formula>
    </cfRule>
  </conditionalFormatting>
  <conditionalFormatting sqref="AE204">
    <cfRule type="expression" dxfId="731" priority="893">
      <formula>IF(RIGHT(TEXT(AE204,"0.#"),1)=".",FALSE,TRUE)</formula>
    </cfRule>
    <cfRule type="expression" dxfId="730" priority="894">
      <formula>IF(RIGHT(TEXT(AE204,"0.#"),1)=".",TRUE,FALSE)</formula>
    </cfRule>
  </conditionalFormatting>
  <conditionalFormatting sqref="AI204">
    <cfRule type="expression" dxfId="729" priority="891">
      <formula>IF(RIGHT(TEXT(AI204,"0.#"),1)=".",FALSE,TRUE)</formula>
    </cfRule>
    <cfRule type="expression" dxfId="728" priority="892">
      <formula>IF(RIGHT(TEXT(AI204,"0.#"),1)=".",TRUE,FALSE)</formula>
    </cfRule>
  </conditionalFormatting>
  <conditionalFormatting sqref="AI203">
    <cfRule type="expression" dxfId="727" priority="889">
      <formula>IF(RIGHT(TEXT(AI203,"0.#"),1)=".",FALSE,TRUE)</formula>
    </cfRule>
    <cfRule type="expression" dxfId="726" priority="890">
      <formula>IF(RIGHT(TEXT(AI203,"0.#"),1)=".",TRUE,FALSE)</formula>
    </cfRule>
  </conditionalFormatting>
  <conditionalFormatting sqref="AI202">
    <cfRule type="expression" dxfId="725" priority="887">
      <formula>IF(RIGHT(TEXT(AI202,"0.#"),1)=".",FALSE,TRUE)</formula>
    </cfRule>
    <cfRule type="expression" dxfId="724" priority="888">
      <formula>IF(RIGHT(TEXT(AI202,"0.#"),1)=".",TRUE,FALSE)</formula>
    </cfRule>
  </conditionalFormatting>
  <conditionalFormatting sqref="AM202">
    <cfRule type="expression" dxfId="723" priority="885">
      <formula>IF(RIGHT(TEXT(AM202,"0.#"),1)=".",FALSE,TRUE)</formula>
    </cfRule>
    <cfRule type="expression" dxfId="722" priority="886">
      <formula>IF(RIGHT(TEXT(AM202,"0.#"),1)=".",TRUE,FALSE)</formula>
    </cfRule>
  </conditionalFormatting>
  <conditionalFormatting sqref="AM203">
    <cfRule type="expression" dxfId="721" priority="883">
      <formula>IF(RIGHT(TEXT(AM203,"0.#"),1)=".",FALSE,TRUE)</formula>
    </cfRule>
    <cfRule type="expression" dxfId="720" priority="884">
      <formula>IF(RIGHT(TEXT(AM203,"0.#"),1)=".",TRUE,FALSE)</formula>
    </cfRule>
  </conditionalFormatting>
  <conditionalFormatting sqref="AM204">
    <cfRule type="expression" dxfId="719" priority="881">
      <formula>IF(RIGHT(TEXT(AM204,"0.#"),1)=".",FALSE,TRUE)</formula>
    </cfRule>
    <cfRule type="expression" dxfId="718" priority="882">
      <formula>IF(RIGHT(TEXT(AM204,"0.#"),1)=".",TRUE,FALSE)</formula>
    </cfRule>
  </conditionalFormatting>
  <conditionalFormatting sqref="AQ202:AQ204">
    <cfRule type="expression" dxfId="717" priority="879">
      <formula>IF(RIGHT(TEXT(AQ202,"0.#"),1)=".",FALSE,TRUE)</formula>
    </cfRule>
    <cfRule type="expression" dxfId="716" priority="880">
      <formula>IF(RIGHT(TEXT(AQ202,"0.#"),1)=".",TRUE,FALSE)</formula>
    </cfRule>
  </conditionalFormatting>
  <conditionalFormatting sqref="AU202:AU204">
    <cfRule type="expression" dxfId="715" priority="877">
      <formula>IF(RIGHT(TEXT(AU202,"0.#"),1)=".",FALSE,TRUE)</formula>
    </cfRule>
    <cfRule type="expression" dxfId="714" priority="878">
      <formula>IF(RIGHT(TEXT(AU202,"0.#"),1)=".",TRUE,FALSE)</formula>
    </cfRule>
  </conditionalFormatting>
  <conditionalFormatting sqref="AE205">
    <cfRule type="expression" dxfId="713" priority="875">
      <formula>IF(RIGHT(TEXT(AE205,"0.#"),1)=".",FALSE,TRUE)</formula>
    </cfRule>
    <cfRule type="expression" dxfId="712" priority="876">
      <formula>IF(RIGHT(TEXT(AE205,"0.#"),1)=".",TRUE,FALSE)</formula>
    </cfRule>
  </conditionalFormatting>
  <conditionalFormatting sqref="AE206">
    <cfRule type="expression" dxfId="711" priority="873">
      <formula>IF(RIGHT(TEXT(AE206,"0.#"),1)=".",FALSE,TRUE)</formula>
    </cfRule>
    <cfRule type="expression" dxfId="710" priority="874">
      <formula>IF(RIGHT(TEXT(AE206,"0.#"),1)=".",TRUE,FALSE)</formula>
    </cfRule>
  </conditionalFormatting>
  <conditionalFormatting sqref="AE207">
    <cfRule type="expression" dxfId="709" priority="871">
      <formula>IF(RIGHT(TEXT(AE207,"0.#"),1)=".",FALSE,TRUE)</formula>
    </cfRule>
    <cfRule type="expression" dxfId="708" priority="872">
      <formula>IF(RIGHT(TEXT(AE207,"0.#"),1)=".",TRUE,FALSE)</formula>
    </cfRule>
  </conditionalFormatting>
  <conditionalFormatting sqref="AI207">
    <cfRule type="expression" dxfId="707" priority="869">
      <formula>IF(RIGHT(TEXT(AI207,"0.#"),1)=".",FALSE,TRUE)</formula>
    </cfRule>
    <cfRule type="expression" dxfId="706" priority="870">
      <formula>IF(RIGHT(TEXT(AI207,"0.#"),1)=".",TRUE,FALSE)</formula>
    </cfRule>
  </conditionalFormatting>
  <conditionalFormatting sqref="AI206">
    <cfRule type="expression" dxfId="705" priority="867">
      <formula>IF(RIGHT(TEXT(AI206,"0.#"),1)=".",FALSE,TRUE)</formula>
    </cfRule>
    <cfRule type="expression" dxfId="704" priority="868">
      <formula>IF(RIGHT(TEXT(AI206,"0.#"),1)=".",TRUE,FALSE)</formula>
    </cfRule>
  </conditionalFormatting>
  <conditionalFormatting sqref="AI205">
    <cfRule type="expression" dxfId="703" priority="865">
      <formula>IF(RIGHT(TEXT(AI205,"0.#"),1)=".",FALSE,TRUE)</formula>
    </cfRule>
    <cfRule type="expression" dxfId="702" priority="866">
      <formula>IF(RIGHT(TEXT(AI205,"0.#"),1)=".",TRUE,FALSE)</formula>
    </cfRule>
  </conditionalFormatting>
  <conditionalFormatting sqref="AM205">
    <cfRule type="expression" dxfId="701" priority="863">
      <formula>IF(RIGHT(TEXT(AM205,"0.#"),1)=".",FALSE,TRUE)</formula>
    </cfRule>
    <cfRule type="expression" dxfId="700" priority="864">
      <formula>IF(RIGHT(TEXT(AM205,"0.#"),1)=".",TRUE,FALSE)</formula>
    </cfRule>
  </conditionalFormatting>
  <conditionalFormatting sqref="AM206">
    <cfRule type="expression" dxfId="699" priority="861">
      <formula>IF(RIGHT(TEXT(AM206,"0.#"),1)=".",FALSE,TRUE)</formula>
    </cfRule>
    <cfRule type="expression" dxfId="698" priority="862">
      <formula>IF(RIGHT(TEXT(AM206,"0.#"),1)=".",TRUE,FALSE)</formula>
    </cfRule>
  </conditionalFormatting>
  <conditionalFormatting sqref="AM207">
    <cfRule type="expression" dxfId="697" priority="859">
      <formula>IF(RIGHT(TEXT(AM207,"0.#"),1)=".",FALSE,TRUE)</formula>
    </cfRule>
    <cfRule type="expression" dxfId="696" priority="860">
      <formula>IF(RIGHT(TEXT(AM207,"0.#"),1)=".",TRUE,FALSE)</formula>
    </cfRule>
  </conditionalFormatting>
  <conditionalFormatting sqref="AQ205:AQ207">
    <cfRule type="expression" dxfId="695" priority="857">
      <formula>IF(RIGHT(TEXT(AQ205,"0.#"),1)=".",FALSE,TRUE)</formula>
    </cfRule>
    <cfRule type="expression" dxfId="694" priority="858">
      <formula>IF(RIGHT(TEXT(AQ205,"0.#"),1)=".",TRUE,FALSE)</formula>
    </cfRule>
  </conditionalFormatting>
  <conditionalFormatting sqref="AU205:AU207">
    <cfRule type="expression" dxfId="693" priority="855">
      <formula>IF(RIGHT(TEXT(AU205,"0.#"),1)=".",FALSE,TRUE)</formula>
    </cfRule>
    <cfRule type="expression" dxfId="692" priority="856">
      <formula>IF(RIGHT(TEXT(AU205,"0.#"),1)=".",TRUE,FALSE)</formula>
    </cfRule>
  </conditionalFormatting>
  <conditionalFormatting sqref="AL403:AO428">
    <cfRule type="expression" dxfId="691" priority="851">
      <formula>IF(AND(AL403&gt;=0, RIGHT(TEXT(AL403,"0.#"),1)&lt;&gt;"."),TRUE,FALSE)</formula>
    </cfRule>
    <cfRule type="expression" dxfId="690" priority="852">
      <formula>IF(AND(AL403&gt;=0, RIGHT(TEXT(AL403,"0.#"),1)="."),TRUE,FALSE)</formula>
    </cfRule>
    <cfRule type="expression" dxfId="689" priority="853">
      <formula>IF(AND(AL403&lt;0, RIGHT(TEXT(AL403,"0.#"),1)&lt;&gt;"."),TRUE,FALSE)</formula>
    </cfRule>
    <cfRule type="expression" dxfId="688" priority="854">
      <formula>IF(AND(AL403&lt;0, RIGHT(TEXT(AL403,"0.#"),1)="."),TRUE,FALSE)</formula>
    </cfRule>
  </conditionalFormatting>
  <conditionalFormatting sqref="AL434:AO461">
    <cfRule type="expression" dxfId="687" priority="839">
      <formula>IF(AND(AL434&gt;=0, RIGHT(TEXT(AL434,"0.#"),1)&lt;&gt;"."),TRUE,FALSE)</formula>
    </cfRule>
    <cfRule type="expression" dxfId="686" priority="840">
      <formula>IF(AND(AL434&gt;=0, RIGHT(TEXT(AL434,"0.#"),1)="."),TRUE,FALSE)</formula>
    </cfRule>
    <cfRule type="expression" dxfId="685" priority="841">
      <formula>IF(AND(AL434&lt;0, RIGHT(TEXT(AL434,"0.#"),1)&lt;&gt;"."),TRUE,FALSE)</formula>
    </cfRule>
    <cfRule type="expression" dxfId="684" priority="842">
      <formula>IF(AND(AL434&lt;0, RIGHT(TEXT(AL434,"0.#"),1)="."),TRUE,FALSE)</formula>
    </cfRule>
  </conditionalFormatting>
  <conditionalFormatting sqref="AL433:AO433">
    <cfRule type="expression" dxfId="683" priority="833">
      <formula>IF(AND(AL433&gt;=0, RIGHT(TEXT(AL433,"0.#"),1)&lt;&gt;"."),TRUE,FALSE)</formula>
    </cfRule>
    <cfRule type="expression" dxfId="682" priority="834">
      <formula>IF(AND(AL433&gt;=0, RIGHT(TEXT(AL433,"0.#"),1)="."),TRUE,FALSE)</formula>
    </cfRule>
    <cfRule type="expression" dxfId="681" priority="835">
      <formula>IF(AND(AL433&lt;0, RIGHT(TEXT(AL433,"0.#"),1)&lt;&gt;"."),TRUE,FALSE)</formula>
    </cfRule>
    <cfRule type="expression" dxfId="680" priority="836">
      <formula>IF(AND(AL433&lt;0, RIGHT(TEXT(AL433,"0.#"),1)="."),TRUE,FALSE)</formula>
    </cfRule>
  </conditionalFormatting>
  <conditionalFormatting sqref="AL467:AO494">
    <cfRule type="expression" dxfId="679" priority="827">
      <formula>IF(AND(AL467&gt;=0, RIGHT(TEXT(AL467,"0.#"),1)&lt;&gt;"."),TRUE,FALSE)</formula>
    </cfRule>
    <cfRule type="expression" dxfId="678" priority="828">
      <formula>IF(AND(AL467&gt;=0, RIGHT(TEXT(AL467,"0.#"),1)="."),TRUE,FALSE)</formula>
    </cfRule>
    <cfRule type="expression" dxfId="677" priority="829">
      <formula>IF(AND(AL467&lt;0, RIGHT(TEXT(AL467,"0.#"),1)&lt;&gt;"."),TRUE,FALSE)</formula>
    </cfRule>
    <cfRule type="expression" dxfId="676" priority="830">
      <formula>IF(AND(AL467&lt;0, RIGHT(TEXT(AL467,"0.#"),1)="."),TRUE,FALSE)</formula>
    </cfRule>
  </conditionalFormatting>
  <conditionalFormatting sqref="AL465:AO466">
    <cfRule type="expression" dxfId="675" priority="821">
      <formula>IF(AND(AL465&gt;=0, RIGHT(TEXT(AL465,"0.#"),1)&lt;&gt;"."),TRUE,FALSE)</formula>
    </cfRule>
    <cfRule type="expression" dxfId="674" priority="822">
      <formula>IF(AND(AL465&gt;=0, RIGHT(TEXT(AL465,"0.#"),1)="."),TRUE,FALSE)</formula>
    </cfRule>
    <cfRule type="expression" dxfId="673" priority="823">
      <formula>IF(AND(AL465&lt;0, RIGHT(TEXT(AL465,"0.#"),1)&lt;&gt;"."),TRUE,FALSE)</formula>
    </cfRule>
    <cfRule type="expression" dxfId="672" priority="824">
      <formula>IF(AND(AL465&lt;0, RIGHT(TEXT(AL465,"0.#"),1)="."),TRUE,FALSE)</formula>
    </cfRule>
  </conditionalFormatting>
  <conditionalFormatting sqref="AL500:AO527">
    <cfRule type="expression" dxfId="671" priority="815">
      <formula>IF(AND(AL500&gt;=0, RIGHT(TEXT(AL500,"0.#"),1)&lt;&gt;"."),TRUE,FALSE)</formula>
    </cfRule>
    <cfRule type="expression" dxfId="670" priority="816">
      <formula>IF(AND(AL500&gt;=0, RIGHT(TEXT(AL500,"0.#"),1)="."),TRUE,FALSE)</formula>
    </cfRule>
    <cfRule type="expression" dxfId="669" priority="817">
      <formula>IF(AND(AL500&lt;0, RIGHT(TEXT(AL500,"0.#"),1)&lt;&gt;"."),TRUE,FALSE)</formula>
    </cfRule>
    <cfRule type="expression" dxfId="668" priority="818">
      <formula>IF(AND(AL500&lt;0, RIGHT(TEXT(AL500,"0.#"),1)="."),TRUE,FALSE)</formula>
    </cfRule>
  </conditionalFormatting>
  <conditionalFormatting sqref="AL498:AO499">
    <cfRule type="expression" dxfId="667" priority="809">
      <formula>IF(AND(AL498&gt;=0, RIGHT(TEXT(AL498,"0.#"),1)&lt;&gt;"."),TRUE,FALSE)</formula>
    </cfRule>
    <cfRule type="expression" dxfId="666" priority="810">
      <formula>IF(AND(AL498&gt;=0, RIGHT(TEXT(AL498,"0.#"),1)="."),TRUE,FALSE)</formula>
    </cfRule>
    <cfRule type="expression" dxfId="665" priority="811">
      <formula>IF(AND(AL498&lt;0, RIGHT(TEXT(AL498,"0.#"),1)&lt;&gt;"."),TRUE,FALSE)</formula>
    </cfRule>
    <cfRule type="expression" dxfId="664" priority="812">
      <formula>IF(AND(AL498&lt;0, RIGHT(TEXT(AL498,"0.#"),1)="."),TRUE,FALSE)</formula>
    </cfRule>
  </conditionalFormatting>
  <conditionalFormatting sqref="AL533:AO560">
    <cfRule type="expression" dxfId="663" priority="803">
      <formula>IF(AND(AL533&gt;=0, RIGHT(TEXT(AL533,"0.#"),1)&lt;&gt;"."),TRUE,FALSE)</formula>
    </cfRule>
    <cfRule type="expression" dxfId="662" priority="804">
      <formula>IF(AND(AL533&gt;=0, RIGHT(TEXT(AL533,"0.#"),1)="."),TRUE,FALSE)</formula>
    </cfRule>
    <cfRule type="expression" dxfId="661" priority="805">
      <formula>IF(AND(AL533&lt;0, RIGHT(TEXT(AL533,"0.#"),1)&lt;&gt;"."),TRUE,FALSE)</formula>
    </cfRule>
    <cfRule type="expression" dxfId="660" priority="806">
      <formula>IF(AND(AL533&lt;0, RIGHT(TEXT(AL533,"0.#"),1)="."),TRUE,FALSE)</formula>
    </cfRule>
  </conditionalFormatting>
  <conditionalFormatting sqref="AL531:AO532">
    <cfRule type="expression" dxfId="659" priority="797">
      <formula>IF(AND(AL531&gt;=0, RIGHT(TEXT(AL531,"0.#"),1)&lt;&gt;"."),TRUE,FALSE)</formula>
    </cfRule>
    <cfRule type="expression" dxfId="658" priority="798">
      <formula>IF(AND(AL531&gt;=0, RIGHT(TEXT(AL531,"0.#"),1)="."),TRUE,FALSE)</formula>
    </cfRule>
    <cfRule type="expression" dxfId="657" priority="799">
      <formula>IF(AND(AL531&lt;0, RIGHT(TEXT(AL531,"0.#"),1)&lt;&gt;"."),TRUE,FALSE)</formula>
    </cfRule>
    <cfRule type="expression" dxfId="656" priority="800">
      <formula>IF(AND(AL531&lt;0, RIGHT(TEXT(AL531,"0.#"),1)="."),TRUE,FALSE)</formula>
    </cfRule>
  </conditionalFormatting>
  <conditionalFormatting sqref="Y531:Y532">
    <cfRule type="expression" dxfId="655" priority="795">
      <formula>IF(RIGHT(TEXT(Y531,"0.#"),1)=".",FALSE,TRUE)</formula>
    </cfRule>
    <cfRule type="expression" dxfId="654" priority="796">
      <formula>IF(RIGHT(TEXT(Y531,"0.#"),1)=".",TRUE,FALSE)</formula>
    </cfRule>
  </conditionalFormatting>
  <conditionalFormatting sqref="AL566:AO593">
    <cfRule type="expression" dxfId="653" priority="791">
      <formula>IF(AND(AL566&gt;=0, RIGHT(TEXT(AL566,"0.#"),1)&lt;&gt;"."),TRUE,FALSE)</formula>
    </cfRule>
    <cfRule type="expression" dxfId="652" priority="792">
      <formula>IF(AND(AL566&gt;=0, RIGHT(TEXT(AL566,"0.#"),1)="."),TRUE,FALSE)</formula>
    </cfRule>
    <cfRule type="expression" dxfId="651" priority="793">
      <formula>IF(AND(AL566&lt;0, RIGHT(TEXT(AL566,"0.#"),1)&lt;&gt;"."),TRUE,FALSE)</formula>
    </cfRule>
    <cfRule type="expression" dxfId="650" priority="794">
      <formula>IF(AND(AL566&lt;0, RIGHT(TEXT(AL566,"0.#"),1)="."),TRUE,FALSE)</formula>
    </cfRule>
  </conditionalFormatting>
  <conditionalFormatting sqref="Y566:Y593">
    <cfRule type="expression" dxfId="649" priority="789">
      <formula>IF(RIGHT(TEXT(Y566,"0.#"),1)=".",FALSE,TRUE)</formula>
    </cfRule>
    <cfRule type="expression" dxfId="648" priority="790">
      <formula>IF(RIGHT(TEXT(Y566,"0.#"),1)=".",TRUE,FALSE)</formula>
    </cfRule>
  </conditionalFormatting>
  <conditionalFormatting sqref="AL564:AO565">
    <cfRule type="expression" dxfId="647" priority="785">
      <formula>IF(AND(AL564&gt;=0, RIGHT(TEXT(AL564,"0.#"),1)&lt;&gt;"."),TRUE,FALSE)</formula>
    </cfRule>
    <cfRule type="expression" dxfId="646" priority="786">
      <formula>IF(AND(AL564&gt;=0, RIGHT(TEXT(AL564,"0.#"),1)="."),TRUE,FALSE)</formula>
    </cfRule>
    <cfRule type="expression" dxfId="645" priority="787">
      <formula>IF(AND(AL564&lt;0, RIGHT(TEXT(AL564,"0.#"),1)&lt;&gt;"."),TRUE,FALSE)</formula>
    </cfRule>
    <cfRule type="expression" dxfId="644" priority="788">
      <formula>IF(AND(AL564&lt;0, RIGHT(TEXT(AL564,"0.#"),1)="."),TRUE,FALSE)</formula>
    </cfRule>
  </conditionalFormatting>
  <conditionalFormatting sqref="Y564:Y565">
    <cfRule type="expression" dxfId="643" priority="783">
      <formula>IF(RIGHT(TEXT(Y564,"0.#"),1)=".",FALSE,TRUE)</formula>
    </cfRule>
    <cfRule type="expression" dxfId="642" priority="784">
      <formula>IF(RIGHT(TEXT(Y564,"0.#"),1)=".",TRUE,FALSE)</formula>
    </cfRule>
  </conditionalFormatting>
  <conditionalFormatting sqref="AL599:AO626">
    <cfRule type="expression" dxfId="641" priority="779">
      <formula>IF(AND(AL599&gt;=0, RIGHT(TEXT(AL599,"0.#"),1)&lt;&gt;"."),TRUE,FALSE)</formula>
    </cfRule>
    <cfRule type="expression" dxfId="640" priority="780">
      <formula>IF(AND(AL599&gt;=0, RIGHT(TEXT(AL599,"0.#"),1)="."),TRUE,FALSE)</formula>
    </cfRule>
    <cfRule type="expression" dxfId="639" priority="781">
      <formula>IF(AND(AL599&lt;0, RIGHT(TEXT(AL599,"0.#"),1)&lt;&gt;"."),TRUE,FALSE)</formula>
    </cfRule>
    <cfRule type="expression" dxfId="638" priority="782">
      <formula>IF(AND(AL599&lt;0, RIGHT(TEXT(AL599,"0.#"),1)="."),TRUE,FALSE)</formula>
    </cfRule>
  </conditionalFormatting>
  <conditionalFormatting sqref="Y599:Y626">
    <cfRule type="expression" dxfId="637" priority="777">
      <formula>IF(RIGHT(TEXT(Y599,"0.#"),1)=".",FALSE,TRUE)</formula>
    </cfRule>
    <cfRule type="expression" dxfId="636" priority="778">
      <formula>IF(RIGHT(TEXT(Y599,"0.#"),1)=".",TRUE,FALSE)</formula>
    </cfRule>
  </conditionalFormatting>
  <conditionalFormatting sqref="AL597:AO598">
    <cfRule type="expression" dxfId="635" priority="773">
      <formula>IF(AND(AL597&gt;=0, RIGHT(TEXT(AL597,"0.#"),1)&lt;&gt;"."),TRUE,FALSE)</formula>
    </cfRule>
    <cfRule type="expression" dxfId="634" priority="774">
      <formula>IF(AND(AL597&gt;=0, RIGHT(TEXT(AL597,"0.#"),1)="."),TRUE,FALSE)</formula>
    </cfRule>
    <cfRule type="expression" dxfId="633" priority="775">
      <formula>IF(AND(AL597&lt;0, RIGHT(TEXT(AL597,"0.#"),1)&lt;&gt;"."),TRUE,FALSE)</formula>
    </cfRule>
    <cfRule type="expression" dxfId="632" priority="776">
      <formula>IF(AND(AL597&lt;0, RIGHT(TEXT(AL597,"0.#"),1)="."),TRUE,FALSE)</formula>
    </cfRule>
  </conditionalFormatting>
  <conditionalFormatting sqref="Y597:Y598">
    <cfRule type="expression" dxfId="631" priority="771">
      <formula>IF(RIGHT(TEXT(Y597,"0.#"),1)=".",FALSE,TRUE)</formula>
    </cfRule>
    <cfRule type="expression" dxfId="630" priority="772">
      <formula>IF(RIGHT(TEXT(Y597,"0.#"),1)=".",TRUE,FALSE)</formula>
    </cfRule>
  </conditionalFormatting>
  <conditionalFormatting sqref="AU33">
    <cfRule type="expression" dxfId="629" priority="767">
      <formula>IF(RIGHT(TEXT(AU33,"0.#"),1)=".",FALSE,TRUE)</formula>
    </cfRule>
    <cfRule type="expression" dxfId="628" priority="768">
      <formula>IF(RIGHT(TEXT(AU33,"0.#"),1)=".",TRUE,FALSE)</formula>
    </cfRule>
  </conditionalFormatting>
  <conditionalFormatting sqref="AU32">
    <cfRule type="expression" dxfId="627" priority="769">
      <formula>IF(RIGHT(TEXT(AU32,"0.#"),1)=".",FALSE,TRUE)</formula>
    </cfRule>
    <cfRule type="expression" dxfId="626" priority="770">
      <formula>IF(RIGHT(TEXT(AU32,"0.#"),1)=".",TRUE,FALSE)</formula>
    </cfRule>
  </conditionalFormatting>
  <conditionalFormatting sqref="P29:AC29">
    <cfRule type="expression" dxfId="625" priority="765">
      <formula>IF(RIGHT(TEXT(P29,"0.#"),1)=".",FALSE,TRUE)</formula>
    </cfRule>
    <cfRule type="expression" dxfId="624" priority="766">
      <formula>IF(RIGHT(TEXT(P29,"0.#"),1)=".",TRUE,FALSE)</formula>
    </cfRule>
  </conditionalFormatting>
  <conditionalFormatting sqref="AM41">
    <cfRule type="expression" dxfId="623" priority="747">
      <formula>IF(RIGHT(TEXT(AM41,"0.#"),1)=".",FALSE,TRUE)</formula>
    </cfRule>
    <cfRule type="expression" dxfId="622" priority="748">
      <formula>IF(RIGHT(TEXT(AM41,"0.#"),1)=".",TRUE,FALSE)</formula>
    </cfRule>
  </conditionalFormatting>
  <conditionalFormatting sqref="AM40">
    <cfRule type="expression" dxfId="621" priority="749">
      <formula>IF(RIGHT(TEXT(AM40,"0.#"),1)=".",FALSE,TRUE)</formula>
    </cfRule>
    <cfRule type="expression" dxfId="620" priority="750">
      <formula>IF(RIGHT(TEXT(AM40,"0.#"),1)=".",TRUE,FALSE)</formula>
    </cfRule>
  </conditionalFormatting>
  <conditionalFormatting sqref="AE39">
    <cfRule type="expression" dxfId="619" priority="763">
      <formula>IF(RIGHT(TEXT(AE39,"0.#"),1)=".",FALSE,TRUE)</formula>
    </cfRule>
    <cfRule type="expression" dxfId="618" priority="764">
      <formula>IF(RIGHT(TEXT(AE39,"0.#"),1)=".",TRUE,FALSE)</formula>
    </cfRule>
  </conditionalFormatting>
  <conditionalFormatting sqref="AQ39:AQ41">
    <cfRule type="expression" dxfId="617" priority="745">
      <formula>IF(RIGHT(TEXT(AQ39,"0.#"),1)=".",FALSE,TRUE)</formula>
    </cfRule>
    <cfRule type="expression" dxfId="616" priority="746">
      <formula>IF(RIGHT(TEXT(AQ39,"0.#"),1)=".",TRUE,FALSE)</formula>
    </cfRule>
  </conditionalFormatting>
  <conditionalFormatting sqref="AU39:AU41">
    <cfRule type="expression" dxfId="615" priority="743">
      <formula>IF(RIGHT(TEXT(AU39,"0.#"),1)=".",FALSE,TRUE)</formula>
    </cfRule>
    <cfRule type="expression" dxfId="614" priority="744">
      <formula>IF(RIGHT(TEXT(AU39,"0.#"),1)=".",TRUE,FALSE)</formula>
    </cfRule>
  </conditionalFormatting>
  <conditionalFormatting sqref="AI41">
    <cfRule type="expression" dxfId="613" priority="757">
      <formula>IF(RIGHT(TEXT(AI41,"0.#"),1)=".",FALSE,TRUE)</formula>
    </cfRule>
    <cfRule type="expression" dxfId="612" priority="758">
      <formula>IF(RIGHT(TEXT(AI41,"0.#"),1)=".",TRUE,FALSE)</formula>
    </cfRule>
  </conditionalFormatting>
  <conditionalFormatting sqref="AE40">
    <cfRule type="expression" dxfId="611" priority="761">
      <formula>IF(RIGHT(TEXT(AE40,"0.#"),1)=".",FALSE,TRUE)</formula>
    </cfRule>
    <cfRule type="expression" dxfId="610" priority="762">
      <formula>IF(RIGHT(TEXT(AE40,"0.#"),1)=".",TRUE,FALSE)</formula>
    </cfRule>
  </conditionalFormatting>
  <conditionalFormatting sqref="AE41">
    <cfRule type="expression" dxfId="609" priority="759">
      <formula>IF(RIGHT(TEXT(AE41,"0.#"),1)=".",FALSE,TRUE)</formula>
    </cfRule>
    <cfRule type="expression" dxfId="608" priority="760">
      <formula>IF(RIGHT(TEXT(AE41,"0.#"),1)=".",TRUE,FALSE)</formula>
    </cfRule>
  </conditionalFormatting>
  <conditionalFormatting sqref="AM39">
    <cfRule type="expression" dxfId="607" priority="751">
      <formula>IF(RIGHT(TEXT(AM39,"0.#"),1)=".",FALSE,TRUE)</formula>
    </cfRule>
    <cfRule type="expression" dxfId="606" priority="752">
      <formula>IF(RIGHT(TEXT(AM39,"0.#"),1)=".",TRUE,FALSE)</formula>
    </cfRule>
  </conditionalFormatting>
  <conditionalFormatting sqref="AI39">
    <cfRule type="expression" dxfId="605" priority="753">
      <formula>IF(RIGHT(TEXT(AI39,"0.#"),1)=".",FALSE,TRUE)</formula>
    </cfRule>
    <cfRule type="expression" dxfId="604" priority="754">
      <formula>IF(RIGHT(TEXT(AI39,"0.#"),1)=".",TRUE,FALSE)</formula>
    </cfRule>
  </conditionalFormatting>
  <conditionalFormatting sqref="AI40">
    <cfRule type="expression" dxfId="603" priority="755">
      <formula>IF(RIGHT(TEXT(AI40,"0.#"),1)=".",FALSE,TRUE)</formula>
    </cfRule>
    <cfRule type="expression" dxfId="602" priority="756">
      <formula>IF(RIGHT(TEXT(AI40,"0.#"),1)=".",TRUE,FALSE)</formula>
    </cfRule>
  </conditionalFormatting>
  <conditionalFormatting sqref="AM69">
    <cfRule type="expression" dxfId="601" priority="715">
      <formula>IF(RIGHT(TEXT(AM69,"0.#"),1)=".",FALSE,TRUE)</formula>
    </cfRule>
    <cfRule type="expression" dxfId="600" priority="716">
      <formula>IF(RIGHT(TEXT(AM69,"0.#"),1)=".",TRUE,FALSE)</formula>
    </cfRule>
  </conditionalFormatting>
  <conditionalFormatting sqref="AQ70">
    <cfRule type="expression" dxfId="599" priority="709">
      <formula>IF(RIGHT(TEXT(AQ70,"0.#"),1)=".",FALSE,TRUE)</formula>
    </cfRule>
    <cfRule type="expression" dxfId="598" priority="710">
      <formula>IF(RIGHT(TEXT(AQ70,"0.#"),1)=".",TRUE,FALSE)</formula>
    </cfRule>
  </conditionalFormatting>
  <conditionalFormatting sqref="AQ69">
    <cfRule type="expression" dxfId="597" priority="719">
      <formula>IF(RIGHT(TEXT(AQ69,"0.#"),1)=".",FALSE,TRUE)</formula>
    </cfRule>
    <cfRule type="expression" dxfId="596" priority="720">
      <formula>IF(RIGHT(TEXT(AQ69,"0.#"),1)=".",TRUE,FALSE)</formula>
    </cfRule>
  </conditionalFormatting>
  <conditionalFormatting sqref="AE66 AQ66">
    <cfRule type="expression" dxfId="595" priority="707">
      <formula>IF(RIGHT(TEXT(AE66,"0.#"),1)=".",FALSE,TRUE)</formula>
    </cfRule>
    <cfRule type="expression" dxfId="594" priority="708">
      <formula>IF(RIGHT(TEXT(AE66,"0.#"),1)=".",TRUE,FALSE)</formula>
    </cfRule>
  </conditionalFormatting>
  <conditionalFormatting sqref="AI66">
    <cfRule type="expression" dxfId="593" priority="705">
      <formula>IF(RIGHT(TEXT(AI66,"0.#"),1)=".",FALSE,TRUE)</formula>
    </cfRule>
    <cfRule type="expression" dxfId="592" priority="706">
      <formula>IF(RIGHT(TEXT(AI66,"0.#"),1)=".",TRUE,FALSE)</formula>
    </cfRule>
  </conditionalFormatting>
  <conditionalFormatting sqref="AM66">
    <cfRule type="expression" dxfId="591" priority="703">
      <formula>IF(RIGHT(TEXT(AM66,"0.#"),1)=".",FALSE,TRUE)</formula>
    </cfRule>
    <cfRule type="expression" dxfId="590" priority="704">
      <formula>IF(RIGHT(TEXT(AM66,"0.#"),1)=".",TRUE,FALSE)</formula>
    </cfRule>
  </conditionalFormatting>
  <conditionalFormatting sqref="AE67">
    <cfRule type="expression" dxfId="589" priority="701">
      <formula>IF(RIGHT(TEXT(AE67,"0.#"),1)=".",FALSE,TRUE)</formula>
    </cfRule>
    <cfRule type="expression" dxfId="588" priority="702">
      <formula>IF(RIGHT(TEXT(AE67,"0.#"),1)=".",TRUE,FALSE)</formula>
    </cfRule>
  </conditionalFormatting>
  <conditionalFormatting sqref="AI67">
    <cfRule type="expression" dxfId="587" priority="699">
      <formula>IF(RIGHT(TEXT(AI67,"0.#"),1)=".",FALSE,TRUE)</formula>
    </cfRule>
    <cfRule type="expression" dxfId="586" priority="700">
      <formula>IF(RIGHT(TEXT(AI67,"0.#"),1)=".",TRUE,FALSE)</formula>
    </cfRule>
  </conditionalFormatting>
  <conditionalFormatting sqref="AM67">
    <cfRule type="expression" dxfId="585" priority="697">
      <formula>IF(RIGHT(TEXT(AM67,"0.#"),1)=".",FALSE,TRUE)</formula>
    </cfRule>
    <cfRule type="expression" dxfId="584" priority="698">
      <formula>IF(RIGHT(TEXT(AM67,"0.#"),1)=".",TRUE,FALSE)</formula>
    </cfRule>
  </conditionalFormatting>
  <conditionalFormatting sqref="AQ67">
    <cfRule type="expression" dxfId="583" priority="695">
      <formula>IF(RIGHT(TEXT(AQ67,"0.#"),1)=".",FALSE,TRUE)</formula>
    </cfRule>
    <cfRule type="expression" dxfId="582" priority="696">
      <formula>IF(RIGHT(TEXT(AQ67,"0.#"),1)=".",TRUE,FALSE)</formula>
    </cfRule>
  </conditionalFormatting>
  <conditionalFormatting sqref="AU66">
    <cfRule type="expression" dxfId="581" priority="693">
      <formula>IF(RIGHT(TEXT(AU66,"0.#"),1)=".",FALSE,TRUE)</formula>
    </cfRule>
    <cfRule type="expression" dxfId="580" priority="694">
      <formula>IF(RIGHT(TEXT(AU66,"0.#"),1)=".",TRUE,FALSE)</formula>
    </cfRule>
  </conditionalFormatting>
  <conditionalFormatting sqref="AE100 AQ100">
    <cfRule type="expression" dxfId="579" priority="653">
      <formula>IF(RIGHT(TEXT(AE100,"0.#"),1)=".",FALSE,TRUE)</formula>
    </cfRule>
    <cfRule type="expression" dxfId="578" priority="654">
      <formula>IF(RIGHT(TEXT(AE100,"0.#"),1)=".",TRUE,FALSE)</formula>
    </cfRule>
  </conditionalFormatting>
  <conditionalFormatting sqref="AI100">
    <cfRule type="expression" dxfId="577" priority="651">
      <formula>IF(RIGHT(TEXT(AI100,"0.#"),1)=".",FALSE,TRUE)</formula>
    </cfRule>
    <cfRule type="expression" dxfId="576" priority="652">
      <formula>IF(RIGHT(TEXT(AI100,"0.#"),1)=".",TRUE,FALSE)</formula>
    </cfRule>
  </conditionalFormatting>
  <conditionalFormatting sqref="AM100">
    <cfRule type="expression" dxfId="575" priority="649">
      <formula>IF(RIGHT(TEXT(AM100,"0.#"),1)=".",FALSE,TRUE)</formula>
    </cfRule>
    <cfRule type="expression" dxfId="574" priority="650">
      <formula>IF(RIGHT(TEXT(AM100,"0.#"),1)=".",TRUE,FALSE)</formula>
    </cfRule>
  </conditionalFormatting>
  <conditionalFormatting sqref="AE101">
    <cfRule type="expression" dxfId="573" priority="647">
      <formula>IF(RIGHT(TEXT(AE101,"0.#"),1)=".",FALSE,TRUE)</formula>
    </cfRule>
    <cfRule type="expression" dxfId="572" priority="648">
      <formula>IF(RIGHT(TEXT(AE101,"0.#"),1)=".",TRUE,FALSE)</formula>
    </cfRule>
  </conditionalFormatting>
  <conditionalFormatting sqref="AI101">
    <cfRule type="expression" dxfId="571" priority="645">
      <formula>IF(RIGHT(TEXT(AI101,"0.#"),1)=".",FALSE,TRUE)</formula>
    </cfRule>
    <cfRule type="expression" dxfId="570" priority="646">
      <formula>IF(RIGHT(TEXT(AI101,"0.#"),1)=".",TRUE,FALSE)</formula>
    </cfRule>
  </conditionalFormatting>
  <conditionalFormatting sqref="AM101">
    <cfRule type="expression" dxfId="569" priority="643">
      <formula>IF(RIGHT(TEXT(AM101,"0.#"),1)=".",FALSE,TRUE)</formula>
    </cfRule>
    <cfRule type="expression" dxfId="568" priority="644">
      <formula>IF(RIGHT(TEXT(AM101,"0.#"),1)=".",TRUE,FALSE)</formula>
    </cfRule>
  </conditionalFormatting>
  <conditionalFormatting sqref="AQ101">
    <cfRule type="expression" dxfId="567" priority="641">
      <formula>IF(RIGHT(TEXT(AQ101,"0.#"),1)=".",FALSE,TRUE)</formula>
    </cfRule>
    <cfRule type="expression" dxfId="566" priority="642">
      <formula>IF(RIGHT(TEXT(AQ101,"0.#"),1)=".",TRUE,FALSE)</formula>
    </cfRule>
  </conditionalFormatting>
  <conditionalFormatting sqref="AU100">
    <cfRule type="expression" dxfId="565" priority="639">
      <formula>IF(RIGHT(TEXT(AU100,"0.#"),1)=".",FALSE,TRUE)</formula>
    </cfRule>
    <cfRule type="expression" dxfId="564" priority="640">
      <formula>IF(RIGHT(TEXT(AU100,"0.#"),1)=".",TRUE,FALSE)</formula>
    </cfRule>
  </conditionalFormatting>
  <conditionalFormatting sqref="AU101">
    <cfRule type="expression" dxfId="563" priority="637">
      <formula>IF(RIGHT(TEXT(AU101,"0.#"),1)=".",FALSE,TRUE)</formula>
    </cfRule>
    <cfRule type="expression" dxfId="562" priority="638">
      <formula>IF(RIGHT(TEXT(AU101,"0.#"),1)=".",TRUE,FALSE)</formula>
    </cfRule>
  </conditionalFormatting>
  <conditionalFormatting sqref="AM35">
    <cfRule type="expression" dxfId="561" priority="631">
      <formula>IF(RIGHT(TEXT(AM35,"0.#"),1)=".",FALSE,TRUE)</formula>
    </cfRule>
    <cfRule type="expression" dxfId="560" priority="632">
      <formula>IF(RIGHT(TEXT(AM35,"0.#"),1)=".",TRUE,FALSE)</formula>
    </cfRule>
  </conditionalFormatting>
  <conditionalFormatting sqref="AE36 AM36">
    <cfRule type="expression" dxfId="559" priority="629">
      <formula>IF(RIGHT(TEXT(AE36,"0.#"),1)=".",FALSE,TRUE)</formula>
    </cfRule>
    <cfRule type="expression" dxfId="558" priority="630">
      <formula>IF(RIGHT(TEXT(AE36,"0.#"),1)=".",TRUE,FALSE)</formula>
    </cfRule>
  </conditionalFormatting>
  <conditionalFormatting sqref="AI36">
    <cfRule type="expression" dxfId="557" priority="627">
      <formula>IF(RIGHT(TEXT(AI36,"0.#"),1)=".",FALSE,TRUE)</formula>
    </cfRule>
    <cfRule type="expression" dxfId="556" priority="628">
      <formula>IF(RIGHT(TEXT(AI36,"0.#"),1)=".",TRUE,FALSE)</formula>
    </cfRule>
  </conditionalFormatting>
  <conditionalFormatting sqref="AQ36">
    <cfRule type="expression" dxfId="555" priority="625">
      <formula>IF(RIGHT(TEXT(AQ36,"0.#"),1)=".",FALSE,TRUE)</formula>
    </cfRule>
    <cfRule type="expression" dxfId="554" priority="626">
      <formula>IF(RIGHT(TEXT(AQ36,"0.#"),1)=".",TRUE,FALSE)</formula>
    </cfRule>
  </conditionalFormatting>
  <conditionalFormatting sqref="AE35 AQ35">
    <cfRule type="expression" dxfId="553" priority="635">
      <formula>IF(RIGHT(TEXT(AE35,"0.#"),1)=".",FALSE,TRUE)</formula>
    </cfRule>
    <cfRule type="expression" dxfId="552" priority="636">
      <formula>IF(RIGHT(TEXT(AE35,"0.#"),1)=".",TRUE,FALSE)</formula>
    </cfRule>
  </conditionalFormatting>
  <conditionalFormatting sqref="AI35">
    <cfRule type="expression" dxfId="551" priority="633">
      <formula>IF(RIGHT(TEXT(AI35,"0.#"),1)=".",FALSE,TRUE)</formula>
    </cfRule>
    <cfRule type="expression" dxfId="550" priority="634">
      <formula>IF(RIGHT(TEXT(AI35,"0.#"),1)=".",TRUE,FALSE)</formula>
    </cfRule>
  </conditionalFormatting>
  <conditionalFormatting sqref="AM103">
    <cfRule type="expression" dxfId="549" priority="619">
      <formula>IF(RIGHT(TEXT(AM103,"0.#"),1)=".",FALSE,TRUE)</formula>
    </cfRule>
    <cfRule type="expression" dxfId="548" priority="620">
      <formula>IF(RIGHT(TEXT(AM103,"0.#"),1)=".",TRUE,FALSE)</formula>
    </cfRule>
  </conditionalFormatting>
  <conditionalFormatting sqref="AE104 AM104">
    <cfRule type="expression" dxfId="547" priority="617">
      <formula>IF(RIGHT(TEXT(AE104,"0.#"),1)=".",FALSE,TRUE)</formula>
    </cfRule>
    <cfRule type="expression" dxfId="546" priority="618">
      <formula>IF(RIGHT(TEXT(AE104,"0.#"),1)=".",TRUE,FALSE)</formula>
    </cfRule>
  </conditionalFormatting>
  <conditionalFormatting sqref="AI104">
    <cfRule type="expression" dxfId="545" priority="615">
      <formula>IF(RIGHT(TEXT(AI104,"0.#"),1)=".",FALSE,TRUE)</formula>
    </cfRule>
    <cfRule type="expression" dxfId="544" priority="616">
      <formula>IF(RIGHT(TEXT(AI104,"0.#"),1)=".",TRUE,FALSE)</formula>
    </cfRule>
  </conditionalFormatting>
  <conditionalFormatting sqref="AQ104">
    <cfRule type="expression" dxfId="543" priority="613">
      <formula>IF(RIGHT(TEXT(AQ104,"0.#"),1)=".",FALSE,TRUE)</formula>
    </cfRule>
    <cfRule type="expression" dxfId="542" priority="614">
      <formula>IF(RIGHT(TEXT(AQ104,"0.#"),1)=".",TRUE,FALSE)</formula>
    </cfRule>
  </conditionalFormatting>
  <conditionalFormatting sqref="AE103 AQ103">
    <cfRule type="expression" dxfId="541" priority="623">
      <formula>IF(RIGHT(TEXT(AE103,"0.#"),1)=".",FALSE,TRUE)</formula>
    </cfRule>
    <cfRule type="expression" dxfId="540" priority="624">
      <formula>IF(RIGHT(TEXT(AE103,"0.#"),1)=".",TRUE,FALSE)</formula>
    </cfRule>
  </conditionalFormatting>
  <conditionalFormatting sqref="AI103">
    <cfRule type="expression" dxfId="539" priority="621">
      <formula>IF(RIGHT(TEXT(AI103,"0.#"),1)=".",FALSE,TRUE)</formula>
    </cfRule>
    <cfRule type="expression" dxfId="538" priority="622">
      <formula>IF(RIGHT(TEXT(AI103,"0.#"),1)=".",TRUE,FALSE)</formula>
    </cfRule>
  </conditionalFormatting>
  <conditionalFormatting sqref="AM137">
    <cfRule type="expression" dxfId="537" priority="607">
      <formula>IF(RIGHT(TEXT(AM137,"0.#"),1)=".",FALSE,TRUE)</formula>
    </cfRule>
    <cfRule type="expression" dxfId="536" priority="608">
      <formula>IF(RIGHT(TEXT(AM137,"0.#"),1)=".",TRUE,FALSE)</formula>
    </cfRule>
  </conditionalFormatting>
  <conditionalFormatting sqref="AE138 AM138">
    <cfRule type="expression" dxfId="535" priority="605">
      <formula>IF(RIGHT(TEXT(AE138,"0.#"),1)=".",FALSE,TRUE)</formula>
    </cfRule>
    <cfRule type="expression" dxfId="534" priority="606">
      <formula>IF(RIGHT(TEXT(AE138,"0.#"),1)=".",TRUE,FALSE)</formula>
    </cfRule>
  </conditionalFormatting>
  <conditionalFormatting sqref="AI138">
    <cfRule type="expression" dxfId="533" priority="603">
      <formula>IF(RIGHT(TEXT(AI138,"0.#"),1)=".",FALSE,TRUE)</formula>
    </cfRule>
    <cfRule type="expression" dxfId="532" priority="604">
      <formula>IF(RIGHT(TEXT(AI138,"0.#"),1)=".",TRUE,FALSE)</formula>
    </cfRule>
  </conditionalFormatting>
  <conditionalFormatting sqref="AQ138">
    <cfRule type="expression" dxfId="531" priority="601">
      <formula>IF(RIGHT(TEXT(AQ138,"0.#"),1)=".",FALSE,TRUE)</formula>
    </cfRule>
    <cfRule type="expression" dxfId="530" priority="602">
      <formula>IF(RIGHT(TEXT(AQ138,"0.#"),1)=".",TRUE,FALSE)</formula>
    </cfRule>
  </conditionalFormatting>
  <conditionalFormatting sqref="AE137 AQ137">
    <cfRule type="expression" dxfId="529" priority="611">
      <formula>IF(RIGHT(TEXT(AE137,"0.#"),1)=".",FALSE,TRUE)</formula>
    </cfRule>
    <cfRule type="expression" dxfId="528" priority="612">
      <formula>IF(RIGHT(TEXT(AE137,"0.#"),1)=".",TRUE,FALSE)</formula>
    </cfRule>
  </conditionalFormatting>
  <conditionalFormatting sqref="AI137">
    <cfRule type="expression" dxfId="527" priority="609">
      <formula>IF(RIGHT(TEXT(AI137,"0.#"),1)=".",FALSE,TRUE)</formula>
    </cfRule>
    <cfRule type="expression" dxfId="526" priority="610">
      <formula>IF(RIGHT(TEXT(AI137,"0.#"),1)=".",TRUE,FALSE)</formula>
    </cfRule>
  </conditionalFormatting>
  <conditionalFormatting sqref="AM171">
    <cfRule type="expression" dxfId="525" priority="595">
      <formula>IF(RIGHT(TEXT(AM171,"0.#"),1)=".",FALSE,TRUE)</formula>
    </cfRule>
    <cfRule type="expression" dxfId="524" priority="596">
      <formula>IF(RIGHT(TEXT(AM171,"0.#"),1)=".",TRUE,FALSE)</formula>
    </cfRule>
  </conditionalFormatting>
  <conditionalFormatting sqref="AE172 AM172">
    <cfRule type="expression" dxfId="523" priority="593">
      <formula>IF(RIGHT(TEXT(AE172,"0.#"),1)=".",FALSE,TRUE)</formula>
    </cfRule>
    <cfRule type="expression" dxfId="522" priority="594">
      <formula>IF(RIGHT(TEXT(AE172,"0.#"),1)=".",TRUE,FALSE)</formula>
    </cfRule>
  </conditionalFormatting>
  <conditionalFormatting sqref="AI172">
    <cfRule type="expression" dxfId="521" priority="591">
      <formula>IF(RIGHT(TEXT(AI172,"0.#"),1)=".",FALSE,TRUE)</formula>
    </cfRule>
    <cfRule type="expression" dxfId="520" priority="592">
      <formula>IF(RIGHT(TEXT(AI172,"0.#"),1)=".",TRUE,FALSE)</formula>
    </cfRule>
  </conditionalFormatting>
  <conditionalFormatting sqref="AQ172">
    <cfRule type="expression" dxfId="519" priority="589">
      <formula>IF(RIGHT(TEXT(AQ172,"0.#"),1)=".",FALSE,TRUE)</formula>
    </cfRule>
    <cfRule type="expression" dxfId="518" priority="590">
      <formula>IF(RIGHT(TEXT(AQ172,"0.#"),1)=".",TRUE,FALSE)</formula>
    </cfRule>
  </conditionalFormatting>
  <conditionalFormatting sqref="AE171 AQ171">
    <cfRule type="expression" dxfId="517" priority="599">
      <formula>IF(RIGHT(TEXT(AE171,"0.#"),1)=".",FALSE,TRUE)</formula>
    </cfRule>
    <cfRule type="expression" dxfId="516" priority="600">
      <formula>IF(RIGHT(TEXT(AE171,"0.#"),1)=".",TRUE,FALSE)</formula>
    </cfRule>
  </conditionalFormatting>
  <conditionalFormatting sqref="AI171">
    <cfRule type="expression" dxfId="515" priority="597">
      <formula>IF(RIGHT(TEXT(AI171,"0.#"),1)=".",FALSE,TRUE)</formula>
    </cfRule>
    <cfRule type="expression" dxfId="514" priority="598">
      <formula>IF(RIGHT(TEXT(AI171,"0.#"),1)=".",TRUE,FALSE)</formula>
    </cfRule>
  </conditionalFormatting>
  <conditionalFormatting sqref="AE107">
    <cfRule type="expression" dxfId="513" priority="565">
      <formula>IF(RIGHT(TEXT(AE107,"0.#"),1)=".",FALSE,TRUE)</formula>
    </cfRule>
    <cfRule type="expression" dxfId="512" priority="566">
      <formula>IF(RIGHT(TEXT(AE107,"0.#"),1)=".",TRUE,FALSE)</formula>
    </cfRule>
  </conditionalFormatting>
  <conditionalFormatting sqref="AM109">
    <cfRule type="expression" dxfId="511" priority="549">
      <formula>IF(RIGHT(TEXT(AM109,"0.#"),1)=".",FALSE,TRUE)</formula>
    </cfRule>
    <cfRule type="expression" dxfId="510" priority="550">
      <formula>IF(RIGHT(TEXT(AM109,"0.#"),1)=".",TRUE,FALSE)</formula>
    </cfRule>
  </conditionalFormatting>
  <conditionalFormatting sqref="AE108">
    <cfRule type="expression" dxfId="509" priority="563">
      <formula>IF(RIGHT(TEXT(AE108,"0.#"),1)=".",FALSE,TRUE)</formula>
    </cfRule>
    <cfRule type="expression" dxfId="508" priority="564">
      <formula>IF(RIGHT(TEXT(AE108,"0.#"),1)=".",TRUE,FALSE)</formula>
    </cfRule>
  </conditionalFormatting>
  <conditionalFormatting sqref="AE109">
    <cfRule type="expression" dxfId="507" priority="561">
      <formula>IF(RIGHT(TEXT(AE109,"0.#"),1)=".",FALSE,TRUE)</formula>
    </cfRule>
    <cfRule type="expression" dxfId="506" priority="562">
      <formula>IF(RIGHT(TEXT(AE109,"0.#"),1)=".",TRUE,FALSE)</formula>
    </cfRule>
  </conditionalFormatting>
  <conditionalFormatting sqref="AI109">
    <cfRule type="expression" dxfId="505" priority="559">
      <formula>IF(RIGHT(TEXT(AI109,"0.#"),1)=".",FALSE,TRUE)</formula>
    </cfRule>
    <cfRule type="expression" dxfId="504" priority="560">
      <formula>IF(RIGHT(TEXT(AI109,"0.#"),1)=".",TRUE,FALSE)</formula>
    </cfRule>
  </conditionalFormatting>
  <conditionalFormatting sqref="AI108">
    <cfRule type="expression" dxfId="503" priority="557">
      <formula>IF(RIGHT(TEXT(AI108,"0.#"),1)=".",FALSE,TRUE)</formula>
    </cfRule>
    <cfRule type="expression" dxfId="502" priority="558">
      <formula>IF(RIGHT(TEXT(AI108,"0.#"),1)=".",TRUE,FALSE)</formula>
    </cfRule>
  </conditionalFormatting>
  <conditionalFormatting sqref="AI107">
    <cfRule type="expression" dxfId="501" priority="555">
      <formula>IF(RIGHT(TEXT(AI107,"0.#"),1)=".",FALSE,TRUE)</formula>
    </cfRule>
    <cfRule type="expression" dxfId="500" priority="556">
      <formula>IF(RIGHT(TEXT(AI107,"0.#"),1)=".",TRUE,FALSE)</formula>
    </cfRule>
  </conditionalFormatting>
  <conditionalFormatting sqref="AM107">
    <cfRule type="expression" dxfId="499" priority="553">
      <formula>IF(RIGHT(TEXT(AM107,"0.#"),1)=".",FALSE,TRUE)</formula>
    </cfRule>
    <cfRule type="expression" dxfId="498" priority="554">
      <formula>IF(RIGHT(TEXT(AM107,"0.#"),1)=".",TRUE,FALSE)</formula>
    </cfRule>
  </conditionalFormatting>
  <conditionalFormatting sqref="AM108">
    <cfRule type="expression" dxfId="497" priority="551">
      <formula>IF(RIGHT(TEXT(AM108,"0.#"),1)=".",FALSE,TRUE)</formula>
    </cfRule>
    <cfRule type="expression" dxfId="496" priority="552">
      <formula>IF(RIGHT(TEXT(AM108,"0.#"),1)=".",TRUE,FALSE)</formula>
    </cfRule>
  </conditionalFormatting>
  <conditionalFormatting sqref="AQ107:AQ109">
    <cfRule type="expression" dxfId="495" priority="547">
      <formula>IF(RIGHT(TEXT(AQ107,"0.#"),1)=".",FALSE,TRUE)</formula>
    </cfRule>
    <cfRule type="expression" dxfId="494" priority="548">
      <formula>IF(RIGHT(TEXT(AQ107,"0.#"),1)=".",TRUE,FALSE)</formula>
    </cfRule>
  </conditionalFormatting>
  <conditionalFormatting sqref="AU107:AU109">
    <cfRule type="expression" dxfId="493" priority="545">
      <formula>IF(RIGHT(TEXT(AU107,"0.#"),1)=".",FALSE,TRUE)</formula>
    </cfRule>
    <cfRule type="expression" dxfId="492" priority="546">
      <formula>IF(RIGHT(TEXT(AU107,"0.#"),1)=".",TRUE,FALSE)</formula>
    </cfRule>
  </conditionalFormatting>
  <conditionalFormatting sqref="AE141">
    <cfRule type="expression" dxfId="491" priority="543">
      <formula>IF(RIGHT(TEXT(AE141,"0.#"),1)=".",FALSE,TRUE)</formula>
    </cfRule>
    <cfRule type="expression" dxfId="490" priority="544">
      <formula>IF(RIGHT(TEXT(AE141,"0.#"),1)=".",TRUE,FALSE)</formula>
    </cfRule>
  </conditionalFormatting>
  <conditionalFormatting sqref="AM143">
    <cfRule type="expression" dxfId="489" priority="527">
      <formula>IF(RIGHT(TEXT(AM143,"0.#"),1)=".",FALSE,TRUE)</formula>
    </cfRule>
    <cfRule type="expression" dxfId="488" priority="528">
      <formula>IF(RIGHT(TEXT(AM143,"0.#"),1)=".",TRUE,FALSE)</formula>
    </cfRule>
  </conditionalFormatting>
  <conditionalFormatting sqref="AE142">
    <cfRule type="expression" dxfId="487" priority="541">
      <formula>IF(RIGHT(TEXT(AE142,"0.#"),1)=".",FALSE,TRUE)</formula>
    </cfRule>
    <cfRule type="expression" dxfId="486" priority="542">
      <formula>IF(RIGHT(TEXT(AE142,"0.#"),1)=".",TRUE,FALSE)</formula>
    </cfRule>
  </conditionalFormatting>
  <conditionalFormatting sqref="AE143">
    <cfRule type="expression" dxfId="485" priority="539">
      <formula>IF(RIGHT(TEXT(AE143,"0.#"),1)=".",FALSE,TRUE)</formula>
    </cfRule>
    <cfRule type="expression" dxfId="484" priority="540">
      <formula>IF(RIGHT(TEXT(AE143,"0.#"),1)=".",TRUE,FALSE)</formula>
    </cfRule>
  </conditionalFormatting>
  <conditionalFormatting sqref="AI143">
    <cfRule type="expression" dxfId="483" priority="537">
      <formula>IF(RIGHT(TEXT(AI143,"0.#"),1)=".",FALSE,TRUE)</formula>
    </cfRule>
    <cfRule type="expression" dxfId="482" priority="538">
      <formula>IF(RIGHT(TEXT(AI143,"0.#"),1)=".",TRUE,FALSE)</formula>
    </cfRule>
  </conditionalFormatting>
  <conditionalFormatting sqref="AI142">
    <cfRule type="expression" dxfId="481" priority="535">
      <formula>IF(RIGHT(TEXT(AI142,"0.#"),1)=".",FALSE,TRUE)</formula>
    </cfRule>
    <cfRule type="expression" dxfId="480" priority="536">
      <formula>IF(RIGHT(TEXT(AI142,"0.#"),1)=".",TRUE,FALSE)</formula>
    </cfRule>
  </conditionalFormatting>
  <conditionalFormatting sqref="AI141">
    <cfRule type="expression" dxfId="479" priority="533">
      <formula>IF(RIGHT(TEXT(AI141,"0.#"),1)=".",FALSE,TRUE)</formula>
    </cfRule>
    <cfRule type="expression" dxfId="478" priority="534">
      <formula>IF(RIGHT(TEXT(AI141,"0.#"),1)=".",TRUE,FALSE)</formula>
    </cfRule>
  </conditionalFormatting>
  <conditionalFormatting sqref="AM141">
    <cfRule type="expression" dxfId="477" priority="531">
      <formula>IF(RIGHT(TEXT(AM141,"0.#"),1)=".",FALSE,TRUE)</formula>
    </cfRule>
    <cfRule type="expression" dxfId="476" priority="532">
      <formula>IF(RIGHT(TEXT(AM141,"0.#"),1)=".",TRUE,FALSE)</formula>
    </cfRule>
  </conditionalFormatting>
  <conditionalFormatting sqref="AM142">
    <cfRule type="expression" dxfId="475" priority="529">
      <formula>IF(RIGHT(TEXT(AM142,"0.#"),1)=".",FALSE,TRUE)</formula>
    </cfRule>
    <cfRule type="expression" dxfId="474" priority="530">
      <formula>IF(RIGHT(TEXT(AM142,"0.#"),1)=".",TRUE,FALSE)</formula>
    </cfRule>
  </conditionalFormatting>
  <conditionalFormatting sqref="AQ141:AQ143">
    <cfRule type="expression" dxfId="473" priority="525">
      <formula>IF(RIGHT(TEXT(AQ141,"0.#"),1)=".",FALSE,TRUE)</formula>
    </cfRule>
    <cfRule type="expression" dxfId="472" priority="526">
      <formula>IF(RIGHT(TEXT(AQ141,"0.#"),1)=".",TRUE,FALSE)</formula>
    </cfRule>
  </conditionalFormatting>
  <conditionalFormatting sqref="AU141:AU143">
    <cfRule type="expression" dxfId="471" priority="523">
      <formula>IF(RIGHT(TEXT(AU141,"0.#"),1)=".",FALSE,TRUE)</formula>
    </cfRule>
    <cfRule type="expression" dxfId="470" priority="524">
      <formula>IF(RIGHT(TEXT(AU141,"0.#"),1)=".",TRUE,FALSE)</formula>
    </cfRule>
  </conditionalFormatting>
  <conditionalFormatting sqref="AE175">
    <cfRule type="expression" dxfId="469" priority="521">
      <formula>IF(RIGHT(TEXT(AE175,"0.#"),1)=".",FALSE,TRUE)</formula>
    </cfRule>
    <cfRule type="expression" dxfId="468" priority="522">
      <formula>IF(RIGHT(TEXT(AE175,"0.#"),1)=".",TRUE,FALSE)</formula>
    </cfRule>
  </conditionalFormatting>
  <conditionalFormatting sqref="AM177">
    <cfRule type="expression" dxfId="467" priority="505">
      <formula>IF(RIGHT(TEXT(AM177,"0.#"),1)=".",FALSE,TRUE)</formula>
    </cfRule>
    <cfRule type="expression" dxfId="466" priority="506">
      <formula>IF(RIGHT(TEXT(AM177,"0.#"),1)=".",TRUE,FALSE)</formula>
    </cfRule>
  </conditionalFormatting>
  <conditionalFormatting sqref="AE176">
    <cfRule type="expression" dxfId="465" priority="519">
      <formula>IF(RIGHT(TEXT(AE176,"0.#"),1)=".",FALSE,TRUE)</formula>
    </cfRule>
    <cfRule type="expression" dxfId="464" priority="520">
      <formula>IF(RIGHT(TEXT(AE176,"0.#"),1)=".",TRUE,FALSE)</formula>
    </cfRule>
  </conditionalFormatting>
  <conditionalFormatting sqref="AE177">
    <cfRule type="expression" dxfId="463" priority="517">
      <formula>IF(RIGHT(TEXT(AE177,"0.#"),1)=".",FALSE,TRUE)</formula>
    </cfRule>
    <cfRule type="expression" dxfId="462" priority="518">
      <formula>IF(RIGHT(TEXT(AE177,"0.#"),1)=".",TRUE,FALSE)</formula>
    </cfRule>
  </conditionalFormatting>
  <conditionalFormatting sqref="AI177">
    <cfRule type="expression" dxfId="461" priority="515">
      <formula>IF(RIGHT(TEXT(AI177,"0.#"),1)=".",FALSE,TRUE)</formula>
    </cfRule>
    <cfRule type="expression" dxfId="460" priority="516">
      <formula>IF(RIGHT(TEXT(AI177,"0.#"),1)=".",TRUE,FALSE)</formula>
    </cfRule>
  </conditionalFormatting>
  <conditionalFormatting sqref="AI176">
    <cfRule type="expression" dxfId="459" priority="513">
      <formula>IF(RIGHT(TEXT(AI176,"0.#"),1)=".",FALSE,TRUE)</formula>
    </cfRule>
    <cfRule type="expression" dxfId="458" priority="514">
      <formula>IF(RIGHT(TEXT(AI176,"0.#"),1)=".",TRUE,FALSE)</formula>
    </cfRule>
  </conditionalFormatting>
  <conditionalFormatting sqref="AI175">
    <cfRule type="expression" dxfId="457" priority="511">
      <formula>IF(RIGHT(TEXT(AI175,"0.#"),1)=".",FALSE,TRUE)</formula>
    </cfRule>
    <cfRule type="expression" dxfId="456" priority="512">
      <formula>IF(RIGHT(TEXT(AI175,"0.#"),1)=".",TRUE,FALSE)</formula>
    </cfRule>
  </conditionalFormatting>
  <conditionalFormatting sqref="AM175">
    <cfRule type="expression" dxfId="455" priority="509">
      <formula>IF(RIGHT(TEXT(AM175,"0.#"),1)=".",FALSE,TRUE)</formula>
    </cfRule>
    <cfRule type="expression" dxfId="454" priority="510">
      <formula>IF(RIGHT(TEXT(AM175,"0.#"),1)=".",TRUE,FALSE)</formula>
    </cfRule>
  </conditionalFormatting>
  <conditionalFormatting sqref="AM176">
    <cfRule type="expression" dxfId="453" priority="507">
      <formula>IF(RIGHT(TEXT(AM176,"0.#"),1)=".",FALSE,TRUE)</formula>
    </cfRule>
    <cfRule type="expression" dxfId="452" priority="508">
      <formula>IF(RIGHT(TEXT(AM176,"0.#"),1)=".",TRUE,FALSE)</formula>
    </cfRule>
  </conditionalFormatting>
  <conditionalFormatting sqref="AQ175:AQ177">
    <cfRule type="expression" dxfId="451" priority="503">
      <formula>IF(RIGHT(TEXT(AQ175,"0.#"),1)=".",FALSE,TRUE)</formula>
    </cfRule>
    <cfRule type="expression" dxfId="450" priority="504">
      <formula>IF(RIGHT(TEXT(AQ175,"0.#"),1)=".",TRUE,FALSE)</formula>
    </cfRule>
  </conditionalFormatting>
  <conditionalFormatting sqref="AU175:AU177">
    <cfRule type="expression" dxfId="449" priority="501">
      <formula>IF(RIGHT(TEXT(AU175,"0.#"),1)=".",FALSE,TRUE)</formula>
    </cfRule>
    <cfRule type="expression" dxfId="448" priority="502">
      <formula>IF(RIGHT(TEXT(AU175,"0.#"),1)=".",TRUE,FALSE)</formula>
    </cfRule>
  </conditionalFormatting>
  <conditionalFormatting sqref="AE61">
    <cfRule type="expression" dxfId="447" priority="455">
      <formula>IF(RIGHT(TEXT(AE61,"0.#"),1)=".",FALSE,TRUE)</formula>
    </cfRule>
    <cfRule type="expression" dxfId="446" priority="456">
      <formula>IF(RIGHT(TEXT(AE61,"0.#"),1)=".",TRUE,FALSE)</formula>
    </cfRule>
  </conditionalFormatting>
  <conditionalFormatting sqref="AE62">
    <cfRule type="expression" dxfId="445" priority="453">
      <formula>IF(RIGHT(TEXT(AE62,"0.#"),1)=".",FALSE,TRUE)</formula>
    </cfRule>
    <cfRule type="expression" dxfId="444" priority="454">
      <formula>IF(RIGHT(TEXT(AE62,"0.#"),1)=".",TRUE,FALSE)</formula>
    </cfRule>
  </conditionalFormatting>
  <conditionalFormatting sqref="AM61">
    <cfRule type="expression" dxfId="443" priority="443">
      <formula>IF(RIGHT(TEXT(AM61,"0.#"),1)=".",FALSE,TRUE)</formula>
    </cfRule>
    <cfRule type="expression" dxfId="442" priority="444">
      <formula>IF(RIGHT(TEXT(AM61,"0.#"),1)=".",TRUE,FALSE)</formula>
    </cfRule>
  </conditionalFormatting>
  <conditionalFormatting sqref="AE63">
    <cfRule type="expression" dxfId="441" priority="451">
      <formula>IF(RIGHT(TEXT(AE63,"0.#"),1)=".",FALSE,TRUE)</formula>
    </cfRule>
    <cfRule type="expression" dxfId="440" priority="452">
      <formula>IF(RIGHT(TEXT(AE63,"0.#"),1)=".",TRUE,FALSE)</formula>
    </cfRule>
  </conditionalFormatting>
  <conditionalFormatting sqref="AI63">
    <cfRule type="expression" dxfId="439" priority="449">
      <formula>IF(RIGHT(TEXT(AI63,"0.#"),1)=".",FALSE,TRUE)</formula>
    </cfRule>
    <cfRule type="expression" dxfId="438" priority="450">
      <formula>IF(RIGHT(TEXT(AI63,"0.#"),1)=".",TRUE,FALSE)</formula>
    </cfRule>
  </conditionalFormatting>
  <conditionalFormatting sqref="AI62">
    <cfRule type="expression" dxfId="437" priority="447">
      <formula>IF(RIGHT(TEXT(AI62,"0.#"),1)=".",FALSE,TRUE)</formula>
    </cfRule>
    <cfRule type="expression" dxfId="436" priority="448">
      <formula>IF(RIGHT(TEXT(AI62,"0.#"),1)=".",TRUE,FALSE)</formula>
    </cfRule>
  </conditionalFormatting>
  <conditionalFormatting sqref="AI61">
    <cfRule type="expression" dxfId="435" priority="445">
      <formula>IF(RIGHT(TEXT(AI61,"0.#"),1)=".",FALSE,TRUE)</formula>
    </cfRule>
    <cfRule type="expression" dxfId="434" priority="446">
      <formula>IF(RIGHT(TEXT(AI61,"0.#"),1)=".",TRUE,FALSE)</formula>
    </cfRule>
  </conditionalFormatting>
  <conditionalFormatting sqref="AM62">
    <cfRule type="expression" dxfId="433" priority="441">
      <formula>IF(RIGHT(TEXT(AM62,"0.#"),1)=".",FALSE,TRUE)</formula>
    </cfRule>
    <cfRule type="expression" dxfId="432" priority="442">
      <formula>IF(RIGHT(TEXT(AM62,"0.#"),1)=".",TRUE,FALSE)</formula>
    </cfRule>
  </conditionalFormatting>
  <conditionalFormatting sqref="AM63">
    <cfRule type="expression" dxfId="431" priority="439">
      <formula>IF(RIGHT(TEXT(AM63,"0.#"),1)=".",FALSE,TRUE)</formula>
    </cfRule>
    <cfRule type="expression" dxfId="430" priority="440">
      <formula>IF(RIGHT(TEXT(AM63,"0.#"),1)=".",TRUE,FALSE)</formula>
    </cfRule>
  </conditionalFormatting>
  <conditionalFormatting sqref="AQ61:AQ63">
    <cfRule type="expression" dxfId="429" priority="437">
      <formula>IF(RIGHT(TEXT(AQ61,"0.#"),1)=".",FALSE,TRUE)</formula>
    </cfRule>
    <cfRule type="expression" dxfId="428" priority="438">
      <formula>IF(RIGHT(TEXT(AQ61,"0.#"),1)=".",TRUE,FALSE)</formula>
    </cfRule>
  </conditionalFormatting>
  <conditionalFormatting sqref="AU61:AU63">
    <cfRule type="expression" dxfId="427" priority="435">
      <formula>IF(RIGHT(TEXT(AU61,"0.#"),1)=".",FALSE,TRUE)</formula>
    </cfRule>
    <cfRule type="expression" dxfId="426" priority="436">
      <formula>IF(RIGHT(TEXT(AU61,"0.#"),1)=".",TRUE,FALSE)</formula>
    </cfRule>
  </conditionalFormatting>
  <conditionalFormatting sqref="AE95">
    <cfRule type="expression" dxfId="425" priority="433">
      <formula>IF(RIGHT(TEXT(AE95,"0.#"),1)=".",FALSE,TRUE)</formula>
    </cfRule>
    <cfRule type="expression" dxfId="424" priority="434">
      <formula>IF(RIGHT(TEXT(AE95,"0.#"),1)=".",TRUE,FALSE)</formula>
    </cfRule>
  </conditionalFormatting>
  <conditionalFormatting sqref="AE96">
    <cfRule type="expression" dxfId="423" priority="431">
      <formula>IF(RIGHT(TEXT(AE96,"0.#"),1)=".",FALSE,TRUE)</formula>
    </cfRule>
    <cfRule type="expression" dxfId="422" priority="432">
      <formula>IF(RIGHT(TEXT(AE96,"0.#"),1)=".",TRUE,FALSE)</formula>
    </cfRule>
  </conditionalFormatting>
  <conditionalFormatting sqref="AM95">
    <cfRule type="expression" dxfId="421" priority="421">
      <formula>IF(RIGHT(TEXT(AM95,"0.#"),1)=".",FALSE,TRUE)</formula>
    </cfRule>
    <cfRule type="expression" dxfId="420" priority="422">
      <formula>IF(RIGHT(TEXT(AM95,"0.#"),1)=".",TRUE,FALSE)</formula>
    </cfRule>
  </conditionalFormatting>
  <conditionalFormatting sqref="AE97">
    <cfRule type="expression" dxfId="419" priority="429">
      <formula>IF(RIGHT(TEXT(AE97,"0.#"),1)=".",FALSE,TRUE)</formula>
    </cfRule>
    <cfRule type="expression" dxfId="418" priority="430">
      <formula>IF(RIGHT(TEXT(AE97,"0.#"),1)=".",TRUE,FALSE)</formula>
    </cfRule>
  </conditionalFormatting>
  <conditionalFormatting sqref="AI97">
    <cfRule type="expression" dxfId="417" priority="427">
      <formula>IF(RIGHT(TEXT(AI97,"0.#"),1)=".",FALSE,TRUE)</formula>
    </cfRule>
    <cfRule type="expression" dxfId="416" priority="428">
      <formula>IF(RIGHT(TEXT(AI97,"0.#"),1)=".",TRUE,FALSE)</formula>
    </cfRule>
  </conditionalFormatting>
  <conditionalFormatting sqref="AI96">
    <cfRule type="expression" dxfId="415" priority="425">
      <formula>IF(RIGHT(TEXT(AI96,"0.#"),1)=".",FALSE,TRUE)</formula>
    </cfRule>
    <cfRule type="expression" dxfId="414" priority="426">
      <formula>IF(RIGHT(TEXT(AI96,"0.#"),1)=".",TRUE,FALSE)</formula>
    </cfRule>
  </conditionalFormatting>
  <conditionalFormatting sqref="AI95">
    <cfRule type="expression" dxfId="413" priority="423">
      <formula>IF(RIGHT(TEXT(AI95,"0.#"),1)=".",FALSE,TRUE)</formula>
    </cfRule>
    <cfRule type="expression" dxfId="412" priority="424">
      <formula>IF(RIGHT(TEXT(AI95,"0.#"),1)=".",TRUE,FALSE)</formula>
    </cfRule>
  </conditionalFormatting>
  <conditionalFormatting sqref="AM96">
    <cfRule type="expression" dxfId="411" priority="419">
      <formula>IF(RIGHT(TEXT(AM96,"0.#"),1)=".",FALSE,TRUE)</formula>
    </cfRule>
    <cfRule type="expression" dxfId="410" priority="420">
      <formula>IF(RIGHT(TEXT(AM96,"0.#"),1)=".",TRUE,FALSE)</formula>
    </cfRule>
  </conditionalFormatting>
  <conditionalFormatting sqref="AM97">
    <cfRule type="expression" dxfId="409" priority="417">
      <formula>IF(RIGHT(TEXT(AM97,"0.#"),1)=".",FALSE,TRUE)</formula>
    </cfRule>
    <cfRule type="expression" dxfId="408" priority="418">
      <formula>IF(RIGHT(TEXT(AM97,"0.#"),1)=".",TRUE,FALSE)</formula>
    </cfRule>
  </conditionalFormatting>
  <conditionalFormatting sqref="AQ95:AQ97">
    <cfRule type="expression" dxfId="407" priority="415">
      <formula>IF(RIGHT(TEXT(AQ95,"0.#"),1)=".",FALSE,TRUE)</formula>
    </cfRule>
    <cfRule type="expression" dxfId="406" priority="416">
      <formula>IF(RIGHT(TEXT(AQ95,"0.#"),1)=".",TRUE,FALSE)</formula>
    </cfRule>
  </conditionalFormatting>
  <conditionalFormatting sqref="AU95:AU97">
    <cfRule type="expression" dxfId="405" priority="413">
      <formula>IF(RIGHT(TEXT(AU95,"0.#"),1)=".",FALSE,TRUE)</formula>
    </cfRule>
    <cfRule type="expression" dxfId="404" priority="414">
      <formula>IF(RIGHT(TEXT(AU95,"0.#"),1)=".",TRUE,FALSE)</formula>
    </cfRule>
  </conditionalFormatting>
  <conditionalFormatting sqref="AE129">
    <cfRule type="expression" dxfId="403" priority="411">
      <formula>IF(RIGHT(TEXT(AE129,"0.#"),1)=".",FALSE,TRUE)</formula>
    </cfRule>
    <cfRule type="expression" dxfId="402" priority="412">
      <formula>IF(RIGHT(TEXT(AE129,"0.#"),1)=".",TRUE,FALSE)</formula>
    </cfRule>
  </conditionalFormatting>
  <conditionalFormatting sqref="AE130">
    <cfRule type="expression" dxfId="401" priority="409">
      <formula>IF(RIGHT(TEXT(AE130,"0.#"),1)=".",FALSE,TRUE)</formula>
    </cfRule>
    <cfRule type="expression" dxfId="400" priority="410">
      <formula>IF(RIGHT(TEXT(AE130,"0.#"),1)=".",TRUE,FALSE)</formula>
    </cfRule>
  </conditionalFormatting>
  <conditionalFormatting sqref="AM129">
    <cfRule type="expression" dxfId="399" priority="399">
      <formula>IF(RIGHT(TEXT(AM129,"0.#"),1)=".",FALSE,TRUE)</formula>
    </cfRule>
    <cfRule type="expression" dxfId="398" priority="400">
      <formula>IF(RIGHT(TEXT(AM129,"0.#"),1)=".",TRUE,FALSE)</formula>
    </cfRule>
  </conditionalFormatting>
  <conditionalFormatting sqref="AE131">
    <cfRule type="expression" dxfId="397" priority="407">
      <formula>IF(RIGHT(TEXT(AE131,"0.#"),1)=".",FALSE,TRUE)</formula>
    </cfRule>
    <cfRule type="expression" dxfId="396" priority="408">
      <formula>IF(RIGHT(TEXT(AE131,"0.#"),1)=".",TRUE,FALSE)</formula>
    </cfRule>
  </conditionalFormatting>
  <conditionalFormatting sqref="AI131">
    <cfRule type="expression" dxfId="395" priority="405">
      <formula>IF(RIGHT(TEXT(AI131,"0.#"),1)=".",FALSE,TRUE)</formula>
    </cfRule>
    <cfRule type="expression" dxfId="394" priority="406">
      <formula>IF(RIGHT(TEXT(AI131,"0.#"),1)=".",TRUE,FALSE)</formula>
    </cfRule>
  </conditionalFormatting>
  <conditionalFormatting sqref="AI130">
    <cfRule type="expression" dxfId="393" priority="403">
      <formula>IF(RIGHT(TEXT(AI130,"0.#"),1)=".",FALSE,TRUE)</formula>
    </cfRule>
    <cfRule type="expression" dxfId="392" priority="404">
      <formula>IF(RIGHT(TEXT(AI130,"0.#"),1)=".",TRUE,FALSE)</formula>
    </cfRule>
  </conditionalFormatting>
  <conditionalFormatting sqref="AI129">
    <cfRule type="expression" dxfId="391" priority="401">
      <formula>IF(RIGHT(TEXT(AI129,"0.#"),1)=".",FALSE,TRUE)</formula>
    </cfRule>
    <cfRule type="expression" dxfId="390" priority="402">
      <formula>IF(RIGHT(TEXT(AI129,"0.#"),1)=".",TRUE,FALSE)</formula>
    </cfRule>
  </conditionalFormatting>
  <conditionalFormatting sqref="AM130">
    <cfRule type="expression" dxfId="389" priority="397">
      <formula>IF(RIGHT(TEXT(AM130,"0.#"),1)=".",FALSE,TRUE)</formula>
    </cfRule>
    <cfRule type="expression" dxfId="388" priority="398">
      <formula>IF(RIGHT(TEXT(AM130,"0.#"),1)=".",TRUE,FALSE)</formula>
    </cfRule>
  </conditionalFormatting>
  <conditionalFormatting sqref="AM131">
    <cfRule type="expression" dxfId="387" priority="395">
      <formula>IF(RIGHT(TEXT(AM131,"0.#"),1)=".",FALSE,TRUE)</formula>
    </cfRule>
    <cfRule type="expression" dxfId="386" priority="396">
      <formula>IF(RIGHT(TEXT(AM131,"0.#"),1)=".",TRUE,FALSE)</formula>
    </cfRule>
  </conditionalFormatting>
  <conditionalFormatting sqref="AQ129:AQ131">
    <cfRule type="expression" dxfId="385" priority="393">
      <formula>IF(RIGHT(TEXT(AQ129,"0.#"),1)=".",FALSE,TRUE)</formula>
    </cfRule>
    <cfRule type="expression" dxfId="384" priority="394">
      <formula>IF(RIGHT(TEXT(AQ129,"0.#"),1)=".",TRUE,FALSE)</formula>
    </cfRule>
  </conditionalFormatting>
  <conditionalFormatting sqref="AU129:AU131">
    <cfRule type="expression" dxfId="383" priority="391">
      <formula>IF(RIGHT(TEXT(AU129,"0.#"),1)=".",FALSE,TRUE)</formula>
    </cfRule>
    <cfRule type="expression" dxfId="382" priority="392">
      <formula>IF(RIGHT(TEXT(AU129,"0.#"),1)=".",TRUE,FALSE)</formula>
    </cfRule>
  </conditionalFormatting>
  <conditionalFormatting sqref="AE163">
    <cfRule type="expression" dxfId="381" priority="389">
      <formula>IF(RIGHT(TEXT(AE163,"0.#"),1)=".",FALSE,TRUE)</formula>
    </cfRule>
    <cfRule type="expression" dxfId="380" priority="390">
      <formula>IF(RIGHT(TEXT(AE163,"0.#"),1)=".",TRUE,FALSE)</formula>
    </cfRule>
  </conditionalFormatting>
  <conditionalFormatting sqref="AE164">
    <cfRule type="expression" dxfId="379" priority="387">
      <formula>IF(RIGHT(TEXT(AE164,"0.#"),1)=".",FALSE,TRUE)</formula>
    </cfRule>
    <cfRule type="expression" dxfId="378" priority="388">
      <formula>IF(RIGHT(TEXT(AE164,"0.#"),1)=".",TRUE,FALSE)</formula>
    </cfRule>
  </conditionalFormatting>
  <conditionalFormatting sqref="AM163">
    <cfRule type="expression" dxfId="377" priority="377">
      <formula>IF(RIGHT(TEXT(AM163,"0.#"),1)=".",FALSE,TRUE)</formula>
    </cfRule>
    <cfRule type="expression" dxfId="376" priority="378">
      <formula>IF(RIGHT(TEXT(AM163,"0.#"),1)=".",TRUE,FALSE)</formula>
    </cfRule>
  </conditionalFormatting>
  <conditionalFormatting sqref="AE165">
    <cfRule type="expression" dxfId="375" priority="385">
      <formula>IF(RIGHT(TEXT(AE165,"0.#"),1)=".",FALSE,TRUE)</formula>
    </cfRule>
    <cfRule type="expression" dxfId="374" priority="386">
      <formula>IF(RIGHT(TEXT(AE165,"0.#"),1)=".",TRUE,FALSE)</formula>
    </cfRule>
  </conditionalFormatting>
  <conditionalFormatting sqref="AI165">
    <cfRule type="expression" dxfId="373" priority="383">
      <formula>IF(RIGHT(TEXT(AI165,"0.#"),1)=".",FALSE,TRUE)</formula>
    </cfRule>
    <cfRule type="expression" dxfId="372" priority="384">
      <formula>IF(RIGHT(TEXT(AI165,"0.#"),1)=".",TRUE,FALSE)</formula>
    </cfRule>
  </conditionalFormatting>
  <conditionalFormatting sqref="AI164">
    <cfRule type="expression" dxfId="371" priority="381">
      <formula>IF(RIGHT(TEXT(AI164,"0.#"),1)=".",FALSE,TRUE)</formula>
    </cfRule>
    <cfRule type="expression" dxfId="370" priority="382">
      <formula>IF(RIGHT(TEXT(AI164,"0.#"),1)=".",TRUE,FALSE)</formula>
    </cfRule>
  </conditionalFormatting>
  <conditionalFormatting sqref="AI163">
    <cfRule type="expression" dxfId="369" priority="379">
      <formula>IF(RIGHT(TEXT(AI163,"0.#"),1)=".",FALSE,TRUE)</formula>
    </cfRule>
    <cfRule type="expression" dxfId="368" priority="380">
      <formula>IF(RIGHT(TEXT(AI163,"0.#"),1)=".",TRUE,FALSE)</formula>
    </cfRule>
  </conditionalFormatting>
  <conditionalFormatting sqref="AM164">
    <cfRule type="expression" dxfId="367" priority="375">
      <formula>IF(RIGHT(TEXT(AM164,"0.#"),1)=".",FALSE,TRUE)</formula>
    </cfRule>
    <cfRule type="expression" dxfId="366" priority="376">
      <formula>IF(RIGHT(TEXT(AM164,"0.#"),1)=".",TRUE,FALSE)</formula>
    </cfRule>
  </conditionalFormatting>
  <conditionalFormatting sqref="AM165">
    <cfRule type="expression" dxfId="365" priority="373">
      <formula>IF(RIGHT(TEXT(AM165,"0.#"),1)=".",FALSE,TRUE)</formula>
    </cfRule>
    <cfRule type="expression" dxfId="364" priority="374">
      <formula>IF(RIGHT(TEXT(AM165,"0.#"),1)=".",TRUE,FALSE)</formula>
    </cfRule>
  </conditionalFormatting>
  <conditionalFormatting sqref="AQ163:AQ165">
    <cfRule type="expression" dxfId="363" priority="371">
      <formula>IF(RIGHT(TEXT(AQ163,"0.#"),1)=".",FALSE,TRUE)</formula>
    </cfRule>
    <cfRule type="expression" dxfId="362" priority="372">
      <formula>IF(RIGHT(TEXT(AQ163,"0.#"),1)=".",TRUE,FALSE)</formula>
    </cfRule>
  </conditionalFormatting>
  <conditionalFormatting sqref="AU163:AU165">
    <cfRule type="expression" dxfId="361" priority="369">
      <formula>IF(RIGHT(TEXT(AU163,"0.#"),1)=".",FALSE,TRUE)</formula>
    </cfRule>
    <cfRule type="expression" dxfId="360" priority="370">
      <formula>IF(RIGHT(TEXT(AU163,"0.#"),1)=".",TRUE,FALSE)</formula>
    </cfRule>
  </conditionalFormatting>
  <conditionalFormatting sqref="AE197">
    <cfRule type="expression" dxfId="359" priority="367">
      <formula>IF(RIGHT(TEXT(AE197,"0.#"),1)=".",FALSE,TRUE)</formula>
    </cfRule>
    <cfRule type="expression" dxfId="358" priority="368">
      <formula>IF(RIGHT(TEXT(AE197,"0.#"),1)=".",TRUE,FALSE)</formula>
    </cfRule>
  </conditionalFormatting>
  <conditionalFormatting sqref="AE198">
    <cfRule type="expression" dxfId="357" priority="365">
      <formula>IF(RIGHT(TEXT(AE198,"0.#"),1)=".",FALSE,TRUE)</formula>
    </cfRule>
    <cfRule type="expression" dxfId="356" priority="366">
      <formula>IF(RIGHT(TEXT(AE198,"0.#"),1)=".",TRUE,FALSE)</formula>
    </cfRule>
  </conditionalFormatting>
  <conditionalFormatting sqref="AM197">
    <cfRule type="expression" dxfId="355" priority="355">
      <formula>IF(RIGHT(TEXT(AM197,"0.#"),1)=".",FALSE,TRUE)</formula>
    </cfRule>
    <cfRule type="expression" dxfId="354" priority="356">
      <formula>IF(RIGHT(TEXT(AM197,"0.#"),1)=".",TRUE,FALSE)</formula>
    </cfRule>
  </conditionalFormatting>
  <conditionalFormatting sqref="AE199">
    <cfRule type="expression" dxfId="353" priority="363">
      <formula>IF(RIGHT(TEXT(AE199,"0.#"),1)=".",FALSE,TRUE)</formula>
    </cfRule>
    <cfRule type="expression" dxfId="352" priority="364">
      <formula>IF(RIGHT(TEXT(AE199,"0.#"),1)=".",TRUE,FALSE)</formula>
    </cfRule>
  </conditionalFormatting>
  <conditionalFormatting sqref="AI199">
    <cfRule type="expression" dxfId="351" priority="361">
      <formula>IF(RIGHT(TEXT(AI199,"0.#"),1)=".",FALSE,TRUE)</formula>
    </cfRule>
    <cfRule type="expression" dxfId="350" priority="362">
      <formula>IF(RIGHT(TEXT(AI199,"0.#"),1)=".",TRUE,FALSE)</formula>
    </cfRule>
  </conditionalFormatting>
  <conditionalFormatting sqref="AI198">
    <cfRule type="expression" dxfId="349" priority="359">
      <formula>IF(RIGHT(TEXT(AI198,"0.#"),1)=".",FALSE,TRUE)</formula>
    </cfRule>
    <cfRule type="expression" dxfId="348" priority="360">
      <formula>IF(RIGHT(TEXT(AI198,"0.#"),1)=".",TRUE,FALSE)</formula>
    </cfRule>
  </conditionalFormatting>
  <conditionalFormatting sqref="AI197">
    <cfRule type="expression" dxfId="347" priority="357">
      <formula>IF(RIGHT(TEXT(AI197,"0.#"),1)=".",FALSE,TRUE)</formula>
    </cfRule>
    <cfRule type="expression" dxfId="346" priority="358">
      <formula>IF(RIGHT(TEXT(AI197,"0.#"),1)=".",TRUE,FALSE)</formula>
    </cfRule>
  </conditionalFormatting>
  <conditionalFormatting sqref="AM198">
    <cfRule type="expression" dxfId="345" priority="353">
      <formula>IF(RIGHT(TEXT(AM198,"0.#"),1)=".",FALSE,TRUE)</formula>
    </cfRule>
    <cfRule type="expression" dxfId="344" priority="354">
      <formula>IF(RIGHT(TEXT(AM198,"0.#"),1)=".",TRUE,FALSE)</formula>
    </cfRule>
  </conditionalFormatting>
  <conditionalFormatting sqref="AM199">
    <cfRule type="expression" dxfId="343" priority="351">
      <formula>IF(RIGHT(TEXT(AM199,"0.#"),1)=".",FALSE,TRUE)</formula>
    </cfRule>
    <cfRule type="expression" dxfId="342" priority="352">
      <formula>IF(RIGHT(TEXT(AM199,"0.#"),1)=".",TRUE,FALSE)</formula>
    </cfRule>
  </conditionalFormatting>
  <conditionalFormatting sqref="AQ197:AQ199">
    <cfRule type="expression" dxfId="341" priority="349">
      <formula>IF(RIGHT(TEXT(AQ197,"0.#"),1)=".",FALSE,TRUE)</formula>
    </cfRule>
    <cfRule type="expression" dxfId="340" priority="350">
      <formula>IF(RIGHT(TEXT(AQ197,"0.#"),1)=".",TRUE,FALSE)</formula>
    </cfRule>
  </conditionalFormatting>
  <conditionalFormatting sqref="AU197:AU199">
    <cfRule type="expression" dxfId="339" priority="347">
      <formula>IF(RIGHT(TEXT(AU197,"0.#"),1)=".",FALSE,TRUE)</formula>
    </cfRule>
    <cfRule type="expression" dxfId="338" priority="348">
      <formula>IF(RIGHT(TEXT(AU197,"0.#"),1)=".",TRUE,FALSE)</formula>
    </cfRule>
  </conditionalFormatting>
  <conditionalFormatting sqref="AE134 AQ134">
    <cfRule type="expression" dxfId="337" priority="345">
      <formula>IF(RIGHT(TEXT(AE134,"0.#"),1)=".",FALSE,TRUE)</formula>
    </cfRule>
    <cfRule type="expression" dxfId="336" priority="346">
      <formula>IF(RIGHT(TEXT(AE134,"0.#"),1)=".",TRUE,FALSE)</formula>
    </cfRule>
  </conditionalFormatting>
  <conditionalFormatting sqref="AI134">
    <cfRule type="expression" dxfId="335" priority="343">
      <formula>IF(RIGHT(TEXT(AI134,"0.#"),1)=".",FALSE,TRUE)</formula>
    </cfRule>
    <cfRule type="expression" dxfId="334" priority="344">
      <formula>IF(RIGHT(TEXT(AI134,"0.#"),1)=".",TRUE,FALSE)</formula>
    </cfRule>
  </conditionalFormatting>
  <conditionalFormatting sqref="AM134">
    <cfRule type="expression" dxfId="333" priority="341">
      <formula>IF(RIGHT(TEXT(AM134,"0.#"),1)=".",FALSE,TRUE)</formula>
    </cfRule>
    <cfRule type="expression" dxfId="332" priority="342">
      <formula>IF(RIGHT(TEXT(AM134,"0.#"),1)=".",TRUE,FALSE)</formula>
    </cfRule>
  </conditionalFormatting>
  <conditionalFormatting sqref="AE135">
    <cfRule type="expression" dxfId="331" priority="339">
      <formula>IF(RIGHT(TEXT(AE135,"0.#"),1)=".",FALSE,TRUE)</formula>
    </cfRule>
    <cfRule type="expression" dxfId="330" priority="340">
      <formula>IF(RIGHT(TEXT(AE135,"0.#"),1)=".",TRUE,FALSE)</formula>
    </cfRule>
  </conditionalFormatting>
  <conditionalFormatting sqref="AI135">
    <cfRule type="expression" dxfId="329" priority="337">
      <formula>IF(RIGHT(TEXT(AI135,"0.#"),1)=".",FALSE,TRUE)</formula>
    </cfRule>
    <cfRule type="expression" dxfId="328" priority="338">
      <formula>IF(RIGHT(TEXT(AI135,"0.#"),1)=".",TRUE,FALSE)</formula>
    </cfRule>
  </conditionalFormatting>
  <conditionalFormatting sqref="AM135">
    <cfRule type="expression" dxfId="327" priority="335">
      <formula>IF(RIGHT(TEXT(AM135,"0.#"),1)=".",FALSE,TRUE)</formula>
    </cfRule>
    <cfRule type="expression" dxfId="326" priority="336">
      <formula>IF(RIGHT(TEXT(AM135,"0.#"),1)=".",TRUE,FALSE)</formula>
    </cfRule>
  </conditionalFormatting>
  <conditionalFormatting sqref="AQ135">
    <cfRule type="expression" dxfId="325" priority="333">
      <formula>IF(RIGHT(TEXT(AQ135,"0.#"),1)=".",FALSE,TRUE)</formula>
    </cfRule>
    <cfRule type="expression" dxfId="324" priority="334">
      <formula>IF(RIGHT(TEXT(AQ135,"0.#"),1)=".",TRUE,FALSE)</formula>
    </cfRule>
  </conditionalFormatting>
  <conditionalFormatting sqref="AU134">
    <cfRule type="expression" dxfId="323" priority="331">
      <formula>IF(RIGHT(TEXT(AU134,"0.#"),1)=".",FALSE,TRUE)</formula>
    </cfRule>
    <cfRule type="expression" dxfId="322" priority="332">
      <formula>IF(RIGHT(TEXT(AU134,"0.#"),1)=".",TRUE,FALSE)</formula>
    </cfRule>
  </conditionalFormatting>
  <conditionalFormatting sqref="AU135">
    <cfRule type="expression" dxfId="321" priority="329">
      <formula>IF(RIGHT(TEXT(AU135,"0.#"),1)=".",FALSE,TRUE)</formula>
    </cfRule>
    <cfRule type="expression" dxfId="320" priority="330">
      <formula>IF(RIGHT(TEXT(AU135,"0.#"),1)=".",TRUE,FALSE)</formula>
    </cfRule>
  </conditionalFormatting>
  <conditionalFormatting sqref="AE168 AQ168">
    <cfRule type="expression" dxfId="319" priority="327">
      <formula>IF(RIGHT(TEXT(AE168,"0.#"),1)=".",FALSE,TRUE)</formula>
    </cfRule>
    <cfRule type="expression" dxfId="318" priority="328">
      <formula>IF(RIGHT(TEXT(AE168,"0.#"),1)=".",TRUE,FALSE)</formula>
    </cfRule>
  </conditionalFormatting>
  <conditionalFormatting sqref="AI168">
    <cfRule type="expression" dxfId="317" priority="325">
      <formula>IF(RIGHT(TEXT(AI168,"0.#"),1)=".",FALSE,TRUE)</formula>
    </cfRule>
    <cfRule type="expression" dxfId="316" priority="326">
      <formula>IF(RIGHT(TEXT(AI168,"0.#"),1)=".",TRUE,FALSE)</formula>
    </cfRule>
  </conditionalFormatting>
  <conditionalFormatting sqref="AM168">
    <cfRule type="expression" dxfId="315" priority="323">
      <formula>IF(RIGHT(TEXT(AM168,"0.#"),1)=".",FALSE,TRUE)</formula>
    </cfRule>
    <cfRule type="expression" dxfId="314" priority="324">
      <formula>IF(RIGHT(TEXT(AM168,"0.#"),1)=".",TRUE,FALSE)</formula>
    </cfRule>
  </conditionalFormatting>
  <conditionalFormatting sqref="AE169">
    <cfRule type="expression" dxfId="313" priority="321">
      <formula>IF(RIGHT(TEXT(AE169,"0.#"),1)=".",FALSE,TRUE)</formula>
    </cfRule>
    <cfRule type="expression" dxfId="312" priority="322">
      <formula>IF(RIGHT(TEXT(AE169,"0.#"),1)=".",TRUE,FALSE)</formula>
    </cfRule>
  </conditionalFormatting>
  <conditionalFormatting sqref="AI169">
    <cfRule type="expression" dxfId="311" priority="319">
      <formula>IF(RIGHT(TEXT(AI169,"0.#"),1)=".",FALSE,TRUE)</formula>
    </cfRule>
    <cfRule type="expression" dxfId="310" priority="320">
      <formula>IF(RIGHT(TEXT(AI169,"0.#"),1)=".",TRUE,FALSE)</formula>
    </cfRule>
  </conditionalFormatting>
  <conditionalFormatting sqref="AM169">
    <cfRule type="expression" dxfId="309" priority="317">
      <formula>IF(RIGHT(TEXT(AM169,"0.#"),1)=".",FALSE,TRUE)</formula>
    </cfRule>
    <cfRule type="expression" dxfId="308" priority="318">
      <formula>IF(RIGHT(TEXT(AM169,"0.#"),1)=".",TRUE,FALSE)</formula>
    </cfRule>
  </conditionalFormatting>
  <conditionalFormatting sqref="AQ169">
    <cfRule type="expression" dxfId="307" priority="315">
      <formula>IF(RIGHT(TEXT(AQ169,"0.#"),1)=".",FALSE,TRUE)</formula>
    </cfRule>
    <cfRule type="expression" dxfId="306" priority="316">
      <formula>IF(RIGHT(TEXT(AQ169,"0.#"),1)=".",TRUE,FALSE)</formula>
    </cfRule>
  </conditionalFormatting>
  <conditionalFormatting sqref="AU168">
    <cfRule type="expression" dxfId="305" priority="313">
      <formula>IF(RIGHT(TEXT(AU168,"0.#"),1)=".",FALSE,TRUE)</formula>
    </cfRule>
    <cfRule type="expression" dxfId="304" priority="314">
      <formula>IF(RIGHT(TEXT(AU168,"0.#"),1)=".",TRUE,FALSE)</formula>
    </cfRule>
  </conditionalFormatting>
  <conditionalFormatting sqref="AU169">
    <cfRule type="expression" dxfId="303" priority="311">
      <formula>IF(RIGHT(TEXT(AU169,"0.#"),1)=".",FALSE,TRUE)</formula>
    </cfRule>
    <cfRule type="expression" dxfId="302" priority="312">
      <formula>IF(RIGHT(TEXT(AU169,"0.#"),1)=".",TRUE,FALSE)</formula>
    </cfRule>
  </conditionalFormatting>
  <conditionalFormatting sqref="AE90">
    <cfRule type="expression" dxfId="301" priority="309">
      <formula>IF(RIGHT(TEXT(AE90,"0.#"),1)=".",FALSE,TRUE)</formula>
    </cfRule>
    <cfRule type="expression" dxfId="300" priority="310">
      <formula>IF(RIGHT(TEXT(AE90,"0.#"),1)=".",TRUE,FALSE)</formula>
    </cfRule>
  </conditionalFormatting>
  <conditionalFormatting sqref="AE91">
    <cfRule type="expression" dxfId="299" priority="307">
      <formula>IF(RIGHT(TEXT(AE91,"0.#"),1)=".",FALSE,TRUE)</formula>
    </cfRule>
    <cfRule type="expression" dxfId="298" priority="308">
      <formula>IF(RIGHT(TEXT(AE91,"0.#"),1)=".",TRUE,FALSE)</formula>
    </cfRule>
  </conditionalFormatting>
  <conditionalFormatting sqref="AM90">
    <cfRule type="expression" dxfId="297" priority="297">
      <formula>IF(RIGHT(TEXT(AM90,"0.#"),1)=".",FALSE,TRUE)</formula>
    </cfRule>
    <cfRule type="expression" dxfId="296" priority="298">
      <formula>IF(RIGHT(TEXT(AM90,"0.#"),1)=".",TRUE,FALSE)</formula>
    </cfRule>
  </conditionalFormatting>
  <conditionalFormatting sqref="AE92">
    <cfRule type="expression" dxfId="295" priority="305">
      <formula>IF(RIGHT(TEXT(AE92,"0.#"),1)=".",FALSE,TRUE)</formula>
    </cfRule>
    <cfRule type="expression" dxfId="294" priority="306">
      <formula>IF(RIGHT(TEXT(AE92,"0.#"),1)=".",TRUE,FALSE)</formula>
    </cfRule>
  </conditionalFormatting>
  <conditionalFormatting sqref="AI92">
    <cfRule type="expression" dxfId="293" priority="303">
      <formula>IF(RIGHT(TEXT(AI92,"0.#"),1)=".",FALSE,TRUE)</formula>
    </cfRule>
    <cfRule type="expression" dxfId="292" priority="304">
      <formula>IF(RIGHT(TEXT(AI92,"0.#"),1)=".",TRUE,FALSE)</formula>
    </cfRule>
  </conditionalFormatting>
  <conditionalFormatting sqref="AI91">
    <cfRule type="expression" dxfId="291" priority="301">
      <formula>IF(RIGHT(TEXT(AI91,"0.#"),1)=".",FALSE,TRUE)</formula>
    </cfRule>
    <cfRule type="expression" dxfId="290" priority="302">
      <formula>IF(RIGHT(TEXT(AI91,"0.#"),1)=".",TRUE,FALSE)</formula>
    </cfRule>
  </conditionalFormatting>
  <conditionalFormatting sqref="AI90">
    <cfRule type="expression" dxfId="289" priority="299">
      <formula>IF(RIGHT(TEXT(AI90,"0.#"),1)=".",FALSE,TRUE)</formula>
    </cfRule>
    <cfRule type="expression" dxfId="288" priority="300">
      <formula>IF(RIGHT(TEXT(AI90,"0.#"),1)=".",TRUE,FALSE)</formula>
    </cfRule>
  </conditionalFormatting>
  <conditionalFormatting sqref="AM91">
    <cfRule type="expression" dxfId="287" priority="295">
      <formula>IF(RIGHT(TEXT(AM91,"0.#"),1)=".",FALSE,TRUE)</formula>
    </cfRule>
    <cfRule type="expression" dxfId="286" priority="296">
      <formula>IF(RIGHT(TEXT(AM91,"0.#"),1)=".",TRUE,FALSE)</formula>
    </cfRule>
  </conditionalFormatting>
  <conditionalFormatting sqref="AM92">
    <cfRule type="expression" dxfId="285" priority="293">
      <formula>IF(RIGHT(TEXT(AM92,"0.#"),1)=".",FALSE,TRUE)</formula>
    </cfRule>
    <cfRule type="expression" dxfId="284" priority="294">
      <formula>IF(RIGHT(TEXT(AM92,"0.#"),1)=".",TRUE,FALSE)</formula>
    </cfRule>
  </conditionalFormatting>
  <conditionalFormatting sqref="AQ90:AQ92">
    <cfRule type="expression" dxfId="283" priority="291">
      <formula>IF(RIGHT(TEXT(AQ90,"0.#"),1)=".",FALSE,TRUE)</formula>
    </cfRule>
    <cfRule type="expression" dxfId="282" priority="292">
      <formula>IF(RIGHT(TEXT(AQ90,"0.#"),1)=".",TRUE,FALSE)</formula>
    </cfRule>
  </conditionalFormatting>
  <conditionalFormatting sqref="AU90:AU92">
    <cfRule type="expression" dxfId="281" priority="289">
      <formula>IF(RIGHT(TEXT(AU90,"0.#"),1)=".",FALSE,TRUE)</formula>
    </cfRule>
    <cfRule type="expression" dxfId="280" priority="290">
      <formula>IF(RIGHT(TEXT(AU90,"0.#"),1)=".",TRUE,FALSE)</formula>
    </cfRule>
  </conditionalFormatting>
  <conditionalFormatting sqref="AE85">
    <cfRule type="expression" dxfId="279" priority="287">
      <formula>IF(RIGHT(TEXT(AE85,"0.#"),1)=".",FALSE,TRUE)</formula>
    </cfRule>
    <cfRule type="expression" dxfId="278" priority="288">
      <formula>IF(RIGHT(TEXT(AE85,"0.#"),1)=".",TRUE,FALSE)</formula>
    </cfRule>
  </conditionalFormatting>
  <conditionalFormatting sqref="AE86">
    <cfRule type="expression" dxfId="277" priority="285">
      <formula>IF(RIGHT(TEXT(AE86,"0.#"),1)=".",FALSE,TRUE)</formula>
    </cfRule>
    <cfRule type="expression" dxfId="276" priority="286">
      <formula>IF(RIGHT(TEXT(AE86,"0.#"),1)=".",TRUE,FALSE)</formula>
    </cfRule>
  </conditionalFormatting>
  <conditionalFormatting sqref="AM85">
    <cfRule type="expression" dxfId="275" priority="275">
      <formula>IF(RIGHT(TEXT(AM85,"0.#"),1)=".",FALSE,TRUE)</formula>
    </cfRule>
    <cfRule type="expression" dxfId="274" priority="276">
      <formula>IF(RIGHT(TEXT(AM85,"0.#"),1)=".",TRUE,FALSE)</formula>
    </cfRule>
  </conditionalFormatting>
  <conditionalFormatting sqref="AE87">
    <cfRule type="expression" dxfId="273" priority="283">
      <formula>IF(RIGHT(TEXT(AE87,"0.#"),1)=".",FALSE,TRUE)</formula>
    </cfRule>
    <cfRule type="expression" dxfId="272" priority="284">
      <formula>IF(RIGHT(TEXT(AE87,"0.#"),1)=".",TRUE,FALSE)</formula>
    </cfRule>
  </conditionalFormatting>
  <conditionalFormatting sqref="AI87">
    <cfRule type="expression" dxfId="271" priority="281">
      <formula>IF(RIGHT(TEXT(AI87,"0.#"),1)=".",FALSE,TRUE)</formula>
    </cfRule>
    <cfRule type="expression" dxfId="270" priority="282">
      <formula>IF(RIGHT(TEXT(AI87,"0.#"),1)=".",TRUE,FALSE)</formula>
    </cfRule>
  </conditionalFormatting>
  <conditionalFormatting sqref="AI86">
    <cfRule type="expression" dxfId="269" priority="279">
      <formula>IF(RIGHT(TEXT(AI86,"0.#"),1)=".",FALSE,TRUE)</formula>
    </cfRule>
    <cfRule type="expression" dxfId="268" priority="280">
      <formula>IF(RIGHT(TEXT(AI86,"0.#"),1)=".",TRUE,FALSE)</formula>
    </cfRule>
  </conditionalFormatting>
  <conditionalFormatting sqref="AI85">
    <cfRule type="expression" dxfId="267" priority="277">
      <formula>IF(RIGHT(TEXT(AI85,"0.#"),1)=".",FALSE,TRUE)</formula>
    </cfRule>
    <cfRule type="expression" dxfId="266" priority="278">
      <formula>IF(RIGHT(TEXT(AI85,"0.#"),1)=".",TRUE,FALSE)</formula>
    </cfRule>
  </conditionalFormatting>
  <conditionalFormatting sqref="AM86">
    <cfRule type="expression" dxfId="265" priority="273">
      <formula>IF(RIGHT(TEXT(AM86,"0.#"),1)=".",FALSE,TRUE)</formula>
    </cfRule>
    <cfRule type="expression" dxfId="264" priority="274">
      <formula>IF(RIGHT(TEXT(AM86,"0.#"),1)=".",TRUE,FALSE)</formula>
    </cfRule>
  </conditionalFormatting>
  <conditionalFormatting sqref="AM87">
    <cfRule type="expression" dxfId="263" priority="271">
      <formula>IF(RIGHT(TEXT(AM87,"0.#"),1)=".",FALSE,TRUE)</formula>
    </cfRule>
    <cfRule type="expression" dxfId="262" priority="272">
      <formula>IF(RIGHT(TEXT(AM87,"0.#"),1)=".",TRUE,FALSE)</formula>
    </cfRule>
  </conditionalFormatting>
  <conditionalFormatting sqref="AQ85:AQ87">
    <cfRule type="expression" dxfId="261" priority="269">
      <formula>IF(RIGHT(TEXT(AQ85,"0.#"),1)=".",FALSE,TRUE)</formula>
    </cfRule>
    <cfRule type="expression" dxfId="260" priority="270">
      <formula>IF(RIGHT(TEXT(AQ85,"0.#"),1)=".",TRUE,FALSE)</formula>
    </cfRule>
  </conditionalFormatting>
  <conditionalFormatting sqref="AU85:AU87">
    <cfRule type="expression" dxfId="259" priority="267">
      <formula>IF(RIGHT(TEXT(AU85,"0.#"),1)=".",FALSE,TRUE)</formula>
    </cfRule>
    <cfRule type="expression" dxfId="258" priority="268">
      <formula>IF(RIGHT(TEXT(AU85,"0.#"),1)=".",TRUE,FALSE)</formula>
    </cfRule>
  </conditionalFormatting>
  <conditionalFormatting sqref="AE124">
    <cfRule type="expression" dxfId="257" priority="265">
      <formula>IF(RIGHT(TEXT(AE124,"0.#"),1)=".",FALSE,TRUE)</formula>
    </cfRule>
    <cfRule type="expression" dxfId="256" priority="266">
      <formula>IF(RIGHT(TEXT(AE124,"0.#"),1)=".",TRUE,FALSE)</formula>
    </cfRule>
  </conditionalFormatting>
  <conditionalFormatting sqref="AE125">
    <cfRule type="expression" dxfId="255" priority="263">
      <formula>IF(RIGHT(TEXT(AE125,"0.#"),1)=".",FALSE,TRUE)</formula>
    </cfRule>
    <cfRule type="expression" dxfId="254" priority="264">
      <formula>IF(RIGHT(TEXT(AE125,"0.#"),1)=".",TRUE,FALSE)</formula>
    </cfRule>
  </conditionalFormatting>
  <conditionalFormatting sqref="AM124">
    <cfRule type="expression" dxfId="253" priority="253">
      <formula>IF(RIGHT(TEXT(AM124,"0.#"),1)=".",FALSE,TRUE)</formula>
    </cfRule>
    <cfRule type="expression" dxfId="252" priority="254">
      <formula>IF(RIGHT(TEXT(AM124,"0.#"),1)=".",TRUE,FALSE)</formula>
    </cfRule>
  </conditionalFormatting>
  <conditionalFormatting sqref="AE126">
    <cfRule type="expression" dxfId="251" priority="261">
      <formula>IF(RIGHT(TEXT(AE126,"0.#"),1)=".",FALSE,TRUE)</formula>
    </cfRule>
    <cfRule type="expression" dxfId="250" priority="262">
      <formula>IF(RIGHT(TEXT(AE126,"0.#"),1)=".",TRUE,FALSE)</formula>
    </cfRule>
  </conditionalFormatting>
  <conditionalFormatting sqref="AI126">
    <cfRule type="expression" dxfId="249" priority="259">
      <formula>IF(RIGHT(TEXT(AI126,"0.#"),1)=".",FALSE,TRUE)</formula>
    </cfRule>
    <cfRule type="expression" dxfId="248" priority="260">
      <formula>IF(RIGHT(TEXT(AI126,"0.#"),1)=".",TRUE,FALSE)</formula>
    </cfRule>
  </conditionalFormatting>
  <conditionalFormatting sqref="AI125">
    <cfRule type="expression" dxfId="247" priority="257">
      <formula>IF(RIGHT(TEXT(AI125,"0.#"),1)=".",FALSE,TRUE)</formula>
    </cfRule>
    <cfRule type="expression" dxfId="246" priority="258">
      <formula>IF(RIGHT(TEXT(AI125,"0.#"),1)=".",TRUE,FALSE)</formula>
    </cfRule>
  </conditionalFormatting>
  <conditionalFormatting sqref="AI124">
    <cfRule type="expression" dxfId="245" priority="255">
      <formula>IF(RIGHT(TEXT(AI124,"0.#"),1)=".",FALSE,TRUE)</formula>
    </cfRule>
    <cfRule type="expression" dxfId="244" priority="256">
      <formula>IF(RIGHT(TEXT(AI124,"0.#"),1)=".",TRUE,FALSE)</formula>
    </cfRule>
  </conditionalFormatting>
  <conditionalFormatting sqref="AM125">
    <cfRule type="expression" dxfId="243" priority="251">
      <formula>IF(RIGHT(TEXT(AM125,"0.#"),1)=".",FALSE,TRUE)</formula>
    </cfRule>
    <cfRule type="expression" dxfId="242" priority="252">
      <formula>IF(RIGHT(TEXT(AM125,"0.#"),1)=".",TRUE,FALSE)</formula>
    </cfRule>
  </conditionalFormatting>
  <conditionalFormatting sqref="AM126">
    <cfRule type="expression" dxfId="241" priority="249">
      <formula>IF(RIGHT(TEXT(AM126,"0.#"),1)=".",FALSE,TRUE)</formula>
    </cfRule>
    <cfRule type="expression" dxfId="240" priority="250">
      <formula>IF(RIGHT(TEXT(AM126,"0.#"),1)=".",TRUE,FALSE)</formula>
    </cfRule>
  </conditionalFormatting>
  <conditionalFormatting sqref="AQ124:AQ126">
    <cfRule type="expression" dxfId="239" priority="247">
      <formula>IF(RIGHT(TEXT(AQ124,"0.#"),1)=".",FALSE,TRUE)</formula>
    </cfRule>
    <cfRule type="expression" dxfId="238" priority="248">
      <formula>IF(RIGHT(TEXT(AQ124,"0.#"),1)=".",TRUE,FALSE)</formula>
    </cfRule>
  </conditionalFormatting>
  <conditionalFormatting sqref="AU124:AU126">
    <cfRule type="expression" dxfId="237" priority="245">
      <formula>IF(RIGHT(TEXT(AU124,"0.#"),1)=".",FALSE,TRUE)</formula>
    </cfRule>
    <cfRule type="expression" dxfId="236" priority="246">
      <formula>IF(RIGHT(TEXT(AU124,"0.#"),1)=".",TRUE,FALSE)</formula>
    </cfRule>
  </conditionalFormatting>
  <conditionalFormatting sqref="AE119">
    <cfRule type="expression" dxfId="235" priority="243">
      <formula>IF(RIGHT(TEXT(AE119,"0.#"),1)=".",FALSE,TRUE)</formula>
    </cfRule>
    <cfRule type="expression" dxfId="234" priority="244">
      <formula>IF(RIGHT(TEXT(AE119,"0.#"),1)=".",TRUE,FALSE)</formula>
    </cfRule>
  </conditionalFormatting>
  <conditionalFormatting sqref="AE120">
    <cfRule type="expression" dxfId="233" priority="241">
      <formula>IF(RIGHT(TEXT(AE120,"0.#"),1)=".",FALSE,TRUE)</formula>
    </cfRule>
    <cfRule type="expression" dxfId="232" priority="242">
      <formula>IF(RIGHT(TEXT(AE120,"0.#"),1)=".",TRUE,FALSE)</formula>
    </cfRule>
  </conditionalFormatting>
  <conditionalFormatting sqref="AM119">
    <cfRule type="expression" dxfId="231" priority="231">
      <formula>IF(RIGHT(TEXT(AM119,"0.#"),1)=".",FALSE,TRUE)</formula>
    </cfRule>
    <cfRule type="expression" dxfId="230" priority="232">
      <formula>IF(RIGHT(TEXT(AM119,"0.#"),1)=".",TRUE,FALSE)</formula>
    </cfRule>
  </conditionalFormatting>
  <conditionalFormatting sqref="AE121">
    <cfRule type="expression" dxfId="229" priority="239">
      <formula>IF(RIGHT(TEXT(AE121,"0.#"),1)=".",FALSE,TRUE)</formula>
    </cfRule>
    <cfRule type="expression" dxfId="228" priority="240">
      <formula>IF(RIGHT(TEXT(AE121,"0.#"),1)=".",TRUE,FALSE)</formula>
    </cfRule>
  </conditionalFormatting>
  <conditionalFormatting sqref="AI121">
    <cfRule type="expression" dxfId="227" priority="237">
      <formula>IF(RIGHT(TEXT(AI121,"0.#"),1)=".",FALSE,TRUE)</formula>
    </cfRule>
    <cfRule type="expression" dxfId="226" priority="238">
      <formula>IF(RIGHT(TEXT(AI121,"0.#"),1)=".",TRUE,FALSE)</formula>
    </cfRule>
  </conditionalFormatting>
  <conditionalFormatting sqref="AI120">
    <cfRule type="expression" dxfId="225" priority="235">
      <formula>IF(RIGHT(TEXT(AI120,"0.#"),1)=".",FALSE,TRUE)</formula>
    </cfRule>
    <cfRule type="expression" dxfId="224" priority="236">
      <formula>IF(RIGHT(TEXT(AI120,"0.#"),1)=".",TRUE,FALSE)</formula>
    </cfRule>
  </conditionalFormatting>
  <conditionalFormatting sqref="AI119">
    <cfRule type="expression" dxfId="223" priority="233">
      <formula>IF(RIGHT(TEXT(AI119,"0.#"),1)=".",FALSE,TRUE)</formula>
    </cfRule>
    <cfRule type="expression" dxfId="222" priority="234">
      <formula>IF(RIGHT(TEXT(AI119,"0.#"),1)=".",TRUE,FALSE)</formula>
    </cfRule>
  </conditionalFormatting>
  <conditionalFormatting sqref="AM120">
    <cfRule type="expression" dxfId="221" priority="229">
      <formula>IF(RIGHT(TEXT(AM120,"0.#"),1)=".",FALSE,TRUE)</formula>
    </cfRule>
    <cfRule type="expression" dxfId="220" priority="230">
      <formula>IF(RIGHT(TEXT(AM120,"0.#"),1)=".",TRUE,FALSE)</formula>
    </cfRule>
  </conditionalFormatting>
  <conditionalFormatting sqref="AM121">
    <cfRule type="expression" dxfId="219" priority="227">
      <formula>IF(RIGHT(TEXT(AM121,"0.#"),1)=".",FALSE,TRUE)</formula>
    </cfRule>
    <cfRule type="expression" dxfId="218" priority="228">
      <formula>IF(RIGHT(TEXT(AM121,"0.#"),1)=".",TRUE,FALSE)</formula>
    </cfRule>
  </conditionalFormatting>
  <conditionalFormatting sqref="AQ119:AQ121">
    <cfRule type="expression" dxfId="217" priority="225">
      <formula>IF(RIGHT(TEXT(AQ119,"0.#"),1)=".",FALSE,TRUE)</formula>
    </cfRule>
    <cfRule type="expression" dxfId="216" priority="226">
      <formula>IF(RIGHT(TEXT(AQ119,"0.#"),1)=".",TRUE,FALSE)</formula>
    </cfRule>
  </conditionalFormatting>
  <conditionalFormatting sqref="AU119:AU121">
    <cfRule type="expression" dxfId="215" priority="223">
      <formula>IF(RIGHT(TEXT(AU119,"0.#"),1)=".",FALSE,TRUE)</formula>
    </cfRule>
    <cfRule type="expression" dxfId="214" priority="224">
      <formula>IF(RIGHT(TEXT(AU119,"0.#"),1)=".",TRUE,FALSE)</formula>
    </cfRule>
  </conditionalFormatting>
  <conditionalFormatting sqref="AE158">
    <cfRule type="expression" dxfId="213" priority="221">
      <formula>IF(RIGHT(TEXT(AE158,"0.#"),1)=".",FALSE,TRUE)</formula>
    </cfRule>
    <cfRule type="expression" dxfId="212" priority="222">
      <formula>IF(RIGHT(TEXT(AE158,"0.#"),1)=".",TRUE,FALSE)</formula>
    </cfRule>
  </conditionalFormatting>
  <conditionalFormatting sqref="AE159">
    <cfRule type="expression" dxfId="211" priority="219">
      <formula>IF(RIGHT(TEXT(AE159,"0.#"),1)=".",FALSE,TRUE)</formula>
    </cfRule>
    <cfRule type="expression" dxfId="210" priority="220">
      <formula>IF(RIGHT(TEXT(AE159,"0.#"),1)=".",TRUE,FALSE)</formula>
    </cfRule>
  </conditionalFormatting>
  <conditionalFormatting sqref="AM158">
    <cfRule type="expression" dxfId="209" priority="209">
      <formula>IF(RIGHT(TEXT(AM158,"0.#"),1)=".",FALSE,TRUE)</formula>
    </cfRule>
    <cfRule type="expression" dxfId="208" priority="210">
      <formula>IF(RIGHT(TEXT(AM158,"0.#"),1)=".",TRUE,FALSE)</formula>
    </cfRule>
  </conditionalFormatting>
  <conditionalFormatting sqref="AE160">
    <cfRule type="expression" dxfId="207" priority="217">
      <formula>IF(RIGHT(TEXT(AE160,"0.#"),1)=".",FALSE,TRUE)</formula>
    </cfRule>
    <cfRule type="expression" dxfId="206" priority="218">
      <formula>IF(RIGHT(TEXT(AE160,"0.#"),1)=".",TRUE,FALSE)</formula>
    </cfRule>
  </conditionalFormatting>
  <conditionalFormatting sqref="AI160">
    <cfRule type="expression" dxfId="205" priority="215">
      <formula>IF(RIGHT(TEXT(AI160,"0.#"),1)=".",FALSE,TRUE)</formula>
    </cfRule>
    <cfRule type="expression" dxfId="204" priority="216">
      <formula>IF(RIGHT(TEXT(AI160,"0.#"),1)=".",TRUE,FALSE)</formula>
    </cfRule>
  </conditionalFormatting>
  <conditionalFormatting sqref="AI159">
    <cfRule type="expression" dxfId="203" priority="213">
      <formula>IF(RIGHT(TEXT(AI159,"0.#"),1)=".",FALSE,TRUE)</formula>
    </cfRule>
    <cfRule type="expression" dxfId="202" priority="214">
      <formula>IF(RIGHT(TEXT(AI159,"0.#"),1)=".",TRUE,FALSE)</formula>
    </cfRule>
  </conditionalFormatting>
  <conditionalFormatting sqref="AI158">
    <cfRule type="expression" dxfId="201" priority="211">
      <formula>IF(RIGHT(TEXT(AI158,"0.#"),1)=".",FALSE,TRUE)</formula>
    </cfRule>
    <cfRule type="expression" dxfId="200" priority="212">
      <formula>IF(RIGHT(TEXT(AI158,"0.#"),1)=".",TRUE,FALSE)</formula>
    </cfRule>
  </conditionalFormatting>
  <conditionalFormatting sqref="AM159">
    <cfRule type="expression" dxfId="199" priority="207">
      <formula>IF(RIGHT(TEXT(AM159,"0.#"),1)=".",FALSE,TRUE)</formula>
    </cfRule>
    <cfRule type="expression" dxfId="198" priority="208">
      <formula>IF(RIGHT(TEXT(AM159,"0.#"),1)=".",TRUE,FALSE)</formula>
    </cfRule>
  </conditionalFormatting>
  <conditionalFormatting sqref="AM160">
    <cfRule type="expression" dxfId="197" priority="205">
      <formula>IF(RIGHT(TEXT(AM160,"0.#"),1)=".",FALSE,TRUE)</formula>
    </cfRule>
    <cfRule type="expression" dxfId="196" priority="206">
      <formula>IF(RIGHT(TEXT(AM160,"0.#"),1)=".",TRUE,FALSE)</formula>
    </cfRule>
  </conditionalFormatting>
  <conditionalFormatting sqref="AQ158:AQ160">
    <cfRule type="expression" dxfId="195" priority="203">
      <formula>IF(RIGHT(TEXT(AQ158,"0.#"),1)=".",FALSE,TRUE)</formula>
    </cfRule>
    <cfRule type="expression" dxfId="194" priority="204">
      <formula>IF(RIGHT(TEXT(AQ158,"0.#"),1)=".",TRUE,FALSE)</formula>
    </cfRule>
  </conditionalFormatting>
  <conditionalFormatting sqref="AU158:AU160">
    <cfRule type="expression" dxfId="193" priority="201">
      <formula>IF(RIGHT(TEXT(AU158,"0.#"),1)=".",FALSE,TRUE)</formula>
    </cfRule>
    <cfRule type="expression" dxfId="192" priority="202">
      <formula>IF(RIGHT(TEXT(AU158,"0.#"),1)=".",TRUE,FALSE)</formula>
    </cfRule>
  </conditionalFormatting>
  <conditionalFormatting sqref="AE153">
    <cfRule type="expression" dxfId="191" priority="199">
      <formula>IF(RIGHT(TEXT(AE153,"0.#"),1)=".",FALSE,TRUE)</formula>
    </cfRule>
    <cfRule type="expression" dxfId="190" priority="200">
      <formula>IF(RIGHT(TEXT(AE153,"0.#"),1)=".",TRUE,FALSE)</formula>
    </cfRule>
  </conditionalFormatting>
  <conditionalFormatting sqref="AE154">
    <cfRule type="expression" dxfId="189" priority="197">
      <formula>IF(RIGHT(TEXT(AE154,"0.#"),1)=".",FALSE,TRUE)</formula>
    </cfRule>
    <cfRule type="expression" dxfId="188" priority="198">
      <formula>IF(RIGHT(TEXT(AE154,"0.#"),1)=".",TRUE,FALSE)</formula>
    </cfRule>
  </conditionalFormatting>
  <conditionalFormatting sqref="AM153">
    <cfRule type="expression" dxfId="187" priority="187">
      <formula>IF(RIGHT(TEXT(AM153,"0.#"),1)=".",FALSE,TRUE)</formula>
    </cfRule>
    <cfRule type="expression" dxfId="186" priority="188">
      <formula>IF(RIGHT(TEXT(AM153,"0.#"),1)=".",TRUE,FALSE)</formula>
    </cfRule>
  </conditionalFormatting>
  <conditionalFormatting sqref="AE155">
    <cfRule type="expression" dxfId="185" priority="195">
      <formula>IF(RIGHT(TEXT(AE155,"0.#"),1)=".",FALSE,TRUE)</formula>
    </cfRule>
    <cfRule type="expression" dxfId="184" priority="196">
      <formula>IF(RIGHT(TEXT(AE155,"0.#"),1)=".",TRUE,FALSE)</formula>
    </cfRule>
  </conditionalFormatting>
  <conditionalFormatting sqref="AI155">
    <cfRule type="expression" dxfId="183" priority="193">
      <formula>IF(RIGHT(TEXT(AI155,"0.#"),1)=".",FALSE,TRUE)</formula>
    </cfRule>
    <cfRule type="expression" dxfId="182" priority="194">
      <formula>IF(RIGHT(TEXT(AI155,"0.#"),1)=".",TRUE,FALSE)</formula>
    </cfRule>
  </conditionalFormatting>
  <conditionalFormatting sqref="AI154">
    <cfRule type="expression" dxfId="181" priority="191">
      <formula>IF(RIGHT(TEXT(AI154,"0.#"),1)=".",FALSE,TRUE)</formula>
    </cfRule>
    <cfRule type="expression" dxfId="180" priority="192">
      <formula>IF(RIGHT(TEXT(AI154,"0.#"),1)=".",TRUE,FALSE)</formula>
    </cfRule>
  </conditionalFormatting>
  <conditionalFormatting sqref="AI153">
    <cfRule type="expression" dxfId="179" priority="189">
      <formula>IF(RIGHT(TEXT(AI153,"0.#"),1)=".",FALSE,TRUE)</formula>
    </cfRule>
    <cfRule type="expression" dxfId="178" priority="190">
      <formula>IF(RIGHT(TEXT(AI153,"0.#"),1)=".",TRUE,FALSE)</formula>
    </cfRule>
  </conditionalFormatting>
  <conditionalFormatting sqref="AM154">
    <cfRule type="expression" dxfId="177" priority="185">
      <formula>IF(RIGHT(TEXT(AM154,"0.#"),1)=".",FALSE,TRUE)</formula>
    </cfRule>
    <cfRule type="expression" dxfId="176" priority="186">
      <formula>IF(RIGHT(TEXT(AM154,"0.#"),1)=".",TRUE,FALSE)</formula>
    </cfRule>
  </conditionalFormatting>
  <conditionalFormatting sqref="AM155">
    <cfRule type="expression" dxfId="175" priority="183">
      <formula>IF(RIGHT(TEXT(AM155,"0.#"),1)=".",FALSE,TRUE)</formula>
    </cfRule>
    <cfRule type="expression" dxfId="174" priority="184">
      <formula>IF(RIGHT(TEXT(AM155,"0.#"),1)=".",TRUE,FALSE)</formula>
    </cfRule>
  </conditionalFormatting>
  <conditionalFormatting sqref="AQ153:AQ155">
    <cfRule type="expression" dxfId="173" priority="181">
      <formula>IF(RIGHT(TEXT(AQ153,"0.#"),1)=".",FALSE,TRUE)</formula>
    </cfRule>
    <cfRule type="expression" dxfId="172" priority="182">
      <formula>IF(RIGHT(TEXT(AQ153,"0.#"),1)=".",TRUE,FALSE)</formula>
    </cfRule>
  </conditionalFormatting>
  <conditionalFormatting sqref="AU153:AU155">
    <cfRule type="expression" dxfId="171" priority="179">
      <formula>IF(RIGHT(TEXT(AU153,"0.#"),1)=".",FALSE,TRUE)</formula>
    </cfRule>
    <cfRule type="expression" dxfId="170" priority="180">
      <formula>IF(RIGHT(TEXT(AU153,"0.#"),1)=".",TRUE,FALSE)</formula>
    </cfRule>
  </conditionalFormatting>
  <conditionalFormatting sqref="AE192">
    <cfRule type="expression" dxfId="169" priority="177">
      <formula>IF(RIGHT(TEXT(AE192,"0.#"),1)=".",FALSE,TRUE)</formula>
    </cfRule>
    <cfRule type="expression" dxfId="168" priority="178">
      <formula>IF(RIGHT(TEXT(AE192,"0.#"),1)=".",TRUE,FALSE)</formula>
    </cfRule>
  </conditionalFormatting>
  <conditionalFormatting sqref="AE193">
    <cfRule type="expression" dxfId="167" priority="175">
      <formula>IF(RIGHT(TEXT(AE193,"0.#"),1)=".",FALSE,TRUE)</formula>
    </cfRule>
    <cfRule type="expression" dxfId="166" priority="176">
      <formula>IF(RIGHT(TEXT(AE193,"0.#"),1)=".",TRUE,FALSE)</formula>
    </cfRule>
  </conditionalFormatting>
  <conditionalFormatting sqref="AM192">
    <cfRule type="expression" dxfId="165" priority="165">
      <formula>IF(RIGHT(TEXT(AM192,"0.#"),1)=".",FALSE,TRUE)</formula>
    </cfRule>
    <cfRule type="expression" dxfId="164" priority="166">
      <formula>IF(RIGHT(TEXT(AM192,"0.#"),1)=".",TRUE,FALSE)</formula>
    </cfRule>
  </conditionalFormatting>
  <conditionalFormatting sqref="AE194">
    <cfRule type="expression" dxfId="163" priority="173">
      <formula>IF(RIGHT(TEXT(AE194,"0.#"),1)=".",FALSE,TRUE)</formula>
    </cfRule>
    <cfRule type="expression" dxfId="162" priority="174">
      <formula>IF(RIGHT(TEXT(AE194,"0.#"),1)=".",TRUE,FALSE)</formula>
    </cfRule>
  </conditionalFormatting>
  <conditionalFormatting sqref="AI194">
    <cfRule type="expression" dxfId="161" priority="171">
      <formula>IF(RIGHT(TEXT(AI194,"0.#"),1)=".",FALSE,TRUE)</formula>
    </cfRule>
    <cfRule type="expression" dxfId="160" priority="172">
      <formula>IF(RIGHT(TEXT(AI194,"0.#"),1)=".",TRUE,FALSE)</formula>
    </cfRule>
  </conditionalFormatting>
  <conditionalFormatting sqref="AI193">
    <cfRule type="expression" dxfId="159" priority="169">
      <formula>IF(RIGHT(TEXT(AI193,"0.#"),1)=".",FALSE,TRUE)</formula>
    </cfRule>
    <cfRule type="expression" dxfId="158" priority="170">
      <formula>IF(RIGHT(TEXT(AI193,"0.#"),1)=".",TRUE,FALSE)</formula>
    </cfRule>
  </conditionalFormatting>
  <conditionalFormatting sqref="AI192">
    <cfRule type="expression" dxfId="157" priority="167">
      <formula>IF(RIGHT(TEXT(AI192,"0.#"),1)=".",FALSE,TRUE)</formula>
    </cfRule>
    <cfRule type="expression" dxfId="156" priority="168">
      <formula>IF(RIGHT(TEXT(AI192,"0.#"),1)=".",TRUE,FALSE)</formula>
    </cfRule>
  </conditionalFormatting>
  <conditionalFormatting sqref="AM193">
    <cfRule type="expression" dxfId="155" priority="163">
      <formula>IF(RIGHT(TEXT(AM193,"0.#"),1)=".",FALSE,TRUE)</formula>
    </cfRule>
    <cfRule type="expression" dxfId="154" priority="164">
      <formula>IF(RIGHT(TEXT(AM193,"0.#"),1)=".",TRUE,FALSE)</formula>
    </cfRule>
  </conditionalFormatting>
  <conditionalFormatting sqref="AM194">
    <cfRule type="expression" dxfId="153" priority="161">
      <formula>IF(RIGHT(TEXT(AM194,"0.#"),1)=".",FALSE,TRUE)</formula>
    </cfRule>
    <cfRule type="expression" dxfId="152" priority="162">
      <formula>IF(RIGHT(TEXT(AM194,"0.#"),1)=".",TRUE,FALSE)</formula>
    </cfRule>
  </conditionalFormatting>
  <conditionalFormatting sqref="AQ192:AQ194">
    <cfRule type="expression" dxfId="151" priority="159">
      <formula>IF(RIGHT(TEXT(AQ192,"0.#"),1)=".",FALSE,TRUE)</formula>
    </cfRule>
    <cfRule type="expression" dxfId="150" priority="160">
      <formula>IF(RIGHT(TEXT(AQ192,"0.#"),1)=".",TRUE,FALSE)</formula>
    </cfRule>
  </conditionalFormatting>
  <conditionalFormatting sqref="AU192:AU194">
    <cfRule type="expression" dxfId="149" priority="157">
      <formula>IF(RIGHT(TEXT(AU192,"0.#"),1)=".",FALSE,TRUE)</formula>
    </cfRule>
    <cfRule type="expression" dxfId="148" priority="158">
      <formula>IF(RIGHT(TEXT(AU192,"0.#"),1)=".",TRUE,FALSE)</formula>
    </cfRule>
  </conditionalFormatting>
  <conditionalFormatting sqref="AE187">
    <cfRule type="expression" dxfId="147" priority="155">
      <formula>IF(RIGHT(TEXT(AE187,"0.#"),1)=".",FALSE,TRUE)</formula>
    </cfRule>
    <cfRule type="expression" dxfId="146" priority="156">
      <formula>IF(RIGHT(TEXT(AE187,"0.#"),1)=".",TRUE,FALSE)</formula>
    </cfRule>
  </conditionalFormatting>
  <conditionalFormatting sqref="AE188">
    <cfRule type="expression" dxfId="145" priority="153">
      <formula>IF(RIGHT(TEXT(AE188,"0.#"),1)=".",FALSE,TRUE)</formula>
    </cfRule>
    <cfRule type="expression" dxfId="144" priority="154">
      <formula>IF(RIGHT(TEXT(AE188,"0.#"),1)=".",TRUE,FALSE)</formula>
    </cfRule>
  </conditionalFormatting>
  <conditionalFormatting sqref="AM187">
    <cfRule type="expression" dxfId="143" priority="143">
      <formula>IF(RIGHT(TEXT(AM187,"0.#"),1)=".",FALSE,TRUE)</formula>
    </cfRule>
    <cfRule type="expression" dxfId="142" priority="144">
      <formula>IF(RIGHT(TEXT(AM187,"0.#"),1)=".",TRUE,FALSE)</formula>
    </cfRule>
  </conditionalFormatting>
  <conditionalFormatting sqref="AE189">
    <cfRule type="expression" dxfId="141" priority="151">
      <formula>IF(RIGHT(TEXT(AE189,"0.#"),1)=".",FALSE,TRUE)</formula>
    </cfRule>
    <cfRule type="expression" dxfId="140" priority="152">
      <formula>IF(RIGHT(TEXT(AE189,"0.#"),1)=".",TRUE,FALSE)</formula>
    </cfRule>
  </conditionalFormatting>
  <conditionalFormatting sqref="AI189">
    <cfRule type="expression" dxfId="139" priority="149">
      <formula>IF(RIGHT(TEXT(AI189,"0.#"),1)=".",FALSE,TRUE)</formula>
    </cfRule>
    <cfRule type="expression" dxfId="138" priority="150">
      <formula>IF(RIGHT(TEXT(AI189,"0.#"),1)=".",TRUE,FALSE)</formula>
    </cfRule>
  </conditionalFormatting>
  <conditionalFormatting sqref="AI188">
    <cfRule type="expression" dxfId="137" priority="147">
      <formula>IF(RIGHT(TEXT(AI188,"0.#"),1)=".",FALSE,TRUE)</formula>
    </cfRule>
    <cfRule type="expression" dxfId="136" priority="148">
      <formula>IF(RIGHT(TEXT(AI188,"0.#"),1)=".",TRUE,FALSE)</formula>
    </cfRule>
  </conditionalFormatting>
  <conditionalFormatting sqref="AI187">
    <cfRule type="expression" dxfId="135" priority="145">
      <formula>IF(RIGHT(TEXT(AI187,"0.#"),1)=".",FALSE,TRUE)</formula>
    </cfRule>
    <cfRule type="expression" dxfId="134" priority="146">
      <formula>IF(RIGHT(TEXT(AI187,"0.#"),1)=".",TRUE,FALSE)</formula>
    </cfRule>
  </conditionalFormatting>
  <conditionalFormatting sqref="AM188">
    <cfRule type="expression" dxfId="133" priority="141">
      <formula>IF(RIGHT(TEXT(AM188,"0.#"),1)=".",FALSE,TRUE)</formula>
    </cfRule>
    <cfRule type="expression" dxfId="132" priority="142">
      <formula>IF(RIGHT(TEXT(AM188,"0.#"),1)=".",TRUE,FALSE)</formula>
    </cfRule>
  </conditionalFormatting>
  <conditionalFormatting sqref="AM189">
    <cfRule type="expression" dxfId="131" priority="139">
      <formula>IF(RIGHT(TEXT(AM189,"0.#"),1)=".",FALSE,TRUE)</formula>
    </cfRule>
    <cfRule type="expression" dxfId="130" priority="140">
      <formula>IF(RIGHT(TEXT(AM189,"0.#"),1)=".",TRUE,FALSE)</formula>
    </cfRule>
  </conditionalFormatting>
  <conditionalFormatting sqref="AQ187:AQ189">
    <cfRule type="expression" dxfId="129" priority="137">
      <formula>IF(RIGHT(TEXT(AQ187,"0.#"),1)=".",FALSE,TRUE)</formula>
    </cfRule>
    <cfRule type="expression" dxfId="128" priority="138">
      <formula>IF(RIGHT(TEXT(AQ187,"0.#"),1)=".",TRUE,FALSE)</formula>
    </cfRule>
  </conditionalFormatting>
  <conditionalFormatting sqref="AU187:AU189">
    <cfRule type="expression" dxfId="127" priority="135">
      <formula>IF(RIGHT(TEXT(AU187,"0.#"),1)=".",FALSE,TRUE)</formula>
    </cfRule>
    <cfRule type="expression" dxfId="126" priority="136">
      <formula>IF(RIGHT(TEXT(AU187,"0.#"),1)=".",TRUE,FALSE)</formula>
    </cfRule>
  </conditionalFormatting>
  <conditionalFormatting sqref="AE56">
    <cfRule type="expression" dxfId="125" priority="133">
      <formula>IF(RIGHT(TEXT(AE56,"0.#"),1)=".",FALSE,TRUE)</formula>
    </cfRule>
    <cfRule type="expression" dxfId="124" priority="134">
      <formula>IF(RIGHT(TEXT(AE56,"0.#"),1)=".",TRUE,FALSE)</formula>
    </cfRule>
  </conditionalFormatting>
  <conditionalFormatting sqref="AE57">
    <cfRule type="expression" dxfId="123" priority="131">
      <formula>IF(RIGHT(TEXT(AE57,"0.#"),1)=".",FALSE,TRUE)</formula>
    </cfRule>
    <cfRule type="expression" dxfId="122" priority="132">
      <formula>IF(RIGHT(TEXT(AE57,"0.#"),1)=".",TRUE,FALSE)</formula>
    </cfRule>
  </conditionalFormatting>
  <conditionalFormatting sqref="AM56">
    <cfRule type="expression" dxfId="121" priority="121">
      <formula>IF(RIGHT(TEXT(AM56,"0.#"),1)=".",FALSE,TRUE)</formula>
    </cfRule>
    <cfRule type="expression" dxfId="120" priority="122">
      <formula>IF(RIGHT(TEXT(AM56,"0.#"),1)=".",TRUE,FALSE)</formula>
    </cfRule>
  </conditionalFormatting>
  <conditionalFormatting sqref="AE58">
    <cfRule type="expression" dxfId="119" priority="129">
      <formula>IF(RIGHT(TEXT(AE58,"0.#"),1)=".",FALSE,TRUE)</formula>
    </cfRule>
    <cfRule type="expression" dxfId="118" priority="130">
      <formula>IF(RIGHT(TEXT(AE58,"0.#"),1)=".",TRUE,FALSE)</formula>
    </cfRule>
  </conditionalFormatting>
  <conditionalFormatting sqref="AI58">
    <cfRule type="expression" dxfId="117" priority="127">
      <formula>IF(RIGHT(TEXT(AI58,"0.#"),1)=".",FALSE,TRUE)</formula>
    </cfRule>
    <cfRule type="expression" dxfId="116" priority="128">
      <formula>IF(RIGHT(TEXT(AI58,"0.#"),1)=".",TRUE,FALSE)</formula>
    </cfRule>
  </conditionalFormatting>
  <conditionalFormatting sqref="AI57">
    <cfRule type="expression" dxfId="115" priority="125">
      <formula>IF(RIGHT(TEXT(AI57,"0.#"),1)=".",FALSE,TRUE)</formula>
    </cfRule>
    <cfRule type="expression" dxfId="114" priority="126">
      <formula>IF(RIGHT(TEXT(AI57,"0.#"),1)=".",TRUE,FALSE)</formula>
    </cfRule>
  </conditionalFormatting>
  <conditionalFormatting sqref="AI56">
    <cfRule type="expression" dxfId="113" priority="123">
      <formula>IF(RIGHT(TEXT(AI56,"0.#"),1)=".",FALSE,TRUE)</formula>
    </cfRule>
    <cfRule type="expression" dxfId="112" priority="124">
      <formula>IF(RIGHT(TEXT(AI56,"0.#"),1)=".",TRUE,FALSE)</formula>
    </cfRule>
  </conditionalFormatting>
  <conditionalFormatting sqref="AM57">
    <cfRule type="expression" dxfId="111" priority="119">
      <formula>IF(RIGHT(TEXT(AM57,"0.#"),1)=".",FALSE,TRUE)</formula>
    </cfRule>
    <cfRule type="expression" dxfId="110" priority="120">
      <formula>IF(RIGHT(TEXT(AM57,"0.#"),1)=".",TRUE,FALSE)</formula>
    </cfRule>
  </conditionalFormatting>
  <conditionalFormatting sqref="AM58">
    <cfRule type="expression" dxfId="109" priority="117">
      <formula>IF(RIGHT(TEXT(AM58,"0.#"),1)=".",FALSE,TRUE)</formula>
    </cfRule>
    <cfRule type="expression" dxfId="108" priority="118">
      <formula>IF(RIGHT(TEXT(AM58,"0.#"),1)=".",TRUE,FALSE)</formula>
    </cfRule>
  </conditionalFormatting>
  <conditionalFormatting sqref="AQ56:AQ58">
    <cfRule type="expression" dxfId="107" priority="115">
      <formula>IF(RIGHT(TEXT(AQ56,"0.#"),1)=".",FALSE,TRUE)</formula>
    </cfRule>
    <cfRule type="expression" dxfId="106" priority="116">
      <formula>IF(RIGHT(TEXT(AQ56,"0.#"),1)=".",TRUE,FALSE)</formula>
    </cfRule>
  </conditionalFormatting>
  <conditionalFormatting sqref="AU56:AU58">
    <cfRule type="expression" dxfId="105" priority="113">
      <formula>IF(RIGHT(TEXT(AU56,"0.#"),1)=".",FALSE,TRUE)</formula>
    </cfRule>
    <cfRule type="expression" dxfId="104" priority="114">
      <formula>IF(RIGHT(TEXT(AU56,"0.#"),1)=".",TRUE,FALSE)</formula>
    </cfRule>
  </conditionalFormatting>
  <conditionalFormatting sqref="AE51">
    <cfRule type="expression" dxfId="103" priority="111">
      <formula>IF(RIGHT(TEXT(AE51,"0.#"),1)=".",FALSE,TRUE)</formula>
    </cfRule>
    <cfRule type="expression" dxfId="102" priority="112">
      <formula>IF(RIGHT(TEXT(AE51,"0.#"),1)=".",TRUE,FALSE)</formula>
    </cfRule>
  </conditionalFormatting>
  <conditionalFormatting sqref="AE52">
    <cfRule type="expression" dxfId="101" priority="109">
      <formula>IF(RIGHT(TEXT(AE52,"0.#"),1)=".",FALSE,TRUE)</formula>
    </cfRule>
    <cfRule type="expression" dxfId="100" priority="110">
      <formula>IF(RIGHT(TEXT(AE52,"0.#"),1)=".",TRUE,FALSE)</formula>
    </cfRule>
  </conditionalFormatting>
  <conditionalFormatting sqref="AM51">
    <cfRule type="expression" dxfId="99" priority="99">
      <formula>IF(RIGHT(TEXT(AM51,"0.#"),1)=".",FALSE,TRUE)</formula>
    </cfRule>
    <cfRule type="expression" dxfId="98" priority="100">
      <formula>IF(RIGHT(TEXT(AM51,"0.#"),1)=".",TRUE,FALSE)</formula>
    </cfRule>
  </conditionalFormatting>
  <conditionalFormatting sqref="AE53">
    <cfRule type="expression" dxfId="97" priority="107">
      <formula>IF(RIGHT(TEXT(AE53,"0.#"),1)=".",FALSE,TRUE)</formula>
    </cfRule>
    <cfRule type="expression" dxfId="96" priority="108">
      <formula>IF(RIGHT(TEXT(AE53,"0.#"),1)=".",TRUE,FALSE)</formula>
    </cfRule>
  </conditionalFormatting>
  <conditionalFormatting sqref="AI53">
    <cfRule type="expression" dxfId="95" priority="105">
      <formula>IF(RIGHT(TEXT(AI53,"0.#"),1)=".",FALSE,TRUE)</formula>
    </cfRule>
    <cfRule type="expression" dxfId="94" priority="106">
      <formula>IF(RIGHT(TEXT(AI53,"0.#"),1)=".",TRUE,FALSE)</formula>
    </cfRule>
  </conditionalFormatting>
  <conditionalFormatting sqref="AI52">
    <cfRule type="expression" dxfId="93" priority="103">
      <formula>IF(RIGHT(TEXT(AI52,"0.#"),1)=".",FALSE,TRUE)</formula>
    </cfRule>
    <cfRule type="expression" dxfId="92" priority="104">
      <formula>IF(RIGHT(TEXT(AI52,"0.#"),1)=".",TRUE,FALSE)</formula>
    </cfRule>
  </conditionalFormatting>
  <conditionalFormatting sqref="AI51">
    <cfRule type="expression" dxfId="91" priority="101">
      <formula>IF(RIGHT(TEXT(AI51,"0.#"),1)=".",FALSE,TRUE)</formula>
    </cfRule>
    <cfRule type="expression" dxfId="90" priority="102">
      <formula>IF(RIGHT(TEXT(AI51,"0.#"),1)=".",TRUE,FALSE)</formula>
    </cfRule>
  </conditionalFormatting>
  <conditionalFormatting sqref="AM52">
    <cfRule type="expression" dxfId="89" priority="97">
      <formula>IF(RIGHT(TEXT(AM52,"0.#"),1)=".",FALSE,TRUE)</formula>
    </cfRule>
    <cfRule type="expression" dxfId="88" priority="98">
      <formula>IF(RIGHT(TEXT(AM52,"0.#"),1)=".",TRUE,FALSE)</formula>
    </cfRule>
  </conditionalFormatting>
  <conditionalFormatting sqref="AM53">
    <cfRule type="expression" dxfId="87" priority="95">
      <formula>IF(RIGHT(TEXT(AM53,"0.#"),1)=".",FALSE,TRUE)</formula>
    </cfRule>
    <cfRule type="expression" dxfId="86" priority="96">
      <formula>IF(RIGHT(TEXT(AM53,"0.#"),1)=".",TRUE,FALSE)</formula>
    </cfRule>
  </conditionalFormatting>
  <conditionalFormatting sqref="AQ51:AQ53">
    <cfRule type="expression" dxfId="85" priority="93">
      <formula>IF(RIGHT(TEXT(AQ51,"0.#"),1)=".",FALSE,TRUE)</formula>
    </cfRule>
    <cfRule type="expression" dxfId="84" priority="94">
      <formula>IF(RIGHT(TEXT(AQ51,"0.#"),1)=".",TRUE,FALSE)</formula>
    </cfRule>
  </conditionalFormatting>
  <conditionalFormatting sqref="AU51:AU53">
    <cfRule type="expression" dxfId="83" priority="91">
      <formula>IF(RIGHT(TEXT(AU51,"0.#"),1)=".",FALSE,TRUE)</formula>
    </cfRule>
    <cfRule type="expression" dxfId="82" priority="92">
      <formula>IF(RIGHT(TEXT(AU51,"0.#"),1)=".",TRUE,FALSE)</formula>
    </cfRule>
  </conditionalFormatting>
  <conditionalFormatting sqref="AE70">
    <cfRule type="expression" dxfId="81" priority="85">
      <formula>IF(RIGHT(TEXT(AE70,"0.#"),1)=".",FALSE,TRUE)</formula>
    </cfRule>
    <cfRule type="expression" dxfId="80" priority="86">
      <formula>IF(RIGHT(TEXT(AE70,"0.#"),1)=".",TRUE,FALSE)</formula>
    </cfRule>
  </conditionalFormatting>
  <conditionalFormatting sqref="AI70">
    <cfRule type="expression" dxfId="79" priority="83">
      <formula>IF(RIGHT(TEXT(AI70,"0.#"),1)=".",FALSE,TRUE)</formula>
    </cfRule>
    <cfRule type="expression" dxfId="78" priority="84">
      <formula>IF(RIGHT(TEXT(AI70,"0.#"),1)=".",TRUE,FALSE)</formula>
    </cfRule>
  </conditionalFormatting>
  <conditionalFormatting sqref="AE69">
    <cfRule type="expression" dxfId="77" priority="89">
      <formula>IF(RIGHT(TEXT(AE69,"0.#"),1)=".",FALSE,TRUE)</formula>
    </cfRule>
    <cfRule type="expression" dxfId="76" priority="90">
      <formula>IF(RIGHT(TEXT(AE69,"0.#"),1)=".",TRUE,FALSE)</formula>
    </cfRule>
  </conditionalFormatting>
  <conditionalFormatting sqref="AI69">
    <cfRule type="expression" dxfId="75" priority="87">
      <formula>IF(RIGHT(TEXT(AI69,"0.#"),1)=".",FALSE,TRUE)</formula>
    </cfRule>
    <cfRule type="expression" dxfId="74" priority="88">
      <formula>IF(RIGHT(TEXT(AI69,"0.#"),1)=".",TRUE,FALSE)</formula>
    </cfRule>
  </conditionalFormatting>
  <conditionalFormatting sqref="AM75">
    <cfRule type="expression" dxfId="73" priority="65">
      <formula>IF(RIGHT(TEXT(AM75,"0.#"),1)=".",FALSE,TRUE)</formula>
    </cfRule>
    <cfRule type="expression" dxfId="72" priority="66">
      <formula>IF(RIGHT(TEXT(AM75,"0.#"),1)=".",TRUE,FALSE)</formula>
    </cfRule>
  </conditionalFormatting>
  <conditionalFormatting sqref="AM74">
    <cfRule type="expression" dxfId="71" priority="67">
      <formula>IF(RIGHT(TEXT(AM74,"0.#"),1)=".",FALSE,TRUE)</formula>
    </cfRule>
    <cfRule type="expression" dxfId="70" priority="68">
      <formula>IF(RIGHT(TEXT(AM74,"0.#"),1)=".",TRUE,FALSE)</formula>
    </cfRule>
  </conditionalFormatting>
  <conditionalFormatting sqref="AE73">
    <cfRule type="expression" dxfId="69" priority="81">
      <formula>IF(RIGHT(TEXT(AE73,"0.#"),1)=".",FALSE,TRUE)</formula>
    </cfRule>
    <cfRule type="expression" dxfId="68" priority="82">
      <formula>IF(RIGHT(TEXT(AE73,"0.#"),1)=".",TRUE,FALSE)</formula>
    </cfRule>
  </conditionalFormatting>
  <conditionalFormatting sqref="AQ73:AQ75">
    <cfRule type="expression" dxfId="67" priority="63">
      <formula>IF(RIGHT(TEXT(AQ73,"0.#"),1)=".",FALSE,TRUE)</formula>
    </cfRule>
    <cfRule type="expression" dxfId="66" priority="64">
      <formula>IF(RIGHT(TEXT(AQ73,"0.#"),1)=".",TRUE,FALSE)</formula>
    </cfRule>
  </conditionalFormatting>
  <conditionalFormatting sqref="AU73:AU75">
    <cfRule type="expression" dxfId="65" priority="61">
      <formula>IF(RIGHT(TEXT(AU73,"0.#"),1)=".",FALSE,TRUE)</formula>
    </cfRule>
    <cfRule type="expression" dxfId="64" priority="62">
      <formula>IF(RIGHT(TEXT(AU73,"0.#"),1)=".",TRUE,FALSE)</formula>
    </cfRule>
  </conditionalFormatting>
  <conditionalFormatting sqref="AI75">
    <cfRule type="expression" dxfId="63" priority="75">
      <formula>IF(RIGHT(TEXT(AI75,"0.#"),1)=".",FALSE,TRUE)</formula>
    </cfRule>
    <cfRule type="expression" dxfId="62" priority="76">
      <formula>IF(RIGHT(TEXT(AI75,"0.#"),1)=".",TRUE,FALSE)</formula>
    </cfRule>
  </conditionalFormatting>
  <conditionalFormatting sqref="AE74">
    <cfRule type="expression" dxfId="61" priority="79">
      <formula>IF(RIGHT(TEXT(AE74,"0.#"),1)=".",FALSE,TRUE)</formula>
    </cfRule>
    <cfRule type="expression" dxfId="60" priority="80">
      <formula>IF(RIGHT(TEXT(AE74,"0.#"),1)=".",TRUE,FALSE)</formula>
    </cfRule>
  </conditionalFormatting>
  <conditionalFormatting sqref="AE75">
    <cfRule type="expression" dxfId="59" priority="77">
      <formula>IF(RIGHT(TEXT(AE75,"0.#"),1)=".",FALSE,TRUE)</formula>
    </cfRule>
    <cfRule type="expression" dxfId="58" priority="78">
      <formula>IF(RIGHT(TEXT(AE75,"0.#"),1)=".",TRUE,FALSE)</formula>
    </cfRule>
  </conditionalFormatting>
  <conditionalFormatting sqref="AM73">
    <cfRule type="expression" dxfId="57" priority="69">
      <formula>IF(RIGHT(TEXT(AM73,"0.#"),1)=".",FALSE,TRUE)</formula>
    </cfRule>
    <cfRule type="expression" dxfId="56" priority="70">
      <formula>IF(RIGHT(TEXT(AM73,"0.#"),1)=".",TRUE,FALSE)</formula>
    </cfRule>
  </conditionalFormatting>
  <conditionalFormatting sqref="AI73">
    <cfRule type="expression" dxfId="55" priority="71">
      <formula>IF(RIGHT(TEXT(AI73,"0.#"),1)=".",FALSE,TRUE)</formula>
    </cfRule>
    <cfRule type="expression" dxfId="54" priority="72">
      <formula>IF(RIGHT(TEXT(AI73,"0.#"),1)=".",TRUE,FALSE)</formula>
    </cfRule>
  </conditionalFormatting>
  <conditionalFormatting sqref="AI74">
    <cfRule type="expression" dxfId="53" priority="73">
      <formula>IF(RIGHT(TEXT(AI74,"0.#"),1)=".",FALSE,TRUE)</formula>
    </cfRule>
    <cfRule type="expression" dxfId="52" priority="74">
      <formula>IF(RIGHT(TEXT(AI74,"0.#"),1)=".",TRUE,FALSE)</formula>
    </cfRule>
  </conditionalFormatting>
  <conditionalFormatting sqref="AU313">
    <cfRule type="expression" dxfId="51" priority="59">
      <formula>IF(RIGHT(TEXT(AU313,"0.#"),1)=".",FALSE,TRUE)</formula>
    </cfRule>
    <cfRule type="expression" dxfId="50" priority="60">
      <formula>IF(RIGHT(TEXT(AU313,"0.#"),1)=".",TRUE,FALSE)</formula>
    </cfRule>
  </conditionalFormatting>
  <conditionalFormatting sqref="Y310">
    <cfRule type="expression" dxfId="49" priority="53">
      <formula>IF(RIGHT(TEXT(Y310,"0.#"),1)=".",FALSE,TRUE)</formula>
    </cfRule>
    <cfRule type="expression" dxfId="48" priority="54">
      <formula>IF(RIGHT(TEXT(Y310,"0.#"),1)=".",TRUE,FALSE)</formula>
    </cfRule>
  </conditionalFormatting>
  <conditionalFormatting sqref="Y325 Y323">
    <cfRule type="expression" dxfId="47" priority="49">
      <formula>IF(RIGHT(TEXT(Y323,"0.#"),1)=".",FALSE,TRUE)</formula>
    </cfRule>
    <cfRule type="expression" dxfId="46" priority="50">
      <formula>IF(RIGHT(TEXT(Y323,"0.#"),1)=".",TRUE,FALSE)</formula>
    </cfRule>
  </conditionalFormatting>
  <conditionalFormatting sqref="Y324">
    <cfRule type="expression" dxfId="45" priority="51">
      <formula>IF(RIGHT(TEXT(Y324,"0.#"),1)=".",FALSE,TRUE)</formula>
    </cfRule>
    <cfRule type="expression" dxfId="44" priority="52">
      <formula>IF(RIGHT(TEXT(Y324,"0.#"),1)=".",TRUE,FALSE)</formula>
    </cfRule>
  </conditionalFormatting>
  <conditionalFormatting sqref="AL366:AO366">
    <cfRule type="expression" dxfId="43" priority="45">
      <formula>IF(AND(AL366&gt;=0, RIGHT(TEXT(AL366,"0.#"),1)&lt;&gt;"."),TRUE,FALSE)</formula>
    </cfRule>
    <cfRule type="expression" dxfId="42" priority="46">
      <formula>IF(AND(AL366&gt;=0, RIGHT(TEXT(AL366,"0.#"),1)="."),TRUE,FALSE)</formula>
    </cfRule>
    <cfRule type="expression" dxfId="41" priority="47">
      <formula>IF(AND(AL366&lt;0, RIGHT(TEXT(AL366,"0.#"),1)&lt;&gt;"."),TRUE,FALSE)</formula>
    </cfRule>
    <cfRule type="expression" dxfId="40" priority="48">
      <formula>IF(AND(AL366&lt;0, RIGHT(TEXT(AL366,"0.#"),1)="."),TRUE,FALSE)</formula>
    </cfRule>
  </conditionalFormatting>
  <conditionalFormatting sqref="Y366">
    <cfRule type="expression" dxfId="39" priority="43">
      <formula>IF(RIGHT(TEXT(Y366,"0.#"),1)=".",FALSE,TRUE)</formula>
    </cfRule>
    <cfRule type="expression" dxfId="38" priority="44">
      <formula>IF(RIGHT(TEXT(Y366,"0.#"),1)=".",TRUE,FALSE)</formula>
    </cfRule>
  </conditionalFormatting>
  <conditionalFormatting sqref="AL402:AO402">
    <cfRule type="expression" dxfId="37" priority="39">
      <formula>IF(AND(AL402&gt;=0, RIGHT(TEXT(AL402,"0.#"),1)&lt;&gt;"."),TRUE,FALSE)</formula>
    </cfRule>
    <cfRule type="expression" dxfId="36" priority="40">
      <formula>IF(AND(AL402&gt;=0, RIGHT(TEXT(AL402,"0.#"),1)="."),TRUE,FALSE)</formula>
    </cfRule>
    <cfRule type="expression" dxfId="35" priority="41">
      <formula>IF(AND(AL402&lt;0, RIGHT(TEXT(AL402,"0.#"),1)&lt;&gt;"."),TRUE,FALSE)</formula>
    </cfRule>
    <cfRule type="expression" dxfId="34" priority="42">
      <formula>IF(AND(AL402&lt;0, RIGHT(TEXT(AL402,"0.#"),1)="."),TRUE,FALSE)</formula>
    </cfRule>
  </conditionalFormatting>
  <conditionalFormatting sqref="AL400:AO400">
    <cfRule type="expression" dxfId="33" priority="35">
      <formula>IF(AND(AL400&gt;=0, RIGHT(TEXT(AL400,"0.#"),1)&lt;&gt;"."),TRUE,FALSE)</formula>
    </cfRule>
    <cfRule type="expression" dxfId="32" priority="36">
      <formula>IF(AND(AL400&gt;=0, RIGHT(TEXT(AL400,"0.#"),1)="."),TRUE,FALSE)</formula>
    </cfRule>
    <cfRule type="expression" dxfId="31" priority="37">
      <formula>IF(AND(AL400&lt;0, RIGHT(TEXT(AL400,"0.#"),1)&lt;&gt;"."),TRUE,FALSE)</formula>
    </cfRule>
    <cfRule type="expression" dxfId="30" priority="38">
      <formula>IF(AND(AL400&lt;0, RIGHT(TEXT(AL400,"0.#"),1)="."),TRUE,FALSE)</formula>
    </cfRule>
  </conditionalFormatting>
  <conditionalFormatting sqref="Y402">
    <cfRule type="expression" dxfId="29" priority="29">
      <formula>IF(RIGHT(TEXT(Y402,"0.#"),1)=".",FALSE,TRUE)</formula>
    </cfRule>
    <cfRule type="expression" dxfId="28" priority="30">
      <formula>IF(RIGHT(TEXT(Y402,"0.#"),1)=".",TRUE,FALSE)</formula>
    </cfRule>
  </conditionalFormatting>
  <conditionalFormatting sqref="Y400">
    <cfRule type="expression" dxfId="27" priority="27">
      <formula>IF(RIGHT(TEXT(Y400,"0.#"),1)=".",FALSE,TRUE)</formula>
    </cfRule>
    <cfRule type="expression" dxfId="26" priority="28">
      <formula>IF(RIGHT(TEXT(Y400,"0.#"),1)=".",TRUE,FALSE)</formula>
    </cfRule>
  </conditionalFormatting>
  <conditionalFormatting sqref="Y432">
    <cfRule type="expression" dxfId="25" priority="21">
      <formula>IF(RIGHT(TEXT(Y432,"0.#"),1)=".",FALSE,TRUE)</formula>
    </cfRule>
    <cfRule type="expression" dxfId="24" priority="22">
      <formula>IF(RIGHT(TEXT(Y432,"0.#"),1)=".",TRUE,FALSE)</formula>
    </cfRule>
  </conditionalFormatting>
  <conditionalFormatting sqref="AL432:AO432">
    <cfRule type="expression" dxfId="23" priority="23">
      <formula>IF(AND(AL432&gt;=0, RIGHT(TEXT(AL432,"0.#"),1)&lt;&gt;"."),TRUE,FALSE)</formula>
    </cfRule>
    <cfRule type="expression" dxfId="22" priority="24">
      <formula>IF(AND(AL432&gt;=0, RIGHT(TEXT(AL432,"0.#"),1)="."),TRUE,FALSE)</formula>
    </cfRule>
    <cfRule type="expression" dxfId="21" priority="25">
      <formula>IF(AND(AL432&lt;0, RIGHT(TEXT(AL432,"0.#"),1)&lt;&gt;"."),TRUE,FALSE)</formula>
    </cfRule>
    <cfRule type="expression" dxfId="20" priority="26">
      <formula>IF(AND(AL432&lt;0, RIGHT(TEXT(AL432,"0.#"),1)="."),TRUE,FALSE)</formula>
    </cfRule>
  </conditionalFormatting>
  <conditionalFormatting sqref="AL401:AO401">
    <cfRule type="expression" dxfId="19" priority="17">
      <formula>IF(AND(AL401&gt;=0, RIGHT(TEXT(AL401,"0.#"),1)&lt;&gt;"."),TRUE,FALSE)</formula>
    </cfRule>
    <cfRule type="expression" dxfId="18" priority="18">
      <formula>IF(AND(AL401&gt;=0, RIGHT(TEXT(AL401,"0.#"),1)="."),TRUE,FALSE)</formula>
    </cfRule>
    <cfRule type="expression" dxfId="17" priority="19">
      <formula>IF(AND(AL401&lt;0, RIGHT(TEXT(AL401,"0.#"),1)&lt;&gt;"."),TRUE,FALSE)</formula>
    </cfRule>
    <cfRule type="expression" dxfId="16" priority="20">
      <formula>IF(AND(AL401&lt;0, RIGHT(TEXT(AL401,"0.#"),1)="."),TRUE,FALSE)</formula>
    </cfRule>
  </conditionalFormatting>
  <conditionalFormatting sqref="Y401">
    <cfRule type="expression" dxfId="15" priority="15">
      <formula>IF(RIGHT(TEXT(Y401,"0.#"),1)=".",FALSE,TRUE)</formula>
    </cfRule>
    <cfRule type="expression" dxfId="14" priority="16">
      <formula>IF(RIGHT(TEXT(Y401,"0.#"),1)=".",TRUE,FALSE)</formula>
    </cfRule>
  </conditionalFormatting>
  <conditionalFormatting sqref="AM70">
    <cfRule type="expression" dxfId="13" priority="13">
      <formula>IF(RIGHT(TEXT(AM70,"0.#"),1)=".",FALSE,TRUE)</formula>
    </cfRule>
    <cfRule type="expression" dxfId="12" priority="14">
      <formula>IF(RIGHT(TEXT(AM70,"0.#"),1)=".",TRUE,FALSE)</formula>
    </cfRule>
  </conditionalFormatting>
  <conditionalFormatting sqref="AU312 AU310">
    <cfRule type="expression" dxfId="11" priority="9">
      <formula>IF(RIGHT(TEXT(AU310,"0.#"),1)=".",FALSE,TRUE)</formula>
    </cfRule>
    <cfRule type="expression" dxfId="10" priority="10">
      <formula>IF(RIGHT(TEXT(AU310,"0.#"),1)=".",TRUE,FALSE)</formula>
    </cfRule>
  </conditionalFormatting>
  <conditionalFormatting sqref="AU311">
    <cfRule type="expression" dxfId="9" priority="11">
      <formula>IF(RIGHT(TEXT(AU311,"0.#"),1)=".",FALSE,TRUE)</formula>
    </cfRule>
    <cfRule type="expression" dxfId="8" priority="12">
      <formula>IF(RIGHT(TEXT(AU311,"0.#"),1)=".",TRUE,FALSE)</formula>
    </cfRule>
  </conditionalFormatting>
  <conditionalFormatting sqref="Y399">
    <cfRule type="expression" dxfId="7" priority="3">
      <formula>IF(RIGHT(TEXT(Y399,"0.#"),1)=".",FALSE,TRUE)</formula>
    </cfRule>
    <cfRule type="expression" dxfId="6" priority="4">
      <formula>IF(RIGHT(TEXT(Y399,"0.#"),1)=".",TRUE,FALSE)</formula>
    </cfRule>
  </conditionalFormatting>
  <conditionalFormatting sqref="AL399:AO399">
    <cfRule type="expression" dxfId="5" priority="5">
      <formula>IF(AND(AL399&gt;=0, RIGHT(TEXT(AL399,"0.#"),1)&lt;&gt;"."),TRUE,FALSE)</formula>
    </cfRule>
    <cfRule type="expression" dxfId="4" priority="6">
      <formula>IF(AND(AL399&gt;=0, RIGHT(TEXT(AL399,"0.#"),1)="."),TRUE,FALSE)</formula>
    </cfRule>
    <cfRule type="expression" dxfId="3" priority="7">
      <formula>IF(AND(AL399&lt;0, RIGHT(TEXT(AL399,"0.#"),1)&lt;&gt;"."),TRUE,FALSE)</formula>
    </cfRule>
    <cfRule type="expression" dxfId="2" priority="8">
      <formula>IF(AND(AL399&lt;0, RIGHT(TEXT(AL399,"0.#"),1)="."),TRUE,FALSE)</formula>
    </cfRule>
  </conditionalFormatting>
  <conditionalFormatting sqref="AU67">
    <cfRule type="expression" dxfId="1" priority="1">
      <formula>IF(RIGHT(TEXT(AU67,"0.#"),1)=".",FALSE,TRUE)</formula>
    </cfRule>
    <cfRule type="expression" dxfId="0" priority="2">
      <formula>IF(RIGHT(TEXT(AU67,"0.#"),1)=".",TRUE,FALSE)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0" max="50" man="1"/>
    <brk id="235" max="50" man="1"/>
    <brk id="26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628</v>
      </c>
      <c r="M2" s="13" t="str">
        <f>IF(L2="","",K2)</f>
        <v>社会保障</v>
      </c>
      <c r="N2" s="13" t="str">
        <f>IF(M2="","",IF(N1&lt;&gt;"",CONCATENATE(N1,"、",M2),M2))</f>
        <v>社会保障</v>
      </c>
      <c r="O2" s="13"/>
      <c r="P2" s="12" t="s">
        <v>69</v>
      </c>
      <c r="Q2" s="17" t="s">
        <v>628</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628</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628</v>
      </c>
      <c r="R4" s="13" t="str">
        <f t="shared" si="3"/>
        <v>補助</v>
      </c>
      <c r="S4" s="13" t="str">
        <f t="shared" si="4"/>
        <v>直接実施、委託・請負、補助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直接実施、委託・請負、補助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628</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t="s">
        <v>628</v>
      </c>
      <c r="C15" s="13" t="str">
        <f t="shared" si="9"/>
        <v>男女共同参画</v>
      </c>
      <c r="D15" s="13" t="str">
        <f t="shared" si="8"/>
        <v>男女共同参画</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男女共同参画</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男女共同参画</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男女共同参画</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男女共同参画</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男女共同参画</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男女共同参画</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男女共同参画</v>
      </c>
      <c r="F22" s="18" t="s">
        <v>122</v>
      </c>
      <c r="G22" s="17"/>
      <c r="H22" s="13" t="str">
        <f t="shared" si="1"/>
        <v/>
      </c>
      <c r="I22" s="13" t="str">
        <f t="shared" si="5"/>
        <v>労働保険特別会計労災勘定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男女共同参画</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男女共同参画</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2022-06-09T01:12:04Z</cp:lastPrinted>
  <dcterms:created xsi:type="dcterms:W3CDTF">2012-03-13T00:50:25Z</dcterms:created>
  <dcterms:modified xsi:type="dcterms:W3CDTF">2022-09-09T02:09:18Z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