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1" l="1"/>
  <c r="P29" i="1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7" i="11"/>
  <c r="AY337" i="11"/>
  <c r="AY324" i="11"/>
  <c r="AY328" i="11"/>
  <c r="AY332" i="11"/>
  <c r="AY338" i="11"/>
  <c r="AY325" i="11"/>
  <c r="AY329" i="11"/>
  <c r="AY333" i="11"/>
  <c r="AY340" i="11"/>
  <c r="AY323" i="11"/>
  <c r="AY331" i="11"/>
  <c r="AY322" i="11"/>
  <c r="AY326" i="11"/>
  <c r="AY336" i="11"/>
  <c r="AY341" i="11"/>
  <c r="AY69" i="11"/>
  <c r="AY66" i="11"/>
  <c r="AY75" i="11"/>
  <c r="AY73" i="11"/>
  <c r="AY77" i="11"/>
  <c r="AY74" i="11"/>
  <c r="AY72" i="11"/>
  <c r="AY335" i="11"/>
  <c r="AY214" i="11"/>
  <c r="AY213" i="11"/>
  <c r="AY210" i="11"/>
  <c r="AY209" i="11"/>
  <c r="AY208" i="11"/>
  <c r="AY212" i="11" s="1"/>
  <c r="AY206" i="11"/>
  <c r="AY205" i="11"/>
  <c r="AY202" i="11"/>
  <c r="AY201" i="11"/>
  <c r="AY200" i="11"/>
  <c r="AY204" i="11" s="1"/>
  <c r="AY195" i="11"/>
  <c r="AY196" i="11" s="1"/>
  <c r="AY193" i="11"/>
  <c r="AY190" i="11"/>
  <c r="AY192" i="11" s="1"/>
  <c r="AY180" i="11"/>
  <c r="AY187" i="11" s="1"/>
  <c r="AY179" i="11"/>
  <c r="AY178"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99" i="11"/>
  <c r="AY100" i="11" s="1"/>
  <c r="AY98" i="11"/>
  <c r="AY102" i="11"/>
  <c r="AY104" i="11" s="1"/>
  <c r="AY101" i="11" l="1"/>
  <c r="AY126" i="11"/>
  <c r="AY143" i="11"/>
  <c r="AY124" i="11"/>
  <c r="AY154" i="11"/>
  <c r="AY163" i="11"/>
  <c r="AY140" i="11"/>
  <c r="AY144" i="11"/>
  <c r="AY134" i="11"/>
  <c r="AY176" i="11"/>
  <c r="AY198" i="11"/>
  <c r="AY203" i="11"/>
  <c r="AY207" i="11"/>
  <c r="AY211" i="11"/>
  <c r="AY123" i="11"/>
  <c r="AY131" i="11"/>
  <c r="AY116" i="11"/>
  <c r="AY120" i="11"/>
  <c r="AY128" i="11"/>
  <c r="AY113" i="11"/>
  <c r="AY117" i="11"/>
  <c r="AY151" i="11"/>
  <c r="AY155"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7" i="11"/>
  <c r="AY85" i="11"/>
  <c r="AY84" i="11"/>
  <c r="AY83" i="11"/>
  <c r="AY81" i="11"/>
  <c r="AY80" i="11"/>
  <c r="AY79" i="11"/>
  <c r="AY78" i="11"/>
  <c r="AY86" i="11" s="1"/>
  <c r="AY44" i="11"/>
  <c r="AY52" i="11" s="1"/>
  <c r="AY92" i="11" l="1"/>
  <c r="AY89" i="11"/>
  <c r="AY82" i="11"/>
  <c r="AY90" i="11"/>
  <c r="AY94" i="11"/>
  <c r="AY63" i="11"/>
  <c r="AY97"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<sst xmlns="http://schemas.openxmlformats.org/spreadsheetml/2006/main" count="1446" uniqueCount="709">
  <si>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</si>
  <si>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</si>
  <si>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</si>
  <si>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</si>
  <si>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</si>
  <si>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</si>
  <si>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</si>
  <si>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</si>
  <si>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</si>
  <si>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</si>
  <si>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</si>
  <si>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</si>
  <si>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</si>
  <si>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</si>
  <si>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</si>
  <si>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</si>
  <si>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</si>
  <si>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</si>
  <si>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</si>
  <si>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</si>
  <si>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</si>
  <si>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</si>
  <si>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</si>
  <si>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</si>
  <si>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</si>
  <si>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</si>
  <si>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</si>
  <si>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</si>
  <si>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</si>
  <si>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</si>
  <si>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</si>
  <si>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</si>
  <si>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</si>
  <si>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</si>
  <si>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</si>
  <si>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</si>
  <si>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</si>
  <si>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</si>
  <si>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</si>
  <si>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</si>
  <si>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</si>
  <si>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</si>
  <si>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</si>
  <si>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</si>
  <si>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</si>
  <si>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</si>
  <si>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</si>
  <si>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</si>
  <si>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</si>
  <si>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</si>
  <si>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</si>
  <si>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</si>
  <si>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</si>
  <si>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</si>
  <si>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</si>
  <si>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</si>
  <si>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</si>
  <si>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</si>
  <si>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</si>
  <si>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</si>
  <si>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</si>
  <si>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</si>
  <si>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</si>
  <si>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</si>
  <si>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</si>
  <si>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</si>
  <si>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</si>
  <si>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</si>
  <si>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</si>
  <si>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</si>
  <si>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</si>
  <si>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</si>
  <si>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</si>
  <si>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</si>
  <si>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</si>
  <si>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</si>
  <si>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</si>
  <si>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</si>
  <si>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</si>
  <si>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</si>
  <si>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</si>
  <si>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</si>
  <si>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</si>
  <si>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</si>
  <si>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</si>
  <si>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</si>
  <si>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</si>
  <si>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</si>
  <si>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</si>
  <si>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</si>
  <si>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</si>
  <si>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</si>
  <si>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</si>
  <si>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</si>
  <si>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</si>
  <si>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</si>
  <si>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</si>
  <si>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</si>
  <si>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</si>
  <si>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</si>
  <si>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</si>
  <si>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</si>
  <si>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</si>
  <si>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</si>
  <si>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</si>
  <si>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</si>
  <si>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</si>
  <si>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</si>
  <si>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</si>
  <si>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</si>
  <si>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</si>
  <si>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</si>
  <si>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</si>
  <si>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</si>
  <si>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</si>
  <si>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</si>
  <si>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</si>
  <si>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</si>
  <si>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</si>
  <si>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</si>
  <si>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</si>
  <si>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</si>
  <si>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</si>
  <si>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</si>
  <si>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</si>
  <si>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</si>
  <si>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</si>
  <si>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</si>
  <si>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</si>
  <si>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</si>
  <si>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</si>
  <si>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</si>
  <si>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</si>
  <si>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</si>
  <si>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</si>
  <si>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</si>
  <si>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</si>
  <si>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</si>
  <si>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</si>
  <si>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</si>
  <si>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</si>
  <si>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</si>
  <si>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</si>
  <si>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</si>
  <si>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</si>
  <si>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</si>
  <si>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</si>
  <si>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</si>
  <si>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</si>
  <si>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</si>
  <si>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</si>
  <si>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</si>
  <si>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</si>
  <si>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</si>
  <si>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</si>
  <si>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</si>
  <si>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</si>
  <si>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</si>
  <si>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</si>
  <si>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</si>
  <si>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</si>
  <si>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</si>
  <si>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</si>
  <si>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</si>
  <si>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</si>
  <si>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</si>
  <si>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</si>
  <si>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</si>
  <si>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</si>
  <si>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</si>
  <si>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</si>
  <si>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</si>
  <si>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</si>
  <si>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</si>
  <si>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</si>
  <si>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</si>
  <si>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</si>
  <si>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</si>
  <si>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</si>
  <si>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</si>
  <si>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</si>
  <si>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</si>
  <si>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</si>
  <si>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</si>
  <si>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</si>
  <si>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</si>
  <si>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</si>
  <si>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</si>
  <si>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</si>
  <si>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</si>
  <si>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</si>
  <si>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</si>
  <si>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</si>
  <si>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</si>
  <si>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</si>
  <si>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</si>
  <si>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</si>
  <si>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</si>
  <si>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</si>
  <si>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</si>
  <si>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</si>
  <si>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</si>
  <si>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</si>
  <si>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</si>
  <si>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</si>
  <si>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</si>
  <si>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</si>
  <si>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</si>
  <si>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</si>
  <si>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</si>
  <si>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</si>
  <si>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</si>
  <si>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</si>
  <si>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</si>
  <si>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</si>
  <si>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</si>
  <si>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</si>
  <si>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</si>
  <si>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</si>
  <si>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</si>
  <si>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</si>
  <si>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</si>
  <si>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</si>
  <si>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</si>
  <si>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</si>
  <si>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</si>
  <si>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</si>
  <si>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</si>
  <si>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</si>
  <si>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</si>
  <si>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</si>
  <si>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</si>
  <si>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</si>
  <si>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</si>
  <si>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</si>
  <si>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</si>
  <si>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</si>
  <si>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</si>
  <si>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</si>
  <si>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</si>
  <si>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</si>
  <si>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</si>
  <si>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</si>
  <si>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</si>
  <si>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</si>
  <si>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</si>
  <si>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</si>
  <si>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</si>
  <si>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</si>
  <si>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</si>
  <si>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</si>
  <si>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</si>
  <si>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</si>
  <si>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</si>
  <si>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</si>
  <si>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</si>
  <si>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</si>
  <si>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</si>
  <si>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</si>
  <si>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</si>
  <si>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</si>
  <si>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</si>
  <si>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</si>
  <si>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</si>
  <si>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</si>
  <si>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</si>
  <si>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</si>
  <si>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</si>
  <si>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</si>
  <si>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</si>
  <si>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</si>
  <si>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</si>
  <si>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</si>
  <si>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</si>
  <si>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</si>
  <si>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</si>
  <si>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</si>
  <si>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</si>
  <si>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</si>
  <si>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</si>
  <si>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</si>
  <si>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</si>
  <si>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</si>
  <si>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</si>
  <si>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</si>
  <si>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</si>
  <si>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</si>
  <si>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</si>
  <si>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</si>
  <si>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</si>
  <si>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</si>
  <si>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</si>
  <si>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</si>
  <si>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</si>
  <si>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</si>
  <si>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</si>
  <si>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</si>
  <si>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</si>
  <si>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</si>
  <si>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</si>
  <si>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</si>
  <si>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</si>
  <si>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</si>
  <si>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</si>
  <si>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</si>
  <si>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</si>
  <si>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</si>
  <si>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</si>
  <si>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</si>
  <si>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</si>
  <si>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</si>
  <si>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</si>
  <si>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</si>
  <si>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</si>
  <si>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</si>
  <si>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</si>
  <si>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</si>
  <si>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</si>
  <si>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</si>
  <si>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</si>
  <si>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</si>
  <si>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</si>
  <si>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</si>
  <si>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</si>
  <si>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</si>
  <si>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</si>
  <si>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</si>
  <si>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</si>
  <si>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</si>
  <si>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</si>
  <si>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</si>
  <si>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</si>
  <si>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</si>
  <si>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</si>
  <si>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</si>
  <si>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</si>
  <si>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</si>
  <si>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</si>
  <si>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</si>
  <si>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</si>
  <si>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</si>
  <si>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</si>
  <si>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</si>
  <si>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</si>
  <si>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</si>
  <si>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</si>
  <si>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</si>
  <si>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</si>
  <si>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</si>
  <si>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</si>
  <si>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</si>
  <si>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</si>
  <si>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</si>
  <si>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</si>
  <si>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</si>
  <si>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</si>
  <si>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</si>
  <si>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</si>
  <si>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</si>
  <si>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</si>
  <si>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</si>
  <si>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</si>
  <si>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</si>
  <si>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</si>
  <si>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</si>
  <si>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</si>
  <si>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</si>
  <si>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</si>
  <si>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</si>
  <si>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</si>
  <si>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</si>
  <si>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</si>
  <si>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</si>
  <si>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</si>
  <si>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</si>
  <si>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</si>
  <si>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</si>
  <si>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</si>
  <si>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</si>
  <si>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</si>
  <si>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</si>
  <si>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</si>
  <si>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</si>
  <si>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</si>
  <si>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</si>
  <si>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</si>
  <si>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</si>
  <si>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</si>
  <si>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</si>
  <si>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</si>
  <si>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</si>
  <si>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</si>
  <si>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</si>
  <si>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</si>
  <si>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</si>
  <si>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</si>
  <si>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</si>
  <si>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</si>
  <si>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</si>
  <si>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</si>
  <si>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</si>
  <si>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</si>
  <si>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</si>
  <si>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</si>
  <si>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</si>
  <si>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</si>
  <si>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</si>
  <si>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</si>
  <si>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</si>
  <si>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</si>
  <si>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</si>
  <si>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</si>
  <si>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</si>
  <si>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</si>
  <si>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</si>
  <si>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</si>
  <si>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</si>
  <si>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</si>
  <si>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</si>
  <si>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</si>
  <si>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</si>
  <si>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</si>
  <si>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</si>
  <si>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</si>
  <si>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</si>
  <si>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</si>
  <si>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</si>
  <si>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</si>
  <si>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</si>
  <si>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</si>
  <si>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</si>
  <si>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</si>
  <si>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</si>
  <si>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</si>
  <si>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</si>
  <si>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</si>
  <si>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</si>
  <si>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</si>
  <si>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</si>
  <si>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</si>
  <si>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</si>
  <si>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</si>
  <si>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</si>
  <si>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</si>
  <si>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</si>
  <si>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</si>
  <si>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</si>
  <si>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</si>
  <si>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</si>
  <si>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</si>
  <si>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</si>
  <si>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</si>
  <si>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</si>
  <si>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</si>
  <si>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</si>
  <si>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</si>
  <si>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</si>
  <si>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</si>
  <si>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</si>
  <si>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</si>
  <si>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</si>
  <si>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</si>
  <si>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</si>
  <si>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</si>
  <si>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</si>
  <si>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</si>
  <si>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</si>
  <si>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</si>
  <si>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</si>
  <si>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</si>
  <si>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</si>
  <si>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</si>
  <si>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</si>
  <si>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</si>
  <si>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</si>
  <si>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</si>
  <si>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</si>
  <si>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</si>
  <si>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</si>
  <si>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</si>
  <si>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</si>
  <si>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</si>
  <si>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</si>
  <si>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</si>
  <si>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</si>
  <si>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</si>
  <si>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</si>
  <si>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</si>
  <si>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</si>
  <si>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</si>
  <si>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</si>
  <si>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</si>
  <si>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</si>
  <si>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</si>
  <si>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</si>
  <si>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</si>
  <si>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</si>
  <si>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</si>
  <si>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</si>
  <si>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</si>
  <si>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</si>
  <si>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</si>
  <si>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</si>
  <si>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</si>
  <si>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</si>
  <si>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</si>
  <si>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</si>
  <si>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</si>
  <si>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</si>
  <si>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</si>
  <si>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</si>
  <si>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</si>
  <si>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</si>
  <si>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</si>
  <si>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</si>
  <si>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</si>
  <si>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</si>
  <si>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</si>
  <si>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</si>
  <si>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</si>
  <si>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</si>
  <si>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</si>
  <si>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</si>
  <si>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</si>
  <si>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</si>
  <si>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</si>
  <si>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</si>
  <si>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</si>
  <si>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</si>
  <si>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</si>
  <si>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</si>
  <si>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</si>
  <si>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</si>
  <si>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</si>
  <si>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</si>
  <si>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</si>
  <si>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</si>
  <si>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</si>
  <si>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</si>
  <si>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</si>
  <si>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</si>
  <si>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</si>
  <si>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</si>
  <si>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</si>
  <si>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</si>
  <si>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</si>
  <si>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</si>
  <si>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</si>
  <si>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</si>
  <si>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</si>
  <si>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</si>
  <si>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</si>
  <si>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</si>
  <si>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</si>
  <si>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</si>
  <si>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</si>
  <si>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</si>
  <si>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</si>
  <si>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</si>
  <si>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</si>
  <si>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</si>
  <si>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</si>
  <si>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</si>
  <si>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</si>
  <si>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</si>
  <si>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</si>
  <si>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</si>
  <si>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</si>
  <si>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</si>
  <si>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</si>
  <si>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</si>
  <si>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</si>
  <si>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</si>
  <si>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</si>
  <si>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</si>
  <si>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</si>
  <si>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</si>
  <si>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</si>
  <si>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</si>
  <si>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</si>
  <si>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</si>
  <si>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</si>
  <si>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</si>
  <si>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</si>
  <si>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</si>
  <si>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</si>
  <si>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</si>
  <si>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</si>
  <si>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</si>
  <si>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</si>
  <si>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</si>
  <si>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</si>
  <si>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</si>
  <si>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</si>
  <si>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</si>
  <si>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</si>
  <si>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</si>
  <si>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</si>
  <si>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</si>
  <si>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</si>
  <si>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</si>
  <si>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</si>
  <si>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</si>
  <si>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</si>
  <si>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</si>
  <si>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</si>
  <si>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</si>
  <si>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昭和４７年度</t>
  </si>
  <si>
    <t>終了予定なし</t>
  </si>
  <si>
    <t>労働衛生課</t>
  </si>
  <si>
    <t>労働者災害補償保険法第29条第１項第３号
労働安全衛生法第67条</t>
  </si>
  <si>
    <t>第１3次労働災害防止計画</t>
  </si>
  <si>
    <t>-</t>
  </si>
  <si>
    <t>労働災害防止対策事業
委託費</t>
  </si>
  <si>
    <t>健康管理手帳所持者の健康診断受診率を、前年度以上とする。</t>
  </si>
  <si>
    <t>健康管理手帳所持者の健康診断受診率
（健康診断受診者数／健康管理手帳所持者数）</t>
  </si>
  <si>
    <t>厚生労働省労働基準局調</t>
  </si>
  <si>
    <t>都道府県</t>
  </si>
  <si>
    <t>円/人</t>
  </si>
  <si>
    <t xml:space="preserve">     X / Y </t>
    <phoneticPr fontId="5"/>
  </si>
  <si>
    <t>1,202,000,000円/
59,271人</t>
  </si>
  <si>
    <t>／　</t>
    <phoneticPr fontId="5"/>
  </si>
  <si>
    <t>947</t>
  </si>
  <si>
    <t>802</t>
  </si>
  <si>
    <t>350</t>
  </si>
  <si>
    <t>361</t>
  </si>
  <si>
    <t>371</t>
  </si>
  <si>
    <t>378</t>
  </si>
  <si>
    <t>0383</t>
  </si>
  <si>
    <t>○</t>
  </si>
  <si>
    <t>厚労</t>
    <rPh sb="0" eb="2">
      <t>コウロウ</t>
    </rPh>
    <phoneticPr fontId="5"/>
  </si>
  <si>
    <t>-</t>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</si>
  <si>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</si>
  <si>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</si>
  <si>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</si>
  <si>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</si>
  <si>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</si>
  <si>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</si>
  <si>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社会復帰促進等旅費</t>
    <phoneticPr fontId="5"/>
  </si>
  <si>
    <t>庁費</t>
    <phoneticPr fontId="5"/>
  </si>
  <si>
    <t>‐</t>
  </si>
  <si>
    <t>-</t>
    <phoneticPr fontId="5"/>
  </si>
  <si>
    <t>有害業務に従事し、離職した者に対して健康管理を実施する本事業は、広く国民のニーズがあり、国費を投入しなければ事業目的が達成できない。</t>
  </si>
  <si>
    <t>労働安全衛生法第67条において、政府の責務として実施することが明記されていることから、国が実施すべき事業である。</t>
  </si>
  <si>
    <t>有害業務に従事し、離職した者に対する健康管理を実施するものであり、離職労働者の健康管理の確保に資するという政策目的達成に向けて、優先度の高い事業である。</t>
  </si>
  <si>
    <t>△</t>
  </si>
  <si>
    <t>無</t>
  </si>
  <si>
    <t>事業者責任で有害業務に従事し、離職した労働者の健康管理を行う事業であり、事業者から徴収した労災保険料から経費を支出していることから、受益者との負担関係は妥当である。</t>
  </si>
  <si>
    <t>一人当たりの受診料として妥当である。</t>
  </si>
  <si>
    <t>健康診断の実施及びそれに伴う経費（受診者の旅費等）以外には支出されていない。</t>
  </si>
  <si>
    <t>通達において受診旅費等の支払基準を明確化する等行っている。</t>
  </si>
  <si>
    <t>見込みに見合ったものである。</t>
    <rPh sb="0" eb="2">
      <t>ミコ</t>
    </rPh>
    <rPh sb="4" eb="6">
      <t>ミア</t>
    </rPh>
    <phoneticPr fontId="5"/>
  </si>
  <si>
    <t>健診結果は健康管理手帳所持者の健康管理に活用されている。</t>
  </si>
  <si>
    <t>予算が十分活かされるためには、受診率の向上を目指すことも重要であると考えられるため、今後も適切な受診勧奨等が図られるよう、健康診断機関とともにその手法を検討し、受診率の向上に努める。</t>
    <phoneticPr fontId="5"/>
  </si>
  <si>
    <t>社会復帰促進等旅費</t>
  </si>
  <si>
    <t>健康診断等に係る旅費</t>
  </si>
  <si>
    <t>庁費</t>
  </si>
  <si>
    <t>役務・物品の購入等</t>
  </si>
  <si>
    <t>健診費</t>
    <phoneticPr fontId="5"/>
  </si>
  <si>
    <t>健康診断実施費</t>
    <phoneticPr fontId="5"/>
  </si>
  <si>
    <t>健康診断等に係る旅費</t>
    <phoneticPr fontId="5"/>
  </si>
  <si>
    <t>役務・物品の購入等</t>
    <phoneticPr fontId="5"/>
  </si>
  <si>
    <t>単位当たりコスト ＝ Ｘ ／ Ｙ
Ｘ：「健康診断執行額（令和４年度は予算額）」
Ｙ：「延べ受診者数」</t>
    <phoneticPr fontId="5"/>
  </si>
  <si>
    <t>C.事務費</t>
    <rPh sb="2" eb="5">
      <t>ジムヒ</t>
    </rPh>
    <phoneticPr fontId="5"/>
  </si>
  <si>
    <t>公益財団法人　加古川総合保健センター　理事長　枝川　潤一</t>
  </si>
  <si>
    <t>健康診断の実施</t>
    <rPh sb="0" eb="2">
      <t>ケンコウ</t>
    </rPh>
    <rPh sb="2" eb="4">
      <t>シンダン</t>
    </rPh>
    <rPh sb="5" eb="7">
      <t>ジッシ</t>
    </rPh>
    <phoneticPr fontId="5"/>
  </si>
  <si>
    <t>随意契約
（公募）</t>
  </si>
  <si>
    <t>社会医療法人　神鋼記念会</t>
  </si>
  <si>
    <t>健康診断の実施</t>
    <phoneticPr fontId="5"/>
  </si>
  <si>
    <t>独立行政法人　労働者健康安全機構　中部労災病院</t>
  </si>
  <si>
    <t>（医）重工記念長崎病院</t>
  </si>
  <si>
    <t>独立行政法人　労働者健康安全機構　岡山労災病院</t>
    <phoneticPr fontId="5"/>
  </si>
  <si>
    <t>独立行政法人　労働者健康安全機構　岡山労災病院</t>
  </si>
  <si>
    <t>独立行政法人　労働者健康安全機構　旭労災病院</t>
  </si>
  <si>
    <t>医療法人川崎病院　理事長　田中二郎</t>
  </si>
  <si>
    <t>独立行政法人　国立病院機構　近畿中央呼吸器センター</t>
  </si>
  <si>
    <t>公益財団法人　神奈川県予防医学協会</t>
  </si>
  <si>
    <t>独立行政法人　労働者健康安全機構　千葉労災病院</t>
  </si>
  <si>
    <t>-</t>
    <phoneticPr fontId="5"/>
  </si>
  <si>
    <t>-</t>
    <phoneticPr fontId="5"/>
  </si>
  <si>
    <t>石綿取扱い業務等に従事し、離職した労働者に対し、労働安全衛生法第67条に基づき、健康管理手帳を交付し、離職労働者の健康管理を実施する。
健康管理手帳保持者に対して、年２回（じん肺は１回）委託医療機関において健康診断を受診させ、離職労働者の健康管理の確保を行っている。</t>
    <phoneticPr fontId="5"/>
  </si>
  <si>
    <t>都道府県労働局において、石綿取扱い業務等に従事し、離職した労働者に対し、健康管理手帳を交付する。健康管理手帳所持者に対して、年２回（じん肺は１回）、委託医療機関における健康診断を受診させる。</t>
    <rPh sb="0" eb="4">
      <t>トドウフケン</t>
    </rPh>
    <rPh sb="4" eb="7">
      <t>ロウドウキョク</t>
    </rPh>
    <rPh sb="12" eb="14">
      <t>イシワタ</t>
    </rPh>
    <rPh sb="14" eb="16">
      <t>トリアツカ</t>
    </rPh>
    <rPh sb="17" eb="19">
      <t>ギョウム</t>
    </rPh>
    <rPh sb="19" eb="20">
      <t>トウ</t>
    </rPh>
    <rPh sb="21" eb="23">
      <t>ジュウジ</t>
    </rPh>
    <rPh sb="25" eb="27">
      <t>リショク</t>
    </rPh>
    <rPh sb="29" eb="32">
      <t>ロウドウシャ</t>
    </rPh>
    <rPh sb="33" eb="34">
      <t>タイ</t>
    </rPh>
    <rPh sb="36" eb="38">
      <t>ケンコウ</t>
    </rPh>
    <rPh sb="38" eb="40">
      <t>カンリ</t>
    </rPh>
    <rPh sb="40" eb="42">
      <t>テチョウ</t>
    </rPh>
    <rPh sb="43" eb="45">
      <t>コウフ</t>
    </rPh>
    <rPh sb="48" eb="50">
      <t>ケンコウ</t>
    </rPh>
    <rPh sb="50" eb="52">
      <t>カンリ</t>
    </rPh>
    <rPh sb="52" eb="54">
      <t>テチョウ</t>
    </rPh>
    <rPh sb="54" eb="57">
      <t>ショジシャ</t>
    </rPh>
    <rPh sb="58" eb="59">
      <t>タイ</t>
    </rPh>
    <rPh sb="62" eb="63">
      <t>ネン</t>
    </rPh>
    <rPh sb="64" eb="65">
      <t>カイ</t>
    </rPh>
    <phoneticPr fontId="5"/>
  </si>
  <si>
    <t>労働安全衛生法第67条に基づき、健康管理手帳を交付し、離職労働者の健康管理を行っているものであり、健康管理手帳所持者に対して、年２回（じん肺は１回）委託医療機関において健康診断を受診させることにより、離職労働者の健康管理の確保に資するもの。</t>
    <phoneticPr fontId="5"/>
  </si>
  <si>
    <t>成果目標に見合ったものである。</t>
    <rPh sb="0" eb="2">
      <t>セイカ</t>
    </rPh>
    <rPh sb="2" eb="4">
      <t>モクヒョウ</t>
    </rPh>
    <rPh sb="5" eb="7">
      <t>ミア</t>
    </rPh>
    <phoneticPr fontId="5"/>
  </si>
  <si>
    <t>1,123,524,075円/
53,665人</t>
    <phoneticPr fontId="5"/>
  </si>
  <si>
    <t>1,116,487,236円/
54,250人</t>
    <rPh sb="22" eb="23">
      <t>ニン</t>
    </rPh>
    <phoneticPr fontId="5"/>
  </si>
  <si>
    <t>1,216,484,000円/
56,813人</t>
    <rPh sb="22" eb="23">
      <t>ニン</t>
    </rPh>
    <phoneticPr fontId="5"/>
  </si>
  <si>
    <t>アクセンチュア株式会社</t>
    <rPh sb="7" eb="9">
      <t>カブシキ</t>
    </rPh>
    <rPh sb="9" eb="11">
      <t>カイシャ</t>
    </rPh>
    <phoneticPr fontId="5"/>
  </si>
  <si>
    <t>事業費</t>
    <rPh sb="0" eb="3">
      <t>ジギョウヒ</t>
    </rPh>
    <phoneticPr fontId="5"/>
  </si>
  <si>
    <t>-</t>
    <phoneticPr fontId="5"/>
  </si>
  <si>
    <t>離職後の健康管理支援業務の効率化業務</t>
    <rPh sb="0" eb="3">
      <t>リショクゴ</t>
    </rPh>
    <rPh sb="4" eb="6">
      <t>ケンコウ</t>
    </rPh>
    <rPh sb="6" eb="8">
      <t>カンリ</t>
    </rPh>
    <rPh sb="8" eb="10">
      <t>シエン</t>
    </rPh>
    <rPh sb="10" eb="12">
      <t>ギョウム</t>
    </rPh>
    <rPh sb="13" eb="16">
      <t>コウリツカ</t>
    </rPh>
    <rPh sb="16" eb="18">
      <t>ギョウム</t>
    </rPh>
    <phoneticPr fontId="5"/>
  </si>
  <si>
    <t>離職後の健康管理支援業務の効率化業務</t>
    <phoneticPr fontId="5"/>
  </si>
  <si>
    <t>-</t>
    <phoneticPr fontId="5"/>
  </si>
  <si>
    <t>石川　直子</t>
    <rPh sb="0" eb="2">
      <t>イシカワ</t>
    </rPh>
    <rPh sb="3" eb="5">
      <t>ナオコ</t>
    </rPh>
    <phoneticPr fontId="5"/>
  </si>
  <si>
    <t>特定有害業務従事者の離職者特殊健康診断実施事業</t>
    <phoneticPr fontId="5"/>
  </si>
  <si>
    <t>新型コロナウイルス感染症拡大の影響等もあり、受診者数が見込を下回ったことから不用が生じた。健診機関においては、感染拡大防止対策がとられていることを周知等し、受診勧奨等を図る必要がある。</t>
    <rPh sb="0" eb="2">
      <t>シンガタ</t>
    </rPh>
    <rPh sb="9" eb="12">
      <t>カンセンショウ</t>
    </rPh>
    <rPh sb="12" eb="14">
      <t>カクダイ</t>
    </rPh>
    <rPh sb="15" eb="17">
      <t>エイキョウ</t>
    </rPh>
    <rPh sb="17" eb="18">
      <t>トウ</t>
    </rPh>
    <rPh sb="22" eb="24">
      <t>ジュシン</t>
    </rPh>
    <rPh sb="24" eb="25">
      <t>シャ</t>
    </rPh>
    <rPh sb="25" eb="26">
      <t>スウ</t>
    </rPh>
    <rPh sb="27" eb="29">
      <t>ミコミ</t>
    </rPh>
    <rPh sb="30" eb="32">
      <t>シタマワ</t>
    </rPh>
    <rPh sb="38" eb="40">
      <t>フヨウ</t>
    </rPh>
    <rPh sb="41" eb="42">
      <t>ショウ</t>
    </rPh>
    <rPh sb="45" eb="47">
      <t>ケンシン</t>
    </rPh>
    <rPh sb="47" eb="49">
      <t>キカン</t>
    </rPh>
    <rPh sb="55" eb="57">
      <t>カンセン</t>
    </rPh>
    <rPh sb="57" eb="59">
      <t>カクダイ</t>
    </rPh>
    <rPh sb="59" eb="61">
      <t>ボウシ</t>
    </rPh>
    <rPh sb="61" eb="63">
      <t>タイサク</t>
    </rPh>
    <rPh sb="73" eb="76">
      <t>シュウチナド</t>
    </rPh>
    <rPh sb="78" eb="80">
      <t>ジュシン</t>
    </rPh>
    <rPh sb="80" eb="82">
      <t>カンショウ</t>
    </rPh>
    <rPh sb="82" eb="83">
      <t>トウ</t>
    </rPh>
    <rPh sb="84" eb="85">
      <t>ハカ</t>
    </rPh>
    <rPh sb="86" eb="88">
      <t>ヒツヨウ</t>
    </rPh>
    <phoneticPr fontId="5"/>
  </si>
  <si>
    <t>新型コロナウイルス感染症拡大の影響により健診の受診者数が減少したことから、執行率は90％を下回ったものの、成果実績及び活動実績は見込みどおりであり、健康管理手帳所持者が健康診断を受けられる環境を確保することは広く国民のニーズがあるため、引き続き本事業を実施する必要がある。</t>
    <rPh sb="0" eb="2">
      <t>シンガタ</t>
    </rPh>
    <rPh sb="9" eb="12">
      <t>カンセンショウ</t>
    </rPh>
    <rPh sb="12" eb="14">
      <t>カクダイ</t>
    </rPh>
    <rPh sb="15" eb="17">
      <t>エイキョウ</t>
    </rPh>
    <rPh sb="20" eb="22">
      <t>ケンシン</t>
    </rPh>
    <rPh sb="23" eb="25">
      <t>ジュシン</t>
    </rPh>
    <rPh sb="25" eb="26">
      <t>シャ</t>
    </rPh>
    <rPh sb="26" eb="27">
      <t>スウ</t>
    </rPh>
    <rPh sb="28" eb="30">
      <t>ゲンショウ</t>
    </rPh>
    <rPh sb="45" eb="47">
      <t>シタマワ</t>
    </rPh>
    <rPh sb="57" eb="58">
      <t>オヨ</t>
    </rPh>
    <phoneticPr fontId="5"/>
  </si>
  <si>
    <t>https://www.mhlw.go.jp/wp/seisaku/hyouka/dl/r03_jizenbunseki/III-2-1.pdf</t>
    <phoneticPr fontId="5"/>
  </si>
  <si>
    <t>公益財団法人　加古川総合保健センター　理事長　枝川　潤一</t>
    <phoneticPr fontId="5"/>
  </si>
  <si>
    <t>社会医療法人　神鋼記念会</t>
    <phoneticPr fontId="5"/>
  </si>
  <si>
    <t>A.公益財団法人　加古川総合保健センター</t>
    <phoneticPr fontId="5"/>
  </si>
  <si>
    <t>健康管理手帳の健康診断を実施する医療機関においては、所定の検査を適切に行える設備と医師の確保が必要不可欠であることから、公募し、労働局にて審査の上決定する必要がある。</t>
    <phoneticPr fontId="5"/>
  </si>
  <si>
    <t>B.アクセンチュア株式会社</t>
    <rPh sb="9" eb="13">
      <t>カブシキガイシャ</t>
    </rPh>
    <rPh sb="10" eb="11">
      <t>シキ</t>
    </rPh>
    <rPh sb="11" eb="13">
      <t>カイシャ</t>
    </rPh>
    <phoneticPr fontId="5"/>
  </si>
  <si>
    <t>離職労働者の健康管理の確保を行うため、健康管理手帳所持者に対して、健康診断の案内通知の送付とその際の受診勧奨を47都道府県において行う。</t>
    <phoneticPr fontId="5"/>
  </si>
  <si>
    <t>健康診断の案内通知の送付及び受診勧奨を行う都道府県数</t>
    <phoneticPr fontId="5"/>
  </si>
  <si>
    <t>引き続き、必要な予算額を確保し、適正な執行に努めること。</t>
    <phoneticPr fontId="5"/>
  </si>
  <si>
    <t>・実績見合い等による減</t>
    <rPh sb="1" eb="3">
      <t>ジッセキ</t>
    </rPh>
    <rPh sb="3" eb="5">
      <t>ミア</t>
    </rPh>
    <rPh sb="6" eb="7">
      <t>トウ</t>
    </rPh>
    <rPh sb="10" eb="11">
      <t>ゲン</t>
    </rPh>
    <phoneticPr fontId="5"/>
  </si>
  <si>
    <t>-</t>
    <phoneticPr fontId="5"/>
  </si>
  <si>
    <t>医療法人重工記念長崎病院</t>
    <rPh sb="0" eb="2">
      <t>イリョウ</t>
    </rPh>
    <rPh sb="2" eb="4">
      <t>ホウジン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</si>
</sst>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0">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81641</xdr:colOff>
      <xdr:row>270</xdr:row>
      <xdr:rowOff>27215</xdr:rowOff>
    </xdr:from>
    <xdr:to>
      <xdr:col>22</xdr:col>
      <xdr:colOff>81642</xdr:colOff>
      <xdr:row>271</xdr:row>
      <xdr:rowOff>244929</xdr:rowOff>
    </xdr:to>
    <xdr:sp macro="" textlink="">
      <xdr:nvSpPr>
        <xdr:cNvPr id="7" name="テキスト ボックス 6"/>
        <xdr:cNvSpPr txBox="1"/>
      </xdr:nvSpPr>
      <xdr:spPr>
        <a:xfrm>
          <a:off x="2281916" y="43051640"/>
          <a:ext cx="2200276" cy="57013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厚生労働省</a:t>
          </a:r>
          <a:endParaRPr kumimoji="1" lang="en-US" altLang="ja-JP" sz="1100"/>
        </a:p>
        <a:p>
          <a:pPr algn="ctr"/>
          <a:r>
            <a:rPr kumimoji="1" lang="ja-JP" altLang="en-US" sz="1100"/>
            <a:t>（　</a:t>
          </a:r>
          <a:r>
            <a:rPr kumimoji="1" lang="en-US" altLang="ja-JP" sz="1100"/>
            <a:t>1,225</a:t>
          </a:r>
          <a:r>
            <a:rPr kumimoji="1" lang="ja-JP" altLang="en-US" sz="1100"/>
            <a:t>　万円）</a:t>
          </a:r>
        </a:p>
      </xdr:txBody>
    </xdr:sp>
    <xdr:clientData/>
  </xdr:twoCellAnchor>
  <xdr:twoCellAnchor>
    <xdr:from>
      <xdr:col>11</xdr:col>
      <xdr:colOff>44823</xdr:colOff>
      <xdr:row>276</xdr:row>
      <xdr:rowOff>95250</xdr:rowOff>
    </xdr:from>
    <xdr:to>
      <xdr:col>22</xdr:col>
      <xdr:colOff>134471</xdr:colOff>
      <xdr:row>278</xdr:row>
      <xdr:rowOff>0</xdr:rowOff>
    </xdr:to>
    <xdr:sp macro="" textlink="">
      <xdr:nvSpPr>
        <xdr:cNvPr id="8" name="テキスト ボックス 7"/>
        <xdr:cNvSpPr txBox="1"/>
      </xdr:nvSpPr>
      <xdr:spPr>
        <a:xfrm>
          <a:off x="2245098" y="45234225"/>
          <a:ext cx="2289923" cy="609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A.</a:t>
          </a:r>
          <a:r>
            <a:rPr kumimoji="1" lang="ja-JP" altLang="en-US" sz="1100"/>
            <a:t>特殊健康診断実施医療機関</a:t>
          </a:r>
          <a:endParaRPr kumimoji="1" lang="en-US" altLang="ja-JP" sz="1100"/>
        </a:p>
        <a:p>
          <a:pPr algn="ctr"/>
          <a:r>
            <a:rPr kumimoji="1" lang="ja-JP" altLang="en-US" sz="1100"/>
            <a: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1,124</a:t>
          </a:r>
          <a:r>
            <a:rPr kumimoji="1" lang="ja-JP" altLang="ja-JP" sz="1100">
              <a:solidFill>
                <a:schemeClr val="dk1"/>
              </a:solidFill>
              <a:effectLst/>
              <a:latin typeface="+mn-lt"/>
              <a:ea typeface="+mn-ea"/>
              <a:cs typeface="+mn-cs"/>
            </a:rPr>
            <a:t>　</a:t>
          </a:r>
          <a:r>
            <a:rPr kumimoji="1" lang="ja-JP" altLang="en-US" sz="1100"/>
            <a:t>百万円）</a:t>
          </a:r>
        </a:p>
      </xdr:txBody>
    </xdr:sp>
    <xdr:clientData/>
  </xdr:twoCellAnchor>
  <xdr:twoCellAnchor>
    <xdr:from>
      <xdr:col>11</xdr:col>
      <xdr:colOff>81642</xdr:colOff>
      <xdr:row>272</xdr:row>
      <xdr:rowOff>81642</xdr:rowOff>
    </xdr:from>
    <xdr:to>
      <xdr:col>22</xdr:col>
      <xdr:colOff>54429</xdr:colOff>
      <xdr:row>272</xdr:row>
      <xdr:rowOff>340177</xdr:rowOff>
    </xdr:to>
    <xdr:sp macro="" textlink="">
      <xdr:nvSpPr>
        <xdr:cNvPr id="9" name="テキスト ボックス 8"/>
        <xdr:cNvSpPr txBox="1"/>
      </xdr:nvSpPr>
      <xdr:spPr>
        <a:xfrm>
          <a:off x="2281917" y="43810917"/>
          <a:ext cx="2173062" cy="25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事務管理・受託者への指導</a:t>
          </a:r>
        </a:p>
      </xdr:txBody>
    </xdr:sp>
    <xdr:clientData/>
  </xdr:twoCellAnchor>
  <xdr:twoCellAnchor>
    <xdr:from>
      <xdr:col>40</xdr:col>
      <xdr:colOff>112540</xdr:colOff>
      <xdr:row>278</xdr:row>
      <xdr:rowOff>236362</xdr:rowOff>
    </xdr:from>
    <xdr:to>
      <xdr:col>49</xdr:col>
      <xdr:colOff>488738</xdr:colOff>
      <xdr:row>279</xdr:row>
      <xdr:rowOff>142472</xdr:rowOff>
    </xdr:to>
    <xdr:sp macro="" textlink="">
      <xdr:nvSpPr>
        <xdr:cNvPr id="10" name="テキスト ボックス 9"/>
        <xdr:cNvSpPr txBox="1"/>
      </xdr:nvSpPr>
      <xdr:spPr>
        <a:xfrm>
          <a:off x="8180775" y="40252568"/>
          <a:ext cx="2191551" cy="253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p>
      </xdr:txBody>
    </xdr:sp>
    <xdr:clientData/>
  </xdr:twoCellAnchor>
  <xdr:twoCellAnchor>
    <xdr:from>
      <xdr:col>12</xdr:col>
      <xdr:colOff>27214</xdr:colOff>
      <xdr:row>278</xdr:row>
      <xdr:rowOff>27214</xdr:rowOff>
    </xdr:from>
    <xdr:to>
      <xdr:col>22</xdr:col>
      <xdr:colOff>54428</xdr:colOff>
      <xdr:row>281</xdr:row>
      <xdr:rowOff>68036</xdr:rowOff>
    </xdr:to>
    <xdr:sp macro="" textlink="">
      <xdr:nvSpPr>
        <xdr:cNvPr id="11" name="テキスト ボックス 10"/>
        <xdr:cNvSpPr txBox="1"/>
      </xdr:nvSpPr>
      <xdr:spPr>
        <a:xfrm>
          <a:off x="2427514" y="45871039"/>
          <a:ext cx="2027464" cy="1098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石綿取扱い業務等の有害業務に従事し、離職した労働者に対して健康管理手帳を交付し、当該手帳保持者に対して、健康診断を実施</a:t>
          </a:r>
        </a:p>
      </xdr:txBody>
    </xdr:sp>
    <xdr:clientData/>
  </xdr:twoCellAnchor>
  <xdr:twoCellAnchor>
    <xdr:from>
      <xdr:col>11</xdr:col>
      <xdr:colOff>54428</xdr:colOff>
      <xdr:row>272</xdr:row>
      <xdr:rowOff>27214</xdr:rowOff>
    </xdr:from>
    <xdr:to>
      <xdr:col>22</xdr:col>
      <xdr:colOff>40822</xdr:colOff>
      <xdr:row>273</xdr:row>
      <xdr:rowOff>27215</xdr:rowOff>
    </xdr:to>
    <xdr:sp macro="" textlink="">
      <xdr:nvSpPr>
        <xdr:cNvPr id="12" name="大かっこ 11"/>
        <xdr:cNvSpPr/>
      </xdr:nvSpPr>
      <xdr:spPr>
        <a:xfrm>
          <a:off x="2254703" y="43756489"/>
          <a:ext cx="2186669" cy="352426"/>
        </a:xfrm>
        <a:prstGeom prst="bracketPair">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130709</xdr:colOff>
      <xdr:row>278</xdr:row>
      <xdr:rowOff>204427</xdr:rowOff>
    </xdr:from>
    <xdr:to>
      <xdr:col>49</xdr:col>
      <xdr:colOff>264380</xdr:colOff>
      <xdr:row>279</xdr:row>
      <xdr:rowOff>204427</xdr:rowOff>
    </xdr:to>
    <xdr:sp macro="" textlink="">
      <xdr:nvSpPr>
        <xdr:cNvPr id="13" name="大かっこ 12"/>
        <xdr:cNvSpPr/>
      </xdr:nvSpPr>
      <xdr:spPr>
        <a:xfrm>
          <a:off x="8400650" y="40220633"/>
          <a:ext cx="1747318" cy="347382"/>
        </a:xfrm>
        <a:prstGeom prst="bracketPair">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72117</xdr:colOff>
      <xdr:row>278</xdr:row>
      <xdr:rowOff>134711</xdr:rowOff>
    </xdr:from>
    <xdr:to>
      <xdr:col>22</xdr:col>
      <xdr:colOff>140154</xdr:colOff>
      <xdr:row>281</xdr:row>
      <xdr:rowOff>54429</xdr:rowOff>
    </xdr:to>
    <xdr:sp macro="" textlink="">
      <xdr:nvSpPr>
        <xdr:cNvPr id="14" name="大かっこ 13"/>
        <xdr:cNvSpPr/>
      </xdr:nvSpPr>
      <xdr:spPr>
        <a:xfrm>
          <a:off x="2272392" y="45978536"/>
          <a:ext cx="2268312" cy="976993"/>
        </a:xfrm>
        <a:prstGeom prst="bracketPair">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170090</xdr:colOff>
      <xdr:row>272</xdr:row>
      <xdr:rowOff>340177</xdr:rowOff>
    </xdr:from>
    <xdr:to>
      <xdr:col>16</xdr:col>
      <xdr:colOff>170090</xdr:colOff>
      <xdr:row>275</xdr:row>
      <xdr:rowOff>68035</xdr:rowOff>
    </xdr:to>
    <xdr:cxnSp macro="">
      <xdr:nvCxnSpPr>
        <xdr:cNvPr id="15" name="直線矢印コネクタ 14"/>
        <xdr:cNvCxnSpPr>
          <a:stCxn id="9" idx="2"/>
        </xdr:cNvCxnSpPr>
      </xdr:nvCxnSpPr>
      <xdr:spPr>
        <a:xfrm>
          <a:off x="3370490" y="44069452"/>
          <a:ext cx="0" cy="78513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108871</xdr:colOff>
      <xdr:row>275</xdr:row>
      <xdr:rowOff>108856</xdr:rowOff>
    </xdr:from>
    <xdr:to>
      <xdr:col>22</xdr:col>
      <xdr:colOff>81658</xdr:colOff>
      <xdr:row>276</xdr:row>
      <xdr:rowOff>13606</xdr:rowOff>
    </xdr:to>
    <xdr:sp macro="" textlink="">
      <xdr:nvSpPr>
        <xdr:cNvPr id="16" name="テキスト ボックス 15"/>
        <xdr:cNvSpPr txBox="1"/>
      </xdr:nvSpPr>
      <xdr:spPr>
        <a:xfrm>
          <a:off x="2309146" y="44895406"/>
          <a:ext cx="2173062"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随意契約（公募）</a:t>
          </a:r>
          <a:r>
            <a:rPr kumimoji="1" lang="en-US" altLang="ja-JP" sz="1100"/>
            <a:t>】</a:t>
          </a:r>
          <a:endParaRPr kumimoji="1" lang="ja-JP" altLang="en-US" sz="1100"/>
        </a:p>
      </xdr:txBody>
    </xdr:sp>
    <xdr:clientData/>
  </xdr:twoCellAnchor>
  <xdr:twoCellAnchor>
    <xdr:from>
      <xdr:col>39</xdr:col>
      <xdr:colOff>141755</xdr:colOff>
      <xdr:row>276</xdr:row>
      <xdr:rowOff>20170</xdr:rowOff>
    </xdr:from>
    <xdr:to>
      <xdr:col>49</xdr:col>
      <xdr:colOff>433108</xdr:colOff>
      <xdr:row>277</xdr:row>
      <xdr:rowOff>277345</xdr:rowOff>
    </xdr:to>
    <xdr:sp macro="" textlink="">
      <xdr:nvSpPr>
        <xdr:cNvPr id="17" name="テキスト ボックス 16"/>
        <xdr:cNvSpPr txBox="1"/>
      </xdr:nvSpPr>
      <xdr:spPr>
        <a:xfrm>
          <a:off x="8008284" y="39341611"/>
          <a:ext cx="2308412" cy="6045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C.</a:t>
          </a:r>
          <a:r>
            <a:rPr kumimoji="1" lang="ja-JP" altLang="en-US" sz="1100"/>
            <a:t>事務費</a:t>
          </a:r>
          <a:endParaRPr kumimoji="1" lang="en-US" altLang="ja-JP" sz="1100"/>
        </a:p>
        <a:p>
          <a:pPr algn="ctr"/>
          <a:r>
            <a:rPr kumimoji="1" lang="ja-JP" altLang="en-US" sz="1100"/>
            <a:t>（</a:t>
          </a:r>
          <a:r>
            <a:rPr kumimoji="1" lang="en-US" altLang="ja-JP" sz="1100"/>
            <a:t>42</a:t>
          </a:r>
          <a:r>
            <a:rPr kumimoji="1" lang="ja-JP" altLang="en-US" sz="1100"/>
            <a:t>百万円）</a:t>
          </a:r>
        </a:p>
      </xdr:txBody>
    </xdr:sp>
    <xdr:clientData/>
  </xdr:twoCellAnchor>
  <xdr:twoCellAnchor>
    <xdr:from>
      <xdr:col>41</xdr:col>
      <xdr:colOff>65653</xdr:colOff>
      <xdr:row>274</xdr:row>
      <xdr:rowOff>301536</xdr:rowOff>
    </xdr:from>
    <xdr:to>
      <xdr:col>51</xdr:col>
      <xdr:colOff>139292</xdr:colOff>
      <xdr:row>275</xdr:row>
      <xdr:rowOff>215055</xdr:rowOff>
    </xdr:to>
    <xdr:sp macro="" textlink="">
      <xdr:nvSpPr>
        <xdr:cNvPr id="18" name="テキスト ボックス 17"/>
        <xdr:cNvSpPr txBox="1"/>
      </xdr:nvSpPr>
      <xdr:spPr>
        <a:xfrm>
          <a:off x="8335594" y="38928212"/>
          <a:ext cx="2191551" cy="26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行政経費</a:t>
          </a:r>
          <a:r>
            <a:rPr kumimoji="1" lang="en-US" altLang="ja-JP" sz="1100"/>
            <a:t>】</a:t>
          </a:r>
          <a:endParaRPr kumimoji="1" lang="ja-JP" altLang="en-US" sz="1100"/>
        </a:p>
      </xdr:txBody>
    </xdr:sp>
    <xdr:clientData/>
  </xdr:twoCellAnchor>
  <xdr:twoCellAnchor>
    <xdr:from>
      <xdr:col>33</xdr:col>
      <xdr:colOff>198665</xdr:colOff>
      <xdr:row>274</xdr:row>
      <xdr:rowOff>56500</xdr:rowOff>
    </xdr:from>
    <xdr:to>
      <xdr:col>34</xdr:col>
      <xdr:colOff>8283</xdr:colOff>
      <xdr:row>275</xdr:row>
      <xdr:rowOff>74546</xdr:rowOff>
    </xdr:to>
    <xdr:cxnSp macro="">
      <xdr:nvCxnSpPr>
        <xdr:cNvPr id="19" name="直線矢印コネクタ 18"/>
        <xdr:cNvCxnSpPr/>
      </xdr:nvCxnSpPr>
      <xdr:spPr>
        <a:xfrm>
          <a:off x="6799490" y="44490625"/>
          <a:ext cx="9643" cy="37047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190501</xdr:colOff>
      <xdr:row>274</xdr:row>
      <xdr:rowOff>11206</xdr:rowOff>
    </xdr:from>
    <xdr:to>
      <xdr:col>46</xdr:col>
      <xdr:colOff>145676</xdr:colOff>
      <xdr:row>274</xdr:row>
      <xdr:rowOff>53108</xdr:rowOff>
    </xdr:to>
    <xdr:cxnSp macro="">
      <xdr:nvCxnSpPr>
        <xdr:cNvPr id="20" name="直線コネクタ 19"/>
        <xdr:cNvCxnSpPr/>
      </xdr:nvCxnSpPr>
      <xdr:spPr>
        <a:xfrm flipV="1">
          <a:off x="3417795" y="38637882"/>
          <a:ext cx="6006352" cy="41902"/>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134470</xdr:colOff>
      <xdr:row>276</xdr:row>
      <xdr:rowOff>112059</xdr:rowOff>
    </xdr:from>
    <xdr:to>
      <xdr:col>37</xdr:col>
      <xdr:colOff>22411</xdr:colOff>
      <xdr:row>278</xdr:row>
      <xdr:rowOff>21852</xdr:rowOff>
    </xdr:to>
    <xdr:sp macro="" textlink="">
      <xdr:nvSpPr>
        <xdr:cNvPr id="29" name="テキスト ボックス 28"/>
        <xdr:cNvSpPr txBox="1"/>
      </xdr:nvSpPr>
      <xdr:spPr>
        <a:xfrm>
          <a:off x="5177117" y="39433500"/>
          <a:ext cx="2308412" cy="6045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B.</a:t>
          </a:r>
          <a:r>
            <a:rPr kumimoji="1" lang="ja-JP" altLang="en-US" sz="1100"/>
            <a:t>アクセンチュア株式会社</a:t>
          </a:r>
          <a:endParaRPr kumimoji="1" lang="en-US" altLang="ja-JP" sz="1100"/>
        </a:p>
        <a:p>
          <a:pPr algn="ctr"/>
          <a:r>
            <a:rPr kumimoji="1" lang="ja-JP" altLang="en-US" sz="1100"/>
            <a:t>（</a:t>
          </a:r>
          <a:r>
            <a:rPr kumimoji="1" lang="en-US" altLang="ja-JP" sz="1100"/>
            <a:t>59</a:t>
          </a:r>
          <a:r>
            <a:rPr kumimoji="1" lang="ja-JP" altLang="en-US" sz="1100"/>
            <a:t>百万円）</a:t>
          </a:r>
        </a:p>
      </xdr:txBody>
    </xdr:sp>
    <xdr:clientData/>
  </xdr:twoCellAnchor>
  <xdr:twoCellAnchor>
    <xdr:from>
      <xdr:col>25</xdr:col>
      <xdr:colOff>190499</xdr:colOff>
      <xdr:row>275</xdr:row>
      <xdr:rowOff>123265</xdr:rowOff>
    </xdr:from>
    <xdr:to>
      <xdr:col>36</xdr:col>
      <xdr:colOff>163285</xdr:colOff>
      <xdr:row>276</xdr:row>
      <xdr:rowOff>36785</xdr:rowOff>
    </xdr:to>
    <xdr:sp macro="" textlink="">
      <xdr:nvSpPr>
        <xdr:cNvPr id="30" name="テキスト ボックス 29"/>
        <xdr:cNvSpPr txBox="1"/>
      </xdr:nvSpPr>
      <xdr:spPr>
        <a:xfrm>
          <a:off x="5233146" y="39097324"/>
          <a:ext cx="2191551" cy="26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一般競争入札（総合評価）</a:t>
          </a:r>
          <a:r>
            <a:rPr kumimoji="1" lang="en-US" altLang="ja-JP" sz="1100"/>
            <a:t>】</a:t>
          </a:r>
          <a:endParaRPr kumimoji="1" lang="ja-JP" altLang="en-US" sz="1100"/>
        </a:p>
      </xdr:txBody>
    </xdr:sp>
    <xdr:clientData/>
  </xdr:twoCellAnchor>
  <xdr:twoCellAnchor>
    <xdr:from>
      <xdr:col>26</xdr:col>
      <xdr:colOff>0</xdr:colOff>
      <xdr:row>278</xdr:row>
      <xdr:rowOff>190500</xdr:rowOff>
    </xdr:from>
    <xdr:to>
      <xdr:col>37</xdr:col>
      <xdr:colOff>68036</xdr:colOff>
      <xdr:row>281</xdr:row>
      <xdr:rowOff>110218</xdr:rowOff>
    </xdr:to>
    <xdr:sp macro="" textlink="">
      <xdr:nvSpPr>
        <xdr:cNvPr id="31" name="大かっこ 30"/>
        <xdr:cNvSpPr/>
      </xdr:nvSpPr>
      <xdr:spPr>
        <a:xfrm>
          <a:off x="5244353" y="40206706"/>
          <a:ext cx="2286801" cy="961865"/>
        </a:xfrm>
        <a:prstGeom prst="bracketPair">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123265</xdr:colOff>
      <xdr:row>274</xdr:row>
      <xdr:rowOff>0</xdr:rowOff>
    </xdr:from>
    <xdr:to>
      <xdr:col>46</xdr:col>
      <xdr:colOff>134589</xdr:colOff>
      <xdr:row>275</xdr:row>
      <xdr:rowOff>18046</xdr:rowOff>
    </xdr:to>
    <xdr:cxnSp macro="">
      <xdr:nvCxnSpPr>
        <xdr:cNvPr id="33" name="直線矢印コネクタ 32"/>
        <xdr:cNvCxnSpPr/>
      </xdr:nvCxnSpPr>
      <xdr:spPr>
        <a:xfrm>
          <a:off x="9401736" y="38626676"/>
          <a:ext cx="11324" cy="36542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73270</xdr:colOff>
      <xdr:row>278</xdr:row>
      <xdr:rowOff>157006</xdr:rowOff>
    </xdr:from>
    <xdr:to>
      <xdr:col>36</xdr:col>
      <xdr:colOff>100483</xdr:colOff>
      <xdr:row>281</xdr:row>
      <xdr:rowOff>197828</xdr:rowOff>
    </xdr:to>
    <xdr:sp macro="" textlink="">
      <xdr:nvSpPr>
        <xdr:cNvPr id="32" name="テキスト ボックス 31"/>
        <xdr:cNvSpPr txBox="1"/>
      </xdr:nvSpPr>
      <xdr:spPr>
        <a:xfrm>
          <a:off x="5243984" y="41051704"/>
          <a:ext cx="2015950" cy="1108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離職後の健康管理支援業務に係る業務実態の把握・分析、業務要件及びシステム要件の獲得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6" zoomScaleNormal="75" zoomScaleSheetLayoutView="100" zoomScalePageLayoutView="85" workbookViewId="0">
      <selection activeCell="C371" sqref="C371:I37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6">
        <v>2022</v>
      </c>
      <c r="AE2" s="846"/>
      <c r="AF2" s="846"/>
      <c r="AG2" s="846"/>
      <c r="AH2" s="846"/>
      <c r="AI2" s="75" t="s">
        <v>282</v>
      </c>
      <c r="AJ2" s="846" t="s">
        <v>630</v>
      </c>
      <c r="AK2" s="846"/>
      <c r="AL2" s="846"/>
      <c r="AM2" s="846"/>
      <c r="AN2" s="75" t="s">
        <v>282</v>
      </c>
      <c r="AO2" s="846">
        <v>21</v>
      </c>
      <c r="AP2" s="846"/>
      <c r="AQ2" s="846"/>
      <c r="AR2" s="76" t="s">
        <v>282</v>
      </c>
      <c r="AS2" s="847">
        <v>473</v>
      </c>
      <c r="AT2" s="847"/>
      <c r="AU2" s="847"/>
      <c r="AV2" s="75" t="str">
        <f>IF(AW2="","","-")</f>
        <v/>
      </c>
      <c r="AW2" s="848"/>
      <c r="AX2" s="848"/>
    </row>
    <row r="3" spans="1:50" ht="21" customHeight="1" thickBot="1" x14ac:dyDescent="0.2">
      <c r="A3" s="849" t="s">
        <v>595</v>
      </c>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23" t="s">
        <v>59</v>
      </c>
      <c r="AJ3" s="851" t="s">
        <v>605</v>
      </c>
      <c r="AK3" s="851"/>
      <c r="AL3" s="851"/>
      <c r="AM3" s="851"/>
      <c r="AN3" s="851"/>
      <c r="AO3" s="851"/>
      <c r="AP3" s="851"/>
      <c r="AQ3" s="851"/>
      <c r="AR3" s="851"/>
      <c r="AS3" s="851"/>
      <c r="AT3" s="851"/>
      <c r="AU3" s="851"/>
      <c r="AV3" s="851"/>
      <c r="AW3" s="851"/>
      <c r="AX3" s="24" t="s">
        <v>60</v>
      </c>
    </row>
    <row r="4" spans="1:50" ht="24.75" customHeight="1" x14ac:dyDescent="0.15">
      <c r="A4" s="821" t="s">
        <v>23</v>
      </c>
      <c r="B4" s="822"/>
      <c r="C4" s="822"/>
      <c r="D4" s="822"/>
      <c r="E4" s="822"/>
      <c r="F4" s="822"/>
      <c r="G4" s="823" t="s">
        <v>694</v>
      </c>
      <c r="H4" s="824"/>
      <c r="I4" s="824"/>
      <c r="J4" s="824"/>
      <c r="K4" s="824"/>
      <c r="L4" s="824"/>
      <c r="M4" s="824"/>
      <c r="N4" s="824"/>
      <c r="O4" s="824"/>
      <c r="P4" s="824"/>
      <c r="Q4" s="824"/>
      <c r="R4" s="824"/>
      <c r="S4" s="824"/>
      <c r="T4" s="824"/>
      <c r="U4" s="824"/>
      <c r="V4" s="824"/>
      <c r="W4" s="824"/>
      <c r="X4" s="824"/>
      <c r="Y4" s="825" t="s">
        <v>1</v>
      </c>
      <c r="Z4" s="826"/>
      <c r="AA4" s="826"/>
      <c r="AB4" s="826"/>
      <c r="AC4" s="826"/>
      <c r="AD4" s="827"/>
      <c r="AE4" s="828" t="s">
        <v>606</v>
      </c>
      <c r="AF4" s="829"/>
      <c r="AG4" s="829"/>
      <c r="AH4" s="829"/>
      <c r="AI4" s="829"/>
      <c r="AJ4" s="829"/>
      <c r="AK4" s="829"/>
      <c r="AL4" s="829"/>
      <c r="AM4" s="829"/>
      <c r="AN4" s="829"/>
      <c r="AO4" s="829"/>
      <c r="AP4" s="830"/>
      <c r="AQ4" s="831" t="s">
        <v>2</v>
      </c>
      <c r="AR4" s="826"/>
      <c r="AS4" s="826"/>
      <c r="AT4" s="826"/>
      <c r="AU4" s="826"/>
      <c r="AV4" s="826"/>
      <c r="AW4" s="826"/>
      <c r="AX4" s="832"/>
    </row>
    <row r="5" spans="1:50" ht="30" customHeight="1" x14ac:dyDescent="0.15">
      <c r="A5" s="833" t="s">
        <v>62</v>
      </c>
      <c r="B5" s="834"/>
      <c r="C5" s="834"/>
      <c r="D5" s="834"/>
      <c r="E5" s="834"/>
      <c r="F5" s="835"/>
      <c r="G5" s="836" t="s">
        <v>607</v>
      </c>
      <c r="H5" s="837"/>
      <c r="I5" s="837"/>
      <c r="J5" s="837"/>
      <c r="K5" s="837"/>
      <c r="L5" s="837"/>
      <c r="M5" s="838" t="s">
        <v>61</v>
      </c>
      <c r="N5" s="839"/>
      <c r="O5" s="839"/>
      <c r="P5" s="839"/>
      <c r="Q5" s="839"/>
      <c r="R5" s="840"/>
      <c r="S5" s="841" t="s">
        <v>608</v>
      </c>
      <c r="T5" s="837"/>
      <c r="U5" s="837"/>
      <c r="V5" s="837"/>
      <c r="W5" s="837"/>
      <c r="X5" s="842"/>
      <c r="Y5" s="843" t="s">
        <v>3</v>
      </c>
      <c r="Z5" s="844"/>
      <c r="AA5" s="844"/>
      <c r="AB5" s="844"/>
      <c r="AC5" s="844"/>
      <c r="AD5" s="845"/>
      <c r="AE5" s="866" t="s">
        <v>609</v>
      </c>
      <c r="AF5" s="866"/>
      <c r="AG5" s="866"/>
      <c r="AH5" s="866"/>
      <c r="AI5" s="866"/>
      <c r="AJ5" s="866"/>
      <c r="AK5" s="866"/>
      <c r="AL5" s="866"/>
      <c r="AM5" s="866"/>
      <c r="AN5" s="866"/>
      <c r="AO5" s="866"/>
      <c r="AP5" s="867"/>
      <c r="AQ5" s="868" t="s">
        <v>693</v>
      </c>
      <c r="AR5" s="869"/>
      <c r="AS5" s="869"/>
      <c r="AT5" s="869"/>
      <c r="AU5" s="869"/>
      <c r="AV5" s="869"/>
      <c r="AW5" s="869"/>
      <c r="AX5" s="870"/>
    </row>
    <row r="6" spans="1:50" ht="39" customHeight="1" x14ac:dyDescent="0.15">
      <c r="A6" s="871" t="s">
        <v>4</v>
      </c>
      <c r="B6" s="872"/>
      <c r="C6" s="872"/>
      <c r="D6" s="872"/>
      <c r="E6" s="872"/>
      <c r="F6" s="872"/>
      <c r="G6" s="873" t="str">
        <f>入力規則等!F39</f>
        <v>労働保険特別会計労災勘定</v>
      </c>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4"/>
      <c r="AX6" s="875"/>
    </row>
    <row r="7" spans="1:50" ht="49.5" customHeight="1" x14ac:dyDescent="0.15">
      <c r="A7" s="852" t="s">
        <v>20</v>
      </c>
      <c r="B7" s="853"/>
      <c r="C7" s="853"/>
      <c r="D7" s="853"/>
      <c r="E7" s="853"/>
      <c r="F7" s="854"/>
      <c r="G7" s="876" t="s">
        <v>610</v>
      </c>
      <c r="H7" s="877"/>
      <c r="I7" s="877"/>
      <c r="J7" s="877"/>
      <c r="K7" s="877"/>
      <c r="L7" s="877"/>
      <c r="M7" s="877"/>
      <c r="N7" s="877"/>
      <c r="O7" s="877"/>
      <c r="P7" s="877"/>
      <c r="Q7" s="877"/>
      <c r="R7" s="877"/>
      <c r="S7" s="877"/>
      <c r="T7" s="877"/>
      <c r="U7" s="877"/>
      <c r="V7" s="877"/>
      <c r="W7" s="877"/>
      <c r="X7" s="878"/>
      <c r="Y7" s="879" t="s">
        <v>267</v>
      </c>
      <c r="Z7" s="697"/>
      <c r="AA7" s="697"/>
      <c r="AB7" s="697"/>
      <c r="AC7" s="697"/>
      <c r="AD7" s="880"/>
      <c r="AE7" s="808" t="s">
        <v>611</v>
      </c>
      <c r="AF7" s="809"/>
      <c r="AG7" s="809"/>
      <c r="AH7" s="809"/>
      <c r="AI7" s="809"/>
      <c r="AJ7" s="809"/>
      <c r="AK7" s="809"/>
      <c r="AL7" s="809"/>
      <c r="AM7" s="809"/>
      <c r="AN7" s="809"/>
      <c r="AO7" s="809"/>
      <c r="AP7" s="809"/>
      <c r="AQ7" s="809"/>
      <c r="AR7" s="809"/>
      <c r="AS7" s="809"/>
      <c r="AT7" s="809"/>
      <c r="AU7" s="809"/>
      <c r="AV7" s="809"/>
      <c r="AW7" s="809"/>
      <c r="AX7" s="810"/>
    </row>
    <row r="8" spans="1:50" ht="53.25" customHeight="1" x14ac:dyDescent="0.15">
      <c r="A8" s="852" t="s">
        <v>185</v>
      </c>
      <c r="B8" s="853"/>
      <c r="C8" s="853"/>
      <c r="D8" s="853"/>
      <c r="E8" s="853"/>
      <c r="F8" s="854"/>
      <c r="G8" s="855" t="str">
        <f>入力規則等!A27</f>
        <v>-</v>
      </c>
      <c r="H8" s="856"/>
      <c r="I8" s="856"/>
      <c r="J8" s="856"/>
      <c r="K8" s="856"/>
      <c r="L8" s="856"/>
      <c r="M8" s="856"/>
      <c r="N8" s="856"/>
      <c r="O8" s="856"/>
      <c r="P8" s="856"/>
      <c r="Q8" s="856"/>
      <c r="R8" s="856"/>
      <c r="S8" s="856"/>
      <c r="T8" s="856"/>
      <c r="U8" s="856"/>
      <c r="V8" s="856"/>
      <c r="W8" s="856"/>
      <c r="X8" s="857"/>
      <c r="Y8" s="858" t="s">
        <v>186</v>
      </c>
      <c r="Z8" s="859"/>
      <c r="AA8" s="859"/>
      <c r="AB8" s="859"/>
      <c r="AC8" s="859"/>
      <c r="AD8" s="860"/>
      <c r="AE8" s="861" t="str">
        <f>入力規則等!K13</f>
        <v>社会保障</v>
      </c>
      <c r="AF8" s="856"/>
      <c r="AG8" s="856"/>
      <c r="AH8" s="856"/>
      <c r="AI8" s="856"/>
      <c r="AJ8" s="856"/>
      <c r="AK8" s="856"/>
      <c r="AL8" s="856"/>
      <c r="AM8" s="856"/>
      <c r="AN8" s="856"/>
      <c r="AO8" s="856"/>
      <c r="AP8" s="856"/>
      <c r="AQ8" s="856"/>
      <c r="AR8" s="856"/>
      <c r="AS8" s="856"/>
      <c r="AT8" s="856"/>
      <c r="AU8" s="856"/>
      <c r="AV8" s="856"/>
      <c r="AW8" s="856"/>
      <c r="AX8" s="862"/>
    </row>
    <row r="9" spans="1:50" ht="58.5" customHeight="1" x14ac:dyDescent="0.15">
      <c r="A9" s="781" t="s">
        <v>21</v>
      </c>
      <c r="B9" s="782"/>
      <c r="C9" s="782"/>
      <c r="D9" s="782"/>
      <c r="E9" s="782"/>
      <c r="F9" s="782"/>
      <c r="G9" s="863" t="s">
        <v>682</v>
      </c>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864"/>
      <c r="AJ9" s="864"/>
      <c r="AK9" s="864"/>
      <c r="AL9" s="864"/>
      <c r="AM9" s="864"/>
      <c r="AN9" s="864"/>
      <c r="AO9" s="864"/>
      <c r="AP9" s="864"/>
      <c r="AQ9" s="864"/>
      <c r="AR9" s="864"/>
      <c r="AS9" s="864"/>
      <c r="AT9" s="864"/>
      <c r="AU9" s="864"/>
      <c r="AV9" s="864"/>
      <c r="AW9" s="864"/>
      <c r="AX9" s="865"/>
    </row>
    <row r="10" spans="1:50" ht="50.25" customHeight="1" x14ac:dyDescent="0.15">
      <c r="A10" s="769" t="s">
        <v>27</v>
      </c>
      <c r="B10" s="770"/>
      <c r="C10" s="770"/>
      <c r="D10" s="770"/>
      <c r="E10" s="770"/>
      <c r="F10" s="770"/>
      <c r="G10" s="771" t="s">
        <v>680</v>
      </c>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3"/>
    </row>
    <row r="11" spans="1:50" ht="42" customHeight="1" x14ac:dyDescent="0.15">
      <c r="A11" s="769" t="s">
        <v>5</v>
      </c>
      <c r="B11" s="770"/>
      <c r="C11" s="770"/>
      <c r="D11" s="770"/>
      <c r="E11" s="770"/>
      <c r="F11" s="774"/>
      <c r="G11" s="775" t="str">
        <f>入力規則等!P10</f>
        <v>直接実施、委託・請負</v>
      </c>
      <c r="H11" s="776"/>
      <c r="I11" s="776"/>
      <c r="J11" s="776"/>
      <c r="K11" s="776"/>
      <c r="L11" s="776"/>
      <c r="M11" s="776"/>
      <c r="N11" s="776"/>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7"/>
    </row>
    <row r="12" spans="1:50" ht="21" customHeight="1" x14ac:dyDescent="0.15">
      <c r="A12" s="778" t="s">
        <v>22</v>
      </c>
      <c r="B12" s="779"/>
      <c r="C12" s="779"/>
      <c r="D12" s="779"/>
      <c r="E12" s="779"/>
      <c r="F12" s="780"/>
      <c r="G12" s="784"/>
      <c r="H12" s="785"/>
      <c r="I12" s="785"/>
      <c r="J12" s="785"/>
      <c r="K12" s="785"/>
      <c r="L12" s="785"/>
      <c r="M12" s="785"/>
      <c r="N12" s="785"/>
      <c r="O12" s="785"/>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14"/>
    </row>
    <row r="13" spans="1:50" ht="21" customHeight="1" x14ac:dyDescent="0.15">
      <c r="A13" s="317"/>
      <c r="B13" s="318"/>
      <c r="C13" s="318"/>
      <c r="D13" s="318"/>
      <c r="E13" s="318"/>
      <c r="F13" s="319"/>
      <c r="G13" s="798" t="s">
        <v>6</v>
      </c>
      <c r="H13" s="799"/>
      <c r="I13" s="815" t="s">
        <v>7</v>
      </c>
      <c r="J13" s="816"/>
      <c r="K13" s="816"/>
      <c r="L13" s="816"/>
      <c r="M13" s="816"/>
      <c r="N13" s="816"/>
      <c r="O13" s="817"/>
      <c r="P13" s="709">
        <v>1422</v>
      </c>
      <c r="Q13" s="710"/>
      <c r="R13" s="710"/>
      <c r="S13" s="710"/>
      <c r="T13" s="710"/>
      <c r="U13" s="710"/>
      <c r="V13" s="711"/>
      <c r="W13" s="709">
        <v>1384</v>
      </c>
      <c r="X13" s="710"/>
      <c r="Y13" s="710"/>
      <c r="Z13" s="710"/>
      <c r="AA13" s="710"/>
      <c r="AB13" s="710"/>
      <c r="AC13" s="711"/>
      <c r="AD13" s="709">
        <v>1433</v>
      </c>
      <c r="AE13" s="710"/>
      <c r="AF13" s="710"/>
      <c r="AG13" s="710"/>
      <c r="AH13" s="710"/>
      <c r="AI13" s="710"/>
      <c r="AJ13" s="711"/>
      <c r="AK13" s="709">
        <v>1303</v>
      </c>
      <c r="AL13" s="710"/>
      <c r="AM13" s="710"/>
      <c r="AN13" s="710"/>
      <c r="AO13" s="710"/>
      <c r="AP13" s="710"/>
      <c r="AQ13" s="711"/>
      <c r="AR13" s="746">
        <v>1266</v>
      </c>
      <c r="AS13" s="747"/>
      <c r="AT13" s="747"/>
      <c r="AU13" s="747"/>
      <c r="AV13" s="747"/>
      <c r="AW13" s="747"/>
      <c r="AX13" s="818"/>
    </row>
    <row r="14" spans="1:50" ht="21" customHeight="1" x14ac:dyDescent="0.15">
      <c r="A14" s="317"/>
      <c r="B14" s="318"/>
      <c r="C14" s="318"/>
      <c r="D14" s="318"/>
      <c r="E14" s="318"/>
      <c r="F14" s="319"/>
      <c r="G14" s="800"/>
      <c r="H14" s="801"/>
      <c r="I14" s="793" t="s">
        <v>8</v>
      </c>
      <c r="J14" s="794"/>
      <c r="K14" s="794"/>
      <c r="L14" s="794"/>
      <c r="M14" s="794"/>
      <c r="N14" s="794"/>
      <c r="O14" s="795"/>
      <c r="P14" s="709" t="s">
        <v>612</v>
      </c>
      <c r="Q14" s="710"/>
      <c r="R14" s="710"/>
      <c r="S14" s="710"/>
      <c r="T14" s="710"/>
      <c r="U14" s="710"/>
      <c r="V14" s="711"/>
      <c r="W14" s="709" t="s">
        <v>612</v>
      </c>
      <c r="X14" s="710"/>
      <c r="Y14" s="710"/>
      <c r="Z14" s="710"/>
      <c r="AA14" s="710"/>
      <c r="AB14" s="710"/>
      <c r="AC14" s="711"/>
      <c r="AD14" s="709" t="s">
        <v>631</v>
      </c>
      <c r="AE14" s="710"/>
      <c r="AF14" s="710"/>
      <c r="AG14" s="710"/>
      <c r="AH14" s="710"/>
      <c r="AI14" s="710"/>
      <c r="AJ14" s="711"/>
      <c r="AK14" s="709"/>
      <c r="AL14" s="710"/>
      <c r="AM14" s="710"/>
      <c r="AN14" s="710"/>
      <c r="AO14" s="710"/>
      <c r="AP14" s="710"/>
      <c r="AQ14" s="711"/>
      <c r="AR14" s="804"/>
      <c r="AS14" s="804"/>
      <c r="AT14" s="804"/>
      <c r="AU14" s="804"/>
      <c r="AV14" s="804"/>
      <c r="AW14" s="804"/>
      <c r="AX14" s="805"/>
    </row>
    <row r="15" spans="1:50" ht="21" customHeight="1" x14ac:dyDescent="0.15">
      <c r="A15" s="317"/>
      <c r="B15" s="318"/>
      <c r="C15" s="318"/>
      <c r="D15" s="318"/>
      <c r="E15" s="318"/>
      <c r="F15" s="319"/>
      <c r="G15" s="800"/>
      <c r="H15" s="801"/>
      <c r="I15" s="793" t="s">
        <v>47</v>
      </c>
      <c r="J15" s="806"/>
      <c r="K15" s="806"/>
      <c r="L15" s="806"/>
      <c r="M15" s="806"/>
      <c r="N15" s="806"/>
      <c r="O15" s="807"/>
      <c r="P15" s="709" t="s">
        <v>612</v>
      </c>
      <c r="Q15" s="710"/>
      <c r="R15" s="710"/>
      <c r="S15" s="710"/>
      <c r="T15" s="710"/>
      <c r="U15" s="710"/>
      <c r="V15" s="711"/>
      <c r="W15" s="709" t="s">
        <v>612</v>
      </c>
      <c r="X15" s="710"/>
      <c r="Y15" s="710"/>
      <c r="Z15" s="710"/>
      <c r="AA15" s="710"/>
      <c r="AB15" s="710"/>
      <c r="AC15" s="711"/>
      <c r="AD15" s="709" t="s">
        <v>612</v>
      </c>
      <c r="AE15" s="710"/>
      <c r="AF15" s="710"/>
      <c r="AG15" s="710"/>
      <c r="AH15" s="710"/>
      <c r="AI15" s="710"/>
      <c r="AJ15" s="711"/>
      <c r="AK15" s="709" t="s">
        <v>612</v>
      </c>
      <c r="AL15" s="710"/>
      <c r="AM15" s="710"/>
      <c r="AN15" s="710"/>
      <c r="AO15" s="710"/>
      <c r="AP15" s="710"/>
      <c r="AQ15" s="711"/>
      <c r="AR15" s="709"/>
      <c r="AS15" s="710"/>
      <c r="AT15" s="710"/>
      <c r="AU15" s="710"/>
      <c r="AV15" s="710"/>
      <c r="AW15" s="710"/>
      <c r="AX15" s="819"/>
    </row>
    <row r="16" spans="1:50" ht="21" customHeight="1" x14ac:dyDescent="0.15">
      <c r="A16" s="317"/>
      <c r="B16" s="318"/>
      <c r="C16" s="318"/>
      <c r="D16" s="318"/>
      <c r="E16" s="318"/>
      <c r="F16" s="319"/>
      <c r="G16" s="800"/>
      <c r="H16" s="801"/>
      <c r="I16" s="793" t="s">
        <v>48</v>
      </c>
      <c r="J16" s="806"/>
      <c r="K16" s="806"/>
      <c r="L16" s="806"/>
      <c r="M16" s="806"/>
      <c r="N16" s="806"/>
      <c r="O16" s="807"/>
      <c r="P16" s="709" t="s">
        <v>612</v>
      </c>
      <c r="Q16" s="710"/>
      <c r="R16" s="710"/>
      <c r="S16" s="710"/>
      <c r="T16" s="710"/>
      <c r="U16" s="710"/>
      <c r="V16" s="711"/>
      <c r="W16" s="709" t="s">
        <v>612</v>
      </c>
      <c r="X16" s="710"/>
      <c r="Y16" s="710"/>
      <c r="Z16" s="710"/>
      <c r="AA16" s="710"/>
      <c r="AB16" s="710"/>
      <c r="AC16" s="711"/>
      <c r="AD16" s="709" t="s">
        <v>631</v>
      </c>
      <c r="AE16" s="710"/>
      <c r="AF16" s="710"/>
      <c r="AG16" s="710"/>
      <c r="AH16" s="710"/>
      <c r="AI16" s="710"/>
      <c r="AJ16" s="711"/>
      <c r="AK16" s="709"/>
      <c r="AL16" s="710"/>
      <c r="AM16" s="710"/>
      <c r="AN16" s="710"/>
      <c r="AO16" s="710"/>
      <c r="AP16" s="710"/>
      <c r="AQ16" s="711"/>
      <c r="AR16" s="811"/>
      <c r="AS16" s="812"/>
      <c r="AT16" s="812"/>
      <c r="AU16" s="812"/>
      <c r="AV16" s="812"/>
      <c r="AW16" s="812"/>
      <c r="AX16" s="813"/>
    </row>
    <row r="17" spans="1:50" ht="24.75" customHeight="1" x14ac:dyDescent="0.15">
      <c r="A17" s="317"/>
      <c r="B17" s="318"/>
      <c r="C17" s="318"/>
      <c r="D17" s="318"/>
      <c r="E17" s="318"/>
      <c r="F17" s="319"/>
      <c r="G17" s="800"/>
      <c r="H17" s="801"/>
      <c r="I17" s="793" t="s">
        <v>46</v>
      </c>
      <c r="J17" s="794"/>
      <c r="K17" s="794"/>
      <c r="L17" s="794"/>
      <c r="M17" s="794"/>
      <c r="N17" s="794"/>
      <c r="O17" s="795"/>
      <c r="P17" s="709" t="s">
        <v>612</v>
      </c>
      <c r="Q17" s="710"/>
      <c r="R17" s="710"/>
      <c r="S17" s="710"/>
      <c r="T17" s="710"/>
      <c r="U17" s="710"/>
      <c r="V17" s="711"/>
      <c r="W17" s="709">
        <v>-12</v>
      </c>
      <c r="X17" s="710"/>
      <c r="Y17" s="710"/>
      <c r="Z17" s="710"/>
      <c r="AA17" s="710"/>
      <c r="AB17" s="710"/>
      <c r="AC17" s="711"/>
      <c r="AD17" s="709">
        <v>-2</v>
      </c>
      <c r="AE17" s="710"/>
      <c r="AF17" s="710"/>
      <c r="AG17" s="710"/>
      <c r="AH17" s="710"/>
      <c r="AI17" s="710"/>
      <c r="AJ17" s="711"/>
      <c r="AK17" s="709"/>
      <c r="AL17" s="710"/>
      <c r="AM17" s="710"/>
      <c r="AN17" s="710"/>
      <c r="AO17" s="710"/>
      <c r="AP17" s="710"/>
      <c r="AQ17" s="711"/>
      <c r="AR17" s="796"/>
      <c r="AS17" s="796"/>
      <c r="AT17" s="796"/>
      <c r="AU17" s="796"/>
      <c r="AV17" s="796"/>
      <c r="AW17" s="796"/>
      <c r="AX17" s="797"/>
    </row>
    <row r="18" spans="1:50" ht="24.75" customHeight="1" x14ac:dyDescent="0.15">
      <c r="A18" s="317"/>
      <c r="B18" s="318"/>
      <c r="C18" s="318"/>
      <c r="D18" s="318"/>
      <c r="E18" s="318"/>
      <c r="F18" s="319"/>
      <c r="G18" s="802"/>
      <c r="H18" s="803"/>
      <c r="I18" s="786" t="s">
        <v>18</v>
      </c>
      <c r="J18" s="787"/>
      <c r="K18" s="787"/>
      <c r="L18" s="787"/>
      <c r="M18" s="787"/>
      <c r="N18" s="787"/>
      <c r="O18" s="788"/>
      <c r="P18" s="789">
        <f>SUM(P13:V17)</f>
        <v>1422</v>
      </c>
      <c r="Q18" s="790"/>
      <c r="R18" s="790"/>
      <c r="S18" s="790"/>
      <c r="T18" s="790"/>
      <c r="U18" s="790"/>
      <c r="V18" s="791"/>
      <c r="W18" s="789">
        <f>SUM(W13:AC17)</f>
        <v>1372</v>
      </c>
      <c r="X18" s="790"/>
      <c r="Y18" s="790"/>
      <c r="Z18" s="790"/>
      <c r="AA18" s="790"/>
      <c r="AB18" s="790"/>
      <c r="AC18" s="791"/>
      <c r="AD18" s="789">
        <f>SUM(AD13:AJ17)</f>
        <v>1431</v>
      </c>
      <c r="AE18" s="790"/>
      <c r="AF18" s="790"/>
      <c r="AG18" s="790"/>
      <c r="AH18" s="790"/>
      <c r="AI18" s="790"/>
      <c r="AJ18" s="791"/>
      <c r="AK18" s="789">
        <f>SUM(AK13:AQ17)</f>
        <v>1303</v>
      </c>
      <c r="AL18" s="790"/>
      <c r="AM18" s="790"/>
      <c r="AN18" s="790"/>
      <c r="AO18" s="790"/>
      <c r="AP18" s="790"/>
      <c r="AQ18" s="791"/>
      <c r="AR18" s="789">
        <f>SUM(AR13:AX17)</f>
        <v>1266</v>
      </c>
      <c r="AS18" s="790"/>
      <c r="AT18" s="790"/>
      <c r="AU18" s="790"/>
      <c r="AV18" s="790"/>
      <c r="AW18" s="790"/>
      <c r="AX18" s="792"/>
    </row>
    <row r="19" spans="1:50" ht="24.75" customHeight="1" x14ac:dyDescent="0.15">
      <c r="A19" s="317"/>
      <c r="B19" s="318"/>
      <c r="C19" s="318"/>
      <c r="D19" s="318"/>
      <c r="E19" s="318"/>
      <c r="F19" s="319"/>
      <c r="G19" s="761" t="s">
        <v>9</v>
      </c>
      <c r="H19" s="762"/>
      <c r="I19" s="762"/>
      <c r="J19" s="762"/>
      <c r="K19" s="762"/>
      <c r="L19" s="762"/>
      <c r="M19" s="762"/>
      <c r="N19" s="762"/>
      <c r="O19" s="762"/>
      <c r="P19" s="709">
        <v>1290</v>
      </c>
      <c r="Q19" s="710"/>
      <c r="R19" s="710"/>
      <c r="S19" s="710"/>
      <c r="T19" s="710"/>
      <c r="U19" s="710"/>
      <c r="V19" s="711"/>
      <c r="W19" s="709">
        <v>1167</v>
      </c>
      <c r="X19" s="710"/>
      <c r="Y19" s="710"/>
      <c r="Z19" s="710"/>
      <c r="AA19" s="710"/>
      <c r="AB19" s="710"/>
      <c r="AC19" s="711"/>
      <c r="AD19" s="709">
        <v>1225</v>
      </c>
      <c r="AE19" s="710"/>
      <c r="AF19" s="710"/>
      <c r="AG19" s="710"/>
      <c r="AH19" s="710"/>
      <c r="AI19" s="710"/>
      <c r="AJ19" s="711"/>
      <c r="AK19" s="758"/>
      <c r="AL19" s="758"/>
      <c r="AM19" s="758"/>
      <c r="AN19" s="758"/>
      <c r="AO19" s="758"/>
      <c r="AP19" s="758"/>
      <c r="AQ19" s="758"/>
      <c r="AR19" s="758"/>
      <c r="AS19" s="758"/>
      <c r="AT19" s="758"/>
      <c r="AU19" s="758"/>
      <c r="AV19" s="758"/>
      <c r="AW19" s="758"/>
      <c r="AX19" s="760"/>
    </row>
    <row r="20" spans="1:50" ht="24.75" customHeight="1" x14ac:dyDescent="0.15">
      <c r="A20" s="317"/>
      <c r="B20" s="318"/>
      <c r="C20" s="318"/>
      <c r="D20" s="318"/>
      <c r="E20" s="318"/>
      <c r="F20" s="319"/>
      <c r="G20" s="761" t="s">
        <v>10</v>
      </c>
      <c r="H20" s="762"/>
      <c r="I20" s="762"/>
      <c r="J20" s="762"/>
      <c r="K20" s="762"/>
      <c r="L20" s="762"/>
      <c r="M20" s="762"/>
      <c r="N20" s="762"/>
      <c r="O20" s="762"/>
      <c r="P20" s="757">
        <f>IF(P18=0, "-", SUM(P19)/P18)</f>
        <v>0.90717299578059074</v>
      </c>
      <c r="Q20" s="757"/>
      <c r="R20" s="757"/>
      <c r="S20" s="757"/>
      <c r="T20" s="757"/>
      <c r="U20" s="757"/>
      <c r="V20" s="757"/>
      <c r="W20" s="757">
        <f>IF(W18=0, "-", SUM(W19)/W18)</f>
        <v>0.8505830903790087</v>
      </c>
      <c r="X20" s="757"/>
      <c r="Y20" s="757"/>
      <c r="Z20" s="757"/>
      <c r="AA20" s="757"/>
      <c r="AB20" s="757"/>
      <c r="AC20" s="757"/>
      <c r="AD20" s="757">
        <f>IF(AD18=0, "-", SUM(AD19)/AD18)</f>
        <v>0.85604472396925224</v>
      </c>
      <c r="AE20" s="757"/>
      <c r="AF20" s="757"/>
      <c r="AG20" s="757"/>
      <c r="AH20" s="757"/>
      <c r="AI20" s="757"/>
      <c r="AJ20" s="757"/>
      <c r="AK20" s="758"/>
      <c r="AL20" s="758"/>
      <c r="AM20" s="758"/>
      <c r="AN20" s="758"/>
      <c r="AO20" s="758"/>
      <c r="AP20" s="758"/>
      <c r="AQ20" s="759"/>
      <c r="AR20" s="759"/>
      <c r="AS20" s="759"/>
      <c r="AT20" s="759"/>
      <c r="AU20" s="758"/>
      <c r="AV20" s="758"/>
      <c r="AW20" s="758"/>
      <c r="AX20" s="760"/>
    </row>
    <row r="21" spans="1:50" ht="25.5" customHeight="1" x14ac:dyDescent="0.15">
      <c r="A21" s="781"/>
      <c r="B21" s="782"/>
      <c r="C21" s="782"/>
      <c r="D21" s="782"/>
      <c r="E21" s="782"/>
      <c r="F21" s="783"/>
      <c r="G21" s="755" t="s">
        <v>237</v>
      </c>
      <c r="H21" s="756"/>
      <c r="I21" s="756"/>
      <c r="J21" s="756"/>
      <c r="K21" s="756"/>
      <c r="L21" s="756"/>
      <c r="M21" s="756"/>
      <c r="N21" s="756"/>
      <c r="O21" s="756"/>
      <c r="P21" s="757">
        <f>IF(P19=0, "-", SUM(P19)/SUM(P13,P14))</f>
        <v>0.90717299578059074</v>
      </c>
      <c r="Q21" s="757"/>
      <c r="R21" s="757"/>
      <c r="S21" s="757"/>
      <c r="T21" s="757"/>
      <c r="U21" s="757"/>
      <c r="V21" s="757"/>
      <c r="W21" s="757">
        <f>IF(W19=0, "-", SUM(W19)/SUM(W13,W14))</f>
        <v>0.84320809248554918</v>
      </c>
      <c r="X21" s="757"/>
      <c r="Y21" s="757"/>
      <c r="Z21" s="757"/>
      <c r="AA21" s="757"/>
      <c r="AB21" s="757"/>
      <c r="AC21" s="757"/>
      <c r="AD21" s="757">
        <f>IF(AD19=0, "-", SUM(AD19)/SUM(AD13,AD14))</f>
        <v>0.85484996510816469</v>
      </c>
      <c r="AE21" s="757"/>
      <c r="AF21" s="757"/>
      <c r="AG21" s="757"/>
      <c r="AH21" s="757"/>
      <c r="AI21" s="757"/>
      <c r="AJ21" s="757"/>
      <c r="AK21" s="758"/>
      <c r="AL21" s="758"/>
      <c r="AM21" s="758"/>
      <c r="AN21" s="758"/>
      <c r="AO21" s="758"/>
      <c r="AP21" s="758"/>
      <c r="AQ21" s="759"/>
      <c r="AR21" s="759"/>
      <c r="AS21" s="759"/>
      <c r="AT21" s="759"/>
      <c r="AU21" s="758"/>
      <c r="AV21" s="758"/>
      <c r="AW21" s="758"/>
      <c r="AX21" s="760"/>
    </row>
    <row r="22" spans="1:50" ht="18.75" customHeight="1" x14ac:dyDescent="0.15">
      <c r="A22" s="715" t="s">
        <v>590</v>
      </c>
      <c r="B22" s="716"/>
      <c r="C22" s="716"/>
      <c r="D22" s="716"/>
      <c r="E22" s="716"/>
      <c r="F22" s="717"/>
      <c r="G22" s="721" t="s">
        <v>227</v>
      </c>
      <c r="H22" s="560"/>
      <c r="I22" s="560"/>
      <c r="J22" s="560"/>
      <c r="K22" s="560"/>
      <c r="L22" s="560"/>
      <c r="M22" s="560"/>
      <c r="N22" s="560"/>
      <c r="O22" s="561"/>
      <c r="P22" s="722" t="s">
        <v>588</v>
      </c>
      <c r="Q22" s="560"/>
      <c r="R22" s="560"/>
      <c r="S22" s="560"/>
      <c r="T22" s="560"/>
      <c r="U22" s="560"/>
      <c r="V22" s="561"/>
      <c r="W22" s="722" t="s">
        <v>589</v>
      </c>
      <c r="X22" s="560"/>
      <c r="Y22" s="560"/>
      <c r="Z22" s="560"/>
      <c r="AA22" s="560"/>
      <c r="AB22" s="560"/>
      <c r="AC22" s="561"/>
      <c r="AD22" s="722" t="s">
        <v>226</v>
      </c>
      <c r="AE22" s="560"/>
      <c r="AF22" s="560"/>
      <c r="AG22" s="560"/>
      <c r="AH22" s="560"/>
      <c r="AI22" s="560"/>
      <c r="AJ22" s="560"/>
      <c r="AK22" s="560"/>
      <c r="AL22" s="560"/>
      <c r="AM22" s="560"/>
      <c r="AN22" s="560"/>
      <c r="AO22" s="560"/>
      <c r="AP22" s="560"/>
      <c r="AQ22" s="560"/>
      <c r="AR22" s="560"/>
      <c r="AS22" s="560"/>
      <c r="AT22" s="560"/>
      <c r="AU22" s="560"/>
      <c r="AV22" s="560"/>
      <c r="AW22" s="560"/>
      <c r="AX22" s="742"/>
    </row>
    <row r="23" spans="1:50" ht="27" customHeight="1" x14ac:dyDescent="0.15">
      <c r="A23" s="718"/>
      <c r="B23" s="719"/>
      <c r="C23" s="719"/>
      <c r="D23" s="719"/>
      <c r="E23" s="719"/>
      <c r="F23" s="720"/>
      <c r="G23" s="743" t="s">
        <v>613</v>
      </c>
      <c r="H23" s="744"/>
      <c r="I23" s="744"/>
      <c r="J23" s="744"/>
      <c r="K23" s="744"/>
      <c r="L23" s="744"/>
      <c r="M23" s="744"/>
      <c r="N23" s="744"/>
      <c r="O23" s="745"/>
      <c r="P23" s="746">
        <v>1216</v>
      </c>
      <c r="Q23" s="747"/>
      <c r="R23" s="747"/>
      <c r="S23" s="747"/>
      <c r="T23" s="747"/>
      <c r="U23" s="747"/>
      <c r="V23" s="748"/>
      <c r="W23" s="746">
        <v>1182</v>
      </c>
      <c r="X23" s="747"/>
      <c r="Y23" s="747"/>
      <c r="Z23" s="747"/>
      <c r="AA23" s="747"/>
      <c r="AB23" s="747"/>
      <c r="AC23" s="748"/>
      <c r="AD23" s="749" t="s">
        <v>706</v>
      </c>
      <c r="AE23" s="750"/>
      <c r="AF23" s="750"/>
      <c r="AG23" s="750"/>
      <c r="AH23" s="750"/>
      <c r="AI23" s="750"/>
      <c r="AJ23" s="750"/>
      <c r="AK23" s="750"/>
      <c r="AL23" s="750"/>
      <c r="AM23" s="750"/>
      <c r="AN23" s="750"/>
      <c r="AO23" s="750"/>
      <c r="AP23" s="750"/>
      <c r="AQ23" s="750"/>
      <c r="AR23" s="750"/>
      <c r="AS23" s="750"/>
      <c r="AT23" s="750"/>
      <c r="AU23" s="750"/>
      <c r="AV23" s="750"/>
      <c r="AW23" s="750"/>
      <c r="AX23" s="751"/>
    </row>
    <row r="24" spans="1:50" ht="27" customHeight="1" x14ac:dyDescent="0.15">
      <c r="A24" s="718"/>
      <c r="B24" s="719"/>
      <c r="C24" s="719"/>
      <c r="D24" s="719"/>
      <c r="E24" s="719"/>
      <c r="F24" s="720"/>
      <c r="G24" s="712" t="s">
        <v>638</v>
      </c>
      <c r="H24" s="713"/>
      <c r="I24" s="713"/>
      <c r="J24" s="713"/>
      <c r="K24" s="713"/>
      <c r="L24" s="713"/>
      <c r="M24" s="713"/>
      <c r="N24" s="713"/>
      <c r="O24" s="714"/>
      <c r="P24" s="709">
        <v>60</v>
      </c>
      <c r="Q24" s="710"/>
      <c r="R24" s="710"/>
      <c r="S24" s="710"/>
      <c r="T24" s="710"/>
      <c r="U24" s="710"/>
      <c r="V24" s="711"/>
      <c r="W24" s="709">
        <v>58</v>
      </c>
      <c r="X24" s="710"/>
      <c r="Y24" s="710"/>
      <c r="Z24" s="710"/>
      <c r="AA24" s="710"/>
      <c r="AB24" s="710"/>
      <c r="AC24" s="711"/>
      <c r="AD24" s="752"/>
      <c r="AE24" s="753"/>
      <c r="AF24" s="753"/>
      <c r="AG24" s="753"/>
      <c r="AH24" s="753"/>
      <c r="AI24" s="753"/>
      <c r="AJ24" s="753"/>
      <c r="AK24" s="753"/>
      <c r="AL24" s="753"/>
      <c r="AM24" s="753"/>
      <c r="AN24" s="753"/>
      <c r="AO24" s="753"/>
      <c r="AP24" s="753"/>
      <c r="AQ24" s="753"/>
      <c r="AR24" s="753"/>
      <c r="AS24" s="753"/>
      <c r="AT24" s="753"/>
      <c r="AU24" s="753"/>
      <c r="AV24" s="753"/>
      <c r="AW24" s="753"/>
      <c r="AX24" s="754"/>
    </row>
    <row r="25" spans="1:50" ht="27" customHeight="1" x14ac:dyDescent="0.15">
      <c r="A25" s="718"/>
      <c r="B25" s="719"/>
      <c r="C25" s="719"/>
      <c r="D25" s="719"/>
      <c r="E25" s="719"/>
      <c r="F25" s="720"/>
      <c r="G25" s="712" t="s">
        <v>639</v>
      </c>
      <c r="H25" s="713"/>
      <c r="I25" s="713"/>
      <c r="J25" s="713"/>
      <c r="K25" s="713"/>
      <c r="L25" s="713"/>
      <c r="M25" s="713"/>
      <c r="N25" s="713"/>
      <c r="O25" s="714"/>
      <c r="P25" s="709">
        <v>27</v>
      </c>
      <c r="Q25" s="710"/>
      <c r="R25" s="710"/>
      <c r="S25" s="710"/>
      <c r="T25" s="710"/>
      <c r="U25" s="710"/>
      <c r="V25" s="711"/>
      <c r="W25" s="709">
        <v>26</v>
      </c>
      <c r="X25" s="710"/>
      <c r="Y25" s="710"/>
      <c r="Z25" s="710"/>
      <c r="AA25" s="710"/>
      <c r="AB25" s="710"/>
      <c r="AC25" s="711"/>
      <c r="AD25" s="752"/>
      <c r="AE25" s="753"/>
      <c r="AF25" s="753"/>
      <c r="AG25" s="753"/>
      <c r="AH25" s="753"/>
      <c r="AI25" s="753"/>
      <c r="AJ25" s="753"/>
      <c r="AK25" s="753"/>
      <c r="AL25" s="753"/>
      <c r="AM25" s="753"/>
      <c r="AN25" s="753"/>
      <c r="AO25" s="753"/>
      <c r="AP25" s="753"/>
      <c r="AQ25" s="753"/>
      <c r="AR25" s="753"/>
      <c r="AS25" s="753"/>
      <c r="AT25" s="753"/>
      <c r="AU25" s="753"/>
      <c r="AV25" s="753"/>
      <c r="AW25" s="753"/>
      <c r="AX25" s="754"/>
    </row>
    <row r="26" spans="1:50" ht="25.5" hidden="1" customHeight="1" x14ac:dyDescent="0.15">
      <c r="A26" s="718"/>
      <c r="B26" s="719"/>
      <c r="C26" s="719"/>
      <c r="D26" s="719"/>
      <c r="E26" s="719"/>
      <c r="F26" s="720"/>
      <c r="G26" s="712"/>
      <c r="H26" s="713"/>
      <c r="I26" s="713"/>
      <c r="J26" s="713"/>
      <c r="K26" s="713"/>
      <c r="L26" s="713"/>
      <c r="M26" s="713"/>
      <c r="N26" s="713"/>
      <c r="O26" s="714"/>
      <c r="P26" s="709"/>
      <c r="Q26" s="710"/>
      <c r="R26" s="710"/>
      <c r="S26" s="710"/>
      <c r="T26" s="710"/>
      <c r="U26" s="710"/>
      <c r="V26" s="711"/>
      <c r="W26" s="709"/>
      <c r="X26" s="710"/>
      <c r="Y26" s="710"/>
      <c r="Z26" s="710"/>
      <c r="AA26" s="710"/>
      <c r="AB26" s="710"/>
      <c r="AC26" s="711"/>
      <c r="AD26" s="752"/>
      <c r="AE26" s="753"/>
      <c r="AF26" s="753"/>
      <c r="AG26" s="753"/>
      <c r="AH26" s="753"/>
      <c r="AI26" s="753"/>
      <c r="AJ26" s="753"/>
      <c r="AK26" s="753"/>
      <c r="AL26" s="753"/>
      <c r="AM26" s="753"/>
      <c r="AN26" s="753"/>
      <c r="AO26" s="753"/>
      <c r="AP26" s="753"/>
      <c r="AQ26" s="753"/>
      <c r="AR26" s="753"/>
      <c r="AS26" s="753"/>
      <c r="AT26" s="753"/>
      <c r="AU26" s="753"/>
      <c r="AV26" s="753"/>
      <c r="AW26" s="753"/>
      <c r="AX26" s="754"/>
    </row>
    <row r="27" spans="1:50" ht="25.5" hidden="1" customHeight="1" x14ac:dyDescent="0.15">
      <c r="A27" s="718"/>
      <c r="B27" s="719"/>
      <c r="C27" s="719"/>
      <c r="D27" s="719"/>
      <c r="E27" s="719"/>
      <c r="F27" s="720"/>
      <c r="G27" s="712"/>
      <c r="H27" s="713"/>
      <c r="I27" s="713"/>
      <c r="J27" s="713"/>
      <c r="K27" s="713"/>
      <c r="L27" s="713"/>
      <c r="M27" s="713"/>
      <c r="N27" s="713"/>
      <c r="O27" s="714"/>
      <c r="P27" s="709"/>
      <c r="Q27" s="710"/>
      <c r="R27" s="710"/>
      <c r="S27" s="710"/>
      <c r="T27" s="710"/>
      <c r="U27" s="710"/>
      <c r="V27" s="711"/>
      <c r="W27" s="709"/>
      <c r="X27" s="710"/>
      <c r="Y27" s="710"/>
      <c r="Z27" s="710"/>
      <c r="AA27" s="710"/>
      <c r="AB27" s="710"/>
      <c r="AC27" s="711"/>
      <c r="AD27" s="752"/>
      <c r="AE27" s="753"/>
      <c r="AF27" s="753"/>
      <c r="AG27" s="753"/>
      <c r="AH27" s="753"/>
      <c r="AI27" s="753"/>
      <c r="AJ27" s="753"/>
      <c r="AK27" s="753"/>
      <c r="AL27" s="753"/>
      <c r="AM27" s="753"/>
      <c r="AN27" s="753"/>
      <c r="AO27" s="753"/>
      <c r="AP27" s="753"/>
      <c r="AQ27" s="753"/>
      <c r="AR27" s="753"/>
      <c r="AS27" s="753"/>
      <c r="AT27" s="753"/>
      <c r="AU27" s="753"/>
      <c r="AV27" s="753"/>
      <c r="AW27" s="753"/>
      <c r="AX27" s="754"/>
    </row>
    <row r="28" spans="1:50" ht="25.5" hidden="1" customHeight="1" x14ac:dyDescent="0.15">
      <c r="A28" s="718"/>
      <c r="B28" s="719"/>
      <c r="C28" s="719"/>
      <c r="D28" s="719"/>
      <c r="E28" s="719"/>
      <c r="F28" s="720"/>
      <c r="G28" s="763"/>
      <c r="H28" s="764"/>
      <c r="I28" s="764"/>
      <c r="J28" s="764"/>
      <c r="K28" s="764"/>
      <c r="L28" s="764"/>
      <c r="M28" s="764"/>
      <c r="N28" s="764"/>
      <c r="O28" s="765"/>
      <c r="P28" s="766"/>
      <c r="Q28" s="767"/>
      <c r="R28" s="767"/>
      <c r="S28" s="767"/>
      <c r="T28" s="767"/>
      <c r="U28" s="767"/>
      <c r="V28" s="768"/>
      <c r="W28" s="766"/>
      <c r="X28" s="767"/>
      <c r="Y28" s="767"/>
      <c r="Z28" s="767"/>
      <c r="AA28" s="767"/>
      <c r="AB28" s="767"/>
      <c r="AC28" s="768"/>
      <c r="AD28" s="752"/>
      <c r="AE28" s="753"/>
      <c r="AF28" s="753"/>
      <c r="AG28" s="753"/>
      <c r="AH28" s="753"/>
      <c r="AI28" s="753"/>
      <c r="AJ28" s="753"/>
      <c r="AK28" s="753"/>
      <c r="AL28" s="753"/>
      <c r="AM28" s="753"/>
      <c r="AN28" s="753"/>
      <c r="AO28" s="753"/>
      <c r="AP28" s="753"/>
      <c r="AQ28" s="753"/>
      <c r="AR28" s="753"/>
      <c r="AS28" s="753"/>
      <c r="AT28" s="753"/>
      <c r="AU28" s="753"/>
      <c r="AV28" s="753"/>
      <c r="AW28" s="753"/>
      <c r="AX28" s="754"/>
    </row>
    <row r="29" spans="1:50" ht="27" customHeight="1" thickBot="1" x14ac:dyDescent="0.2">
      <c r="A29" s="718"/>
      <c r="B29" s="719"/>
      <c r="C29" s="719"/>
      <c r="D29" s="719"/>
      <c r="E29" s="719"/>
      <c r="F29" s="720"/>
      <c r="G29" s="308" t="s">
        <v>18</v>
      </c>
      <c r="H29" s="729"/>
      <c r="I29" s="729"/>
      <c r="J29" s="729"/>
      <c r="K29" s="729"/>
      <c r="L29" s="729"/>
      <c r="M29" s="729"/>
      <c r="N29" s="729"/>
      <c r="O29" s="730"/>
      <c r="P29" s="731">
        <f>AK13</f>
        <v>1303</v>
      </c>
      <c r="Q29" s="732"/>
      <c r="R29" s="732"/>
      <c r="S29" s="732"/>
      <c r="T29" s="732"/>
      <c r="U29" s="732"/>
      <c r="V29" s="733"/>
      <c r="W29" s="734">
        <f>AR13</f>
        <v>1266</v>
      </c>
      <c r="X29" s="735"/>
      <c r="Y29" s="735"/>
      <c r="Z29" s="735"/>
      <c r="AA29" s="735"/>
      <c r="AB29" s="735"/>
      <c r="AC29" s="736"/>
      <c r="AD29" s="753"/>
      <c r="AE29" s="753"/>
      <c r="AF29" s="753"/>
      <c r="AG29" s="753"/>
      <c r="AH29" s="753"/>
      <c r="AI29" s="753"/>
      <c r="AJ29" s="753"/>
      <c r="AK29" s="753"/>
      <c r="AL29" s="753"/>
      <c r="AM29" s="753"/>
      <c r="AN29" s="753"/>
      <c r="AO29" s="753"/>
      <c r="AP29" s="753"/>
      <c r="AQ29" s="753"/>
      <c r="AR29" s="753"/>
      <c r="AS29" s="753"/>
      <c r="AT29" s="753"/>
      <c r="AU29" s="753"/>
      <c r="AV29" s="753"/>
      <c r="AW29" s="753"/>
      <c r="AX29" s="754"/>
    </row>
    <row r="30" spans="1:50" ht="47.25" customHeight="1" x14ac:dyDescent="0.15">
      <c r="A30" s="737" t="s">
        <v>577</v>
      </c>
      <c r="B30" s="738"/>
      <c r="C30" s="738"/>
      <c r="D30" s="738"/>
      <c r="E30" s="738"/>
      <c r="F30" s="739"/>
      <c r="G30" s="740" t="s">
        <v>681</v>
      </c>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8"/>
    </row>
    <row r="31" spans="1:50" ht="31.5" customHeight="1" x14ac:dyDescent="0.15">
      <c r="A31" s="658" t="s">
        <v>578</v>
      </c>
      <c r="B31" s="153"/>
      <c r="C31" s="153"/>
      <c r="D31" s="153"/>
      <c r="E31" s="153"/>
      <c r="F31" s="154"/>
      <c r="G31" s="700" t="s">
        <v>570</v>
      </c>
      <c r="H31" s="701"/>
      <c r="I31" s="701"/>
      <c r="J31" s="701"/>
      <c r="K31" s="701"/>
      <c r="L31" s="701"/>
      <c r="M31" s="701"/>
      <c r="N31" s="701"/>
      <c r="O31" s="701"/>
      <c r="P31" s="702" t="s">
        <v>569</v>
      </c>
      <c r="Q31" s="701"/>
      <c r="R31" s="701"/>
      <c r="S31" s="701"/>
      <c r="T31" s="701"/>
      <c r="U31" s="701"/>
      <c r="V31" s="701"/>
      <c r="W31" s="701"/>
      <c r="X31" s="703"/>
      <c r="Y31" s="704"/>
      <c r="Z31" s="705"/>
      <c r="AA31" s="706"/>
      <c r="AB31" s="636" t="s">
        <v>11</v>
      </c>
      <c r="AC31" s="636"/>
      <c r="AD31" s="636"/>
      <c r="AE31" s="116" t="s">
        <v>414</v>
      </c>
      <c r="AF31" s="707"/>
      <c r="AG31" s="707"/>
      <c r="AH31" s="708"/>
      <c r="AI31" s="116" t="s">
        <v>566</v>
      </c>
      <c r="AJ31" s="707"/>
      <c r="AK31" s="707"/>
      <c r="AL31" s="708"/>
      <c r="AM31" s="116" t="s">
        <v>382</v>
      </c>
      <c r="AN31" s="707"/>
      <c r="AO31" s="707"/>
      <c r="AP31" s="708"/>
      <c r="AQ31" s="633" t="s">
        <v>413</v>
      </c>
      <c r="AR31" s="634"/>
      <c r="AS31" s="634"/>
      <c r="AT31" s="635"/>
      <c r="AU31" s="633" t="s">
        <v>591</v>
      </c>
      <c r="AV31" s="634"/>
      <c r="AW31" s="634"/>
      <c r="AX31" s="643"/>
    </row>
    <row r="32" spans="1:50" ht="50.25" customHeight="1" x14ac:dyDescent="0.15">
      <c r="A32" s="658"/>
      <c r="B32" s="153"/>
      <c r="C32" s="153"/>
      <c r="D32" s="153"/>
      <c r="E32" s="153"/>
      <c r="F32" s="154"/>
      <c r="G32" s="741" t="s">
        <v>703</v>
      </c>
      <c r="H32" s="645"/>
      <c r="I32" s="645"/>
      <c r="J32" s="645"/>
      <c r="K32" s="645"/>
      <c r="L32" s="645"/>
      <c r="M32" s="645"/>
      <c r="N32" s="645"/>
      <c r="O32" s="645"/>
      <c r="P32" s="395" t="s">
        <v>704</v>
      </c>
      <c r="Q32" s="649"/>
      <c r="R32" s="649"/>
      <c r="S32" s="649"/>
      <c r="T32" s="649"/>
      <c r="U32" s="649"/>
      <c r="V32" s="649"/>
      <c r="W32" s="649"/>
      <c r="X32" s="650"/>
      <c r="Y32" s="654" t="s">
        <v>51</v>
      </c>
      <c r="Z32" s="655"/>
      <c r="AA32" s="656"/>
      <c r="AB32" s="657" t="s">
        <v>617</v>
      </c>
      <c r="AC32" s="657"/>
      <c r="AD32" s="657"/>
      <c r="AE32" s="626">
        <v>47</v>
      </c>
      <c r="AF32" s="626"/>
      <c r="AG32" s="626"/>
      <c r="AH32" s="626"/>
      <c r="AI32" s="626">
        <v>47</v>
      </c>
      <c r="AJ32" s="626"/>
      <c r="AK32" s="626"/>
      <c r="AL32" s="626"/>
      <c r="AM32" s="626">
        <v>47</v>
      </c>
      <c r="AN32" s="626"/>
      <c r="AO32" s="626"/>
      <c r="AP32" s="626"/>
      <c r="AQ32" s="672" t="s">
        <v>679</v>
      </c>
      <c r="AR32" s="626"/>
      <c r="AS32" s="626"/>
      <c r="AT32" s="626"/>
      <c r="AU32" s="93" t="s">
        <v>692</v>
      </c>
      <c r="AV32" s="628"/>
      <c r="AW32" s="628"/>
      <c r="AX32" s="629"/>
    </row>
    <row r="33" spans="1:51" ht="50.25" customHeight="1" x14ac:dyDescent="0.15">
      <c r="A33" s="188"/>
      <c r="B33" s="158"/>
      <c r="C33" s="158"/>
      <c r="D33" s="158"/>
      <c r="E33" s="158"/>
      <c r="F33" s="159"/>
      <c r="G33" s="646"/>
      <c r="H33" s="647"/>
      <c r="I33" s="647"/>
      <c r="J33" s="647"/>
      <c r="K33" s="647"/>
      <c r="L33" s="647"/>
      <c r="M33" s="647"/>
      <c r="N33" s="647"/>
      <c r="O33" s="647"/>
      <c r="P33" s="651"/>
      <c r="Q33" s="652"/>
      <c r="R33" s="652"/>
      <c r="S33" s="652"/>
      <c r="T33" s="652"/>
      <c r="U33" s="652"/>
      <c r="V33" s="652"/>
      <c r="W33" s="652"/>
      <c r="X33" s="653"/>
      <c r="Y33" s="630" t="s">
        <v>52</v>
      </c>
      <c r="Z33" s="631"/>
      <c r="AA33" s="632"/>
      <c r="AB33" s="657" t="s">
        <v>617</v>
      </c>
      <c r="AC33" s="657"/>
      <c r="AD33" s="657"/>
      <c r="AE33" s="626">
        <v>47</v>
      </c>
      <c r="AF33" s="626"/>
      <c r="AG33" s="626"/>
      <c r="AH33" s="626"/>
      <c r="AI33" s="626">
        <v>47</v>
      </c>
      <c r="AJ33" s="626"/>
      <c r="AK33" s="626"/>
      <c r="AL33" s="626"/>
      <c r="AM33" s="626">
        <v>47</v>
      </c>
      <c r="AN33" s="626"/>
      <c r="AO33" s="626"/>
      <c r="AP33" s="626"/>
      <c r="AQ33" s="626">
        <v>47</v>
      </c>
      <c r="AR33" s="626"/>
      <c r="AS33" s="626"/>
      <c r="AT33" s="626"/>
      <c r="AU33" s="627">
        <v>47</v>
      </c>
      <c r="AV33" s="628"/>
      <c r="AW33" s="628"/>
      <c r="AX33" s="629"/>
    </row>
    <row r="34" spans="1:51" ht="23.25" customHeight="1" x14ac:dyDescent="0.15">
      <c r="A34" s="690" t="s">
        <v>579</v>
      </c>
      <c r="B34" s="691"/>
      <c r="C34" s="691"/>
      <c r="D34" s="691"/>
      <c r="E34" s="691"/>
      <c r="F34" s="692"/>
      <c r="G34" s="176" t="s">
        <v>580</v>
      </c>
      <c r="H34" s="176"/>
      <c r="I34" s="176"/>
      <c r="J34" s="176"/>
      <c r="K34" s="176"/>
      <c r="L34" s="176"/>
      <c r="M34" s="176"/>
      <c r="N34" s="176"/>
      <c r="O34" s="176"/>
      <c r="P34" s="176"/>
      <c r="Q34" s="176"/>
      <c r="R34" s="176"/>
      <c r="S34" s="176"/>
      <c r="T34" s="176"/>
      <c r="U34" s="176"/>
      <c r="V34" s="176"/>
      <c r="W34" s="176"/>
      <c r="X34" s="177"/>
      <c r="Y34" s="640"/>
      <c r="Z34" s="641"/>
      <c r="AA34" s="642"/>
      <c r="AB34" s="175" t="s">
        <v>11</v>
      </c>
      <c r="AC34" s="176"/>
      <c r="AD34" s="177"/>
      <c r="AE34" s="175" t="s">
        <v>414</v>
      </c>
      <c r="AF34" s="176"/>
      <c r="AG34" s="176"/>
      <c r="AH34" s="177"/>
      <c r="AI34" s="175" t="s">
        <v>566</v>
      </c>
      <c r="AJ34" s="176"/>
      <c r="AK34" s="176"/>
      <c r="AL34" s="177"/>
      <c r="AM34" s="175" t="s">
        <v>382</v>
      </c>
      <c r="AN34" s="176"/>
      <c r="AO34" s="176"/>
      <c r="AP34" s="177"/>
      <c r="AQ34" s="637" t="s">
        <v>592</v>
      </c>
      <c r="AR34" s="638"/>
      <c r="AS34" s="638"/>
      <c r="AT34" s="638"/>
      <c r="AU34" s="638"/>
      <c r="AV34" s="638"/>
      <c r="AW34" s="638"/>
      <c r="AX34" s="639"/>
    </row>
    <row r="35" spans="1:51" ht="23.25" customHeight="1" x14ac:dyDescent="0.15">
      <c r="A35" s="693"/>
      <c r="B35" s="694"/>
      <c r="C35" s="694"/>
      <c r="D35" s="694"/>
      <c r="E35" s="694"/>
      <c r="F35" s="695"/>
      <c r="G35" s="662" t="s">
        <v>662</v>
      </c>
      <c r="H35" s="663"/>
      <c r="I35" s="663"/>
      <c r="J35" s="663"/>
      <c r="K35" s="663"/>
      <c r="L35" s="663"/>
      <c r="M35" s="663"/>
      <c r="N35" s="663"/>
      <c r="O35" s="663"/>
      <c r="P35" s="663"/>
      <c r="Q35" s="663"/>
      <c r="R35" s="663"/>
      <c r="S35" s="663"/>
      <c r="T35" s="663"/>
      <c r="U35" s="663"/>
      <c r="V35" s="663"/>
      <c r="W35" s="663"/>
      <c r="X35" s="663"/>
      <c r="Y35" s="666" t="s">
        <v>579</v>
      </c>
      <c r="Z35" s="667"/>
      <c r="AA35" s="668"/>
      <c r="AB35" s="669" t="s">
        <v>618</v>
      </c>
      <c r="AC35" s="670"/>
      <c r="AD35" s="671"/>
      <c r="AE35" s="672">
        <v>20280</v>
      </c>
      <c r="AF35" s="672"/>
      <c r="AG35" s="672"/>
      <c r="AH35" s="672"/>
      <c r="AI35" s="672">
        <v>20935</v>
      </c>
      <c r="AJ35" s="672"/>
      <c r="AK35" s="672"/>
      <c r="AL35" s="672"/>
      <c r="AM35" s="672">
        <v>20580</v>
      </c>
      <c r="AN35" s="672"/>
      <c r="AO35" s="672"/>
      <c r="AP35" s="672"/>
      <c r="AQ35" s="93">
        <v>21412</v>
      </c>
      <c r="AR35" s="87"/>
      <c r="AS35" s="87"/>
      <c r="AT35" s="87"/>
      <c r="AU35" s="87"/>
      <c r="AV35" s="87"/>
      <c r="AW35" s="87"/>
      <c r="AX35" s="88"/>
    </row>
    <row r="36" spans="1:51" ht="51.75" customHeight="1" x14ac:dyDescent="0.15">
      <c r="A36" s="696"/>
      <c r="B36" s="697"/>
      <c r="C36" s="697"/>
      <c r="D36" s="697"/>
      <c r="E36" s="697"/>
      <c r="F36" s="698"/>
      <c r="G36" s="664"/>
      <c r="H36" s="665"/>
      <c r="I36" s="665"/>
      <c r="J36" s="665"/>
      <c r="K36" s="665"/>
      <c r="L36" s="665"/>
      <c r="M36" s="665"/>
      <c r="N36" s="665"/>
      <c r="O36" s="665"/>
      <c r="P36" s="665"/>
      <c r="Q36" s="665"/>
      <c r="R36" s="665"/>
      <c r="S36" s="665"/>
      <c r="T36" s="665"/>
      <c r="U36" s="665"/>
      <c r="V36" s="665"/>
      <c r="W36" s="665"/>
      <c r="X36" s="665"/>
      <c r="Y36" s="219" t="s">
        <v>582</v>
      </c>
      <c r="Z36" s="659"/>
      <c r="AA36" s="660"/>
      <c r="AB36" s="622" t="s">
        <v>619</v>
      </c>
      <c r="AC36" s="623"/>
      <c r="AD36" s="624"/>
      <c r="AE36" s="699" t="s">
        <v>620</v>
      </c>
      <c r="AF36" s="625"/>
      <c r="AG36" s="625"/>
      <c r="AH36" s="625"/>
      <c r="AI36" s="699" t="s">
        <v>684</v>
      </c>
      <c r="AJ36" s="625"/>
      <c r="AK36" s="625"/>
      <c r="AL36" s="625"/>
      <c r="AM36" s="699" t="s">
        <v>685</v>
      </c>
      <c r="AN36" s="625"/>
      <c r="AO36" s="625"/>
      <c r="AP36" s="625"/>
      <c r="AQ36" s="699" t="s">
        <v>686</v>
      </c>
      <c r="AR36" s="625"/>
      <c r="AS36" s="625"/>
      <c r="AT36" s="625"/>
      <c r="AU36" s="625"/>
      <c r="AV36" s="625"/>
      <c r="AW36" s="625"/>
      <c r="AX36" s="661"/>
    </row>
    <row r="37" spans="1:51" ht="18.75" customHeight="1" x14ac:dyDescent="0.15">
      <c r="A37" s="678" t="s">
        <v>234</v>
      </c>
      <c r="B37" s="679"/>
      <c r="C37" s="679"/>
      <c r="D37" s="679"/>
      <c r="E37" s="679"/>
      <c r="F37" s="680"/>
      <c r="G37" s="612" t="s">
        <v>139</v>
      </c>
      <c r="H37" s="197"/>
      <c r="I37" s="197"/>
      <c r="J37" s="197"/>
      <c r="K37" s="197"/>
      <c r="L37" s="197"/>
      <c r="M37" s="197"/>
      <c r="N37" s="197"/>
      <c r="O37" s="198"/>
      <c r="P37" s="199" t="s">
        <v>55</v>
      </c>
      <c r="Q37" s="197"/>
      <c r="R37" s="197"/>
      <c r="S37" s="197"/>
      <c r="T37" s="197"/>
      <c r="U37" s="197"/>
      <c r="V37" s="197"/>
      <c r="W37" s="197"/>
      <c r="X37" s="198"/>
      <c r="Y37" s="613"/>
      <c r="Z37" s="614"/>
      <c r="AA37" s="615"/>
      <c r="AB37" s="619" t="s">
        <v>11</v>
      </c>
      <c r="AC37" s="620"/>
      <c r="AD37" s="621"/>
      <c r="AE37" s="619" t="s">
        <v>414</v>
      </c>
      <c r="AF37" s="620"/>
      <c r="AG37" s="620"/>
      <c r="AH37" s="621"/>
      <c r="AI37" s="688" t="s">
        <v>566</v>
      </c>
      <c r="AJ37" s="688"/>
      <c r="AK37" s="688"/>
      <c r="AL37" s="619"/>
      <c r="AM37" s="688" t="s">
        <v>382</v>
      </c>
      <c r="AN37" s="688"/>
      <c r="AO37" s="688"/>
      <c r="AP37" s="619"/>
      <c r="AQ37" s="216" t="s">
        <v>174</v>
      </c>
      <c r="AR37" s="217"/>
      <c r="AS37" s="217"/>
      <c r="AT37" s="218"/>
      <c r="AU37" s="197" t="s">
        <v>128</v>
      </c>
      <c r="AV37" s="197"/>
      <c r="AW37" s="197"/>
      <c r="AX37" s="200"/>
    </row>
    <row r="38" spans="1:51" ht="18.75" customHeight="1" x14ac:dyDescent="0.15">
      <c r="A38" s="681"/>
      <c r="B38" s="682"/>
      <c r="C38" s="682"/>
      <c r="D38" s="682"/>
      <c r="E38" s="682"/>
      <c r="F38" s="683"/>
      <c r="G38" s="156"/>
      <c r="H38" s="108"/>
      <c r="I38" s="108"/>
      <c r="J38" s="108"/>
      <c r="K38" s="108"/>
      <c r="L38" s="108"/>
      <c r="M38" s="108"/>
      <c r="N38" s="108"/>
      <c r="O38" s="109"/>
      <c r="P38" s="107"/>
      <c r="Q38" s="108"/>
      <c r="R38" s="108"/>
      <c r="S38" s="108"/>
      <c r="T38" s="108"/>
      <c r="U38" s="108"/>
      <c r="V38" s="108"/>
      <c r="W38" s="108"/>
      <c r="X38" s="109"/>
      <c r="Y38" s="616"/>
      <c r="Z38" s="617"/>
      <c r="AA38" s="618"/>
      <c r="AB38" s="116"/>
      <c r="AC38" s="117"/>
      <c r="AD38" s="118"/>
      <c r="AE38" s="116"/>
      <c r="AF38" s="117"/>
      <c r="AG38" s="117"/>
      <c r="AH38" s="118"/>
      <c r="AI38" s="689"/>
      <c r="AJ38" s="689"/>
      <c r="AK38" s="689"/>
      <c r="AL38" s="116"/>
      <c r="AM38" s="689"/>
      <c r="AN38" s="689"/>
      <c r="AO38" s="689"/>
      <c r="AP38" s="116"/>
      <c r="AQ38" s="517" t="s">
        <v>612</v>
      </c>
      <c r="AR38" s="518"/>
      <c r="AS38" s="127" t="s">
        <v>175</v>
      </c>
      <c r="AT38" s="128"/>
      <c r="AU38" s="126">
        <v>4</v>
      </c>
      <c r="AV38" s="126"/>
      <c r="AW38" s="108" t="s">
        <v>166</v>
      </c>
      <c r="AX38" s="129"/>
    </row>
    <row r="39" spans="1:51" ht="23.25" customHeight="1" x14ac:dyDescent="0.15">
      <c r="A39" s="684"/>
      <c r="B39" s="682"/>
      <c r="C39" s="682"/>
      <c r="D39" s="682"/>
      <c r="E39" s="682"/>
      <c r="F39" s="683"/>
      <c r="G39" s="178" t="s">
        <v>614</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249</v>
      </c>
      <c r="AC39" s="148"/>
      <c r="AD39" s="148"/>
      <c r="AE39" s="93">
        <v>50.6</v>
      </c>
      <c r="AF39" s="87"/>
      <c r="AG39" s="87"/>
      <c r="AH39" s="87"/>
      <c r="AI39" s="93">
        <v>46.3</v>
      </c>
      <c r="AJ39" s="87"/>
      <c r="AK39" s="87"/>
      <c r="AL39" s="87"/>
      <c r="AM39" s="93">
        <v>48.1</v>
      </c>
      <c r="AN39" s="87"/>
      <c r="AO39" s="87"/>
      <c r="AP39" s="87"/>
      <c r="AQ39" s="94" t="s">
        <v>612</v>
      </c>
      <c r="AR39" s="95"/>
      <c r="AS39" s="95"/>
      <c r="AT39" s="96"/>
      <c r="AU39" s="87" t="s">
        <v>612</v>
      </c>
      <c r="AV39" s="87"/>
      <c r="AW39" s="87"/>
      <c r="AX39" s="88"/>
    </row>
    <row r="40" spans="1:51" ht="23.25" customHeight="1" x14ac:dyDescent="0.15">
      <c r="A40" s="685"/>
      <c r="B40" s="686"/>
      <c r="C40" s="686"/>
      <c r="D40" s="686"/>
      <c r="E40" s="686"/>
      <c r="F40" s="68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249</v>
      </c>
      <c r="AC40" s="92"/>
      <c r="AD40" s="92"/>
      <c r="AE40" s="93">
        <v>49.6</v>
      </c>
      <c r="AF40" s="87"/>
      <c r="AG40" s="87"/>
      <c r="AH40" s="87"/>
      <c r="AI40" s="93">
        <v>50.6</v>
      </c>
      <c r="AJ40" s="87"/>
      <c r="AK40" s="87"/>
      <c r="AL40" s="87"/>
      <c r="AM40" s="93">
        <v>46.3</v>
      </c>
      <c r="AN40" s="87"/>
      <c r="AO40" s="87"/>
      <c r="AP40" s="87"/>
      <c r="AQ40" s="94" t="s">
        <v>612</v>
      </c>
      <c r="AR40" s="95"/>
      <c r="AS40" s="95"/>
      <c r="AT40" s="96"/>
      <c r="AU40" s="87">
        <v>48.1</v>
      </c>
      <c r="AV40" s="87"/>
      <c r="AW40" s="87"/>
      <c r="AX40" s="88"/>
    </row>
    <row r="41" spans="1:51" ht="23.25" customHeight="1" x14ac:dyDescent="0.15">
      <c r="A41" s="684"/>
      <c r="B41" s="682"/>
      <c r="C41" s="682"/>
      <c r="D41" s="682"/>
      <c r="E41" s="682"/>
      <c r="F41" s="683"/>
      <c r="G41" s="184"/>
      <c r="H41" s="185"/>
      <c r="I41" s="185"/>
      <c r="J41" s="185"/>
      <c r="K41" s="185"/>
      <c r="L41" s="185"/>
      <c r="M41" s="185"/>
      <c r="N41" s="185"/>
      <c r="O41" s="186"/>
      <c r="P41" s="137"/>
      <c r="Q41" s="137"/>
      <c r="R41" s="137"/>
      <c r="S41" s="137"/>
      <c r="T41" s="137"/>
      <c r="U41" s="137"/>
      <c r="V41" s="137"/>
      <c r="W41" s="137"/>
      <c r="X41" s="138"/>
      <c r="Y41" s="175" t="s">
        <v>13</v>
      </c>
      <c r="Z41" s="176"/>
      <c r="AA41" s="177"/>
      <c r="AB41" s="602" t="s">
        <v>14</v>
      </c>
      <c r="AC41" s="602"/>
      <c r="AD41" s="602"/>
      <c r="AE41" s="93">
        <v>102</v>
      </c>
      <c r="AF41" s="87"/>
      <c r="AG41" s="87"/>
      <c r="AH41" s="87"/>
      <c r="AI41" s="93">
        <v>91.5</v>
      </c>
      <c r="AJ41" s="87"/>
      <c r="AK41" s="87"/>
      <c r="AL41" s="87"/>
      <c r="AM41" s="93">
        <v>104</v>
      </c>
      <c r="AN41" s="87"/>
      <c r="AO41" s="87"/>
      <c r="AP41" s="87"/>
      <c r="AQ41" s="94" t="s">
        <v>612</v>
      </c>
      <c r="AR41" s="95"/>
      <c r="AS41" s="95"/>
      <c r="AT41" s="96"/>
      <c r="AU41" s="87" t="s">
        <v>612</v>
      </c>
      <c r="AV41" s="87"/>
      <c r="AW41" s="87"/>
      <c r="AX41" s="88"/>
    </row>
    <row r="42" spans="1:51" ht="23.25" customHeight="1" x14ac:dyDescent="0.15">
      <c r="A42" s="187" t="s">
        <v>258</v>
      </c>
      <c r="B42" s="150"/>
      <c r="C42" s="150"/>
      <c r="D42" s="150"/>
      <c r="E42" s="150"/>
      <c r="F42" s="151"/>
      <c r="G42" s="189" t="s">
        <v>616</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7" t="s">
        <v>577</v>
      </c>
      <c r="B64" s="738"/>
      <c r="C64" s="738"/>
      <c r="D64" s="738"/>
      <c r="E64" s="738"/>
      <c r="F64" s="739"/>
      <c r="G64" s="726"/>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27"/>
      <c r="AV64" s="727"/>
      <c r="AW64" s="727"/>
      <c r="AX64" s="728"/>
      <c r="AY64">
        <f>COUNTA($G$64)</f>
        <v>0</v>
      </c>
    </row>
    <row r="65" spans="1:51" ht="31.5" hidden="1" customHeight="1" x14ac:dyDescent="0.15">
      <c r="A65" s="658" t="s">
        <v>578</v>
      </c>
      <c r="B65" s="153"/>
      <c r="C65" s="153"/>
      <c r="D65" s="153"/>
      <c r="E65" s="153"/>
      <c r="F65" s="154"/>
      <c r="G65" s="700" t="s">
        <v>570</v>
      </c>
      <c r="H65" s="701"/>
      <c r="I65" s="701"/>
      <c r="J65" s="701"/>
      <c r="K65" s="701"/>
      <c r="L65" s="701"/>
      <c r="M65" s="701"/>
      <c r="N65" s="701"/>
      <c r="O65" s="701"/>
      <c r="P65" s="702" t="s">
        <v>569</v>
      </c>
      <c r="Q65" s="701"/>
      <c r="R65" s="701"/>
      <c r="S65" s="701"/>
      <c r="T65" s="701"/>
      <c r="U65" s="701"/>
      <c r="V65" s="701"/>
      <c r="W65" s="701"/>
      <c r="X65" s="703"/>
      <c r="Y65" s="704"/>
      <c r="Z65" s="705"/>
      <c r="AA65" s="706"/>
      <c r="AB65" s="636" t="s">
        <v>11</v>
      </c>
      <c r="AC65" s="636"/>
      <c r="AD65" s="636"/>
      <c r="AE65" s="116" t="s">
        <v>414</v>
      </c>
      <c r="AF65" s="707"/>
      <c r="AG65" s="707"/>
      <c r="AH65" s="708"/>
      <c r="AI65" s="116" t="s">
        <v>566</v>
      </c>
      <c r="AJ65" s="707"/>
      <c r="AK65" s="707"/>
      <c r="AL65" s="708"/>
      <c r="AM65" s="116" t="s">
        <v>382</v>
      </c>
      <c r="AN65" s="707"/>
      <c r="AO65" s="707"/>
      <c r="AP65" s="708"/>
      <c r="AQ65" s="633" t="s">
        <v>413</v>
      </c>
      <c r="AR65" s="634"/>
      <c r="AS65" s="634"/>
      <c r="AT65" s="635"/>
      <c r="AU65" s="633" t="s">
        <v>591</v>
      </c>
      <c r="AV65" s="634"/>
      <c r="AW65" s="634"/>
      <c r="AX65" s="643"/>
      <c r="AY65">
        <f>COUNTA($G$66)</f>
        <v>0</v>
      </c>
    </row>
    <row r="66" spans="1:51" ht="23.25" hidden="1" customHeight="1" x14ac:dyDescent="0.15">
      <c r="A66" s="658"/>
      <c r="B66" s="153"/>
      <c r="C66" s="153"/>
      <c r="D66" s="153"/>
      <c r="E66" s="153"/>
      <c r="F66" s="154"/>
      <c r="G66" s="644"/>
      <c r="H66" s="645"/>
      <c r="I66" s="645"/>
      <c r="J66" s="645"/>
      <c r="K66" s="645"/>
      <c r="L66" s="645"/>
      <c r="M66" s="645"/>
      <c r="N66" s="645"/>
      <c r="O66" s="645"/>
      <c r="P66" s="648"/>
      <c r="Q66" s="649"/>
      <c r="R66" s="649"/>
      <c r="S66" s="649"/>
      <c r="T66" s="649"/>
      <c r="U66" s="649"/>
      <c r="V66" s="649"/>
      <c r="W66" s="649"/>
      <c r="X66" s="650"/>
      <c r="Y66" s="654" t="s">
        <v>51</v>
      </c>
      <c r="Z66" s="655"/>
      <c r="AA66" s="656"/>
      <c r="AB66" s="657"/>
      <c r="AC66" s="657"/>
      <c r="AD66" s="657"/>
      <c r="AE66" s="626"/>
      <c r="AF66" s="626"/>
      <c r="AG66" s="626"/>
      <c r="AH66" s="626"/>
      <c r="AI66" s="626"/>
      <c r="AJ66" s="626"/>
      <c r="AK66" s="626"/>
      <c r="AL66" s="626"/>
      <c r="AM66" s="626"/>
      <c r="AN66" s="626"/>
      <c r="AO66" s="626"/>
      <c r="AP66" s="626"/>
      <c r="AQ66" s="626"/>
      <c r="AR66" s="626"/>
      <c r="AS66" s="626"/>
      <c r="AT66" s="626"/>
      <c r="AU66" s="627"/>
      <c r="AV66" s="628"/>
      <c r="AW66" s="628"/>
      <c r="AX66" s="629"/>
      <c r="AY66">
        <f>$AY$65</f>
        <v>0</v>
      </c>
    </row>
    <row r="67" spans="1:51" ht="23.25" hidden="1" customHeight="1" x14ac:dyDescent="0.15">
      <c r="A67" s="188"/>
      <c r="B67" s="158"/>
      <c r="C67" s="158"/>
      <c r="D67" s="158"/>
      <c r="E67" s="158"/>
      <c r="F67" s="159"/>
      <c r="G67" s="646"/>
      <c r="H67" s="647"/>
      <c r="I67" s="647"/>
      <c r="J67" s="647"/>
      <c r="K67" s="647"/>
      <c r="L67" s="647"/>
      <c r="M67" s="647"/>
      <c r="N67" s="647"/>
      <c r="O67" s="647"/>
      <c r="P67" s="651"/>
      <c r="Q67" s="652"/>
      <c r="R67" s="652"/>
      <c r="S67" s="652"/>
      <c r="T67" s="652"/>
      <c r="U67" s="652"/>
      <c r="V67" s="652"/>
      <c r="W67" s="652"/>
      <c r="X67" s="653"/>
      <c r="Y67" s="630" t="s">
        <v>52</v>
      </c>
      <c r="Z67" s="631"/>
      <c r="AA67" s="632"/>
      <c r="AB67" s="657"/>
      <c r="AC67" s="657"/>
      <c r="AD67" s="657"/>
      <c r="AE67" s="626"/>
      <c r="AF67" s="626"/>
      <c r="AG67" s="626"/>
      <c r="AH67" s="626"/>
      <c r="AI67" s="626"/>
      <c r="AJ67" s="626"/>
      <c r="AK67" s="626"/>
      <c r="AL67" s="626"/>
      <c r="AM67" s="626"/>
      <c r="AN67" s="626"/>
      <c r="AO67" s="626"/>
      <c r="AP67" s="626"/>
      <c r="AQ67" s="626"/>
      <c r="AR67" s="626"/>
      <c r="AS67" s="626"/>
      <c r="AT67" s="626"/>
      <c r="AU67" s="627"/>
      <c r="AV67" s="628"/>
      <c r="AW67" s="628"/>
      <c r="AX67" s="629"/>
      <c r="AY67">
        <f>$AY$65</f>
        <v>0</v>
      </c>
    </row>
    <row r="68" spans="1:51" ht="23.25" hidden="1" customHeight="1" x14ac:dyDescent="0.15">
      <c r="A68" s="690" t="s">
        <v>579</v>
      </c>
      <c r="B68" s="691"/>
      <c r="C68" s="691"/>
      <c r="D68" s="691"/>
      <c r="E68" s="691"/>
      <c r="F68" s="692"/>
      <c r="G68" s="176" t="s">
        <v>580</v>
      </c>
      <c r="H68" s="176"/>
      <c r="I68" s="176"/>
      <c r="J68" s="176"/>
      <c r="K68" s="176"/>
      <c r="L68" s="176"/>
      <c r="M68" s="176"/>
      <c r="N68" s="176"/>
      <c r="O68" s="176"/>
      <c r="P68" s="176"/>
      <c r="Q68" s="176"/>
      <c r="R68" s="176"/>
      <c r="S68" s="176"/>
      <c r="T68" s="176"/>
      <c r="U68" s="176"/>
      <c r="V68" s="176"/>
      <c r="W68" s="176"/>
      <c r="X68" s="177"/>
      <c r="Y68" s="640"/>
      <c r="Z68" s="641"/>
      <c r="AA68" s="642"/>
      <c r="AB68" s="175" t="s">
        <v>11</v>
      </c>
      <c r="AC68" s="176"/>
      <c r="AD68" s="177"/>
      <c r="AE68" s="119" t="s">
        <v>414</v>
      </c>
      <c r="AF68" s="119"/>
      <c r="AG68" s="119"/>
      <c r="AH68" s="119"/>
      <c r="AI68" s="119" t="s">
        <v>566</v>
      </c>
      <c r="AJ68" s="119"/>
      <c r="AK68" s="119"/>
      <c r="AL68" s="119"/>
      <c r="AM68" s="119" t="s">
        <v>382</v>
      </c>
      <c r="AN68" s="119"/>
      <c r="AO68" s="119"/>
      <c r="AP68" s="119"/>
      <c r="AQ68" s="637" t="s">
        <v>592</v>
      </c>
      <c r="AR68" s="638"/>
      <c r="AS68" s="638"/>
      <c r="AT68" s="638"/>
      <c r="AU68" s="638"/>
      <c r="AV68" s="638"/>
      <c r="AW68" s="638"/>
      <c r="AX68" s="639"/>
      <c r="AY68">
        <f>IF(SUBSTITUTE(SUBSTITUTE($G$69,"／",""),"　","")="",0,1)</f>
        <v>0</v>
      </c>
    </row>
    <row r="69" spans="1:51" ht="23.25" hidden="1" customHeight="1" x14ac:dyDescent="0.15">
      <c r="A69" s="693"/>
      <c r="B69" s="694"/>
      <c r="C69" s="694"/>
      <c r="D69" s="694"/>
      <c r="E69" s="694"/>
      <c r="F69" s="695"/>
      <c r="G69" s="662" t="s">
        <v>621</v>
      </c>
      <c r="H69" s="663"/>
      <c r="I69" s="663"/>
      <c r="J69" s="663"/>
      <c r="K69" s="663"/>
      <c r="L69" s="663"/>
      <c r="M69" s="663"/>
      <c r="N69" s="663"/>
      <c r="O69" s="663"/>
      <c r="P69" s="663"/>
      <c r="Q69" s="663"/>
      <c r="R69" s="663"/>
      <c r="S69" s="663"/>
      <c r="T69" s="663"/>
      <c r="U69" s="663"/>
      <c r="V69" s="663"/>
      <c r="W69" s="663"/>
      <c r="X69" s="663"/>
      <c r="Y69" s="666" t="s">
        <v>579</v>
      </c>
      <c r="Z69" s="667"/>
      <c r="AA69" s="668"/>
      <c r="AB69" s="669"/>
      <c r="AC69" s="670"/>
      <c r="AD69" s="671"/>
      <c r="AE69" s="672"/>
      <c r="AF69" s="672"/>
      <c r="AG69" s="672"/>
      <c r="AH69" s="672"/>
      <c r="AI69" s="672"/>
      <c r="AJ69" s="672"/>
      <c r="AK69" s="672"/>
      <c r="AL69" s="672"/>
      <c r="AM69" s="672"/>
      <c r="AN69" s="672"/>
      <c r="AO69" s="672"/>
      <c r="AP69" s="672"/>
      <c r="AQ69" s="93"/>
      <c r="AR69" s="87"/>
      <c r="AS69" s="87"/>
      <c r="AT69" s="87"/>
      <c r="AU69" s="87"/>
      <c r="AV69" s="87"/>
      <c r="AW69" s="87"/>
      <c r="AX69" s="88"/>
      <c r="AY69">
        <f>$AY$68</f>
        <v>0</v>
      </c>
    </row>
    <row r="70" spans="1:51" ht="46.5" hidden="1" customHeight="1" x14ac:dyDescent="0.15">
      <c r="A70" s="696"/>
      <c r="B70" s="697"/>
      <c r="C70" s="697"/>
      <c r="D70" s="697"/>
      <c r="E70" s="697"/>
      <c r="F70" s="698"/>
      <c r="G70" s="664"/>
      <c r="H70" s="665"/>
      <c r="I70" s="665"/>
      <c r="J70" s="665"/>
      <c r="K70" s="665"/>
      <c r="L70" s="665"/>
      <c r="M70" s="665"/>
      <c r="N70" s="665"/>
      <c r="O70" s="665"/>
      <c r="P70" s="665"/>
      <c r="Q70" s="665"/>
      <c r="R70" s="665"/>
      <c r="S70" s="665"/>
      <c r="T70" s="665"/>
      <c r="U70" s="665"/>
      <c r="V70" s="665"/>
      <c r="W70" s="665"/>
      <c r="X70" s="665"/>
      <c r="Y70" s="219" t="s">
        <v>582</v>
      </c>
      <c r="Z70" s="659"/>
      <c r="AA70" s="660"/>
      <c r="AB70" s="622" t="s">
        <v>583</v>
      </c>
      <c r="AC70" s="623"/>
      <c r="AD70" s="624"/>
      <c r="AE70" s="625"/>
      <c r="AF70" s="625"/>
      <c r="AG70" s="625"/>
      <c r="AH70" s="625"/>
      <c r="AI70" s="625"/>
      <c r="AJ70" s="625"/>
      <c r="AK70" s="625"/>
      <c r="AL70" s="625"/>
      <c r="AM70" s="625"/>
      <c r="AN70" s="625"/>
      <c r="AO70" s="625"/>
      <c r="AP70" s="625"/>
      <c r="AQ70" s="625"/>
      <c r="AR70" s="625"/>
      <c r="AS70" s="625"/>
      <c r="AT70" s="625"/>
      <c r="AU70" s="625"/>
      <c r="AV70" s="625"/>
      <c r="AW70" s="625"/>
      <c r="AX70" s="661"/>
      <c r="AY70">
        <f>$AY$68</f>
        <v>0</v>
      </c>
    </row>
    <row r="71" spans="1:51" ht="18.75" hidden="1" customHeight="1" x14ac:dyDescent="0.15">
      <c r="A71" s="427" t="s">
        <v>234</v>
      </c>
      <c r="B71" s="603"/>
      <c r="C71" s="603"/>
      <c r="D71" s="603"/>
      <c r="E71" s="603"/>
      <c r="F71" s="604"/>
      <c r="G71" s="612" t="s">
        <v>139</v>
      </c>
      <c r="H71" s="197"/>
      <c r="I71" s="197"/>
      <c r="J71" s="197"/>
      <c r="K71" s="197"/>
      <c r="L71" s="197"/>
      <c r="M71" s="197"/>
      <c r="N71" s="197"/>
      <c r="O71" s="198"/>
      <c r="P71" s="199" t="s">
        <v>55</v>
      </c>
      <c r="Q71" s="197"/>
      <c r="R71" s="197"/>
      <c r="S71" s="197"/>
      <c r="T71" s="197"/>
      <c r="U71" s="197"/>
      <c r="V71" s="197"/>
      <c r="W71" s="197"/>
      <c r="X71" s="198"/>
      <c r="Y71" s="613"/>
      <c r="Z71" s="614"/>
      <c r="AA71" s="615"/>
      <c r="AB71" s="619" t="s">
        <v>11</v>
      </c>
      <c r="AC71" s="620"/>
      <c r="AD71" s="621"/>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0</v>
      </c>
    </row>
    <row r="72" spans="1:51" ht="18.75" hidden="1" customHeight="1" x14ac:dyDescent="0.15">
      <c r="A72" s="605"/>
      <c r="B72" s="606"/>
      <c r="C72" s="606"/>
      <c r="D72" s="606"/>
      <c r="E72" s="606"/>
      <c r="F72" s="607"/>
      <c r="G72" s="156"/>
      <c r="H72" s="108"/>
      <c r="I72" s="108"/>
      <c r="J72" s="108"/>
      <c r="K72" s="108"/>
      <c r="L72" s="108"/>
      <c r="M72" s="108"/>
      <c r="N72" s="108"/>
      <c r="O72" s="109"/>
      <c r="P72" s="107"/>
      <c r="Q72" s="108"/>
      <c r="R72" s="108"/>
      <c r="S72" s="108"/>
      <c r="T72" s="108"/>
      <c r="U72" s="108"/>
      <c r="V72" s="108"/>
      <c r="W72" s="108"/>
      <c r="X72" s="109"/>
      <c r="Y72" s="616"/>
      <c r="Z72" s="617"/>
      <c r="AA72" s="618"/>
      <c r="AB72" s="116"/>
      <c r="AC72" s="117"/>
      <c r="AD72" s="118"/>
      <c r="AE72" s="119"/>
      <c r="AF72" s="119"/>
      <c r="AG72" s="119"/>
      <c r="AH72" s="119"/>
      <c r="AI72" s="119"/>
      <c r="AJ72" s="119"/>
      <c r="AK72" s="119"/>
      <c r="AL72" s="119"/>
      <c r="AM72" s="119"/>
      <c r="AN72" s="119"/>
      <c r="AO72" s="119"/>
      <c r="AP72" s="119"/>
      <c r="AQ72" s="517"/>
      <c r="AR72" s="518"/>
      <c r="AS72" s="127" t="s">
        <v>175</v>
      </c>
      <c r="AT72" s="128"/>
      <c r="AU72" s="126">
        <v>4</v>
      </c>
      <c r="AV72" s="126"/>
      <c r="AW72" s="108" t="s">
        <v>166</v>
      </c>
      <c r="AX72" s="129"/>
      <c r="AY72">
        <f t="shared" ref="AY72:AY77" si="1">$AY$71</f>
        <v>0</v>
      </c>
    </row>
    <row r="73" spans="1:51" ht="23.25" hidden="1" customHeight="1" x14ac:dyDescent="0.15">
      <c r="A73" s="608"/>
      <c r="B73" s="606"/>
      <c r="C73" s="606"/>
      <c r="D73" s="606"/>
      <c r="E73" s="606"/>
      <c r="F73" s="60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9"/>
      <c r="B74" s="610"/>
      <c r="C74" s="610"/>
      <c r="D74" s="610"/>
      <c r="E74" s="610"/>
      <c r="F74" s="61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8"/>
      <c r="B75" s="606"/>
      <c r="C75" s="606"/>
      <c r="D75" s="606"/>
      <c r="E75" s="606"/>
      <c r="F75" s="607"/>
      <c r="G75" s="184"/>
      <c r="H75" s="185"/>
      <c r="I75" s="185"/>
      <c r="J75" s="185"/>
      <c r="K75" s="185"/>
      <c r="L75" s="185"/>
      <c r="M75" s="185"/>
      <c r="N75" s="185"/>
      <c r="O75" s="186"/>
      <c r="P75" s="137"/>
      <c r="Q75" s="137"/>
      <c r="R75" s="137"/>
      <c r="S75" s="137"/>
      <c r="T75" s="137"/>
      <c r="U75" s="137"/>
      <c r="V75" s="137"/>
      <c r="W75" s="137"/>
      <c r="X75" s="138"/>
      <c r="Y75" s="175" t="s">
        <v>13</v>
      </c>
      <c r="Z75" s="176"/>
      <c r="AA75" s="177"/>
      <c r="AB75" s="602" t="s">
        <v>14</v>
      </c>
      <c r="AC75" s="602"/>
      <c r="AD75" s="60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258</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3" t="s">
        <v>577</v>
      </c>
      <c r="B98" s="724"/>
      <c r="C98" s="724"/>
      <c r="D98" s="724"/>
      <c r="E98" s="724"/>
      <c r="F98" s="725"/>
      <c r="G98" s="726"/>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8"/>
      <c r="AY98">
        <f>COUNTA($G$98)</f>
        <v>0</v>
      </c>
    </row>
    <row r="99" spans="1:60" ht="31.5" hidden="1" customHeight="1" x14ac:dyDescent="0.15">
      <c r="A99" s="658" t="s">
        <v>578</v>
      </c>
      <c r="B99" s="153"/>
      <c r="C99" s="153"/>
      <c r="D99" s="153"/>
      <c r="E99" s="153"/>
      <c r="F99" s="154"/>
      <c r="G99" s="700" t="s">
        <v>570</v>
      </c>
      <c r="H99" s="701"/>
      <c r="I99" s="701"/>
      <c r="J99" s="701"/>
      <c r="K99" s="701"/>
      <c r="L99" s="701"/>
      <c r="M99" s="701"/>
      <c r="N99" s="701"/>
      <c r="O99" s="701"/>
      <c r="P99" s="702" t="s">
        <v>569</v>
      </c>
      <c r="Q99" s="701"/>
      <c r="R99" s="701"/>
      <c r="S99" s="701"/>
      <c r="T99" s="701"/>
      <c r="U99" s="701"/>
      <c r="V99" s="701"/>
      <c r="W99" s="701"/>
      <c r="X99" s="703"/>
      <c r="Y99" s="704"/>
      <c r="Z99" s="705"/>
      <c r="AA99" s="706"/>
      <c r="AB99" s="636" t="s">
        <v>11</v>
      </c>
      <c r="AC99" s="636"/>
      <c r="AD99" s="636"/>
      <c r="AE99" s="119" t="s">
        <v>414</v>
      </c>
      <c r="AF99" s="119"/>
      <c r="AG99" s="119"/>
      <c r="AH99" s="119"/>
      <c r="AI99" s="119" t="s">
        <v>566</v>
      </c>
      <c r="AJ99" s="119"/>
      <c r="AK99" s="119"/>
      <c r="AL99" s="119"/>
      <c r="AM99" s="119" t="s">
        <v>382</v>
      </c>
      <c r="AN99" s="119"/>
      <c r="AO99" s="119"/>
      <c r="AP99" s="119"/>
      <c r="AQ99" s="633" t="s">
        <v>413</v>
      </c>
      <c r="AR99" s="634"/>
      <c r="AS99" s="634"/>
      <c r="AT99" s="635"/>
      <c r="AU99" s="633" t="s">
        <v>591</v>
      </c>
      <c r="AV99" s="634"/>
      <c r="AW99" s="634"/>
      <c r="AX99" s="643"/>
      <c r="AY99">
        <f>COUNTA($G$100)</f>
        <v>0</v>
      </c>
    </row>
    <row r="100" spans="1:60" ht="23.25" hidden="1" customHeight="1" x14ac:dyDescent="0.15">
      <c r="A100" s="658"/>
      <c r="B100" s="153"/>
      <c r="C100" s="153"/>
      <c r="D100" s="153"/>
      <c r="E100" s="153"/>
      <c r="F100" s="154"/>
      <c r="G100" s="644"/>
      <c r="H100" s="645"/>
      <c r="I100" s="645"/>
      <c r="J100" s="645"/>
      <c r="K100" s="645"/>
      <c r="L100" s="645"/>
      <c r="M100" s="645"/>
      <c r="N100" s="645"/>
      <c r="O100" s="645"/>
      <c r="P100" s="648"/>
      <c r="Q100" s="649"/>
      <c r="R100" s="649"/>
      <c r="S100" s="649"/>
      <c r="T100" s="649"/>
      <c r="U100" s="649"/>
      <c r="V100" s="649"/>
      <c r="W100" s="649"/>
      <c r="X100" s="650"/>
      <c r="Y100" s="654" t="s">
        <v>51</v>
      </c>
      <c r="Z100" s="655"/>
      <c r="AA100" s="656"/>
      <c r="AB100" s="657"/>
      <c r="AC100" s="657"/>
      <c r="AD100" s="657"/>
      <c r="AE100" s="626"/>
      <c r="AF100" s="626"/>
      <c r="AG100" s="626"/>
      <c r="AH100" s="626"/>
      <c r="AI100" s="626"/>
      <c r="AJ100" s="626"/>
      <c r="AK100" s="626"/>
      <c r="AL100" s="626"/>
      <c r="AM100" s="626"/>
      <c r="AN100" s="626"/>
      <c r="AO100" s="626"/>
      <c r="AP100" s="626"/>
      <c r="AQ100" s="626"/>
      <c r="AR100" s="626"/>
      <c r="AS100" s="626"/>
      <c r="AT100" s="626"/>
      <c r="AU100" s="627"/>
      <c r="AV100" s="628"/>
      <c r="AW100" s="628"/>
      <c r="AX100" s="629"/>
      <c r="AY100">
        <f>$AY$99</f>
        <v>0</v>
      </c>
    </row>
    <row r="101" spans="1:60" ht="23.25" hidden="1" customHeight="1" x14ac:dyDescent="0.15">
      <c r="A101" s="188"/>
      <c r="B101" s="158"/>
      <c r="C101" s="158"/>
      <c r="D101" s="158"/>
      <c r="E101" s="158"/>
      <c r="F101" s="159"/>
      <c r="G101" s="646"/>
      <c r="H101" s="647"/>
      <c r="I101" s="647"/>
      <c r="J101" s="647"/>
      <c r="K101" s="647"/>
      <c r="L101" s="647"/>
      <c r="M101" s="647"/>
      <c r="N101" s="647"/>
      <c r="O101" s="647"/>
      <c r="P101" s="651"/>
      <c r="Q101" s="652"/>
      <c r="R101" s="652"/>
      <c r="S101" s="652"/>
      <c r="T101" s="652"/>
      <c r="U101" s="652"/>
      <c r="V101" s="652"/>
      <c r="W101" s="652"/>
      <c r="X101" s="653"/>
      <c r="Y101" s="630" t="s">
        <v>52</v>
      </c>
      <c r="Z101" s="631"/>
      <c r="AA101" s="632"/>
      <c r="AB101" s="657"/>
      <c r="AC101" s="657"/>
      <c r="AD101" s="657"/>
      <c r="AE101" s="626"/>
      <c r="AF101" s="626"/>
      <c r="AG101" s="626"/>
      <c r="AH101" s="626"/>
      <c r="AI101" s="626"/>
      <c r="AJ101" s="626"/>
      <c r="AK101" s="626"/>
      <c r="AL101" s="626"/>
      <c r="AM101" s="626"/>
      <c r="AN101" s="626"/>
      <c r="AO101" s="626"/>
      <c r="AP101" s="626"/>
      <c r="AQ101" s="626"/>
      <c r="AR101" s="626"/>
      <c r="AS101" s="626"/>
      <c r="AT101" s="626"/>
      <c r="AU101" s="627"/>
      <c r="AV101" s="628"/>
      <c r="AW101" s="628"/>
      <c r="AX101" s="629"/>
      <c r="AY101">
        <f>$AY$99</f>
        <v>0</v>
      </c>
    </row>
    <row r="102" spans="1:60" ht="23.25" hidden="1" customHeight="1" x14ac:dyDescent="0.15">
      <c r="A102" s="187" t="s">
        <v>579</v>
      </c>
      <c r="B102" s="105"/>
      <c r="C102" s="105"/>
      <c r="D102" s="105"/>
      <c r="E102" s="105"/>
      <c r="F102" s="673"/>
      <c r="G102" s="176" t="s">
        <v>580</v>
      </c>
      <c r="H102" s="176"/>
      <c r="I102" s="176"/>
      <c r="J102" s="176"/>
      <c r="K102" s="176"/>
      <c r="L102" s="176"/>
      <c r="M102" s="176"/>
      <c r="N102" s="176"/>
      <c r="O102" s="176"/>
      <c r="P102" s="176"/>
      <c r="Q102" s="176"/>
      <c r="R102" s="176"/>
      <c r="S102" s="176"/>
      <c r="T102" s="176"/>
      <c r="U102" s="176"/>
      <c r="V102" s="176"/>
      <c r="W102" s="176"/>
      <c r="X102" s="177"/>
      <c r="Y102" s="640"/>
      <c r="Z102" s="641"/>
      <c r="AA102" s="642"/>
      <c r="AB102" s="175" t="s">
        <v>11</v>
      </c>
      <c r="AC102" s="176"/>
      <c r="AD102" s="177"/>
      <c r="AE102" s="119" t="s">
        <v>414</v>
      </c>
      <c r="AF102" s="119"/>
      <c r="AG102" s="119"/>
      <c r="AH102" s="119"/>
      <c r="AI102" s="119" t="s">
        <v>566</v>
      </c>
      <c r="AJ102" s="119"/>
      <c r="AK102" s="119"/>
      <c r="AL102" s="119"/>
      <c r="AM102" s="119" t="s">
        <v>382</v>
      </c>
      <c r="AN102" s="119"/>
      <c r="AO102" s="119"/>
      <c r="AP102" s="119"/>
      <c r="AQ102" s="637" t="s">
        <v>592</v>
      </c>
      <c r="AR102" s="638"/>
      <c r="AS102" s="638"/>
      <c r="AT102" s="638"/>
      <c r="AU102" s="638"/>
      <c r="AV102" s="638"/>
      <c r="AW102" s="638"/>
      <c r="AX102" s="639"/>
      <c r="AY102">
        <f>IF(SUBSTITUTE(SUBSTITUTE($G$103,"／",""),"　","")="",0,1)</f>
        <v>0</v>
      </c>
    </row>
    <row r="103" spans="1:60" ht="23.25" hidden="1" customHeight="1" x14ac:dyDescent="0.15">
      <c r="A103" s="674"/>
      <c r="B103" s="197"/>
      <c r="C103" s="197"/>
      <c r="D103" s="197"/>
      <c r="E103" s="197"/>
      <c r="F103" s="675"/>
      <c r="G103" s="662" t="s">
        <v>581</v>
      </c>
      <c r="H103" s="663"/>
      <c r="I103" s="663"/>
      <c r="J103" s="663"/>
      <c r="K103" s="663"/>
      <c r="L103" s="663"/>
      <c r="M103" s="663"/>
      <c r="N103" s="663"/>
      <c r="O103" s="663"/>
      <c r="P103" s="663"/>
      <c r="Q103" s="663"/>
      <c r="R103" s="663"/>
      <c r="S103" s="663"/>
      <c r="T103" s="663"/>
      <c r="U103" s="663"/>
      <c r="V103" s="663"/>
      <c r="W103" s="663"/>
      <c r="X103" s="663"/>
      <c r="Y103" s="666" t="s">
        <v>579</v>
      </c>
      <c r="Z103" s="667"/>
      <c r="AA103" s="668"/>
      <c r="AB103" s="669"/>
      <c r="AC103" s="670"/>
      <c r="AD103" s="671"/>
      <c r="AE103" s="672"/>
      <c r="AF103" s="672"/>
      <c r="AG103" s="672"/>
      <c r="AH103" s="672"/>
      <c r="AI103" s="672"/>
      <c r="AJ103" s="672"/>
      <c r="AK103" s="672"/>
      <c r="AL103" s="672"/>
      <c r="AM103" s="672"/>
      <c r="AN103" s="672"/>
      <c r="AO103" s="672"/>
      <c r="AP103" s="672"/>
      <c r="AQ103" s="93"/>
      <c r="AR103" s="87"/>
      <c r="AS103" s="87"/>
      <c r="AT103" s="87"/>
      <c r="AU103" s="87"/>
      <c r="AV103" s="87"/>
      <c r="AW103" s="87"/>
      <c r="AX103" s="88"/>
      <c r="AY103">
        <f>$AY$102</f>
        <v>0</v>
      </c>
    </row>
    <row r="104" spans="1:60" ht="46.5" hidden="1" customHeight="1" x14ac:dyDescent="0.15">
      <c r="A104" s="676"/>
      <c r="B104" s="108"/>
      <c r="C104" s="108"/>
      <c r="D104" s="108"/>
      <c r="E104" s="108"/>
      <c r="F104" s="677"/>
      <c r="G104" s="664"/>
      <c r="H104" s="665"/>
      <c r="I104" s="665"/>
      <c r="J104" s="665"/>
      <c r="K104" s="665"/>
      <c r="L104" s="665"/>
      <c r="M104" s="665"/>
      <c r="N104" s="665"/>
      <c r="O104" s="665"/>
      <c r="P104" s="665"/>
      <c r="Q104" s="665"/>
      <c r="R104" s="665"/>
      <c r="S104" s="665"/>
      <c r="T104" s="665"/>
      <c r="U104" s="665"/>
      <c r="V104" s="665"/>
      <c r="W104" s="665"/>
      <c r="X104" s="665"/>
      <c r="Y104" s="219" t="s">
        <v>582</v>
      </c>
      <c r="Z104" s="659"/>
      <c r="AA104" s="660"/>
      <c r="AB104" s="622" t="s">
        <v>583</v>
      </c>
      <c r="AC104" s="623"/>
      <c r="AD104" s="624"/>
      <c r="AE104" s="625"/>
      <c r="AF104" s="625"/>
      <c r="AG104" s="625"/>
      <c r="AH104" s="625"/>
      <c r="AI104" s="625"/>
      <c r="AJ104" s="625"/>
      <c r="AK104" s="625"/>
      <c r="AL104" s="625"/>
      <c r="AM104" s="625"/>
      <c r="AN104" s="625"/>
      <c r="AO104" s="625"/>
      <c r="AP104" s="625"/>
      <c r="AQ104" s="625"/>
      <c r="AR104" s="625"/>
      <c r="AS104" s="625"/>
      <c r="AT104" s="625"/>
      <c r="AU104" s="625"/>
      <c r="AV104" s="625"/>
      <c r="AW104" s="625"/>
      <c r="AX104" s="661"/>
      <c r="AY104">
        <f>$AY$102</f>
        <v>0</v>
      </c>
    </row>
    <row r="105" spans="1:60" ht="18.75" hidden="1" customHeight="1" x14ac:dyDescent="0.15">
      <c r="A105" s="427" t="s">
        <v>234</v>
      </c>
      <c r="B105" s="603"/>
      <c r="C105" s="603"/>
      <c r="D105" s="603"/>
      <c r="E105" s="603"/>
      <c r="F105" s="604"/>
      <c r="G105" s="612" t="s">
        <v>139</v>
      </c>
      <c r="H105" s="197"/>
      <c r="I105" s="197"/>
      <c r="J105" s="197"/>
      <c r="K105" s="197"/>
      <c r="L105" s="197"/>
      <c r="M105" s="197"/>
      <c r="N105" s="197"/>
      <c r="O105" s="198"/>
      <c r="P105" s="199" t="s">
        <v>55</v>
      </c>
      <c r="Q105" s="197"/>
      <c r="R105" s="197"/>
      <c r="S105" s="197"/>
      <c r="T105" s="197"/>
      <c r="U105" s="197"/>
      <c r="V105" s="197"/>
      <c r="W105" s="197"/>
      <c r="X105" s="198"/>
      <c r="Y105" s="613"/>
      <c r="Z105" s="614"/>
      <c r="AA105" s="615"/>
      <c r="AB105" s="619" t="s">
        <v>11</v>
      </c>
      <c r="AC105" s="620"/>
      <c r="AD105" s="621"/>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5"/>
      <c r="B106" s="606"/>
      <c r="C106" s="606"/>
      <c r="D106" s="606"/>
      <c r="E106" s="606"/>
      <c r="F106" s="607"/>
      <c r="G106" s="156"/>
      <c r="H106" s="108"/>
      <c r="I106" s="108"/>
      <c r="J106" s="108"/>
      <c r="K106" s="108"/>
      <c r="L106" s="108"/>
      <c r="M106" s="108"/>
      <c r="N106" s="108"/>
      <c r="O106" s="109"/>
      <c r="P106" s="107"/>
      <c r="Q106" s="108"/>
      <c r="R106" s="108"/>
      <c r="S106" s="108"/>
      <c r="T106" s="108"/>
      <c r="U106" s="108"/>
      <c r="V106" s="108"/>
      <c r="W106" s="108"/>
      <c r="X106" s="109"/>
      <c r="Y106" s="616"/>
      <c r="Z106" s="617"/>
      <c r="AA106" s="618"/>
      <c r="AB106" s="116"/>
      <c r="AC106" s="117"/>
      <c r="AD106" s="118"/>
      <c r="AE106" s="119"/>
      <c r="AF106" s="119"/>
      <c r="AG106" s="119"/>
      <c r="AH106" s="119"/>
      <c r="AI106" s="119"/>
      <c r="AJ106" s="119"/>
      <c r="AK106" s="119"/>
      <c r="AL106" s="119"/>
      <c r="AM106" s="119"/>
      <c r="AN106" s="119"/>
      <c r="AO106" s="119"/>
      <c r="AP106" s="119"/>
      <c r="AQ106" s="517"/>
      <c r="AR106" s="518"/>
      <c r="AS106" s="127" t="s">
        <v>175</v>
      </c>
      <c r="AT106" s="128"/>
      <c r="AU106" s="126">
        <v>4</v>
      </c>
      <c r="AV106" s="126"/>
      <c r="AW106" s="108" t="s">
        <v>166</v>
      </c>
      <c r="AX106" s="129"/>
      <c r="AY106">
        <f t="shared" ref="AY106:AY111" si="3">$AY$105</f>
        <v>0</v>
      </c>
    </row>
    <row r="107" spans="1:60" ht="23.25" hidden="1" customHeight="1" x14ac:dyDescent="0.15">
      <c r="A107" s="608"/>
      <c r="B107" s="606"/>
      <c r="C107" s="606"/>
      <c r="D107" s="606"/>
      <c r="E107" s="606"/>
      <c r="F107" s="60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9"/>
      <c r="B108" s="610"/>
      <c r="C108" s="610"/>
      <c r="D108" s="610"/>
      <c r="E108" s="610"/>
      <c r="F108" s="61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8"/>
      <c r="B109" s="606"/>
      <c r="C109" s="606"/>
      <c r="D109" s="606"/>
      <c r="E109" s="606"/>
      <c r="F109" s="60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2" t="s">
        <v>14</v>
      </c>
      <c r="AC109" s="602"/>
      <c r="AD109" s="60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3" t="s">
        <v>577</v>
      </c>
      <c r="B132" s="724"/>
      <c r="C132" s="724"/>
      <c r="D132" s="724"/>
      <c r="E132" s="724"/>
      <c r="F132" s="725"/>
      <c r="G132" s="726"/>
      <c r="H132" s="727"/>
      <c r="I132" s="727"/>
      <c r="J132" s="727"/>
      <c r="K132" s="727"/>
      <c r="L132" s="727"/>
      <c r="M132" s="727"/>
      <c r="N132" s="727"/>
      <c r="O132" s="727"/>
      <c r="P132" s="727"/>
      <c r="Q132" s="727"/>
      <c r="R132" s="727"/>
      <c r="S132" s="727"/>
      <c r="T132" s="727"/>
      <c r="U132" s="727"/>
      <c r="V132" s="727"/>
      <c r="W132" s="727"/>
      <c r="X132" s="727"/>
      <c r="Y132" s="727"/>
      <c r="Z132" s="727"/>
      <c r="AA132" s="727"/>
      <c r="AB132" s="727"/>
      <c r="AC132" s="727"/>
      <c r="AD132" s="727"/>
      <c r="AE132" s="727"/>
      <c r="AF132" s="727"/>
      <c r="AG132" s="727"/>
      <c r="AH132" s="727"/>
      <c r="AI132" s="727"/>
      <c r="AJ132" s="727"/>
      <c r="AK132" s="727"/>
      <c r="AL132" s="727"/>
      <c r="AM132" s="727"/>
      <c r="AN132" s="727"/>
      <c r="AO132" s="727"/>
      <c r="AP132" s="727"/>
      <c r="AQ132" s="727"/>
      <c r="AR132" s="727"/>
      <c r="AS132" s="727"/>
      <c r="AT132" s="727"/>
      <c r="AU132" s="727"/>
      <c r="AV132" s="727"/>
      <c r="AW132" s="727"/>
      <c r="AX132" s="728"/>
      <c r="AY132">
        <f>COUNTA($G$132)</f>
        <v>0</v>
      </c>
    </row>
    <row r="133" spans="1:60" ht="31.5" hidden="1" customHeight="1" x14ac:dyDescent="0.15">
      <c r="A133" s="658" t="s">
        <v>578</v>
      </c>
      <c r="B133" s="153"/>
      <c r="C133" s="153"/>
      <c r="D133" s="153"/>
      <c r="E133" s="153"/>
      <c r="F133" s="154"/>
      <c r="G133" s="700" t="s">
        <v>570</v>
      </c>
      <c r="H133" s="701"/>
      <c r="I133" s="701"/>
      <c r="J133" s="701"/>
      <c r="K133" s="701"/>
      <c r="L133" s="701"/>
      <c r="M133" s="701"/>
      <c r="N133" s="701"/>
      <c r="O133" s="701"/>
      <c r="P133" s="702" t="s">
        <v>569</v>
      </c>
      <c r="Q133" s="701"/>
      <c r="R133" s="701"/>
      <c r="S133" s="701"/>
      <c r="T133" s="701"/>
      <c r="U133" s="701"/>
      <c r="V133" s="701"/>
      <c r="W133" s="701"/>
      <c r="X133" s="703"/>
      <c r="Y133" s="704"/>
      <c r="Z133" s="705"/>
      <c r="AA133" s="706"/>
      <c r="AB133" s="636" t="s">
        <v>11</v>
      </c>
      <c r="AC133" s="636"/>
      <c r="AD133" s="636"/>
      <c r="AE133" s="119" t="s">
        <v>414</v>
      </c>
      <c r="AF133" s="119"/>
      <c r="AG133" s="119"/>
      <c r="AH133" s="119"/>
      <c r="AI133" s="119" t="s">
        <v>566</v>
      </c>
      <c r="AJ133" s="119"/>
      <c r="AK133" s="119"/>
      <c r="AL133" s="119"/>
      <c r="AM133" s="119" t="s">
        <v>382</v>
      </c>
      <c r="AN133" s="119"/>
      <c r="AO133" s="119"/>
      <c r="AP133" s="119"/>
      <c r="AQ133" s="633" t="s">
        <v>413</v>
      </c>
      <c r="AR133" s="634"/>
      <c r="AS133" s="634"/>
      <c r="AT133" s="635"/>
      <c r="AU133" s="633" t="s">
        <v>591</v>
      </c>
      <c r="AV133" s="634"/>
      <c r="AW133" s="634"/>
      <c r="AX133" s="643"/>
      <c r="AY133">
        <f>COUNTA($G$134)</f>
        <v>0</v>
      </c>
    </row>
    <row r="134" spans="1:60" ht="23.25" hidden="1" customHeight="1" x14ac:dyDescent="0.15">
      <c r="A134" s="658"/>
      <c r="B134" s="153"/>
      <c r="C134" s="153"/>
      <c r="D134" s="153"/>
      <c r="E134" s="153"/>
      <c r="F134" s="154"/>
      <c r="G134" s="644"/>
      <c r="H134" s="645"/>
      <c r="I134" s="645"/>
      <c r="J134" s="645"/>
      <c r="K134" s="645"/>
      <c r="L134" s="645"/>
      <c r="M134" s="645"/>
      <c r="N134" s="645"/>
      <c r="O134" s="645"/>
      <c r="P134" s="648"/>
      <c r="Q134" s="649"/>
      <c r="R134" s="649"/>
      <c r="S134" s="649"/>
      <c r="T134" s="649"/>
      <c r="U134" s="649"/>
      <c r="V134" s="649"/>
      <c r="W134" s="649"/>
      <c r="X134" s="650"/>
      <c r="Y134" s="654" t="s">
        <v>51</v>
      </c>
      <c r="Z134" s="655"/>
      <c r="AA134" s="656"/>
      <c r="AB134" s="657"/>
      <c r="AC134" s="657"/>
      <c r="AD134" s="657"/>
      <c r="AE134" s="626"/>
      <c r="AF134" s="626"/>
      <c r="AG134" s="626"/>
      <c r="AH134" s="626"/>
      <c r="AI134" s="626"/>
      <c r="AJ134" s="626"/>
      <c r="AK134" s="626"/>
      <c r="AL134" s="626"/>
      <c r="AM134" s="626"/>
      <c r="AN134" s="626"/>
      <c r="AO134" s="626"/>
      <c r="AP134" s="626"/>
      <c r="AQ134" s="626"/>
      <c r="AR134" s="626"/>
      <c r="AS134" s="626"/>
      <c r="AT134" s="626"/>
      <c r="AU134" s="627"/>
      <c r="AV134" s="628"/>
      <c r="AW134" s="628"/>
      <c r="AX134" s="629"/>
      <c r="AY134">
        <f>$AY$133</f>
        <v>0</v>
      </c>
    </row>
    <row r="135" spans="1:60" ht="23.25" hidden="1" customHeight="1" x14ac:dyDescent="0.15">
      <c r="A135" s="188"/>
      <c r="B135" s="158"/>
      <c r="C135" s="158"/>
      <c r="D135" s="158"/>
      <c r="E135" s="158"/>
      <c r="F135" s="159"/>
      <c r="G135" s="646"/>
      <c r="H135" s="647"/>
      <c r="I135" s="647"/>
      <c r="J135" s="647"/>
      <c r="K135" s="647"/>
      <c r="L135" s="647"/>
      <c r="M135" s="647"/>
      <c r="N135" s="647"/>
      <c r="O135" s="647"/>
      <c r="P135" s="651"/>
      <c r="Q135" s="652"/>
      <c r="R135" s="652"/>
      <c r="S135" s="652"/>
      <c r="T135" s="652"/>
      <c r="U135" s="652"/>
      <c r="V135" s="652"/>
      <c r="W135" s="652"/>
      <c r="X135" s="653"/>
      <c r="Y135" s="630" t="s">
        <v>52</v>
      </c>
      <c r="Z135" s="631"/>
      <c r="AA135" s="632"/>
      <c r="AB135" s="657"/>
      <c r="AC135" s="657"/>
      <c r="AD135" s="657"/>
      <c r="AE135" s="626"/>
      <c r="AF135" s="626"/>
      <c r="AG135" s="626"/>
      <c r="AH135" s="626"/>
      <c r="AI135" s="626"/>
      <c r="AJ135" s="626"/>
      <c r="AK135" s="626"/>
      <c r="AL135" s="626"/>
      <c r="AM135" s="626"/>
      <c r="AN135" s="626"/>
      <c r="AO135" s="626"/>
      <c r="AP135" s="626"/>
      <c r="AQ135" s="626"/>
      <c r="AR135" s="626"/>
      <c r="AS135" s="626"/>
      <c r="AT135" s="626"/>
      <c r="AU135" s="627"/>
      <c r="AV135" s="628"/>
      <c r="AW135" s="628"/>
      <c r="AX135" s="629"/>
      <c r="AY135">
        <f>$AY$133</f>
        <v>0</v>
      </c>
    </row>
    <row r="136" spans="1:60" ht="23.25" hidden="1" customHeight="1" x14ac:dyDescent="0.15">
      <c r="A136" s="187" t="s">
        <v>579</v>
      </c>
      <c r="B136" s="105"/>
      <c r="C136" s="105"/>
      <c r="D136" s="105"/>
      <c r="E136" s="105"/>
      <c r="F136" s="673"/>
      <c r="G136" s="176" t="s">
        <v>580</v>
      </c>
      <c r="H136" s="176"/>
      <c r="I136" s="176"/>
      <c r="J136" s="176"/>
      <c r="K136" s="176"/>
      <c r="L136" s="176"/>
      <c r="M136" s="176"/>
      <c r="N136" s="176"/>
      <c r="O136" s="176"/>
      <c r="P136" s="176"/>
      <c r="Q136" s="176"/>
      <c r="R136" s="176"/>
      <c r="S136" s="176"/>
      <c r="T136" s="176"/>
      <c r="U136" s="176"/>
      <c r="V136" s="176"/>
      <c r="W136" s="176"/>
      <c r="X136" s="177"/>
      <c r="Y136" s="640"/>
      <c r="Z136" s="641"/>
      <c r="AA136" s="642"/>
      <c r="AB136" s="175" t="s">
        <v>11</v>
      </c>
      <c r="AC136" s="176"/>
      <c r="AD136" s="177"/>
      <c r="AE136" s="119" t="s">
        <v>414</v>
      </c>
      <c r="AF136" s="119"/>
      <c r="AG136" s="119"/>
      <c r="AH136" s="119"/>
      <c r="AI136" s="119" t="s">
        <v>566</v>
      </c>
      <c r="AJ136" s="119"/>
      <c r="AK136" s="119"/>
      <c r="AL136" s="119"/>
      <c r="AM136" s="119" t="s">
        <v>382</v>
      </c>
      <c r="AN136" s="119"/>
      <c r="AO136" s="119"/>
      <c r="AP136" s="119"/>
      <c r="AQ136" s="637" t="s">
        <v>592</v>
      </c>
      <c r="AR136" s="638"/>
      <c r="AS136" s="638"/>
      <c r="AT136" s="638"/>
      <c r="AU136" s="638"/>
      <c r="AV136" s="638"/>
      <c r="AW136" s="638"/>
      <c r="AX136" s="639"/>
      <c r="AY136">
        <f>IF(SUBSTITUTE(SUBSTITUTE($G$137,"／",""),"　","")="",0,1)</f>
        <v>0</v>
      </c>
    </row>
    <row r="137" spans="1:60" ht="23.25" hidden="1" customHeight="1" x14ac:dyDescent="0.15">
      <c r="A137" s="674"/>
      <c r="B137" s="197"/>
      <c r="C137" s="197"/>
      <c r="D137" s="197"/>
      <c r="E137" s="197"/>
      <c r="F137" s="675"/>
      <c r="G137" s="662" t="s">
        <v>581</v>
      </c>
      <c r="H137" s="663"/>
      <c r="I137" s="663"/>
      <c r="J137" s="663"/>
      <c r="K137" s="663"/>
      <c r="L137" s="663"/>
      <c r="M137" s="663"/>
      <c r="N137" s="663"/>
      <c r="O137" s="663"/>
      <c r="P137" s="663"/>
      <c r="Q137" s="663"/>
      <c r="R137" s="663"/>
      <c r="S137" s="663"/>
      <c r="T137" s="663"/>
      <c r="U137" s="663"/>
      <c r="V137" s="663"/>
      <c r="W137" s="663"/>
      <c r="X137" s="663"/>
      <c r="Y137" s="666" t="s">
        <v>579</v>
      </c>
      <c r="Z137" s="667"/>
      <c r="AA137" s="668"/>
      <c r="AB137" s="669"/>
      <c r="AC137" s="670"/>
      <c r="AD137" s="671"/>
      <c r="AE137" s="672"/>
      <c r="AF137" s="672"/>
      <c r="AG137" s="672"/>
      <c r="AH137" s="672"/>
      <c r="AI137" s="672"/>
      <c r="AJ137" s="672"/>
      <c r="AK137" s="672"/>
      <c r="AL137" s="672"/>
      <c r="AM137" s="672"/>
      <c r="AN137" s="672"/>
      <c r="AO137" s="672"/>
      <c r="AP137" s="672"/>
      <c r="AQ137" s="93"/>
      <c r="AR137" s="87"/>
      <c r="AS137" s="87"/>
      <c r="AT137" s="87"/>
      <c r="AU137" s="87"/>
      <c r="AV137" s="87"/>
      <c r="AW137" s="87"/>
      <c r="AX137" s="88"/>
      <c r="AY137">
        <f>$AY$136</f>
        <v>0</v>
      </c>
    </row>
    <row r="138" spans="1:60" ht="46.5" hidden="1" customHeight="1" x14ac:dyDescent="0.15">
      <c r="A138" s="676"/>
      <c r="B138" s="108"/>
      <c r="C138" s="108"/>
      <c r="D138" s="108"/>
      <c r="E138" s="108"/>
      <c r="F138" s="677"/>
      <c r="G138" s="664"/>
      <c r="H138" s="665"/>
      <c r="I138" s="665"/>
      <c r="J138" s="665"/>
      <c r="K138" s="665"/>
      <c r="L138" s="665"/>
      <c r="M138" s="665"/>
      <c r="N138" s="665"/>
      <c r="O138" s="665"/>
      <c r="P138" s="665"/>
      <c r="Q138" s="665"/>
      <c r="R138" s="665"/>
      <c r="S138" s="665"/>
      <c r="T138" s="665"/>
      <c r="U138" s="665"/>
      <c r="V138" s="665"/>
      <c r="W138" s="665"/>
      <c r="X138" s="665"/>
      <c r="Y138" s="219" t="s">
        <v>582</v>
      </c>
      <c r="Z138" s="659"/>
      <c r="AA138" s="660"/>
      <c r="AB138" s="622" t="s">
        <v>583</v>
      </c>
      <c r="AC138" s="623"/>
      <c r="AD138" s="624"/>
      <c r="AE138" s="625"/>
      <c r="AF138" s="625"/>
      <c r="AG138" s="625"/>
      <c r="AH138" s="625"/>
      <c r="AI138" s="625"/>
      <c r="AJ138" s="625"/>
      <c r="AK138" s="625"/>
      <c r="AL138" s="625"/>
      <c r="AM138" s="625"/>
      <c r="AN138" s="625"/>
      <c r="AO138" s="625"/>
      <c r="AP138" s="625"/>
      <c r="AQ138" s="625"/>
      <c r="AR138" s="625"/>
      <c r="AS138" s="625"/>
      <c r="AT138" s="625"/>
      <c r="AU138" s="625"/>
      <c r="AV138" s="625"/>
      <c r="AW138" s="625"/>
      <c r="AX138" s="661"/>
      <c r="AY138">
        <f>$AY$136</f>
        <v>0</v>
      </c>
    </row>
    <row r="139" spans="1:60" ht="18.75" hidden="1" customHeight="1" x14ac:dyDescent="0.15">
      <c r="A139" s="427" t="s">
        <v>234</v>
      </c>
      <c r="B139" s="603"/>
      <c r="C139" s="603"/>
      <c r="D139" s="603"/>
      <c r="E139" s="603"/>
      <c r="F139" s="604"/>
      <c r="G139" s="612" t="s">
        <v>139</v>
      </c>
      <c r="H139" s="197"/>
      <c r="I139" s="197"/>
      <c r="J139" s="197"/>
      <c r="K139" s="197"/>
      <c r="L139" s="197"/>
      <c r="M139" s="197"/>
      <c r="N139" s="197"/>
      <c r="O139" s="198"/>
      <c r="P139" s="199" t="s">
        <v>55</v>
      </c>
      <c r="Q139" s="197"/>
      <c r="R139" s="197"/>
      <c r="S139" s="197"/>
      <c r="T139" s="197"/>
      <c r="U139" s="197"/>
      <c r="V139" s="197"/>
      <c r="W139" s="197"/>
      <c r="X139" s="198"/>
      <c r="Y139" s="613"/>
      <c r="Z139" s="614"/>
      <c r="AA139" s="615"/>
      <c r="AB139" s="619" t="s">
        <v>11</v>
      </c>
      <c r="AC139" s="620"/>
      <c r="AD139" s="621"/>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5"/>
      <c r="B140" s="606"/>
      <c r="C140" s="606"/>
      <c r="D140" s="606"/>
      <c r="E140" s="606"/>
      <c r="F140" s="607"/>
      <c r="G140" s="156"/>
      <c r="H140" s="108"/>
      <c r="I140" s="108"/>
      <c r="J140" s="108"/>
      <c r="K140" s="108"/>
      <c r="L140" s="108"/>
      <c r="M140" s="108"/>
      <c r="N140" s="108"/>
      <c r="O140" s="109"/>
      <c r="P140" s="107"/>
      <c r="Q140" s="108"/>
      <c r="R140" s="108"/>
      <c r="S140" s="108"/>
      <c r="T140" s="108"/>
      <c r="U140" s="108"/>
      <c r="V140" s="108"/>
      <c r="W140" s="108"/>
      <c r="X140" s="109"/>
      <c r="Y140" s="616"/>
      <c r="Z140" s="617"/>
      <c r="AA140" s="618"/>
      <c r="AB140" s="116"/>
      <c r="AC140" s="117"/>
      <c r="AD140" s="118"/>
      <c r="AE140" s="119"/>
      <c r="AF140" s="119"/>
      <c r="AG140" s="119"/>
      <c r="AH140" s="119"/>
      <c r="AI140" s="119"/>
      <c r="AJ140" s="119"/>
      <c r="AK140" s="119"/>
      <c r="AL140" s="119"/>
      <c r="AM140" s="119"/>
      <c r="AN140" s="119"/>
      <c r="AO140" s="119"/>
      <c r="AP140" s="119"/>
      <c r="AQ140" s="517"/>
      <c r="AR140" s="518"/>
      <c r="AS140" s="127" t="s">
        <v>175</v>
      </c>
      <c r="AT140" s="128"/>
      <c r="AU140" s="126">
        <v>4</v>
      </c>
      <c r="AV140" s="126"/>
      <c r="AW140" s="108" t="s">
        <v>166</v>
      </c>
      <c r="AX140" s="129"/>
      <c r="AY140">
        <f t="shared" ref="AY140:AY145" si="5">$AY$139</f>
        <v>0</v>
      </c>
    </row>
    <row r="141" spans="1:60" ht="23.25" hidden="1" customHeight="1" x14ac:dyDescent="0.15">
      <c r="A141" s="608"/>
      <c r="B141" s="606"/>
      <c r="C141" s="606"/>
      <c r="D141" s="606"/>
      <c r="E141" s="606"/>
      <c r="F141" s="60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9"/>
      <c r="B142" s="610"/>
      <c r="C142" s="610"/>
      <c r="D142" s="610"/>
      <c r="E142" s="610"/>
      <c r="F142" s="61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8"/>
      <c r="B143" s="606"/>
      <c r="C143" s="606"/>
      <c r="D143" s="606"/>
      <c r="E143" s="606"/>
      <c r="F143" s="60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2" t="s">
        <v>14</v>
      </c>
      <c r="AC143" s="602"/>
      <c r="AD143" s="60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3" t="s">
        <v>577</v>
      </c>
      <c r="B166" s="724"/>
      <c r="C166" s="724"/>
      <c r="D166" s="724"/>
      <c r="E166" s="724"/>
      <c r="F166" s="725"/>
      <c r="G166" s="726"/>
      <c r="H166" s="727"/>
      <c r="I166" s="727"/>
      <c r="J166" s="727"/>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7"/>
      <c r="AK166" s="727"/>
      <c r="AL166" s="727"/>
      <c r="AM166" s="727"/>
      <c r="AN166" s="727"/>
      <c r="AO166" s="727"/>
      <c r="AP166" s="727"/>
      <c r="AQ166" s="727"/>
      <c r="AR166" s="727"/>
      <c r="AS166" s="727"/>
      <c r="AT166" s="727"/>
      <c r="AU166" s="727"/>
      <c r="AV166" s="727"/>
      <c r="AW166" s="727"/>
      <c r="AX166" s="728"/>
      <c r="AY166">
        <f>COUNTA($G$166)</f>
        <v>0</v>
      </c>
    </row>
    <row r="167" spans="1:60" ht="31.5" hidden="1" customHeight="1" x14ac:dyDescent="0.15">
      <c r="A167" s="658" t="s">
        <v>578</v>
      </c>
      <c r="B167" s="153"/>
      <c r="C167" s="153"/>
      <c r="D167" s="153"/>
      <c r="E167" s="153"/>
      <c r="F167" s="154"/>
      <c r="G167" s="700" t="s">
        <v>570</v>
      </c>
      <c r="H167" s="701"/>
      <c r="I167" s="701"/>
      <c r="J167" s="701"/>
      <c r="K167" s="701"/>
      <c r="L167" s="701"/>
      <c r="M167" s="701"/>
      <c r="N167" s="701"/>
      <c r="O167" s="701"/>
      <c r="P167" s="702" t="s">
        <v>569</v>
      </c>
      <c r="Q167" s="701"/>
      <c r="R167" s="701"/>
      <c r="S167" s="701"/>
      <c r="T167" s="701"/>
      <c r="U167" s="701"/>
      <c r="V167" s="701"/>
      <c r="W167" s="701"/>
      <c r="X167" s="703"/>
      <c r="Y167" s="704"/>
      <c r="Z167" s="705"/>
      <c r="AA167" s="706"/>
      <c r="AB167" s="636" t="s">
        <v>11</v>
      </c>
      <c r="AC167" s="636"/>
      <c r="AD167" s="636"/>
      <c r="AE167" s="119" t="s">
        <v>414</v>
      </c>
      <c r="AF167" s="119"/>
      <c r="AG167" s="119"/>
      <c r="AH167" s="119"/>
      <c r="AI167" s="119" t="s">
        <v>566</v>
      </c>
      <c r="AJ167" s="119"/>
      <c r="AK167" s="119"/>
      <c r="AL167" s="119"/>
      <c r="AM167" s="119" t="s">
        <v>382</v>
      </c>
      <c r="AN167" s="119"/>
      <c r="AO167" s="119"/>
      <c r="AP167" s="119"/>
      <c r="AQ167" s="633" t="s">
        <v>413</v>
      </c>
      <c r="AR167" s="634"/>
      <c r="AS167" s="634"/>
      <c r="AT167" s="635"/>
      <c r="AU167" s="633" t="s">
        <v>591</v>
      </c>
      <c r="AV167" s="634"/>
      <c r="AW167" s="634"/>
      <c r="AX167" s="643"/>
      <c r="AY167">
        <f>COUNTA($G$168)</f>
        <v>0</v>
      </c>
    </row>
    <row r="168" spans="1:60" ht="23.25" hidden="1" customHeight="1" x14ac:dyDescent="0.15">
      <c r="A168" s="658"/>
      <c r="B168" s="153"/>
      <c r="C168" s="153"/>
      <c r="D168" s="153"/>
      <c r="E168" s="153"/>
      <c r="F168" s="154"/>
      <c r="G168" s="644"/>
      <c r="H168" s="645"/>
      <c r="I168" s="645"/>
      <c r="J168" s="645"/>
      <c r="K168" s="645"/>
      <c r="L168" s="645"/>
      <c r="M168" s="645"/>
      <c r="N168" s="645"/>
      <c r="O168" s="645"/>
      <c r="P168" s="648"/>
      <c r="Q168" s="649"/>
      <c r="R168" s="649"/>
      <c r="S168" s="649"/>
      <c r="T168" s="649"/>
      <c r="U168" s="649"/>
      <c r="V168" s="649"/>
      <c r="W168" s="649"/>
      <c r="X168" s="650"/>
      <c r="Y168" s="654" t="s">
        <v>51</v>
      </c>
      <c r="Z168" s="655"/>
      <c r="AA168" s="656"/>
      <c r="AB168" s="657"/>
      <c r="AC168" s="657"/>
      <c r="AD168" s="657"/>
      <c r="AE168" s="626"/>
      <c r="AF168" s="626"/>
      <c r="AG168" s="626"/>
      <c r="AH168" s="626"/>
      <c r="AI168" s="626"/>
      <c r="AJ168" s="626"/>
      <c r="AK168" s="626"/>
      <c r="AL168" s="626"/>
      <c r="AM168" s="626"/>
      <c r="AN168" s="626"/>
      <c r="AO168" s="626"/>
      <c r="AP168" s="626"/>
      <c r="AQ168" s="626"/>
      <c r="AR168" s="626"/>
      <c r="AS168" s="626"/>
      <c r="AT168" s="626"/>
      <c r="AU168" s="627"/>
      <c r="AV168" s="628"/>
      <c r="AW168" s="628"/>
      <c r="AX168" s="629"/>
      <c r="AY168">
        <f>$AY$167</f>
        <v>0</v>
      </c>
    </row>
    <row r="169" spans="1:60" ht="23.25" hidden="1" customHeight="1" x14ac:dyDescent="0.15">
      <c r="A169" s="188"/>
      <c r="B169" s="158"/>
      <c r="C169" s="158"/>
      <c r="D169" s="158"/>
      <c r="E169" s="158"/>
      <c r="F169" s="159"/>
      <c r="G169" s="646"/>
      <c r="H169" s="647"/>
      <c r="I169" s="647"/>
      <c r="J169" s="647"/>
      <c r="K169" s="647"/>
      <c r="L169" s="647"/>
      <c r="M169" s="647"/>
      <c r="N169" s="647"/>
      <c r="O169" s="647"/>
      <c r="P169" s="651"/>
      <c r="Q169" s="652"/>
      <c r="R169" s="652"/>
      <c r="S169" s="652"/>
      <c r="T169" s="652"/>
      <c r="U169" s="652"/>
      <c r="V169" s="652"/>
      <c r="W169" s="652"/>
      <c r="X169" s="653"/>
      <c r="Y169" s="630" t="s">
        <v>52</v>
      </c>
      <c r="Z169" s="631"/>
      <c r="AA169" s="632"/>
      <c r="AB169" s="657"/>
      <c r="AC169" s="657"/>
      <c r="AD169" s="657"/>
      <c r="AE169" s="626"/>
      <c r="AF169" s="626"/>
      <c r="AG169" s="626"/>
      <c r="AH169" s="626"/>
      <c r="AI169" s="626"/>
      <c r="AJ169" s="626"/>
      <c r="AK169" s="626"/>
      <c r="AL169" s="626"/>
      <c r="AM169" s="626"/>
      <c r="AN169" s="626"/>
      <c r="AO169" s="626"/>
      <c r="AP169" s="626"/>
      <c r="AQ169" s="626"/>
      <c r="AR169" s="626"/>
      <c r="AS169" s="626"/>
      <c r="AT169" s="626"/>
      <c r="AU169" s="627"/>
      <c r="AV169" s="628"/>
      <c r="AW169" s="628"/>
      <c r="AX169" s="629"/>
      <c r="AY169">
        <f>$AY$167</f>
        <v>0</v>
      </c>
    </row>
    <row r="170" spans="1:60" ht="23.25" hidden="1" customHeight="1" x14ac:dyDescent="0.15">
      <c r="A170" s="187" t="s">
        <v>579</v>
      </c>
      <c r="B170" s="105"/>
      <c r="C170" s="105"/>
      <c r="D170" s="105"/>
      <c r="E170" s="105"/>
      <c r="F170" s="673"/>
      <c r="G170" s="176" t="s">
        <v>580</v>
      </c>
      <c r="H170" s="176"/>
      <c r="I170" s="176"/>
      <c r="J170" s="176"/>
      <c r="K170" s="176"/>
      <c r="L170" s="176"/>
      <c r="M170" s="176"/>
      <c r="N170" s="176"/>
      <c r="O170" s="176"/>
      <c r="P170" s="176"/>
      <c r="Q170" s="176"/>
      <c r="R170" s="176"/>
      <c r="S170" s="176"/>
      <c r="T170" s="176"/>
      <c r="U170" s="176"/>
      <c r="V170" s="176"/>
      <c r="W170" s="176"/>
      <c r="X170" s="177"/>
      <c r="Y170" s="640"/>
      <c r="Z170" s="641"/>
      <c r="AA170" s="642"/>
      <c r="AB170" s="175" t="s">
        <v>11</v>
      </c>
      <c r="AC170" s="176"/>
      <c r="AD170" s="177"/>
      <c r="AE170" s="119" t="s">
        <v>414</v>
      </c>
      <c r="AF170" s="119"/>
      <c r="AG170" s="119"/>
      <c r="AH170" s="119"/>
      <c r="AI170" s="119" t="s">
        <v>566</v>
      </c>
      <c r="AJ170" s="119"/>
      <c r="AK170" s="119"/>
      <c r="AL170" s="119"/>
      <c r="AM170" s="119" t="s">
        <v>382</v>
      </c>
      <c r="AN170" s="119"/>
      <c r="AO170" s="119"/>
      <c r="AP170" s="119"/>
      <c r="AQ170" s="637" t="s">
        <v>592</v>
      </c>
      <c r="AR170" s="638"/>
      <c r="AS170" s="638"/>
      <c r="AT170" s="638"/>
      <c r="AU170" s="638"/>
      <c r="AV170" s="638"/>
      <c r="AW170" s="638"/>
      <c r="AX170" s="639"/>
      <c r="AY170">
        <f>IF(SUBSTITUTE(SUBSTITUTE($G$171,"／",""),"　","")="",0,1)</f>
        <v>0</v>
      </c>
    </row>
    <row r="171" spans="1:60" ht="23.25" hidden="1" customHeight="1" x14ac:dyDescent="0.15">
      <c r="A171" s="674"/>
      <c r="B171" s="197"/>
      <c r="C171" s="197"/>
      <c r="D171" s="197"/>
      <c r="E171" s="197"/>
      <c r="F171" s="675"/>
      <c r="G171" s="662" t="s">
        <v>581</v>
      </c>
      <c r="H171" s="663"/>
      <c r="I171" s="663"/>
      <c r="J171" s="663"/>
      <c r="K171" s="663"/>
      <c r="L171" s="663"/>
      <c r="M171" s="663"/>
      <c r="N171" s="663"/>
      <c r="O171" s="663"/>
      <c r="P171" s="663"/>
      <c r="Q171" s="663"/>
      <c r="R171" s="663"/>
      <c r="S171" s="663"/>
      <c r="T171" s="663"/>
      <c r="U171" s="663"/>
      <c r="V171" s="663"/>
      <c r="W171" s="663"/>
      <c r="X171" s="663"/>
      <c r="Y171" s="666" t="s">
        <v>579</v>
      </c>
      <c r="Z171" s="667"/>
      <c r="AA171" s="668"/>
      <c r="AB171" s="669"/>
      <c r="AC171" s="670"/>
      <c r="AD171" s="671"/>
      <c r="AE171" s="672"/>
      <c r="AF171" s="672"/>
      <c r="AG171" s="672"/>
      <c r="AH171" s="672"/>
      <c r="AI171" s="672"/>
      <c r="AJ171" s="672"/>
      <c r="AK171" s="672"/>
      <c r="AL171" s="672"/>
      <c r="AM171" s="672"/>
      <c r="AN171" s="672"/>
      <c r="AO171" s="672"/>
      <c r="AP171" s="672"/>
      <c r="AQ171" s="93"/>
      <c r="AR171" s="87"/>
      <c r="AS171" s="87"/>
      <c r="AT171" s="87"/>
      <c r="AU171" s="87"/>
      <c r="AV171" s="87"/>
      <c r="AW171" s="87"/>
      <c r="AX171" s="88"/>
      <c r="AY171">
        <f>$AY$170</f>
        <v>0</v>
      </c>
    </row>
    <row r="172" spans="1:60" ht="46.5" hidden="1" customHeight="1" x14ac:dyDescent="0.15">
      <c r="A172" s="676"/>
      <c r="B172" s="108"/>
      <c r="C172" s="108"/>
      <c r="D172" s="108"/>
      <c r="E172" s="108"/>
      <c r="F172" s="677"/>
      <c r="G172" s="664"/>
      <c r="H172" s="665"/>
      <c r="I172" s="665"/>
      <c r="J172" s="665"/>
      <c r="K172" s="665"/>
      <c r="L172" s="665"/>
      <c r="M172" s="665"/>
      <c r="N172" s="665"/>
      <c r="O172" s="665"/>
      <c r="P172" s="665"/>
      <c r="Q172" s="665"/>
      <c r="R172" s="665"/>
      <c r="S172" s="665"/>
      <c r="T172" s="665"/>
      <c r="U172" s="665"/>
      <c r="V172" s="665"/>
      <c r="W172" s="665"/>
      <c r="X172" s="665"/>
      <c r="Y172" s="219" t="s">
        <v>582</v>
      </c>
      <c r="Z172" s="659"/>
      <c r="AA172" s="660"/>
      <c r="AB172" s="622" t="s">
        <v>583</v>
      </c>
      <c r="AC172" s="623"/>
      <c r="AD172" s="624"/>
      <c r="AE172" s="625"/>
      <c r="AF172" s="625"/>
      <c r="AG172" s="625"/>
      <c r="AH172" s="625"/>
      <c r="AI172" s="625"/>
      <c r="AJ172" s="625"/>
      <c r="AK172" s="625"/>
      <c r="AL172" s="625"/>
      <c r="AM172" s="625"/>
      <c r="AN172" s="625"/>
      <c r="AO172" s="625"/>
      <c r="AP172" s="625"/>
      <c r="AQ172" s="625"/>
      <c r="AR172" s="625"/>
      <c r="AS172" s="625"/>
      <c r="AT172" s="625"/>
      <c r="AU172" s="625"/>
      <c r="AV172" s="625"/>
      <c r="AW172" s="625"/>
      <c r="AX172" s="661"/>
      <c r="AY172">
        <f>$AY$170</f>
        <v>0</v>
      </c>
    </row>
    <row r="173" spans="1:60" ht="18.75" hidden="1" customHeight="1" x14ac:dyDescent="0.15">
      <c r="A173" s="427" t="s">
        <v>234</v>
      </c>
      <c r="B173" s="603"/>
      <c r="C173" s="603"/>
      <c r="D173" s="603"/>
      <c r="E173" s="603"/>
      <c r="F173" s="604"/>
      <c r="G173" s="612" t="s">
        <v>139</v>
      </c>
      <c r="H173" s="197"/>
      <c r="I173" s="197"/>
      <c r="J173" s="197"/>
      <c r="K173" s="197"/>
      <c r="L173" s="197"/>
      <c r="M173" s="197"/>
      <c r="N173" s="197"/>
      <c r="O173" s="198"/>
      <c r="P173" s="199" t="s">
        <v>55</v>
      </c>
      <c r="Q173" s="197"/>
      <c r="R173" s="197"/>
      <c r="S173" s="197"/>
      <c r="T173" s="197"/>
      <c r="U173" s="197"/>
      <c r="V173" s="197"/>
      <c r="W173" s="197"/>
      <c r="X173" s="198"/>
      <c r="Y173" s="613"/>
      <c r="Z173" s="614"/>
      <c r="AA173" s="615"/>
      <c r="AB173" s="619" t="s">
        <v>11</v>
      </c>
      <c r="AC173" s="620"/>
      <c r="AD173" s="621"/>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5"/>
      <c r="B174" s="606"/>
      <c r="C174" s="606"/>
      <c r="D174" s="606"/>
      <c r="E174" s="606"/>
      <c r="F174" s="607"/>
      <c r="G174" s="156"/>
      <c r="H174" s="108"/>
      <c r="I174" s="108"/>
      <c r="J174" s="108"/>
      <c r="K174" s="108"/>
      <c r="L174" s="108"/>
      <c r="M174" s="108"/>
      <c r="N174" s="108"/>
      <c r="O174" s="109"/>
      <c r="P174" s="107"/>
      <c r="Q174" s="108"/>
      <c r="R174" s="108"/>
      <c r="S174" s="108"/>
      <c r="T174" s="108"/>
      <c r="U174" s="108"/>
      <c r="V174" s="108"/>
      <c r="W174" s="108"/>
      <c r="X174" s="109"/>
      <c r="Y174" s="616"/>
      <c r="Z174" s="617"/>
      <c r="AA174" s="618"/>
      <c r="AB174" s="116"/>
      <c r="AC174" s="117"/>
      <c r="AD174" s="118"/>
      <c r="AE174" s="119"/>
      <c r="AF174" s="119"/>
      <c r="AG174" s="119"/>
      <c r="AH174" s="119"/>
      <c r="AI174" s="119"/>
      <c r="AJ174" s="119"/>
      <c r="AK174" s="119"/>
      <c r="AL174" s="119"/>
      <c r="AM174" s="119"/>
      <c r="AN174" s="119"/>
      <c r="AO174" s="119"/>
      <c r="AP174" s="119"/>
      <c r="AQ174" s="517"/>
      <c r="AR174" s="518"/>
      <c r="AS174" s="127" t="s">
        <v>175</v>
      </c>
      <c r="AT174" s="128"/>
      <c r="AU174" s="126">
        <v>4</v>
      </c>
      <c r="AV174" s="126"/>
      <c r="AW174" s="108" t="s">
        <v>166</v>
      </c>
      <c r="AX174" s="129"/>
      <c r="AY174">
        <f t="shared" ref="AY174:AY179" si="7">$AY$173</f>
        <v>0</v>
      </c>
    </row>
    <row r="175" spans="1:60" ht="23.25" hidden="1" customHeight="1" x14ac:dyDescent="0.15">
      <c r="A175" s="608"/>
      <c r="B175" s="606"/>
      <c r="C175" s="606"/>
      <c r="D175" s="606"/>
      <c r="E175" s="606"/>
      <c r="F175" s="60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9"/>
      <c r="B176" s="610"/>
      <c r="C176" s="610"/>
      <c r="D176" s="610"/>
      <c r="E176" s="610"/>
      <c r="F176" s="61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8"/>
      <c r="B177" s="606"/>
      <c r="C177" s="606"/>
      <c r="D177" s="606"/>
      <c r="E177" s="606"/>
      <c r="F177" s="60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2" t="s">
        <v>14</v>
      </c>
      <c r="AC177" s="602"/>
      <c r="AD177" s="60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2" t="s">
        <v>235</v>
      </c>
      <c r="B200" s="563"/>
      <c r="C200" s="563"/>
      <c r="D200" s="563"/>
      <c r="E200" s="563"/>
      <c r="F200" s="564"/>
      <c r="G200" s="587"/>
      <c r="H200" s="589" t="s">
        <v>139</v>
      </c>
      <c r="I200" s="589"/>
      <c r="J200" s="589"/>
      <c r="K200" s="589"/>
      <c r="L200" s="589"/>
      <c r="M200" s="589"/>
      <c r="N200" s="589"/>
      <c r="O200" s="590"/>
      <c r="P200" s="592" t="s">
        <v>55</v>
      </c>
      <c r="Q200" s="589"/>
      <c r="R200" s="589"/>
      <c r="S200" s="589"/>
      <c r="T200" s="589"/>
      <c r="U200" s="589"/>
      <c r="V200" s="590"/>
      <c r="W200" s="594" t="s">
        <v>231</v>
      </c>
      <c r="X200" s="595"/>
      <c r="Y200" s="598"/>
      <c r="Z200" s="598"/>
      <c r="AA200" s="599"/>
      <c r="AB200" s="592" t="s">
        <v>11</v>
      </c>
      <c r="AC200" s="589"/>
      <c r="AD200" s="590"/>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83" t="s">
        <v>128</v>
      </c>
      <c r="AV200" s="583"/>
      <c r="AW200" s="583"/>
      <c r="AX200" s="584"/>
      <c r="AY200">
        <f>COUNTA($H$202)</f>
        <v>0</v>
      </c>
    </row>
    <row r="201" spans="1:60" ht="18.75" hidden="1" customHeight="1" x14ac:dyDescent="0.15">
      <c r="A201" s="523"/>
      <c r="B201" s="524"/>
      <c r="C201" s="524"/>
      <c r="D201" s="524"/>
      <c r="E201" s="524"/>
      <c r="F201" s="525"/>
      <c r="G201" s="588"/>
      <c r="H201" s="585"/>
      <c r="I201" s="585"/>
      <c r="J201" s="585"/>
      <c r="K201" s="585"/>
      <c r="L201" s="585"/>
      <c r="M201" s="585"/>
      <c r="N201" s="585"/>
      <c r="O201" s="591"/>
      <c r="P201" s="593"/>
      <c r="Q201" s="585"/>
      <c r="R201" s="585"/>
      <c r="S201" s="585"/>
      <c r="T201" s="585"/>
      <c r="U201" s="585"/>
      <c r="V201" s="591"/>
      <c r="W201" s="596"/>
      <c r="X201" s="597"/>
      <c r="Y201" s="600"/>
      <c r="Z201" s="600"/>
      <c r="AA201" s="601"/>
      <c r="AB201" s="593"/>
      <c r="AC201" s="585"/>
      <c r="AD201" s="591"/>
      <c r="AE201" s="119"/>
      <c r="AF201" s="119"/>
      <c r="AG201" s="119"/>
      <c r="AH201" s="119"/>
      <c r="AI201" s="119"/>
      <c r="AJ201" s="119"/>
      <c r="AK201" s="119"/>
      <c r="AL201" s="119"/>
      <c r="AM201" s="119"/>
      <c r="AN201" s="119"/>
      <c r="AO201" s="119"/>
      <c r="AP201" s="119"/>
      <c r="AQ201" s="517"/>
      <c r="AR201" s="518"/>
      <c r="AS201" s="127" t="s">
        <v>175</v>
      </c>
      <c r="AT201" s="128"/>
      <c r="AU201" s="126"/>
      <c r="AV201" s="126"/>
      <c r="AW201" s="585" t="s">
        <v>166</v>
      </c>
      <c r="AX201" s="586"/>
      <c r="AY201">
        <f t="shared" ref="AY201:AY207" si="10">$AY$200</f>
        <v>0</v>
      </c>
    </row>
    <row r="202" spans="1:60" ht="23.25" hidden="1" customHeight="1" x14ac:dyDescent="0.15">
      <c r="A202" s="523"/>
      <c r="B202" s="524"/>
      <c r="C202" s="524"/>
      <c r="D202" s="524"/>
      <c r="E202" s="524"/>
      <c r="F202" s="525"/>
      <c r="G202" s="569" t="s">
        <v>176</v>
      </c>
      <c r="H202" s="571"/>
      <c r="I202" s="572"/>
      <c r="J202" s="572"/>
      <c r="K202" s="572"/>
      <c r="L202" s="572"/>
      <c r="M202" s="572"/>
      <c r="N202" s="572"/>
      <c r="O202" s="573"/>
      <c r="P202" s="571"/>
      <c r="Q202" s="572"/>
      <c r="R202" s="572"/>
      <c r="S202" s="572"/>
      <c r="T202" s="572"/>
      <c r="U202" s="572"/>
      <c r="V202" s="573"/>
      <c r="W202" s="577"/>
      <c r="X202" s="578"/>
      <c r="Y202" s="558" t="s">
        <v>12</v>
      </c>
      <c r="Z202" s="558"/>
      <c r="AA202" s="559"/>
      <c r="AB202" s="568" t="s">
        <v>248</v>
      </c>
      <c r="AC202" s="568"/>
      <c r="AD202" s="568"/>
      <c r="AE202" s="93"/>
      <c r="AF202" s="87"/>
      <c r="AG202" s="87"/>
      <c r="AH202" s="87"/>
      <c r="AI202" s="93"/>
      <c r="AJ202" s="87"/>
      <c r="AK202" s="87"/>
      <c r="AL202" s="87"/>
      <c r="AM202" s="93"/>
      <c r="AN202" s="87"/>
      <c r="AO202" s="87"/>
      <c r="AP202" s="87"/>
      <c r="AQ202" s="93"/>
      <c r="AR202" s="87"/>
      <c r="AS202" s="87"/>
      <c r="AT202" s="513"/>
      <c r="AU202" s="87"/>
      <c r="AV202" s="87"/>
      <c r="AW202" s="87"/>
      <c r="AX202" s="88"/>
      <c r="AY202">
        <f t="shared" si="10"/>
        <v>0</v>
      </c>
    </row>
    <row r="203" spans="1:60" ht="23.25" hidden="1" customHeight="1" x14ac:dyDescent="0.15">
      <c r="A203" s="523"/>
      <c r="B203" s="524"/>
      <c r="C203" s="524"/>
      <c r="D203" s="524"/>
      <c r="E203" s="524"/>
      <c r="F203" s="525"/>
      <c r="G203" s="548"/>
      <c r="H203" s="574"/>
      <c r="I203" s="575"/>
      <c r="J203" s="575"/>
      <c r="K203" s="575"/>
      <c r="L203" s="575"/>
      <c r="M203" s="575"/>
      <c r="N203" s="575"/>
      <c r="O203" s="576"/>
      <c r="P203" s="574"/>
      <c r="Q203" s="575"/>
      <c r="R203" s="575"/>
      <c r="S203" s="575"/>
      <c r="T203" s="575"/>
      <c r="U203" s="575"/>
      <c r="V203" s="576"/>
      <c r="W203" s="579"/>
      <c r="X203" s="580"/>
      <c r="Y203" s="560" t="s">
        <v>50</v>
      </c>
      <c r="Z203" s="560"/>
      <c r="AA203" s="561"/>
      <c r="AB203" s="567" t="s">
        <v>248</v>
      </c>
      <c r="AC203" s="567"/>
      <c r="AD203" s="567"/>
      <c r="AE203" s="93"/>
      <c r="AF203" s="87"/>
      <c r="AG203" s="87"/>
      <c r="AH203" s="87"/>
      <c r="AI203" s="93"/>
      <c r="AJ203" s="87"/>
      <c r="AK203" s="87"/>
      <c r="AL203" s="87"/>
      <c r="AM203" s="93"/>
      <c r="AN203" s="87"/>
      <c r="AO203" s="87"/>
      <c r="AP203" s="87"/>
      <c r="AQ203" s="93"/>
      <c r="AR203" s="87"/>
      <c r="AS203" s="87"/>
      <c r="AT203" s="513"/>
      <c r="AU203" s="87"/>
      <c r="AV203" s="87"/>
      <c r="AW203" s="87"/>
      <c r="AX203" s="88"/>
      <c r="AY203">
        <f t="shared" si="10"/>
        <v>0</v>
      </c>
    </row>
    <row r="204" spans="1:60" ht="23.25" hidden="1" customHeight="1" x14ac:dyDescent="0.15">
      <c r="A204" s="523"/>
      <c r="B204" s="524"/>
      <c r="C204" s="524"/>
      <c r="D204" s="524"/>
      <c r="E204" s="524"/>
      <c r="F204" s="525"/>
      <c r="G204" s="570"/>
      <c r="H204" s="574"/>
      <c r="I204" s="575"/>
      <c r="J204" s="575"/>
      <c r="K204" s="575"/>
      <c r="L204" s="575"/>
      <c r="M204" s="575"/>
      <c r="N204" s="575"/>
      <c r="O204" s="576"/>
      <c r="P204" s="574"/>
      <c r="Q204" s="575"/>
      <c r="R204" s="575"/>
      <c r="S204" s="575"/>
      <c r="T204" s="575"/>
      <c r="U204" s="575"/>
      <c r="V204" s="576"/>
      <c r="W204" s="581"/>
      <c r="X204" s="582"/>
      <c r="Y204" s="560" t="s">
        <v>13</v>
      </c>
      <c r="Z204" s="560"/>
      <c r="AA204" s="561"/>
      <c r="AB204" s="565" t="s">
        <v>249</v>
      </c>
      <c r="AC204" s="565"/>
      <c r="AD204" s="565"/>
      <c r="AE204" s="98"/>
      <c r="AF204" s="99"/>
      <c r="AG204" s="99"/>
      <c r="AH204" s="99"/>
      <c r="AI204" s="98"/>
      <c r="AJ204" s="99"/>
      <c r="AK204" s="99"/>
      <c r="AL204" s="99"/>
      <c r="AM204" s="98"/>
      <c r="AN204" s="99"/>
      <c r="AO204" s="99"/>
      <c r="AP204" s="99"/>
      <c r="AQ204" s="93"/>
      <c r="AR204" s="87"/>
      <c r="AS204" s="87"/>
      <c r="AT204" s="513"/>
      <c r="AU204" s="87"/>
      <c r="AV204" s="87"/>
      <c r="AW204" s="87"/>
      <c r="AX204" s="88"/>
      <c r="AY204">
        <f t="shared" si="10"/>
        <v>0</v>
      </c>
    </row>
    <row r="205" spans="1:60" ht="23.25" hidden="1" customHeight="1" x14ac:dyDescent="0.15">
      <c r="A205" s="523" t="s">
        <v>238</v>
      </c>
      <c r="B205" s="524"/>
      <c r="C205" s="524"/>
      <c r="D205" s="524"/>
      <c r="E205" s="524"/>
      <c r="F205" s="525"/>
      <c r="G205" s="548" t="s">
        <v>177</v>
      </c>
      <c r="H205" s="549"/>
      <c r="I205" s="549"/>
      <c r="J205" s="549"/>
      <c r="K205" s="549"/>
      <c r="L205" s="549"/>
      <c r="M205" s="549"/>
      <c r="N205" s="549"/>
      <c r="O205" s="549"/>
      <c r="P205" s="549"/>
      <c r="Q205" s="549"/>
      <c r="R205" s="549"/>
      <c r="S205" s="549"/>
      <c r="T205" s="549"/>
      <c r="U205" s="549"/>
      <c r="V205" s="549"/>
      <c r="W205" s="552" t="s">
        <v>247</v>
      </c>
      <c r="X205" s="553"/>
      <c r="Y205" s="558" t="s">
        <v>12</v>
      </c>
      <c r="Z205" s="558"/>
      <c r="AA205" s="559"/>
      <c r="AB205" s="568" t="s">
        <v>248</v>
      </c>
      <c r="AC205" s="568"/>
      <c r="AD205" s="568"/>
      <c r="AE205" s="93"/>
      <c r="AF205" s="87"/>
      <c r="AG205" s="87"/>
      <c r="AH205" s="87"/>
      <c r="AI205" s="93"/>
      <c r="AJ205" s="87"/>
      <c r="AK205" s="87"/>
      <c r="AL205" s="87"/>
      <c r="AM205" s="93"/>
      <c r="AN205" s="87"/>
      <c r="AO205" s="87"/>
      <c r="AP205" s="87"/>
      <c r="AQ205" s="93"/>
      <c r="AR205" s="87"/>
      <c r="AS205" s="87"/>
      <c r="AT205" s="513"/>
      <c r="AU205" s="87"/>
      <c r="AV205" s="87"/>
      <c r="AW205" s="87"/>
      <c r="AX205" s="88"/>
      <c r="AY205">
        <f t="shared" si="10"/>
        <v>0</v>
      </c>
    </row>
    <row r="206" spans="1:60" ht="23.25" hidden="1" customHeight="1" x14ac:dyDescent="0.15">
      <c r="A206" s="523"/>
      <c r="B206" s="524"/>
      <c r="C206" s="524"/>
      <c r="D206" s="524"/>
      <c r="E206" s="524"/>
      <c r="F206" s="525"/>
      <c r="G206" s="548"/>
      <c r="H206" s="550"/>
      <c r="I206" s="550"/>
      <c r="J206" s="550"/>
      <c r="K206" s="550"/>
      <c r="L206" s="550"/>
      <c r="M206" s="550"/>
      <c r="N206" s="550"/>
      <c r="O206" s="550"/>
      <c r="P206" s="550"/>
      <c r="Q206" s="550"/>
      <c r="R206" s="550"/>
      <c r="S206" s="550"/>
      <c r="T206" s="550"/>
      <c r="U206" s="550"/>
      <c r="V206" s="550"/>
      <c r="W206" s="554"/>
      <c r="X206" s="555"/>
      <c r="Y206" s="560" t="s">
        <v>50</v>
      </c>
      <c r="Z206" s="560"/>
      <c r="AA206" s="561"/>
      <c r="AB206" s="567" t="s">
        <v>248</v>
      </c>
      <c r="AC206" s="567"/>
      <c r="AD206" s="567"/>
      <c r="AE206" s="93"/>
      <c r="AF206" s="87"/>
      <c r="AG206" s="87"/>
      <c r="AH206" s="87"/>
      <c r="AI206" s="93"/>
      <c r="AJ206" s="87"/>
      <c r="AK206" s="87"/>
      <c r="AL206" s="87"/>
      <c r="AM206" s="93"/>
      <c r="AN206" s="87"/>
      <c r="AO206" s="87"/>
      <c r="AP206" s="87"/>
      <c r="AQ206" s="93"/>
      <c r="AR206" s="87"/>
      <c r="AS206" s="87"/>
      <c r="AT206" s="513"/>
      <c r="AU206" s="87"/>
      <c r="AV206" s="87"/>
      <c r="AW206" s="87"/>
      <c r="AX206" s="88"/>
      <c r="AY206">
        <f t="shared" si="10"/>
        <v>0</v>
      </c>
    </row>
    <row r="207" spans="1:60" ht="23.25" hidden="1" customHeight="1" x14ac:dyDescent="0.15">
      <c r="A207" s="547"/>
      <c r="B207" s="508"/>
      <c r="C207" s="508"/>
      <c r="D207" s="508"/>
      <c r="E207" s="508"/>
      <c r="F207" s="509"/>
      <c r="G207" s="548"/>
      <c r="H207" s="551"/>
      <c r="I207" s="551"/>
      <c r="J207" s="551"/>
      <c r="K207" s="551"/>
      <c r="L207" s="551"/>
      <c r="M207" s="551"/>
      <c r="N207" s="551"/>
      <c r="O207" s="551"/>
      <c r="P207" s="551"/>
      <c r="Q207" s="551"/>
      <c r="R207" s="551"/>
      <c r="S207" s="551"/>
      <c r="T207" s="551"/>
      <c r="U207" s="551"/>
      <c r="V207" s="551"/>
      <c r="W207" s="556"/>
      <c r="X207" s="557"/>
      <c r="Y207" s="560" t="s">
        <v>13</v>
      </c>
      <c r="Z207" s="560"/>
      <c r="AA207" s="561"/>
      <c r="AB207" s="565" t="s">
        <v>249</v>
      </c>
      <c r="AC207" s="565"/>
      <c r="AD207" s="565"/>
      <c r="AE207" s="98"/>
      <c r="AF207" s="99"/>
      <c r="AG207" s="99"/>
      <c r="AH207" s="99"/>
      <c r="AI207" s="98"/>
      <c r="AJ207" s="99"/>
      <c r="AK207" s="99"/>
      <c r="AL207" s="99"/>
      <c r="AM207" s="98"/>
      <c r="AN207" s="99"/>
      <c r="AO207" s="99"/>
      <c r="AP207" s="566"/>
      <c r="AQ207" s="93"/>
      <c r="AR207" s="87"/>
      <c r="AS207" s="87"/>
      <c r="AT207" s="513"/>
      <c r="AU207" s="87"/>
      <c r="AV207" s="87"/>
      <c r="AW207" s="87"/>
      <c r="AX207" s="88"/>
      <c r="AY207">
        <f t="shared" si="10"/>
        <v>0</v>
      </c>
    </row>
    <row r="208" spans="1:60" ht="18.75" hidden="1" customHeight="1" x14ac:dyDescent="0.15">
      <c r="A208" s="520" t="s">
        <v>235</v>
      </c>
      <c r="B208" s="521"/>
      <c r="C208" s="521"/>
      <c r="D208" s="521"/>
      <c r="E208" s="521"/>
      <c r="F208" s="522"/>
      <c r="G208" s="526"/>
      <c r="H208" s="121" t="s">
        <v>139</v>
      </c>
      <c r="I208" s="121"/>
      <c r="J208" s="121"/>
      <c r="K208" s="121"/>
      <c r="L208" s="121"/>
      <c r="M208" s="121"/>
      <c r="N208" s="121"/>
      <c r="O208" s="122"/>
      <c r="P208" s="120" t="s">
        <v>55</v>
      </c>
      <c r="Q208" s="121"/>
      <c r="R208" s="121"/>
      <c r="S208" s="121"/>
      <c r="T208" s="121"/>
      <c r="U208" s="121"/>
      <c r="V208" s="121"/>
      <c r="W208" s="121"/>
      <c r="X208" s="122"/>
      <c r="Y208" s="529"/>
      <c r="Z208" s="530"/>
      <c r="AA208" s="531"/>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14" t="s">
        <v>128</v>
      </c>
      <c r="AV208" s="515"/>
      <c r="AW208" s="515"/>
      <c r="AX208" s="516"/>
      <c r="AY208">
        <f>COUNTA($H$210)</f>
        <v>0</v>
      </c>
    </row>
    <row r="209" spans="1:51" ht="18.75" hidden="1" customHeight="1" x14ac:dyDescent="0.15">
      <c r="A209" s="523"/>
      <c r="B209" s="524"/>
      <c r="C209" s="524"/>
      <c r="D209" s="524"/>
      <c r="E209" s="524"/>
      <c r="F209" s="525"/>
      <c r="G209" s="527"/>
      <c r="H209" s="127"/>
      <c r="I209" s="127"/>
      <c r="J209" s="127"/>
      <c r="K209" s="127"/>
      <c r="L209" s="127"/>
      <c r="M209" s="127"/>
      <c r="N209" s="127"/>
      <c r="O209" s="128"/>
      <c r="P209" s="528"/>
      <c r="Q209" s="127"/>
      <c r="R209" s="127"/>
      <c r="S209" s="127"/>
      <c r="T209" s="127"/>
      <c r="U209" s="127"/>
      <c r="V209" s="127"/>
      <c r="W209" s="127"/>
      <c r="X209" s="128"/>
      <c r="Y209" s="532"/>
      <c r="Z209" s="533"/>
      <c r="AA209" s="534"/>
      <c r="AB209" s="107"/>
      <c r="AC209" s="108"/>
      <c r="AD209" s="109"/>
      <c r="AE209" s="256"/>
      <c r="AF209" s="256"/>
      <c r="AG209" s="256"/>
      <c r="AH209" s="256"/>
      <c r="AI209" s="119"/>
      <c r="AJ209" s="119"/>
      <c r="AK209" s="119"/>
      <c r="AL209" s="119"/>
      <c r="AM209" s="119"/>
      <c r="AN209" s="119"/>
      <c r="AO209" s="119"/>
      <c r="AP209" s="119"/>
      <c r="AQ209" s="517"/>
      <c r="AR209" s="518"/>
      <c r="AS209" s="127" t="s">
        <v>175</v>
      </c>
      <c r="AT209" s="128"/>
      <c r="AU209" s="517"/>
      <c r="AV209" s="518"/>
      <c r="AW209" s="127" t="s">
        <v>166</v>
      </c>
      <c r="AX209" s="519"/>
      <c r="AY209">
        <f>$AY$208</f>
        <v>0</v>
      </c>
    </row>
    <row r="210" spans="1:51" ht="23.25" hidden="1" customHeight="1" x14ac:dyDescent="0.15">
      <c r="A210" s="523"/>
      <c r="B210" s="524"/>
      <c r="C210" s="524"/>
      <c r="D210" s="524"/>
      <c r="E210" s="524"/>
      <c r="F210" s="525"/>
      <c r="G210" s="535" t="s">
        <v>176</v>
      </c>
      <c r="H210" s="131"/>
      <c r="I210" s="131"/>
      <c r="J210" s="131"/>
      <c r="K210" s="131"/>
      <c r="L210" s="131"/>
      <c r="M210" s="131"/>
      <c r="N210" s="131"/>
      <c r="O210" s="132"/>
      <c r="P210" s="131"/>
      <c r="Q210" s="131"/>
      <c r="R210" s="131"/>
      <c r="S210" s="131"/>
      <c r="T210" s="131"/>
      <c r="U210" s="131"/>
      <c r="V210" s="131"/>
      <c r="W210" s="131"/>
      <c r="X210" s="132"/>
      <c r="Y210" s="538" t="s">
        <v>12</v>
      </c>
      <c r="Z210" s="539"/>
      <c r="AA210" s="540"/>
      <c r="AB210" s="478"/>
      <c r="AC210" s="478"/>
      <c r="AD210" s="47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3"/>
      <c r="B211" s="524"/>
      <c r="C211" s="524"/>
      <c r="D211" s="524"/>
      <c r="E211" s="524"/>
      <c r="F211" s="525"/>
      <c r="G211" s="536"/>
      <c r="H211" s="134"/>
      <c r="I211" s="134"/>
      <c r="J211" s="134"/>
      <c r="K211" s="134"/>
      <c r="L211" s="134"/>
      <c r="M211" s="134"/>
      <c r="N211" s="134"/>
      <c r="O211" s="135"/>
      <c r="P211" s="134"/>
      <c r="Q211" s="134"/>
      <c r="R211" s="134"/>
      <c r="S211" s="134"/>
      <c r="T211" s="134"/>
      <c r="U211" s="134"/>
      <c r="V211" s="134"/>
      <c r="W211" s="134"/>
      <c r="X211" s="135"/>
      <c r="Y211" s="544" t="s">
        <v>50</v>
      </c>
      <c r="Z211" s="545"/>
      <c r="AA211" s="546"/>
      <c r="AB211" s="477"/>
      <c r="AC211" s="477"/>
      <c r="AD211" s="47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3"/>
      <c r="B212" s="524"/>
      <c r="C212" s="524"/>
      <c r="D212" s="524"/>
      <c r="E212" s="524"/>
      <c r="F212" s="525"/>
      <c r="G212" s="53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1" t="s">
        <v>14</v>
      </c>
      <c r="AC212" s="541"/>
      <c r="AD212" s="541"/>
      <c r="AE212" s="542"/>
      <c r="AF212" s="543"/>
      <c r="AG212" s="543"/>
      <c r="AH212" s="543"/>
      <c r="AI212" s="542"/>
      <c r="AJ212" s="543"/>
      <c r="AK212" s="543"/>
      <c r="AL212" s="543"/>
      <c r="AM212" s="542"/>
      <c r="AN212" s="543"/>
      <c r="AO212" s="543"/>
      <c r="AP212" s="543"/>
      <c r="AQ212" s="94"/>
      <c r="AR212" s="95"/>
      <c r="AS212" s="95"/>
      <c r="AT212" s="96"/>
      <c r="AU212" s="87"/>
      <c r="AV212" s="87"/>
      <c r="AW212" s="87"/>
      <c r="AX212" s="88"/>
      <c r="AY212">
        <f>$AY$208</f>
        <v>0</v>
      </c>
    </row>
    <row r="213" spans="1:51" ht="69.75" hidden="1" customHeight="1" x14ac:dyDescent="0.15">
      <c r="A213" s="506" t="s">
        <v>261</v>
      </c>
      <c r="B213" s="507"/>
      <c r="C213" s="507"/>
      <c r="D213" s="507"/>
      <c r="E213" s="508" t="s">
        <v>223</v>
      </c>
      <c r="F213" s="509"/>
      <c r="G213" s="82" t="s">
        <v>177</v>
      </c>
      <c r="H213" s="479"/>
      <c r="I213" s="480"/>
      <c r="J213" s="480"/>
      <c r="K213" s="480"/>
      <c r="L213" s="480"/>
      <c r="M213" s="480"/>
      <c r="N213" s="480"/>
      <c r="O213" s="510"/>
      <c r="P213" s="240"/>
      <c r="Q213" s="240"/>
      <c r="R213" s="240"/>
      <c r="S213" s="240"/>
      <c r="T213" s="240"/>
      <c r="U213" s="240"/>
      <c r="V213" s="240"/>
      <c r="W213" s="240"/>
      <c r="X213" s="240"/>
      <c r="Y213" s="511"/>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c r="AU213" s="511"/>
      <c r="AV213" s="511"/>
      <c r="AW213" s="511"/>
      <c r="AX213" s="512"/>
      <c r="AY213">
        <f>$AY$208</f>
        <v>0</v>
      </c>
    </row>
    <row r="214" spans="1:51" ht="18.75" hidden="1" customHeight="1" thickBot="1" x14ac:dyDescent="0.2">
      <c r="A214" s="427" t="s">
        <v>574</v>
      </c>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9" t="s">
        <v>230</v>
      </c>
      <c r="AP214" s="430"/>
      <c r="AQ214" s="430"/>
      <c r="AR214" s="81" t="s">
        <v>229</v>
      </c>
      <c r="AS214" s="429"/>
      <c r="AT214" s="430"/>
      <c r="AU214" s="430"/>
      <c r="AV214" s="430"/>
      <c r="AW214" s="430"/>
      <c r="AX214" s="431"/>
      <c r="AY214">
        <f>COUNTIF($AR$214,"☑")</f>
        <v>0</v>
      </c>
    </row>
    <row r="215" spans="1:51" ht="45" customHeight="1" x14ac:dyDescent="0.15">
      <c r="A215" s="416" t="s">
        <v>281</v>
      </c>
      <c r="B215" s="417"/>
      <c r="C215" s="420" t="s">
        <v>178</v>
      </c>
      <c r="D215" s="417"/>
      <c r="E215" s="422" t="s">
        <v>194</v>
      </c>
      <c r="F215" s="423"/>
      <c r="G215" s="424" t="s">
        <v>635</v>
      </c>
      <c r="H215" s="425"/>
      <c r="I215" s="425"/>
      <c r="J215" s="425"/>
      <c r="K215" s="425"/>
      <c r="L215" s="425"/>
      <c r="M215" s="425"/>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6"/>
    </row>
    <row r="216" spans="1:51" ht="32.25" customHeight="1" x14ac:dyDescent="0.15">
      <c r="A216" s="418"/>
      <c r="B216" s="419"/>
      <c r="C216" s="421"/>
      <c r="D216" s="419"/>
      <c r="E216" s="149" t="s">
        <v>193</v>
      </c>
      <c r="F216" s="151"/>
      <c r="G216" s="130" t="s">
        <v>636</v>
      </c>
      <c r="H216" s="131"/>
      <c r="I216" s="131"/>
      <c r="J216" s="131"/>
      <c r="K216" s="131"/>
      <c r="L216" s="131"/>
      <c r="M216" s="131"/>
      <c r="N216" s="131"/>
      <c r="O216" s="131"/>
      <c r="P216" s="131"/>
      <c r="Q216" s="131"/>
      <c r="R216" s="131"/>
      <c r="S216" s="131"/>
      <c r="T216" s="131"/>
      <c r="U216" s="131"/>
      <c r="V216" s="132"/>
      <c r="W216" s="492" t="s">
        <v>584</v>
      </c>
      <c r="X216" s="493"/>
      <c r="Y216" s="493"/>
      <c r="Z216" s="493"/>
      <c r="AA216" s="494"/>
      <c r="AB216" s="495" t="s">
        <v>697</v>
      </c>
      <c r="AC216" s="496"/>
      <c r="AD216" s="496"/>
      <c r="AE216" s="496"/>
      <c r="AF216" s="496"/>
      <c r="AG216" s="496"/>
      <c r="AH216" s="496"/>
      <c r="AI216" s="496"/>
      <c r="AJ216" s="496"/>
      <c r="AK216" s="496"/>
      <c r="AL216" s="496"/>
      <c r="AM216" s="496"/>
      <c r="AN216" s="496"/>
      <c r="AO216" s="496"/>
      <c r="AP216" s="496"/>
      <c r="AQ216" s="496"/>
      <c r="AR216" s="496"/>
      <c r="AS216" s="496"/>
      <c r="AT216" s="496"/>
      <c r="AU216" s="496"/>
      <c r="AV216" s="496"/>
      <c r="AW216" s="496"/>
      <c r="AX216" s="497"/>
    </row>
    <row r="217" spans="1:51" ht="21" customHeight="1" x14ac:dyDescent="0.15">
      <c r="A217" s="418"/>
      <c r="B217" s="419"/>
      <c r="C217" s="421"/>
      <c r="D217" s="419"/>
      <c r="E217" s="157"/>
      <c r="F217" s="159"/>
      <c r="G217" s="136"/>
      <c r="H217" s="137"/>
      <c r="I217" s="137"/>
      <c r="J217" s="137"/>
      <c r="K217" s="137"/>
      <c r="L217" s="137"/>
      <c r="M217" s="137"/>
      <c r="N217" s="137"/>
      <c r="O217" s="137"/>
      <c r="P217" s="137"/>
      <c r="Q217" s="137"/>
      <c r="R217" s="137"/>
      <c r="S217" s="137"/>
      <c r="T217" s="137"/>
      <c r="U217" s="137"/>
      <c r="V217" s="138"/>
      <c r="W217" s="498" t="s">
        <v>585</v>
      </c>
      <c r="X217" s="499"/>
      <c r="Y217" s="499"/>
      <c r="Z217" s="499"/>
      <c r="AA217" s="500"/>
      <c r="AB217" s="495" t="s">
        <v>637</v>
      </c>
      <c r="AC217" s="496"/>
      <c r="AD217" s="496"/>
      <c r="AE217" s="496"/>
      <c r="AF217" s="496"/>
      <c r="AG217" s="496"/>
      <c r="AH217" s="496"/>
      <c r="AI217" s="496"/>
      <c r="AJ217" s="496"/>
      <c r="AK217" s="496"/>
      <c r="AL217" s="496"/>
      <c r="AM217" s="496"/>
      <c r="AN217" s="496"/>
      <c r="AO217" s="496"/>
      <c r="AP217" s="496"/>
      <c r="AQ217" s="496"/>
      <c r="AR217" s="496"/>
      <c r="AS217" s="496"/>
      <c r="AT217" s="496"/>
      <c r="AU217" s="496"/>
      <c r="AV217" s="496"/>
      <c r="AW217" s="496"/>
      <c r="AX217" s="497"/>
    </row>
    <row r="218" spans="1:51" ht="34.5" customHeight="1" x14ac:dyDescent="0.15">
      <c r="A218" s="418"/>
      <c r="B218" s="419"/>
      <c r="C218" s="501" t="s">
        <v>597</v>
      </c>
      <c r="D218" s="502"/>
      <c r="E218" s="149" t="s">
        <v>277</v>
      </c>
      <c r="F218" s="151"/>
      <c r="G218" s="482" t="s">
        <v>181</v>
      </c>
      <c r="H218" s="483"/>
      <c r="I218" s="483"/>
      <c r="J218" s="503" t="s">
        <v>612</v>
      </c>
      <c r="K218" s="504"/>
      <c r="L218" s="504"/>
      <c r="M218" s="504"/>
      <c r="N218" s="504"/>
      <c r="O218" s="504"/>
      <c r="P218" s="504"/>
      <c r="Q218" s="504"/>
      <c r="R218" s="504"/>
      <c r="S218" s="504"/>
      <c r="T218" s="505"/>
      <c r="U218" s="480" t="s">
        <v>612</v>
      </c>
      <c r="V218" s="480"/>
      <c r="W218" s="480"/>
      <c r="X218" s="480"/>
      <c r="Y218" s="480"/>
      <c r="Z218" s="480"/>
      <c r="AA218" s="480"/>
      <c r="AB218" s="480"/>
      <c r="AC218" s="480"/>
      <c r="AD218" s="480"/>
      <c r="AE218" s="480"/>
      <c r="AF218" s="480"/>
      <c r="AG218" s="480"/>
      <c r="AH218" s="480"/>
      <c r="AI218" s="480"/>
      <c r="AJ218" s="480"/>
      <c r="AK218" s="480"/>
      <c r="AL218" s="480"/>
      <c r="AM218" s="480"/>
      <c r="AN218" s="480"/>
      <c r="AO218" s="480"/>
      <c r="AP218" s="480"/>
      <c r="AQ218" s="480"/>
      <c r="AR218" s="480"/>
      <c r="AS218" s="480"/>
      <c r="AT218" s="480"/>
      <c r="AU218" s="480"/>
      <c r="AV218" s="480"/>
      <c r="AW218" s="480"/>
      <c r="AX218" s="481"/>
      <c r="AY218" s="70"/>
    </row>
    <row r="219" spans="1:51" ht="34.5" customHeight="1" x14ac:dyDescent="0.15">
      <c r="A219" s="418"/>
      <c r="B219" s="419"/>
      <c r="C219" s="421"/>
      <c r="D219" s="419"/>
      <c r="E219" s="152"/>
      <c r="F219" s="154"/>
      <c r="G219" s="482" t="s">
        <v>598</v>
      </c>
      <c r="H219" s="483"/>
      <c r="I219" s="483"/>
      <c r="J219" s="483"/>
      <c r="K219" s="483"/>
      <c r="L219" s="483"/>
      <c r="M219" s="483"/>
      <c r="N219" s="483"/>
      <c r="O219" s="483"/>
      <c r="P219" s="483"/>
      <c r="Q219" s="483"/>
      <c r="R219" s="483"/>
      <c r="S219" s="483"/>
      <c r="T219" s="483"/>
      <c r="U219" s="479" t="s">
        <v>612</v>
      </c>
      <c r="V219" s="480"/>
      <c r="W219" s="480"/>
      <c r="X219" s="480"/>
      <c r="Y219" s="480"/>
      <c r="Z219" s="480"/>
      <c r="AA219" s="480"/>
      <c r="AB219" s="480"/>
      <c r="AC219" s="480"/>
      <c r="AD219" s="480"/>
      <c r="AE219" s="480"/>
      <c r="AF219" s="480"/>
      <c r="AG219" s="480"/>
      <c r="AH219" s="480"/>
      <c r="AI219" s="480"/>
      <c r="AJ219" s="480"/>
      <c r="AK219" s="480"/>
      <c r="AL219" s="480"/>
      <c r="AM219" s="480"/>
      <c r="AN219" s="480"/>
      <c r="AO219" s="480"/>
      <c r="AP219" s="480"/>
      <c r="AQ219" s="480"/>
      <c r="AR219" s="480"/>
      <c r="AS219" s="480"/>
      <c r="AT219" s="480"/>
      <c r="AU219" s="480"/>
      <c r="AV219" s="480"/>
      <c r="AW219" s="480"/>
      <c r="AX219" s="481"/>
      <c r="AY219" s="70"/>
    </row>
    <row r="220" spans="1:51" ht="34.5" customHeight="1" thickBot="1" x14ac:dyDescent="0.2">
      <c r="A220" s="418"/>
      <c r="B220" s="419"/>
      <c r="C220" s="421"/>
      <c r="D220" s="419"/>
      <c r="E220" s="157"/>
      <c r="F220" s="159"/>
      <c r="G220" s="482" t="s">
        <v>585</v>
      </c>
      <c r="H220" s="483"/>
      <c r="I220" s="483"/>
      <c r="J220" s="483"/>
      <c r="K220" s="483"/>
      <c r="L220" s="483"/>
      <c r="M220" s="483"/>
      <c r="N220" s="483"/>
      <c r="O220" s="483"/>
      <c r="P220" s="483"/>
      <c r="Q220" s="483"/>
      <c r="R220" s="483"/>
      <c r="S220" s="483"/>
      <c r="T220" s="483"/>
      <c r="U220" s="820" t="s">
        <v>612</v>
      </c>
      <c r="V220" s="343"/>
      <c r="W220" s="343"/>
      <c r="X220" s="343"/>
      <c r="Y220" s="343"/>
      <c r="Z220" s="343"/>
      <c r="AA220" s="343"/>
      <c r="AB220" s="343"/>
      <c r="AC220" s="343"/>
      <c r="AD220" s="343"/>
      <c r="AE220" s="343"/>
      <c r="AF220" s="343"/>
      <c r="AG220" s="343"/>
      <c r="AH220" s="343"/>
      <c r="AI220" s="343"/>
      <c r="AJ220" s="343"/>
      <c r="AK220" s="343"/>
      <c r="AL220" s="343"/>
      <c r="AM220" s="343"/>
      <c r="AN220" s="343"/>
      <c r="AO220" s="343"/>
      <c r="AP220" s="343"/>
      <c r="AQ220" s="343"/>
      <c r="AR220" s="343"/>
      <c r="AS220" s="343"/>
      <c r="AT220" s="343"/>
      <c r="AU220" s="343"/>
      <c r="AV220" s="343"/>
      <c r="AW220" s="343"/>
      <c r="AX220" s="344"/>
      <c r="AY220" s="70"/>
    </row>
    <row r="221" spans="1:51" ht="27" customHeight="1" x14ac:dyDescent="0.15">
      <c r="A221" s="484" t="s">
        <v>44</v>
      </c>
      <c r="B221" s="485"/>
      <c r="C221" s="485"/>
      <c r="D221" s="485"/>
      <c r="E221" s="485"/>
      <c r="F221" s="485"/>
      <c r="G221" s="485"/>
      <c r="H221" s="485"/>
      <c r="I221" s="485"/>
      <c r="J221" s="485"/>
      <c r="K221" s="485"/>
      <c r="L221" s="485"/>
      <c r="M221" s="485"/>
      <c r="N221" s="485"/>
      <c r="O221" s="485"/>
      <c r="P221" s="485"/>
      <c r="Q221" s="485"/>
      <c r="R221" s="485"/>
      <c r="S221" s="485"/>
      <c r="T221" s="485"/>
      <c r="U221" s="485"/>
      <c r="V221" s="485"/>
      <c r="W221" s="485"/>
      <c r="X221" s="485"/>
      <c r="Y221" s="485"/>
      <c r="Z221" s="485"/>
      <c r="AA221" s="485"/>
      <c r="AB221" s="485"/>
      <c r="AC221" s="485"/>
      <c r="AD221" s="485"/>
      <c r="AE221" s="485"/>
      <c r="AF221" s="485"/>
      <c r="AG221" s="485"/>
      <c r="AH221" s="485"/>
      <c r="AI221" s="485"/>
      <c r="AJ221" s="485"/>
      <c r="AK221" s="485"/>
      <c r="AL221" s="485"/>
      <c r="AM221" s="485"/>
      <c r="AN221" s="485"/>
      <c r="AO221" s="485"/>
      <c r="AP221" s="485"/>
      <c r="AQ221" s="485"/>
      <c r="AR221" s="485"/>
      <c r="AS221" s="485"/>
      <c r="AT221" s="485"/>
      <c r="AU221" s="485"/>
      <c r="AV221" s="485"/>
      <c r="AW221" s="485"/>
      <c r="AX221" s="486"/>
    </row>
    <row r="222" spans="1:51" ht="27" customHeight="1" x14ac:dyDescent="0.15">
      <c r="A222" s="5"/>
      <c r="B222" s="6"/>
      <c r="C222" s="487" t="s">
        <v>29</v>
      </c>
      <c r="D222" s="488"/>
      <c r="E222" s="488"/>
      <c r="F222" s="488"/>
      <c r="G222" s="488"/>
      <c r="H222" s="488"/>
      <c r="I222" s="488"/>
      <c r="J222" s="488"/>
      <c r="K222" s="488"/>
      <c r="L222" s="488"/>
      <c r="M222" s="488"/>
      <c r="N222" s="488"/>
      <c r="O222" s="488"/>
      <c r="P222" s="488"/>
      <c r="Q222" s="488"/>
      <c r="R222" s="488"/>
      <c r="S222" s="488"/>
      <c r="T222" s="488"/>
      <c r="U222" s="488"/>
      <c r="V222" s="488"/>
      <c r="W222" s="488"/>
      <c r="X222" s="488"/>
      <c r="Y222" s="488"/>
      <c r="Z222" s="488"/>
      <c r="AA222" s="488"/>
      <c r="AB222" s="488"/>
      <c r="AC222" s="489"/>
      <c r="AD222" s="488" t="s">
        <v>33</v>
      </c>
      <c r="AE222" s="488"/>
      <c r="AF222" s="488"/>
      <c r="AG222" s="490" t="s">
        <v>28</v>
      </c>
      <c r="AH222" s="488"/>
      <c r="AI222" s="488"/>
      <c r="AJ222" s="488"/>
      <c r="AK222" s="488"/>
      <c r="AL222" s="488"/>
      <c r="AM222" s="488"/>
      <c r="AN222" s="488"/>
      <c r="AO222" s="488"/>
      <c r="AP222" s="488"/>
      <c r="AQ222" s="488"/>
      <c r="AR222" s="488"/>
      <c r="AS222" s="488"/>
      <c r="AT222" s="488"/>
      <c r="AU222" s="488"/>
      <c r="AV222" s="488"/>
      <c r="AW222" s="488"/>
      <c r="AX222" s="491"/>
    </row>
    <row r="223" spans="1:51" ht="60" customHeight="1" x14ac:dyDescent="0.15">
      <c r="A223" s="452" t="s">
        <v>133</v>
      </c>
      <c r="B223" s="453"/>
      <c r="C223" s="458" t="s">
        <v>134</v>
      </c>
      <c r="D223" s="459"/>
      <c r="E223" s="459"/>
      <c r="F223" s="459"/>
      <c r="G223" s="459"/>
      <c r="H223" s="459"/>
      <c r="I223" s="459"/>
      <c r="J223" s="459"/>
      <c r="K223" s="459"/>
      <c r="L223" s="459"/>
      <c r="M223" s="459"/>
      <c r="N223" s="459"/>
      <c r="O223" s="459"/>
      <c r="P223" s="459"/>
      <c r="Q223" s="459"/>
      <c r="R223" s="459"/>
      <c r="S223" s="459"/>
      <c r="T223" s="459"/>
      <c r="U223" s="459"/>
      <c r="V223" s="459"/>
      <c r="W223" s="459"/>
      <c r="X223" s="459"/>
      <c r="Y223" s="459"/>
      <c r="Z223" s="459"/>
      <c r="AA223" s="459"/>
      <c r="AB223" s="459"/>
      <c r="AC223" s="460"/>
      <c r="AD223" s="461" t="s">
        <v>629</v>
      </c>
      <c r="AE223" s="462"/>
      <c r="AF223" s="462"/>
      <c r="AG223" s="463" t="s">
        <v>642</v>
      </c>
      <c r="AH223" s="464"/>
      <c r="AI223" s="464"/>
      <c r="AJ223" s="464"/>
      <c r="AK223" s="464"/>
      <c r="AL223" s="464"/>
      <c r="AM223" s="464"/>
      <c r="AN223" s="464"/>
      <c r="AO223" s="464"/>
      <c r="AP223" s="464"/>
      <c r="AQ223" s="464"/>
      <c r="AR223" s="464"/>
      <c r="AS223" s="464"/>
      <c r="AT223" s="464"/>
      <c r="AU223" s="464"/>
      <c r="AV223" s="464"/>
      <c r="AW223" s="464"/>
      <c r="AX223" s="465"/>
    </row>
    <row r="224" spans="1:51" ht="60" customHeight="1" x14ac:dyDescent="0.15">
      <c r="A224" s="454"/>
      <c r="B224" s="455"/>
      <c r="C224" s="466" t="s">
        <v>34</v>
      </c>
      <c r="D224" s="467"/>
      <c r="E224" s="467"/>
      <c r="F224" s="467"/>
      <c r="G224" s="467"/>
      <c r="H224" s="467"/>
      <c r="I224" s="467"/>
      <c r="J224" s="467"/>
      <c r="K224" s="467"/>
      <c r="L224" s="467"/>
      <c r="M224" s="467"/>
      <c r="N224" s="467"/>
      <c r="O224" s="467"/>
      <c r="P224" s="467"/>
      <c r="Q224" s="467"/>
      <c r="R224" s="467"/>
      <c r="S224" s="467"/>
      <c r="T224" s="467"/>
      <c r="U224" s="467"/>
      <c r="V224" s="467"/>
      <c r="W224" s="467"/>
      <c r="X224" s="467"/>
      <c r="Y224" s="467"/>
      <c r="Z224" s="467"/>
      <c r="AA224" s="467"/>
      <c r="AB224" s="467"/>
      <c r="AC224" s="373"/>
      <c r="AD224" s="374" t="s">
        <v>629</v>
      </c>
      <c r="AE224" s="375"/>
      <c r="AF224" s="375"/>
      <c r="AG224" s="369" t="s">
        <v>643</v>
      </c>
      <c r="AH224" s="370"/>
      <c r="AI224" s="370"/>
      <c r="AJ224" s="370"/>
      <c r="AK224" s="370"/>
      <c r="AL224" s="370"/>
      <c r="AM224" s="370"/>
      <c r="AN224" s="370"/>
      <c r="AO224" s="370"/>
      <c r="AP224" s="370"/>
      <c r="AQ224" s="370"/>
      <c r="AR224" s="370"/>
      <c r="AS224" s="370"/>
      <c r="AT224" s="370"/>
      <c r="AU224" s="370"/>
      <c r="AV224" s="370"/>
      <c r="AW224" s="370"/>
      <c r="AX224" s="371"/>
    </row>
    <row r="225" spans="1:50" ht="60" customHeight="1" x14ac:dyDescent="0.15">
      <c r="A225" s="456"/>
      <c r="B225" s="457"/>
      <c r="C225" s="468" t="s">
        <v>135</v>
      </c>
      <c r="D225" s="469"/>
      <c r="E225" s="469"/>
      <c r="F225" s="469"/>
      <c r="G225" s="469"/>
      <c r="H225" s="469"/>
      <c r="I225" s="469"/>
      <c r="J225" s="469"/>
      <c r="K225" s="469"/>
      <c r="L225" s="469"/>
      <c r="M225" s="469"/>
      <c r="N225" s="469"/>
      <c r="O225" s="469"/>
      <c r="P225" s="469"/>
      <c r="Q225" s="469"/>
      <c r="R225" s="469"/>
      <c r="S225" s="469"/>
      <c r="T225" s="469"/>
      <c r="U225" s="469"/>
      <c r="V225" s="469"/>
      <c r="W225" s="469"/>
      <c r="X225" s="469"/>
      <c r="Y225" s="469"/>
      <c r="Z225" s="469"/>
      <c r="AA225" s="469"/>
      <c r="AB225" s="469"/>
      <c r="AC225" s="470"/>
      <c r="AD225" s="411" t="s">
        <v>629</v>
      </c>
      <c r="AE225" s="412"/>
      <c r="AF225" s="412"/>
      <c r="AG225" s="397" t="s">
        <v>644</v>
      </c>
      <c r="AH225" s="134"/>
      <c r="AI225" s="134"/>
      <c r="AJ225" s="134"/>
      <c r="AK225" s="134"/>
      <c r="AL225" s="134"/>
      <c r="AM225" s="134"/>
      <c r="AN225" s="134"/>
      <c r="AO225" s="134"/>
      <c r="AP225" s="134"/>
      <c r="AQ225" s="134"/>
      <c r="AR225" s="134"/>
      <c r="AS225" s="134"/>
      <c r="AT225" s="134"/>
      <c r="AU225" s="134"/>
      <c r="AV225" s="134"/>
      <c r="AW225" s="134"/>
      <c r="AX225" s="398"/>
    </row>
    <row r="226" spans="1:50" ht="27" customHeight="1" x14ac:dyDescent="0.15">
      <c r="A226" s="349" t="s">
        <v>36</v>
      </c>
      <c r="B226" s="432"/>
      <c r="C226" s="434" t="s">
        <v>38</v>
      </c>
      <c r="D226" s="391"/>
      <c r="E226" s="435"/>
      <c r="F226" s="435"/>
      <c r="G226" s="435"/>
      <c r="H226" s="435"/>
      <c r="I226" s="435"/>
      <c r="J226" s="435"/>
      <c r="K226" s="435"/>
      <c r="L226" s="435"/>
      <c r="M226" s="435"/>
      <c r="N226" s="435"/>
      <c r="O226" s="435"/>
      <c r="P226" s="435"/>
      <c r="Q226" s="435"/>
      <c r="R226" s="435"/>
      <c r="S226" s="435"/>
      <c r="T226" s="435"/>
      <c r="U226" s="435"/>
      <c r="V226" s="435"/>
      <c r="W226" s="435"/>
      <c r="X226" s="435"/>
      <c r="Y226" s="435"/>
      <c r="Z226" s="435"/>
      <c r="AA226" s="435"/>
      <c r="AB226" s="435"/>
      <c r="AC226" s="436"/>
      <c r="AD226" s="392" t="s">
        <v>645</v>
      </c>
      <c r="AE226" s="393"/>
      <c r="AF226" s="393"/>
      <c r="AG226" s="395" t="s">
        <v>701</v>
      </c>
      <c r="AH226" s="131"/>
      <c r="AI226" s="131"/>
      <c r="AJ226" s="131"/>
      <c r="AK226" s="131"/>
      <c r="AL226" s="131"/>
      <c r="AM226" s="131"/>
      <c r="AN226" s="131"/>
      <c r="AO226" s="131"/>
      <c r="AP226" s="131"/>
      <c r="AQ226" s="131"/>
      <c r="AR226" s="131"/>
      <c r="AS226" s="131"/>
      <c r="AT226" s="131"/>
      <c r="AU226" s="131"/>
      <c r="AV226" s="131"/>
      <c r="AW226" s="131"/>
      <c r="AX226" s="396"/>
    </row>
    <row r="227" spans="1:50" ht="35.25" customHeight="1" x14ac:dyDescent="0.15">
      <c r="A227" s="351"/>
      <c r="B227" s="433"/>
      <c r="C227" s="437"/>
      <c r="D227" s="438"/>
      <c r="E227" s="441" t="s">
        <v>259</v>
      </c>
      <c r="F227" s="442"/>
      <c r="G227" s="442"/>
      <c r="H227" s="442"/>
      <c r="I227" s="442"/>
      <c r="J227" s="442"/>
      <c r="K227" s="442"/>
      <c r="L227" s="442"/>
      <c r="M227" s="442"/>
      <c r="N227" s="442"/>
      <c r="O227" s="442"/>
      <c r="P227" s="442"/>
      <c r="Q227" s="442"/>
      <c r="R227" s="442"/>
      <c r="S227" s="442"/>
      <c r="T227" s="442"/>
      <c r="U227" s="442"/>
      <c r="V227" s="442"/>
      <c r="W227" s="442"/>
      <c r="X227" s="442"/>
      <c r="Y227" s="442"/>
      <c r="Z227" s="442"/>
      <c r="AA227" s="442"/>
      <c r="AB227" s="442"/>
      <c r="AC227" s="443"/>
      <c r="AD227" s="374" t="s">
        <v>646</v>
      </c>
      <c r="AE227" s="375"/>
      <c r="AF227" s="444"/>
      <c r="AG227" s="397"/>
      <c r="AH227" s="134"/>
      <c r="AI227" s="134"/>
      <c r="AJ227" s="134"/>
      <c r="AK227" s="134"/>
      <c r="AL227" s="134"/>
      <c r="AM227" s="134"/>
      <c r="AN227" s="134"/>
      <c r="AO227" s="134"/>
      <c r="AP227" s="134"/>
      <c r="AQ227" s="134"/>
      <c r="AR227" s="134"/>
      <c r="AS227" s="134"/>
      <c r="AT227" s="134"/>
      <c r="AU227" s="134"/>
      <c r="AV227" s="134"/>
      <c r="AW227" s="134"/>
      <c r="AX227" s="398"/>
    </row>
    <row r="228" spans="1:50" ht="26.25" customHeight="1" x14ac:dyDescent="0.15">
      <c r="A228" s="351"/>
      <c r="B228" s="433"/>
      <c r="C228" s="439"/>
      <c r="D228" s="440"/>
      <c r="E228" s="445" t="s">
        <v>215</v>
      </c>
      <c r="F228" s="446"/>
      <c r="G228" s="446"/>
      <c r="H228" s="446"/>
      <c r="I228" s="446"/>
      <c r="J228" s="446"/>
      <c r="K228" s="446"/>
      <c r="L228" s="446"/>
      <c r="M228" s="446"/>
      <c r="N228" s="446"/>
      <c r="O228" s="446"/>
      <c r="P228" s="446"/>
      <c r="Q228" s="446"/>
      <c r="R228" s="446"/>
      <c r="S228" s="446"/>
      <c r="T228" s="446"/>
      <c r="U228" s="446"/>
      <c r="V228" s="446"/>
      <c r="W228" s="446"/>
      <c r="X228" s="446"/>
      <c r="Y228" s="446"/>
      <c r="Z228" s="446"/>
      <c r="AA228" s="446"/>
      <c r="AB228" s="446"/>
      <c r="AC228" s="447"/>
      <c r="AD228" s="448" t="s">
        <v>646</v>
      </c>
      <c r="AE228" s="449"/>
      <c r="AF228" s="449"/>
      <c r="AG228" s="397"/>
      <c r="AH228" s="134"/>
      <c r="AI228" s="134"/>
      <c r="AJ228" s="134"/>
      <c r="AK228" s="134"/>
      <c r="AL228" s="134"/>
      <c r="AM228" s="134"/>
      <c r="AN228" s="134"/>
      <c r="AO228" s="134"/>
      <c r="AP228" s="134"/>
      <c r="AQ228" s="134"/>
      <c r="AR228" s="134"/>
      <c r="AS228" s="134"/>
      <c r="AT228" s="134"/>
      <c r="AU228" s="134"/>
      <c r="AV228" s="134"/>
      <c r="AW228" s="134"/>
      <c r="AX228" s="398"/>
    </row>
    <row r="229" spans="1:50" ht="65.25" customHeight="1" x14ac:dyDescent="0.15">
      <c r="A229" s="351"/>
      <c r="B229" s="352"/>
      <c r="C229" s="450" t="s">
        <v>39</v>
      </c>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358" t="s">
        <v>629</v>
      </c>
      <c r="AE229" s="359"/>
      <c r="AF229" s="359"/>
      <c r="AG229" s="361" t="s">
        <v>647</v>
      </c>
      <c r="AH229" s="362"/>
      <c r="AI229" s="362"/>
      <c r="AJ229" s="362"/>
      <c r="AK229" s="362"/>
      <c r="AL229" s="362"/>
      <c r="AM229" s="362"/>
      <c r="AN229" s="362"/>
      <c r="AO229" s="362"/>
      <c r="AP229" s="362"/>
      <c r="AQ229" s="362"/>
      <c r="AR229" s="362"/>
      <c r="AS229" s="362"/>
      <c r="AT229" s="362"/>
      <c r="AU229" s="362"/>
      <c r="AV229" s="362"/>
      <c r="AW229" s="362"/>
      <c r="AX229" s="363"/>
    </row>
    <row r="230" spans="1:50" ht="26.25" customHeight="1" x14ac:dyDescent="0.15">
      <c r="A230" s="351"/>
      <c r="B230" s="352"/>
      <c r="C230" s="372" t="s">
        <v>136</v>
      </c>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74" t="s">
        <v>629</v>
      </c>
      <c r="AE230" s="375"/>
      <c r="AF230" s="375"/>
      <c r="AG230" s="369" t="s">
        <v>648</v>
      </c>
      <c r="AH230" s="370"/>
      <c r="AI230" s="370"/>
      <c r="AJ230" s="370"/>
      <c r="AK230" s="370"/>
      <c r="AL230" s="370"/>
      <c r="AM230" s="370"/>
      <c r="AN230" s="370"/>
      <c r="AO230" s="370"/>
      <c r="AP230" s="370"/>
      <c r="AQ230" s="370"/>
      <c r="AR230" s="370"/>
      <c r="AS230" s="370"/>
      <c r="AT230" s="370"/>
      <c r="AU230" s="370"/>
      <c r="AV230" s="370"/>
      <c r="AW230" s="370"/>
      <c r="AX230" s="371"/>
    </row>
    <row r="231" spans="1:50" ht="26.25" customHeight="1" x14ac:dyDescent="0.15">
      <c r="A231" s="351"/>
      <c r="B231" s="352"/>
      <c r="C231" s="372" t="s">
        <v>35</v>
      </c>
      <c r="D231" s="373"/>
      <c r="E231" s="373"/>
      <c r="F231" s="373"/>
      <c r="G231" s="373"/>
      <c r="H231" s="373"/>
      <c r="I231" s="373"/>
      <c r="J231" s="373"/>
      <c r="K231" s="373"/>
      <c r="L231" s="373"/>
      <c r="M231" s="373"/>
      <c r="N231" s="373"/>
      <c r="O231" s="373"/>
      <c r="P231" s="373"/>
      <c r="Q231" s="373"/>
      <c r="R231" s="373"/>
      <c r="S231" s="373"/>
      <c r="T231" s="373"/>
      <c r="U231" s="373"/>
      <c r="V231" s="373"/>
      <c r="W231" s="373"/>
      <c r="X231" s="373"/>
      <c r="Y231" s="373"/>
      <c r="Z231" s="373"/>
      <c r="AA231" s="373"/>
      <c r="AB231" s="373"/>
      <c r="AC231" s="373"/>
      <c r="AD231" s="374" t="s">
        <v>640</v>
      </c>
      <c r="AE231" s="375"/>
      <c r="AF231" s="375"/>
      <c r="AG231" s="369" t="s">
        <v>282</v>
      </c>
      <c r="AH231" s="370"/>
      <c r="AI231" s="370"/>
      <c r="AJ231" s="370"/>
      <c r="AK231" s="370"/>
      <c r="AL231" s="370"/>
      <c r="AM231" s="370"/>
      <c r="AN231" s="370"/>
      <c r="AO231" s="370"/>
      <c r="AP231" s="370"/>
      <c r="AQ231" s="370"/>
      <c r="AR231" s="370"/>
      <c r="AS231" s="370"/>
      <c r="AT231" s="370"/>
      <c r="AU231" s="370"/>
      <c r="AV231" s="370"/>
      <c r="AW231" s="370"/>
      <c r="AX231" s="371"/>
    </row>
    <row r="232" spans="1:50" ht="36" customHeight="1" x14ac:dyDescent="0.15">
      <c r="A232" s="351"/>
      <c r="B232" s="352"/>
      <c r="C232" s="372" t="s">
        <v>40</v>
      </c>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410"/>
      <c r="AD232" s="374" t="s">
        <v>629</v>
      </c>
      <c r="AE232" s="375"/>
      <c r="AF232" s="375"/>
      <c r="AG232" s="369" t="s">
        <v>649</v>
      </c>
      <c r="AH232" s="370"/>
      <c r="AI232" s="370"/>
      <c r="AJ232" s="370"/>
      <c r="AK232" s="370"/>
      <c r="AL232" s="370"/>
      <c r="AM232" s="370"/>
      <c r="AN232" s="370"/>
      <c r="AO232" s="370"/>
      <c r="AP232" s="370"/>
      <c r="AQ232" s="370"/>
      <c r="AR232" s="370"/>
      <c r="AS232" s="370"/>
      <c r="AT232" s="370"/>
      <c r="AU232" s="370"/>
      <c r="AV232" s="370"/>
      <c r="AW232" s="370"/>
      <c r="AX232" s="371"/>
    </row>
    <row r="233" spans="1:50" ht="65.25" customHeight="1" x14ac:dyDescent="0.15">
      <c r="A233" s="351"/>
      <c r="B233" s="352"/>
      <c r="C233" s="372" t="s">
        <v>232</v>
      </c>
      <c r="D233" s="373"/>
      <c r="E233" s="373"/>
      <c r="F233" s="373"/>
      <c r="G233" s="373"/>
      <c r="H233" s="373"/>
      <c r="I233" s="373"/>
      <c r="J233" s="373"/>
      <c r="K233" s="373"/>
      <c r="L233" s="373"/>
      <c r="M233" s="373"/>
      <c r="N233" s="373"/>
      <c r="O233" s="373"/>
      <c r="P233" s="373"/>
      <c r="Q233" s="373"/>
      <c r="R233" s="373"/>
      <c r="S233" s="373"/>
      <c r="T233" s="373"/>
      <c r="U233" s="373"/>
      <c r="V233" s="373"/>
      <c r="W233" s="373"/>
      <c r="X233" s="373"/>
      <c r="Y233" s="373"/>
      <c r="Z233" s="373"/>
      <c r="AA233" s="373"/>
      <c r="AB233" s="373"/>
      <c r="AC233" s="410"/>
      <c r="AD233" s="411" t="s">
        <v>645</v>
      </c>
      <c r="AE233" s="412"/>
      <c r="AF233" s="412"/>
      <c r="AG233" s="413" t="s">
        <v>695</v>
      </c>
      <c r="AH233" s="414"/>
      <c r="AI233" s="414"/>
      <c r="AJ233" s="414"/>
      <c r="AK233" s="414"/>
      <c r="AL233" s="414"/>
      <c r="AM233" s="414"/>
      <c r="AN233" s="414"/>
      <c r="AO233" s="414"/>
      <c r="AP233" s="414"/>
      <c r="AQ233" s="414"/>
      <c r="AR233" s="414"/>
      <c r="AS233" s="414"/>
      <c r="AT233" s="414"/>
      <c r="AU233" s="414"/>
      <c r="AV233" s="414"/>
      <c r="AW233" s="414"/>
      <c r="AX233" s="415"/>
    </row>
    <row r="234" spans="1:50" ht="26.25" customHeight="1" x14ac:dyDescent="0.15">
      <c r="A234" s="351"/>
      <c r="B234" s="352"/>
      <c r="C234" s="471" t="s">
        <v>233</v>
      </c>
      <c r="D234" s="472"/>
      <c r="E234" s="472"/>
      <c r="F234" s="472"/>
      <c r="G234" s="472"/>
      <c r="H234" s="472"/>
      <c r="I234" s="472"/>
      <c r="J234" s="472"/>
      <c r="K234" s="472"/>
      <c r="L234" s="472"/>
      <c r="M234" s="472"/>
      <c r="N234" s="472"/>
      <c r="O234" s="472"/>
      <c r="P234" s="472"/>
      <c r="Q234" s="472"/>
      <c r="R234" s="472"/>
      <c r="S234" s="472"/>
      <c r="T234" s="472"/>
      <c r="U234" s="472"/>
      <c r="V234" s="472"/>
      <c r="W234" s="472"/>
      <c r="X234" s="472"/>
      <c r="Y234" s="472"/>
      <c r="Z234" s="472"/>
      <c r="AA234" s="472"/>
      <c r="AB234" s="472"/>
      <c r="AC234" s="473"/>
      <c r="AD234" s="374" t="s">
        <v>640</v>
      </c>
      <c r="AE234" s="375"/>
      <c r="AF234" s="444"/>
      <c r="AG234" s="369" t="s">
        <v>612</v>
      </c>
      <c r="AH234" s="370"/>
      <c r="AI234" s="370"/>
      <c r="AJ234" s="370"/>
      <c r="AK234" s="370"/>
      <c r="AL234" s="370"/>
      <c r="AM234" s="370"/>
      <c r="AN234" s="370"/>
      <c r="AO234" s="370"/>
      <c r="AP234" s="370"/>
      <c r="AQ234" s="370"/>
      <c r="AR234" s="370"/>
      <c r="AS234" s="370"/>
      <c r="AT234" s="370"/>
      <c r="AU234" s="370"/>
      <c r="AV234" s="370"/>
      <c r="AW234" s="370"/>
      <c r="AX234" s="371"/>
    </row>
    <row r="235" spans="1:50" ht="30.75" customHeight="1" x14ac:dyDescent="0.15">
      <c r="A235" s="353"/>
      <c r="B235" s="354"/>
      <c r="C235" s="474" t="s">
        <v>220</v>
      </c>
      <c r="D235" s="475"/>
      <c r="E235" s="475"/>
      <c r="F235" s="475"/>
      <c r="G235" s="475"/>
      <c r="H235" s="475"/>
      <c r="I235" s="475"/>
      <c r="J235" s="475"/>
      <c r="K235" s="475"/>
      <c r="L235" s="475"/>
      <c r="M235" s="475"/>
      <c r="N235" s="475"/>
      <c r="O235" s="475"/>
      <c r="P235" s="475"/>
      <c r="Q235" s="475"/>
      <c r="R235" s="475"/>
      <c r="S235" s="475"/>
      <c r="T235" s="475"/>
      <c r="U235" s="475"/>
      <c r="V235" s="475"/>
      <c r="W235" s="475"/>
      <c r="X235" s="475"/>
      <c r="Y235" s="475"/>
      <c r="Z235" s="475"/>
      <c r="AA235" s="475"/>
      <c r="AB235" s="475"/>
      <c r="AC235" s="476"/>
      <c r="AD235" s="404" t="s">
        <v>629</v>
      </c>
      <c r="AE235" s="405"/>
      <c r="AF235" s="406"/>
      <c r="AG235" s="407" t="s">
        <v>650</v>
      </c>
      <c r="AH235" s="408"/>
      <c r="AI235" s="408"/>
      <c r="AJ235" s="408"/>
      <c r="AK235" s="408"/>
      <c r="AL235" s="408"/>
      <c r="AM235" s="408"/>
      <c r="AN235" s="408"/>
      <c r="AO235" s="408"/>
      <c r="AP235" s="408"/>
      <c r="AQ235" s="408"/>
      <c r="AR235" s="408"/>
      <c r="AS235" s="408"/>
      <c r="AT235" s="408"/>
      <c r="AU235" s="408"/>
      <c r="AV235" s="408"/>
      <c r="AW235" s="408"/>
      <c r="AX235" s="409"/>
    </row>
    <row r="236" spans="1:50" ht="27" customHeight="1" x14ac:dyDescent="0.15">
      <c r="A236" s="349" t="s">
        <v>37</v>
      </c>
      <c r="B236" s="350"/>
      <c r="C236" s="355" t="s">
        <v>221</v>
      </c>
      <c r="D236" s="356"/>
      <c r="E236" s="356"/>
      <c r="F236" s="356"/>
      <c r="G236" s="356"/>
      <c r="H236" s="356"/>
      <c r="I236" s="356"/>
      <c r="J236" s="356"/>
      <c r="K236" s="356"/>
      <c r="L236" s="356"/>
      <c r="M236" s="356"/>
      <c r="N236" s="356"/>
      <c r="O236" s="356"/>
      <c r="P236" s="356"/>
      <c r="Q236" s="356"/>
      <c r="R236" s="356"/>
      <c r="S236" s="356"/>
      <c r="T236" s="356"/>
      <c r="U236" s="356"/>
      <c r="V236" s="356"/>
      <c r="W236" s="356"/>
      <c r="X236" s="356"/>
      <c r="Y236" s="356"/>
      <c r="Z236" s="356"/>
      <c r="AA236" s="356"/>
      <c r="AB236" s="356"/>
      <c r="AC236" s="357"/>
      <c r="AD236" s="358" t="s">
        <v>629</v>
      </c>
      <c r="AE236" s="359"/>
      <c r="AF236" s="360"/>
      <c r="AG236" s="361" t="s">
        <v>683</v>
      </c>
      <c r="AH236" s="362"/>
      <c r="AI236" s="362"/>
      <c r="AJ236" s="362"/>
      <c r="AK236" s="362"/>
      <c r="AL236" s="362"/>
      <c r="AM236" s="362"/>
      <c r="AN236" s="362"/>
      <c r="AO236" s="362"/>
      <c r="AP236" s="362"/>
      <c r="AQ236" s="362"/>
      <c r="AR236" s="362"/>
      <c r="AS236" s="362"/>
      <c r="AT236" s="362"/>
      <c r="AU236" s="362"/>
      <c r="AV236" s="362"/>
      <c r="AW236" s="362"/>
      <c r="AX236" s="363"/>
    </row>
    <row r="237" spans="1:50" ht="35.25" customHeight="1" x14ac:dyDescent="0.15">
      <c r="A237" s="351"/>
      <c r="B237" s="352"/>
      <c r="C237" s="364" t="s">
        <v>42</v>
      </c>
      <c r="D237" s="365"/>
      <c r="E237" s="365"/>
      <c r="F237" s="365"/>
      <c r="G237" s="365"/>
      <c r="H237" s="365"/>
      <c r="I237" s="365"/>
      <c r="J237" s="365"/>
      <c r="K237" s="365"/>
      <c r="L237" s="365"/>
      <c r="M237" s="365"/>
      <c r="N237" s="365"/>
      <c r="O237" s="365"/>
      <c r="P237" s="365"/>
      <c r="Q237" s="365"/>
      <c r="R237" s="365"/>
      <c r="S237" s="365"/>
      <c r="T237" s="365"/>
      <c r="U237" s="365"/>
      <c r="V237" s="365"/>
      <c r="W237" s="365"/>
      <c r="X237" s="365"/>
      <c r="Y237" s="365"/>
      <c r="Z237" s="365"/>
      <c r="AA237" s="365"/>
      <c r="AB237" s="365"/>
      <c r="AC237" s="366"/>
      <c r="AD237" s="367" t="s">
        <v>640</v>
      </c>
      <c r="AE237" s="368"/>
      <c r="AF237" s="368"/>
      <c r="AG237" s="369" t="s">
        <v>612</v>
      </c>
      <c r="AH237" s="370"/>
      <c r="AI237" s="370"/>
      <c r="AJ237" s="370"/>
      <c r="AK237" s="370"/>
      <c r="AL237" s="370"/>
      <c r="AM237" s="370"/>
      <c r="AN237" s="370"/>
      <c r="AO237" s="370"/>
      <c r="AP237" s="370"/>
      <c r="AQ237" s="370"/>
      <c r="AR237" s="370"/>
      <c r="AS237" s="370"/>
      <c r="AT237" s="370"/>
      <c r="AU237" s="370"/>
      <c r="AV237" s="370"/>
      <c r="AW237" s="370"/>
      <c r="AX237" s="371"/>
    </row>
    <row r="238" spans="1:50" ht="27" customHeight="1" x14ac:dyDescent="0.15">
      <c r="A238" s="351"/>
      <c r="B238" s="352"/>
      <c r="C238" s="372" t="s">
        <v>179</v>
      </c>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4" t="s">
        <v>629</v>
      </c>
      <c r="AE238" s="375"/>
      <c r="AF238" s="375"/>
      <c r="AG238" s="369" t="s">
        <v>651</v>
      </c>
      <c r="AH238" s="370"/>
      <c r="AI238" s="370"/>
      <c r="AJ238" s="370"/>
      <c r="AK238" s="370"/>
      <c r="AL238" s="370"/>
      <c r="AM238" s="370"/>
      <c r="AN238" s="370"/>
      <c r="AO238" s="370"/>
      <c r="AP238" s="370"/>
      <c r="AQ238" s="370"/>
      <c r="AR238" s="370"/>
      <c r="AS238" s="370"/>
      <c r="AT238" s="370"/>
      <c r="AU238" s="370"/>
      <c r="AV238" s="370"/>
      <c r="AW238" s="370"/>
      <c r="AX238" s="371"/>
    </row>
    <row r="239" spans="1:50" ht="30" customHeight="1" x14ac:dyDescent="0.15">
      <c r="A239" s="353"/>
      <c r="B239" s="354"/>
      <c r="C239" s="372" t="s">
        <v>41</v>
      </c>
      <c r="D239" s="373"/>
      <c r="E239" s="373"/>
      <c r="F239" s="373"/>
      <c r="G239" s="373"/>
      <c r="H239" s="373"/>
      <c r="I239" s="373"/>
      <c r="J239" s="373"/>
      <c r="K239" s="373"/>
      <c r="L239" s="373"/>
      <c r="M239" s="373"/>
      <c r="N239" s="373"/>
      <c r="O239" s="373"/>
      <c r="P239" s="373"/>
      <c r="Q239" s="373"/>
      <c r="R239" s="373"/>
      <c r="S239" s="373"/>
      <c r="T239" s="373"/>
      <c r="U239" s="373"/>
      <c r="V239" s="373"/>
      <c r="W239" s="373"/>
      <c r="X239" s="373"/>
      <c r="Y239" s="373"/>
      <c r="Z239" s="373"/>
      <c r="AA239" s="373"/>
      <c r="AB239" s="373"/>
      <c r="AC239" s="373"/>
      <c r="AD239" s="374" t="s">
        <v>629</v>
      </c>
      <c r="AE239" s="375"/>
      <c r="AF239" s="375"/>
      <c r="AG239" s="399" t="s">
        <v>652</v>
      </c>
      <c r="AH239" s="137"/>
      <c r="AI239" s="137"/>
      <c r="AJ239" s="137"/>
      <c r="AK239" s="137"/>
      <c r="AL239" s="137"/>
      <c r="AM239" s="137"/>
      <c r="AN239" s="137"/>
      <c r="AO239" s="137"/>
      <c r="AP239" s="137"/>
      <c r="AQ239" s="137"/>
      <c r="AR239" s="137"/>
      <c r="AS239" s="137"/>
      <c r="AT239" s="137"/>
      <c r="AU239" s="137"/>
      <c r="AV239" s="137"/>
      <c r="AW239" s="137"/>
      <c r="AX239" s="400"/>
    </row>
    <row r="240" spans="1:50" ht="41.25" customHeight="1" x14ac:dyDescent="0.15">
      <c r="A240" s="383" t="s">
        <v>54</v>
      </c>
      <c r="B240" s="384"/>
      <c r="C240" s="389" t="s">
        <v>137</v>
      </c>
      <c r="D240" s="390"/>
      <c r="E240" s="390"/>
      <c r="F240" s="390"/>
      <c r="G240" s="390"/>
      <c r="H240" s="390"/>
      <c r="I240" s="390"/>
      <c r="J240" s="390"/>
      <c r="K240" s="390"/>
      <c r="L240" s="390"/>
      <c r="M240" s="390"/>
      <c r="N240" s="390"/>
      <c r="O240" s="390"/>
      <c r="P240" s="390"/>
      <c r="Q240" s="390"/>
      <c r="R240" s="390"/>
      <c r="S240" s="390"/>
      <c r="T240" s="390"/>
      <c r="U240" s="390"/>
      <c r="V240" s="390"/>
      <c r="W240" s="390"/>
      <c r="X240" s="390"/>
      <c r="Y240" s="390"/>
      <c r="Z240" s="390"/>
      <c r="AA240" s="390"/>
      <c r="AB240" s="390"/>
      <c r="AC240" s="391"/>
      <c r="AD240" s="392" t="s">
        <v>640</v>
      </c>
      <c r="AE240" s="393"/>
      <c r="AF240" s="394"/>
      <c r="AG240" s="395" t="s">
        <v>641</v>
      </c>
      <c r="AH240" s="131"/>
      <c r="AI240" s="131"/>
      <c r="AJ240" s="131"/>
      <c r="AK240" s="131"/>
      <c r="AL240" s="131"/>
      <c r="AM240" s="131"/>
      <c r="AN240" s="131"/>
      <c r="AO240" s="131"/>
      <c r="AP240" s="131"/>
      <c r="AQ240" s="131"/>
      <c r="AR240" s="131"/>
      <c r="AS240" s="131"/>
      <c r="AT240" s="131"/>
      <c r="AU240" s="131"/>
      <c r="AV240" s="131"/>
      <c r="AW240" s="131"/>
      <c r="AX240" s="396"/>
    </row>
    <row r="241" spans="1:50" ht="19.7" customHeight="1" x14ac:dyDescent="0.15">
      <c r="A241" s="385"/>
      <c r="B241" s="386"/>
      <c r="C241" s="899" t="s">
        <v>0</v>
      </c>
      <c r="D241" s="900"/>
      <c r="E241" s="900"/>
      <c r="F241" s="900"/>
      <c r="G241" s="900"/>
      <c r="H241" s="900"/>
      <c r="I241" s="900"/>
      <c r="J241" s="900"/>
      <c r="K241" s="900"/>
      <c r="L241" s="900"/>
      <c r="M241" s="900"/>
      <c r="N241" s="900"/>
      <c r="O241" s="896" t="s">
        <v>603</v>
      </c>
      <c r="P241" s="897"/>
      <c r="Q241" s="897"/>
      <c r="R241" s="897"/>
      <c r="S241" s="897"/>
      <c r="T241" s="897"/>
      <c r="U241" s="897"/>
      <c r="V241" s="897"/>
      <c r="W241" s="897"/>
      <c r="X241" s="897"/>
      <c r="Y241" s="897"/>
      <c r="Z241" s="897"/>
      <c r="AA241" s="897"/>
      <c r="AB241" s="897"/>
      <c r="AC241" s="897"/>
      <c r="AD241" s="897"/>
      <c r="AE241" s="897"/>
      <c r="AF241" s="898"/>
      <c r="AG241" s="397"/>
      <c r="AH241" s="134"/>
      <c r="AI241" s="134"/>
      <c r="AJ241" s="134"/>
      <c r="AK241" s="134"/>
      <c r="AL241" s="134"/>
      <c r="AM241" s="134"/>
      <c r="AN241" s="134"/>
      <c r="AO241" s="134"/>
      <c r="AP241" s="134"/>
      <c r="AQ241" s="134"/>
      <c r="AR241" s="134"/>
      <c r="AS241" s="134"/>
      <c r="AT241" s="134"/>
      <c r="AU241" s="134"/>
      <c r="AV241" s="134"/>
      <c r="AW241" s="134"/>
      <c r="AX241" s="398"/>
    </row>
    <row r="242" spans="1:50" ht="24.75" customHeight="1" x14ac:dyDescent="0.15">
      <c r="A242" s="385"/>
      <c r="B242" s="386"/>
      <c r="C242" s="883"/>
      <c r="D242" s="884"/>
      <c r="E242" s="378"/>
      <c r="F242" s="378"/>
      <c r="G242" s="378"/>
      <c r="H242" s="379"/>
      <c r="I242" s="379"/>
      <c r="J242" s="885"/>
      <c r="K242" s="885"/>
      <c r="L242" s="885"/>
      <c r="M242" s="379"/>
      <c r="N242" s="886"/>
      <c r="O242" s="887" t="s">
        <v>612</v>
      </c>
      <c r="P242" s="888"/>
      <c r="Q242" s="888"/>
      <c r="R242" s="888"/>
      <c r="S242" s="888"/>
      <c r="T242" s="888"/>
      <c r="U242" s="888"/>
      <c r="V242" s="888"/>
      <c r="W242" s="888"/>
      <c r="X242" s="888"/>
      <c r="Y242" s="888"/>
      <c r="Z242" s="888"/>
      <c r="AA242" s="888"/>
      <c r="AB242" s="888"/>
      <c r="AC242" s="888"/>
      <c r="AD242" s="888"/>
      <c r="AE242" s="888"/>
      <c r="AF242" s="889"/>
      <c r="AG242" s="397"/>
      <c r="AH242" s="134"/>
      <c r="AI242" s="134"/>
      <c r="AJ242" s="134"/>
      <c r="AK242" s="134"/>
      <c r="AL242" s="134"/>
      <c r="AM242" s="134"/>
      <c r="AN242" s="134"/>
      <c r="AO242" s="134"/>
      <c r="AP242" s="134"/>
      <c r="AQ242" s="134"/>
      <c r="AR242" s="134"/>
      <c r="AS242" s="134"/>
      <c r="AT242" s="134"/>
      <c r="AU242" s="134"/>
      <c r="AV242" s="134"/>
      <c r="AW242" s="134"/>
      <c r="AX242" s="398"/>
    </row>
    <row r="243" spans="1:50" ht="24.75" hidden="1" customHeight="1" x14ac:dyDescent="0.15">
      <c r="A243" s="385"/>
      <c r="B243" s="386"/>
      <c r="C243" s="376"/>
      <c r="D243" s="377"/>
      <c r="E243" s="378"/>
      <c r="F243" s="378"/>
      <c r="G243" s="378"/>
      <c r="H243" s="379"/>
      <c r="I243" s="379"/>
      <c r="J243" s="380"/>
      <c r="K243" s="380"/>
      <c r="L243" s="380"/>
      <c r="M243" s="381"/>
      <c r="N243" s="382"/>
      <c r="O243" s="890"/>
      <c r="P243" s="891"/>
      <c r="Q243" s="891"/>
      <c r="R243" s="891"/>
      <c r="S243" s="891"/>
      <c r="T243" s="891"/>
      <c r="U243" s="891"/>
      <c r="V243" s="891"/>
      <c r="W243" s="891"/>
      <c r="X243" s="891"/>
      <c r="Y243" s="891"/>
      <c r="Z243" s="891"/>
      <c r="AA243" s="891"/>
      <c r="AB243" s="891"/>
      <c r="AC243" s="891"/>
      <c r="AD243" s="891"/>
      <c r="AE243" s="891"/>
      <c r="AF243" s="892"/>
      <c r="AG243" s="397"/>
      <c r="AH243" s="134"/>
      <c r="AI243" s="134"/>
      <c r="AJ243" s="134"/>
      <c r="AK243" s="134"/>
      <c r="AL243" s="134"/>
      <c r="AM243" s="134"/>
      <c r="AN243" s="134"/>
      <c r="AO243" s="134"/>
      <c r="AP243" s="134"/>
      <c r="AQ243" s="134"/>
      <c r="AR243" s="134"/>
      <c r="AS243" s="134"/>
      <c r="AT243" s="134"/>
      <c r="AU243" s="134"/>
      <c r="AV243" s="134"/>
      <c r="AW243" s="134"/>
      <c r="AX243" s="398"/>
    </row>
    <row r="244" spans="1:50" ht="24.75" hidden="1" customHeight="1" x14ac:dyDescent="0.15">
      <c r="A244" s="385"/>
      <c r="B244" s="386"/>
      <c r="C244" s="376"/>
      <c r="D244" s="377"/>
      <c r="E244" s="378"/>
      <c r="F244" s="378"/>
      <c r="G244" s="378"/>
      <c r="H244" s="379"/>
      <c r="I244" s="379"/>
      <c r="J244" s="380"/>
      <c r="K244" s="380"/>
      <c r="L244" s="380"/>
      <c r="M244" s="381"/>
      <c r="N244" s="382"/>
      <c r="O244" s="890"/>
      <c r="P244" s="891"/>
      <c r="Q244" s="891"/>
      <c r="R244" s="891"/>
      <c r="S244" s="891"/>
      <c r="T244" s="891"/>
      <c r="U244" s="891"/>
      <c r="V244" s="891"/>
      <c r="W244" s="891"/>
      <c r="X244" s="891"/>
      <c r="Y244" s="891"/>
      <c r="Z244" s="891"/>
      <c r="AA244" s="891"/>
      <c r="AB244" s="891"/>
      <c r="AC244" s="891"/>
      <c r="AD244" s="891"/>
      <c r="AE244" s="891"/>
      <c r="AF244" s="892"/>
      <c r="AG244" s="397"/>
      <c r="AH244" s="134"/>
      <c r="AI244" s="134"/>
      <c r="AJ244" s="134"/>
      <c r="AK244" s="134"/>
      <c r="AL244" s="134"/>
      <c r="AM244" s="134"/>
      <c r="AN244" s="134"/>
      <c r="AO244" s="134"/>
      <c r="AP244" s="134"/>
      <c r="AQ244" s="134"/>
      <c r="AR244" s="134"/>
      <c r="AS244" s="134"/>
      <c r="AT244" s="134"/>
      <c r="AU244" s="134"/>
      <c r="AV244" s="134"/>
      <c r="AW244" s="134"/>
      <c r="AX244" s="398"/>
    </row>
    <row r="245" spans="1:50" ht="24.75" hidden="1" customHeight="1" x14ac:dyDescent="0.15">
      <c r="A245" s="385"/>
      <c r="B245" s="386"/>
      <c r="C245" s="376"/>
      <c r="D245" s="377"/>
      <c r="E245" s="378"/>
      <c r="F245" s="378"/>
      <c r="G245" s="378"/>
      <c r="H245" s="379"/>
      <c r="I245" s="379"/>
      <c r="J245" s="380"/>
      <c r="K245" s="380"/>
      <c r="L245" s="380"/>
      <c r="M245" s="381"/>
      <c r="N245" s="382"/>
      <c r="O245" s="890"/>
      <c r="P245" s="891"/>
      <c r="Q245" s="891"/>
      <c r="R245" s="891"/>
      <c r="S245" s="891"/>
      <c r="T245" s="891"/>
      <c r="U245" s="891"/>
      <c r="V245" s="891"/>
      <c r="W245" s="891"/>
      <c r="X245" s="891"/>
      <c r="Y245" s="891"/>
      <c r="Z245" s="891"/>
      <c r="AA245" s="891"/>
      <c r="AB245" s="891"/>
      <c r="AC245" s="891"/>
      <c r="AD245" s="891"/>
      <c r="AE245" s="891"/>
      <c r="AF245" s="892"/>
      <c r="AG245" s="397"/>
      <c r="AH245" s="134"/>
      <c r="AI245" s="134"/>
      <c r="AJ245" s="134"/>
      <c r="AK245" s="134"/>
      <c r="AL245" s="134"/>
      <c r="AM245" s="134"/>
      <c r="AN245" s="134"/>
      <c r="AO245" s="134"/>
      <c r="AP245" s="134"/>
      <c r="AQ245" s="134"/>
      <c r="AR245" s="134"/>
      <c r="AS245" s="134"/>
      <c r="AT245" s="134"/>
      <c r="AU245" s="134"/>
      <c r="AV245" s="134"/>
      <c r="AW245" s="134"/>
      <c r="AX245" s="398"/>
    </row>
    <row r="246" spans="1:50" ht="24.75" hidden="1" customHeight="1" x14ac:dyDescent="0.15">
      <c r="A246" s="387"/>
      <c r="B246" s="388"/>
      <c r="C246" s="401"/>
      <c r="D246" s="402"/>
      <c r="E246" s="378"/>
      <c r="F246" s="378"/>
      <c r="G246" s="378"/>
      <c r="H246" s="379"/>
      <c r="I246" s="379"/>
      <c r="J246" s="403"/>
      <c r="K246" s="403"/>
      <c r="L246" s="403"/>
      <c r="M246" s="881"/>
      <c r="N246" s="882"/>
      <c r="O246" s="893"/>
      <c r="P246" s="894"/>
      <c r="Q246" s="894"/>
      <c r="R246" s="894"/>
      <c r="S246" s="894"/>
      <c r="T246" s="894"/>
      <c r="U246" s="894"/>
      <c r="V246" s="894"/>
      <c r="W246" s="894"/>
      <c r="X246" s="894"/>
      <c r="Y246" s="894"/>
      <c r="Z246" s="894"/>
      <c r="AA246" s="894"/>
      <c r="AB246" s="894"/>
      <c r="AC246" s="894"/>
      <c r="AD246" s="894"/>
      <c r="AE246" s="894"/>
      <c r="AF246" s="895"/>
      <c r="AG246" s="399"/>
      <c r="AH246" s="137"/>
      <c r="AI246" s="137"/>
      <c r="AJ246" s="137"/>
      <c r="AK246" s="137"/>
      <c r="AL246" s="137"/>
      <c r="AM246" s="137"/>
      <c r="AN246" s="137"/>
      <c r="AO246" s="137"/>
      <c r="AP246" s="137"/>
      <c r="AQ246" s="137"/>
      <c r="AR246" s="137"/>
      <c r="AS246" s="137"/>
      <c r="AT246" s="137"/>
      <c r="AU246" s="137"/>
      <c r="AV246" s="137"/>
      <c r="AW246" s="137"/>
      <c r="AX246" s="400"/>
    </row>
    <row r="247" spans="1:50" ht="67.5" customHeight="1" x14ac:dyDescent="0.15">
      <c r="A247" s="349" t="s">
        <v>45</v>
      </c>
      <c r="B247" s="911"/>
      <c r="C247" s="308" t="s">
        <v>49</v>
      </c>
      <c r="D247" s="729"/>
      <c r="E247" s="729"/>
      <c r="F247" s="730"/>
      <c r="G247" s="914" t="s">
        <v>696</v>
      </c>
      <c r="H247" s="914"/>
      <c r="I247" s="914"/>
      <c r="J247" s="914"/>
      <c r="K247" s="914"/>
      <c r="L247" s="914"/>
      <c r="M247" s="914"/>
      <c r="N247" s="914"/>
      <c r="O247" s="914"/>
      <c r="P247" s="914"/>
      <c r="Q247" s="914"/>
      <c r="R247" s="914"/>
      <c r="S247" s="914"/>
      <c r="T247" s="914"/>
      <c r="U247" s="914"/>
      <c r="V247" s="914"/>
      <c r="W247" s="914"/>
      <c r="X247" s="914"/>
      <c r="Y247" s="914"/>
      <c r="Z247" s="914"/>
      <c r="AA247" s="914"/>
      <c r="AB247" s="914"/>
      <c r="AC247" s="914"/>
      <c r="AD247" s="914"/>
      <c r="AE247" s="914"/>
      <c r="AF247" s="914"/>
      <c r="AG247" s="914"/>
      <c r="AH247" s="914"/>
      <c r="AI247" s="914"/>
      <c r="AJ247" s="914"/>
      <c r="AK247" s="914"/>
      <c r="AL247" s="914"/>
      <c r="AM247" s="914"/>
      <c r="AN247" s="914"/>
      <c r="AO247" s="914"/>
      <c r="AP247" s="914"/>
      <c r="AQ247" s="914"/>
      <c r="AR247" s="914"/>
      <c r="AS247" s="914"/>
      <c r="AT247" s="914"/>
      <c r="AU247" s="914"/>
      <c r="AV247" s="914"/>
      <c r="AW247" s="914"/>
      <c r="AX247" s="915"/>
    </row>
    <row r="248" spans="1:50" ht="67.5" customHeight="1" thickBot="1" x14ac:dyDescent="0.2">
      <c r="A248" s="912"/>
      <c r="B248" s="913"/>
      <c r="C248" s="916" t="s">
        <v>53</v>
      </c>
      <c r="D248" s="917"/>
      <c r="E248" s="917"/>
      <c r="F248" s="918"/>
      <c r="G248" s="919" t="s">
        <v>653</v>
      </c>
      <c r="H248" s="919"/>
      <c r="I248" s="919"/>
      <c r="J248" s="919"/>
      <c r="K248" s="919"/>
      <c r="L248" s="919"/>
      <c r="M248" s="919"/>
      <c r="N248" s="919"/>
      <c r="O248" s="919"/>
      <c r="P248" s="919"/>
      <c r="Q248" s="919"/>
      <c r="R248" s="919"/>
      <c r="S248" s="919"/>
      <c r="T248" s="919"/>
      <c r="U248" s="919"/>
      <c r="V248" s="919"/>
      <c r="W248" s="919"/>
      <c r="X248" s="919"/>
      <c r="Y248" s="919"/>
      <c r="Z248" s="919"/>
      <c r="AA248" s="919"/>
      <c r="AB248" s="919"/>
      <c r="AC248" s="919"/>
      <c r="AD248" s="919"/>
      <c r="AE248" s="919"/>
      <c r="AF248" s="919"/>
      <c r="AG248" s="919"/>
      <c r="AH248" s="919"/>
      <c r="AI248" s="919"/>
      <c r="AJ248" s="919"/>
      <c r="AK248" s="919"/>
      <c r="AL248" s="919"/>
      <c r="AM248" s="919"/>
      <c r="AN248" s="919"/>
      <c r="AO248" s="919"/>
      <c r="AP248" s="919"/>
      <c r="AQ248" s="919"/>
      <c r="AR248" s="919"/>
      <c r="AS248" s="919"/>
      <c r="AT248" s="919"/>
      <c r="AU248" s="919"/>
      <c r="AV248" s="919"/>
      <c r="AW248" s="919"/>
      <c r="AX248" s="920"/>
    </row>
    <row r="249" spans="1:50" ht="24" customHeight="1" x14ac:dyDescent="0.15">
      <c r="A249" s="901" t="s">
        <v>30</v>
      </c>
      <c r="B249" s="902"/>
      <c r="C249" s="902"/>
      <c r="D249" s="902"/>
      <c r="E249" s="902"/>
      <c r="F249" s="902"/>
      <c r="G249" s="902"/>
      <c r="H249" s="902"/>
      <c r="I249" s="902"/>
      <c r="J249" s="902"/>
      <c r="K249" s="902"/>
      <c r="L249" s="902"/>
      <c r="M249" s="902"/>
      <c r="N249" s="902"/>
      <c r="O249" s="902"/>
      <c r="P249" s="902"/>
      <c r="Q249" s="902"/>
      <c r="R249" s="902"/>
      <c r="S249" s="902"/>
      <c r="T249" s="902"/>
      <c r="U249" s="902"/>
      <c r="V249" s="902"/>
      <c r="W249" s="902"/>
      <c r="X249" s="902"/>
      <c r="Y249" s="902"/>
      <c r="Z249" s="902"/>
      <c r="AA249" s="902"/>
      <c r="AB249" s="902"/>
      <c r="AC249" s="902"/>
      <c r="AD249" s="902"/>
      <c r="AE249" s="902"/>
      <c r="AF249" s="902"/>
      <c r="AG249" s="902"/>
      <c r="AH249" s="902"/>
      <c r="AI249" s="902"/>
      <c r="AJ249" s="902"/>
      <c r="AK249" s="902"/>
      <c r="AL249" s="902"/>
      <c r="AM249" s="902"/>
      <c r="AN249" s="902"/>
      <c r="AO249" s="902"/>
      <c r="AP249" s="902"/>
      <c r="AQ249" s="902"/>
      <c r="AR249" s="902"/>
      <c r="AS249" s="902"/>
      <c r="AT249" s="902"/>
      <c r="AU249" s="902"/>
      <c r="AV249" s="902"/>
      <c r="AW249" s="902"/>
      <c r="AX249" s="903"/>
    </row>
    <row r="250" spans="1:50" ht="29.25" customHeight="1" thickBot="1" x14ac:dyDescent="0.2">
      <c r="A250" s="904" t="s">
        <v>632</v>
      </c>
      <c r="B250" s="905"/>
      <c r="C250" s="905"/>
      <c r="D250" s="905"/>
      <c r="E250" s="905"/>
      <c r="F250" s="905"/>
      <c r="G250" s="905"/>
      <c r="H250" s="905"/>
      <c r="I250" s="905"/>
      <c r="J250" s="905"/>
      <c r="K250" s="905"/>
      <c r="L250" s="905"/>
      <c r="M250" s="905"/>
      <c r="N250" s="905"/>
      <c r="O250" s="905"/>
      <c r="P250" s="905"/>
      <c r="Q250" s="905"/>
      <c r="R250" s="905"/>
      <c r="S250" s="905"/>
      <c r="T250" s="905"/>
      <c r="U250" s="905"/>
      <c r="V250" s="905"/>
      <c r="W250" s="905"/>
      <c r="X250" s="905"/>
      <c r="Y250" s="905"/>
      <c r="Z250" s="905"/>
      <c r="AA250" s="905"/>
      <c r="AB250" s="905"/>
      <c r="AC250" s="905"/>
      <c r="AD250" s="905"/>
      <c r="AE250" s="905"/>
      <c r="AF250" s="905"/>
      <c r="AG250" s="905"/>
      <c r="AH250" s="905"/>
      <c r="AI250" s="905"/>
      <c r="AJ250" s="905"/>
      <c r="AK250" s="905"/>
      <c r="AL250" s="905"/>
      <c r="AM250" s="905"/>
      <c r="AN250" s="905"/>
      <c r="AO250" s="905"/>
      <c r="AP250" s="905"/>
      <c r="AQ250" s="905"/>
      <c r="AR250" s="905"/>
      <c r="AS250" s="905"/>
      <c r="AT250" s="905"/>
      <c r="AU250" s="905"/>
      <c r="AV250" s="905"/>
      <c r="AW250" s="905"/>
      <c r="AX250" s="906"/>
    </row>
    <row r="251" spans="1:50" ht="24.75" customHeight="1" x14ac:dyDescent="0.15">
      <c r="A251" s="907" t="s">
        <v>31</v>
      </c>
      <c r="B251" s="908"/>
      <c r="C251" s="908"/>
      <c r="D251" s="908"/>
      <c r="E251" s="908"/>
      <c r="F251" s="908"/>
      <c r="G251" s="908"/>
      <c r="H251" s="908"/>
      <c r="I251" s="908"/>
      <c r="J251" s="908"/>
      <c r="K251" s="908"/>
      <c r="L251" s="908"/>
      <c r="M251" s="908"/>
      <c r="N251" s="908"/>
      <c r="O251" s="908"/>
      <c r="P251" s="908"/>
      <c r="Q251" s="908"/>
      <c r="R251" s="908"/>
      <c r="S251" s="908"/>
      <c r="T251" s="908"/>
      <c r="U251" s="908"/>
      <c r="V251" s="908"/>
      <c r="W251" s="908"/>
      <c r="X251" s="908"/>
      <c r="Y251" s="908"/>
      <c r="Z251" s="908"/>
      <c r="AA251" s="908"/>
      <c r="AB251" s="908"/>
      <c r="AC251" s="908"/>
      <c r="AD251" s="908"/>
      <c r="AE251" s="908"/>
      <c r="AF251" s="908"/>
      <c r="AG251" s="908"/>
      <c r="AH251" s="908"/>
      <c r="AI251" s="908"/>
      <c r="AJ251" s="908"/>
      <c r="AK251" s="908"/>
      <c r="AL251" s="908"/>
      <c r="AM251" s="908"/>
      <c r="AN251" s="908"/>
      <c r="AO251" s="908"/>
      <c r="AP251" s="908"/>
      <c r="AQ251" s="908"/>
      <c r="AR251" s="908"/>
      <c r="AS251" s="908"/>
      <c r="AT251" s="908"/>
      <c r="AU251" s="908"/>
      <c r="AV251" s="908"/>
      <c r="AW251" s="908"/>
      <c r="AX251" s="909"/>
    </row>
    <row r="252" spans="1:50" ht="47.1" customHeight="1" thickBot="1" x14ac:dyDescent="0.2">
      <c r="A252" s="333" t="s">
        <v>132</v>
      </c>
      <c r="B252" s="334"/>
      <c r="C252" s="334"/>
      <c r="D252" s="334"/>
      <c r="E252" s="335"/>
      <c r="F252" s="910" t="s">
        <v>705</v>
      </c>
      <c r="G252" s="905"/>
      <c r="H252" s="905"/>
      <c r="I252" s="905"/>
      <c r="J252" s="905"/>
      <c r="K252" s="905"/>
      <c r="L252" s="905"/>
      <c r="M252" s="905"/>
      <c r="N252" s="905"/>
      <c r="O252" s="905"/>
      <c r="P252" s="905"/>
      <c r="Q252" s="905"/>
      <c r="R252" s="905"/>
      <c r="S252" s="905"/>
      <c r="T252" s="905"/>
      <c r="U252" s="905"/>
      <c r="V252" s="905"/>
      <c r="W252" s="905"/>
      <c r="X252" s="905"/>
      <c r="Y252" s="905"/>
      <c r="Z252" s="905"/>
      <c r="AA252" s="905"/>
      <c r="AB252" s="905"/>
      <c r="AC252" s="905"/>
      <c r="AD252" s="905"/>
      <c r="AE252" s="905"/>
      <c r="AF252" s="905"/>
      <c r="AG252" s="905"/>
      <c r="AH252" s="905"/>
      <c r="AI252" s="905"/>
      <c r="AJ252" s="905"/>
      <c r="AK252" s="905"/>
      <c r="AL252" s="905"/>
      <c r="AM252" s="905"/>
      <c r="AN252" s="905"/>
      <c r="AO252" s="905"/>
      <c r="AP252" s="905"/>
      <c r="AQ252" s="905"/>
      <c r="AR252" s="905"/>
      <c r="AS252" s="905"/>
      <c r="AT252" s="905"/>
      <c r="AU252" s="905"/>
      <c r="AV252" s="905"/>
      <c r="AW252" s="905"/>
      <c r="AX252" s="906"/>
    </row>
    <row r="253" spans="1:50" ht="24.75" customHeight="1" x14ac:dyDescent="0.15">
      <c r="A253" s="907" t="s">
        <v>43</v>
      </c>
      <c r="B253" s="908"/>
      <c r="C253" s="908"/>
      <c r="D253" s="908"/>
      <c r="E253" s="908"/>
      <c r="F253" s="908"/>
      <c r="G253" s="908"/>
      <c r="H253" s="908"/>
      <c r="I253" s="908"/>
      <c r="J253" s="908"/>
      <c r="K253" s="908"/>
      <c r="L253" s="908"/>
      <c r="M253" s="908"/>
      <c r="N253" s="908"/>
      <c r="O253" s="908"/>
      <c r="P253" s="908"/>
      <c r="Q253" s="908"/>
      <c r="R253" s="908"/>
      <c r="S253" s="908"/>
      <c r="T253" s="908"/>
      <c r="U253" s="908"/>
      <c r="V253" s="908"/>
      <c r="W253" s="908"/>
      <c r="X253" s="908"/>
      <c r="Y253" s="908"/>
      <c r="Z253" s="908"/>
      <c r="AA253" s="908"/>
      <c r="AB253" s="908"/>
      <c r="AC253" s="908"/>
      <c r="AD253" s="908"/>
      <c r="AE253" s="908"/>
      <c r="AF253" s="908"/>
      <c r="AG253" s="908"/>
      <c r="AH253" s="908"/>
      <c r="AI253" s="908"/>
      <c r="AJ253" s="908"/>
      <c r="AK253" s="908"/>
      <c r="AL253" s="908"/>
      <c r="AM253" s="908"/>
      <c r="AN253" s="908"/>
      <c r="AO253" s="908"/>
      <c r="AP253" s="908"/>
      <c r="AQ253" s="908"/>
      <c r="AR253" s="908"/>
      <c r="AS253" s="908"/>
      <c r="AT253" s="908"/>
      <c r="AU253" s="908"/>
      <c r="AV253" s="908"/>
      <c r="AW253" s="908"/>
      <c r="AX253" s="909"/>
    </row>
    <row r="254" spans="1:50" ht="38.1" customHeight="1" thickBot="1" x14ac:dyDescent="0.2">
      <c r="A254" s="333" t="s">
        <v>132</v>
      </c>
      <c r="B254" s="334"/>
      <c r="C254" s="334"/>
      <c r="D254" s="334"/>
      <c r="E254" s="335"/>
      <c r="F254" s="336" t="s">
        <v>707</v>
      </c>
      <c r="G254" s="337"/>
      <c r="H254" s="337"/>
      <c r="I254" s="337"/>
      <c r="J254" s="337"/>
      <c r="K254" s="337"/>
      <c r="L254" s="337"/>
      <c r="M254" s="337"/>
      <c r="N254" s="337"/>
      <c r="O254" s="337"/>
      <c r="P254" s="337"/>
      <c r="Q254" s="337"/>
      <c r="R254" s="337"/>
      <c r="S254" s="337"/>
      <c r="T254" s="337"/>
      <c r="U254" s="337"/>
      <c r="V254" s="337"/>
      <c r="W254" s="337"/>
      <c r="X254" s="337"/>
      <c r="Y254" s="337"/>
      <c r="Z254" s="337"/>
      <c r="AA254" s="337"/>
      <c r="AB254" s="337"/>
      <c r="AC254" s="337"/>
      <c r="AD254" s="337"/>
      <c r="AE254" s="337"/>
      <c r="AF254" s="337"/>
      <c r="AG254" s="337"/>
      <c r="AH254" s="337"/>
      <c r="AI254" s="337"/>
      <c r="AJ254" s="337"/>
      <c r="AK254" s="337"/>
      <c r="AL254" s="337"/>
      <c r="AM254" s="337"/>
      <c r="AN254" s="337"/>
      <c r="AO254" s="337"/>
      <c r="AP254" s="337"/>
      <c r="AQ254" s="337"/>
      <c r="AR254" s="337"/>
      <c r="AS254" s="337"/>
      <c r="AT254" s="337"/>
      <c r="AU254" s="337"/>
      <c r="AV254" s="337"/>
      <c r="AW254" s="337"/>
      <c r="AX254" s="338"/>
    </row>
    <row r="255" spans="1:50" ht="24.75" customHeight="1" x14ac:dyDescent="0.15">
      <c r="A255" s="339" t="s">
        <v>32</v>
      </c>
      <c r="B255" s="340"/>
      <c r="C255" s="340"/>
      <c r="D255" s="340"/>
      <c r="E255" s="340"/>
      <c r="F255" s="340"/>
      <c r="G255" s="340"/>
      <c r="H255" s="340"/>
      <c r="I255" s="340"/>
      <c r="J255" s="340"/>
      <c r="K255" s="340"/>
      <c r="L255" s="340"/>
      <c r="M255" s="340"/>
      <c r="N255" s="340"/>
      <c r="O255" s="340"/>
      <c r="P255" s="340"/>
      <c r="Q255" s="340"/>
      <c r="R255" s="340"/>
      <c r="S255" s="340"/>
      <c r="T255" s="340"/>
      <c r="U255" s="340"/>
      <c r="V255" s="340"/>
      <c r="W255" s="340"/>
      <c r="X255" s="340"/>
      <c r="Y255" s="340"/>
      <c r="Z255" s="340"/>
      <c r="AA255" s="340"/>
      <c r="AB255" s="340"/>
      <c r="AC255" s="340"/>
      <c r="AD255" s="340"/>
      <c r="AE255" s="340"/>
      <c r="AF255" s="340"/>
      <c r="AG255" s="340"/>
      <c r="AH255" s="340"/>
      <c r="AI255" s="340"/>
      <c r="AJ255" s="340"/>
      <c r="AK255" s="340"/>
      <c r="AL255" s="340"/>
      <c r="AM255" s="340"/>
      <c r="AN255" s="340"/>
      <c r="AO255" s="340"/>
      <c r="AP255" s="340"/>
      <c r="AQ255" s="340"/>
      <c r="AR255" s="340"/>
      <c r="AS255" s="340"/>
      <c r="AT255" s="340"/>
      <c r="AU255" s="340"/>
      <c r="AV255" s="340"/>
      <c r="AW255" s="340"/>
      <c r="AX255" s="341"/>
    </row>
    <row r="256" spans="1:50" ht="29.25" customHeight="1" thickBot="1" x14ac:dyDescent="0.2">
      <c r="A256" s="342" t="s">
        <v>612</v>
      </c>
      <c r="B256" s="343"/>
      <c r="C256" s="343"/>
      <c r="D256" s="343"/>
      <c r="E256" s="343"/>
      <c r="F256" s="343"/>
      <c r="G256" s="343"/>
      <c r="H256" s="343"/>
      <c r="I256" s="343"/>
      <c r="J256" s="343"/>
      <c r="K256" s="343"/>
      <c r="L256" s="343"/>
      <c r="M256" s="343"/>
      <c r="N256" s="343"/>
      <c r="O256" s="343"/>
      <c r="P256" s="343"/>
      <c r="Q256" s="343"/>
      <c r="R256" s="343"/>
      <c r="S256" s="343"/>
      <c r="T256" s="343"/>
      <c r="U256" s="343"/>
      <c r="V256" s="343"/>
      <c r="W256" s="343"/>
      <c r="X256" s="343"/>
      <c r="Y256" s="343"/>
      <c r="Z256" s="343"/>
      <c r="AA256" s="343"/>
      <c r="AB256" s="343"/>
      <c r="AC256" s="343"/>
      <c r="AD256" s="343"/>
      <c r="AE256" s="343"/>
      <c r="AF256" s="343"/>
      <c r="AG256" s="343"/>
      <c r="AH256" s="343"/>
      <c r="AI256" s="343"/>
      <c r="AJ256" s="343"/>
      <c r="AK256" s="343"/>
      <c r="AL256" s="343"/>
      <c r="AM256" s="343"/>
      <c r="AN256" s="343"/>
      <c r="AO256" s="343"/>
      <c r="AP256" s="343"/>
      <c r="AQ256" s="343"/>
      <c r="AR256" s="343"/>
      <c r="AS256" s="343"/>
      <c r="AT256" s="343"/>
      <c r="AU256" s="343"/>
      <c r="AV256" s="343"/>
      <c r="AW256" s="343"/>
      <c r="AX256" s="344"/>
    </row>
    <row r="257" spans="1:52" ht="24.75" customHeight="1" x14ac:dyDescent="0.15">
      <c r="A257" s="345" t="s">
        <v>236</v>
      </c>
      <c r="B257" s="346"/>
      <c r="C257" s="346"/>
      <c r="D257" s="346"/>
      <c r="E257" s="346"/>
      <c r="F257" s="346"/>
      <c r="G257" s="346"/>
      <c r="H257" s="346"/>
      <c r="I257" s="346"/>
      <c r="J257" s="346"/>
      <c r="K257" s="346"/>
      <c r="L257" s="346"/>
      <c r="M257" s="346"/>
      <c r="N257" s="346"/>
      <c r="O257" s="346"/>
      <c r="P257" s="346"/>
      <c r="Q257" s="346"/>
      <c r="R257" s="346"/>
      <c r="S257" s="346"/>
      <c r="T257" s="346"/>
      <c r="U257" s="346"/>
      <c r="V257" s="346"/>
      <c r="W257" s="346"/>
      <c r="X257" s="346"/>
      <c r="Y257" s="346"/>
      <c r="Z257" s="346"/>
      <c r="AA257" s="346"/>
      <c r="AB257" s="346"/>
      <c r="AC257" s="346"/>
      <c r="AD257" s="346"/>
      <c r="AE257" s="346"/>
      <c r="AF257" s="346"/>
      <c r="AG257" s="346"/>
      <c r="AH257" s="346"/>
      <c r="AI257" s="346"/>
      <c r="AJ257" s="346"/>
      <c r="AK257" s="346"/>
      <c r="AL257" s="346"/>
      <c r="AM257" s="346"/>
      <c r="AN257" s="346"/>
      <c r="AO257" s="346"/>
      <c r="AP257" s="346"/>
      <c r="AQ257" s="346"/>
      <c r="AR257" s="346"/>
      <c r="AS257" s="346"/>
      <c r="AT257" s="346"/>
      <c r="AU257" s="346"/>
      <c r="AV257" s="346"/>
      <c r="AW257" s="346"/>
      <c r="AX257" s="347"/>
      <c r="AZ257" s="10"/>
    </row>
    <row r="258" spans="1:52" ht="24.75" customHeight="1" x14ac:dyDescent="0.15">
      <c r="A258" s="348" t="s">
        <v>275</v>
      </c>
      <c r="B258" s="90"/>
      <c r="C258" s="90"/>
      <c r="D258" s="91"/>
      <c r="E258" s="329" t="s">
        <v>622</v>
      </c>
      <c r="F258" s="330"/>
      <c r="G258" s="330"/>
      <c r="H258" s="330"/>
      <c r="I258" s="330"/>
      <c r="J258" s="330"/>
      <c r="K258" s="330"/>
      <c r="L258" s="330"/>
      <c r="M258" s="330"/>
      <c r="N258" s="330"/>
      <c r="O258" s="330"/>
      <c r="P258" s="331"/>
      <c r="Q258" s="329"/>
      <c r="R258" s="330"/>
      <c r="S258" s="330"/>
      <c r="T258" s="330"/>
      <c r="U258" s="330"/>
      <c r="V258" s="330"/>
      <c r="W258" s="330"/>
      <c r="X258" s="330"/>
      <c r="Y258" s="330"/>
      <c r="Z258" s="330"/>
      <c r="AA258" s="330"/>
      <c r="AB258" s="331"/>
      <c r="AC258" s="329"/>
      <c r="AD258" s="330"/>
      <c r="AE258" s="330"/>
      <c r="AF258" s="330"/>
      <c r="AG258" s="330"/>
      <c r="AH258" s="330"/>
      <c r="AI258" s="330"/>
      <c r="AJ258" s="330"/>
      <c r="AK258" s="330"/>
      <c r="AL258" s="330"/>
      <c r="AM258" s="330"/>
      <c r="AN258" s="331"/>
      <c r="AO258" s="329"/>
      <c r="AP258" s="330"/>
      <c r="AQ258" s="330"/>
      <c r="AR258" s="330"/>
      <c r="AS258" s="330"/>
      <c r="AT258" s="330"/>
      <c r="AU258" s="330"/>
      <c r="AV258" s="330"/>
      <c r="AW258" s="330"/>
      <c r="AX258" s="332"/>
      <c r="AY258" s="74"/>
    </row>
    <row r="259" spans="1:52" ht="24.75" customHeight="1" x14ac:dyDescent="0.15">
      <c r="A259" s="256" t="s">
        <v>274</v>
      </c>
      <c r="B259" s="256"/>
      <c r="C259" s="256"/>
      <c r="D259" s="256"/>
      <c r="E259" s="329" t="s">
        <v>623</v>
      </c>
      <c r="F259" s="330"/>
      <c r="G259" s="330"/>
      <c r="H259" s="330"/>
      <c r="I259" s="330"/>
      <c r="J259" s="330"/>
      <c r="K259" s="330"/>
      <c r="L259" s="330"/>
      <c r="M259" s="330"/>
      <c r="N259" s="330"/>
      <c r="O259" s="330"/>
      <c r="P259" s="331"/>
      <c r="Q259" s="329"/>
      <c r="R259" s="330"/>
      <c r="S259" s="330"/>
      <c r="T259" s="330"/>
      <c r="U259" s="330"/>
      <c r="V259" s="330"/>
      <c r="W259" s="330"/>
      <c r="X259" s="330"/>
      <c r="Y259" s="330"/>
      <c r="Z259" s="330"/>
      <c r="AA259" s="330"/>
      <c r="AB259" s="331"/>
      <c r="AC259" s="329"/>
      <c r="AD259" s="330"/>
      <c r="AE259" s="330"/>
      <c r="AF259" s="330"/>
      <c r="AG259" s="330"/>
      <c r="AH259" s="330"/>
      <c r="AI259" s="330"/>
      <c r="AJ259" s="330"/>
      <c r="AK259" s="330"/>
      <c r="AL259" s="330"/>
      <c r="AM259" s="330"/>
      <c r="AN259" s="331"/>
      <c r="AO259" s="329"/>
      <c r="AP259" s="330"/>
      <c r="AQ259" s="330"/>
      <c r="AR259" s="330"/>
      <c r="AS259" s="330"/>
      <c r="AT259" s="330"/>
      <c r="AU259" s="330"/>
      <c r="AV259" s="330"/>
      <c r="AW259" s="330"/>
      <c r="AX259" s="332"/>
    </row>
    <row r="260" spans="1:52" ht="24.75" customHeight="1" x14ac:dyDescent="0.15">
      <c r="A260" s="256" t="s">
        <v>273</v>
      </c>
      <c r="B260" s="256"/>
      <c r="C260" s="256"/>
      <c r="D260" s="256"/>
      <c r="E260" s="329" t="s">
        <v>624</v>
      </c>
      <c r="F260" s="330"/>
      <c r="G260" s="330"/>
      <c r="H260" s="330"/>
      <c r="I260" s="330"/>
      <c r="J260" s="330"/>
      <c r="K260" s="330"/>
      <c r="L260" s="330"/>
      <c r="M260" s="330"/>
      <c r="N260" s="330"/>
      <c r="O260" s="330"/>
      <c r="P260" s="331"/>
      <c r="Q260" s="329"/>
      <c r="R260" s="330"/>
      <c r="S260" s="330"/>
      <c r="T260" s="330"/>
      <c r="U260" s="330"/>
      <c r="V260" s="330"/>
      <c r="W260" s="330"/>
      <c r="X260" s="330"/>
      <c r="Y260" s="330"/>
      <c r="Z260" s="330"/>
      <c r="AA260" s="330"/>
      <c r="AB260" s="331"/>
      <c r="AC260" s="329"/>
      <c r="AD260" s="330"/>
      <c r="AE260" s="330"/>
      <c r="AF260" s="330"/>
      <c r="AG260" s="330"/>
      <c r="AH260" s="330"/>
      <c r="AI260" s="330"/>
      <c r="AJ260" s="330"/>
      <c r="AK260" s="330"/>
      <c r="AL260" s="330"/>
      <c r="AM260" s="330"/>
      <c r="AN260" s="331"/>
      <c r="AO260" s="329"/>
      <c r="AP260" s="330"/>
      <c r="AQ260" s="330"/>
      <c r="AR260" s="330"/>
      <c r="AS260" s="330"/>
      <c r="AT260" s="330"/>
      <c r="AU260" s="330"/>
      <c r="AV260" s="330"/>
      <c r="AW260" s="330"/>
      <c r="AX260" s="332"/>
    </row>
    <row r="261" spans="1:52" ht="24.75" customHeight="1" x14ac:dyDescent="0.15">
      <c r="A261" s="256" t="s">
        <v>272</v>
      </c>
      <c r="B261" s="256"/>
      <c r="C261" s="256"/>
      <c r="D261" s="256"/>
      <c r="E261" s="329" t="s">
        <v>625</v>
      </c>
      <c r="F261" s="330"/>
      <c r="G261" s="330"/>
      <c r="H261" s="330"/>
      <c r="I261" s="330"/>
      <c r="J261" s="330"/>
      <c r="K261" s="330"/>
      <c r="L261" s="330"/>
      <c r="M261" s="330"/>
      <c r="N261" s="330"/>
      <c r="O261" s="330"/>
      <c r="P261" s="331"/>
      <c r="Q261" s="329"/>
      <c r="R261" s="330"/>
      <c r="S261" s="330"/>
      <c r="T261" s="330"/>
      <c r="U261" s="330"/>
      <c r="V261" s="330"/>
      <c r="W261" s="330"/>
      <c r="X261" s="330"/>
      <c r="Y261" s="330"/>
      <c r="Z261" s="330"/>
      <c r="AA261" s="330"/>
      <c r="AB261" s="331"/>
      <c r="AC261" s="329"/>
      <c r="AD261" s="330"/>
      <c r="AE261" s="330"/>
      <c r="AF261" s="330"/>
      <c r="AG261" s="330"/>
      <c r="AH261" s="330"/>
      <c r="AI261" s="330"/>
      <c r="AJ261" s="330"/>
      <c r="AK261" s="330"/>
      <c r="AL261" s="330"/>
      <c r="AM261" s="330"/>
      <c r="AN261" s="331"/>
      <c r="AO261" s="329"/>
      <c r="AP261" s="330"/>
      <c r="AQ261" s="330"/>
      <c r="AR261" s="330"/>
      <c r="AS261" s="330"/>
      <c r="AT261" s="330"/>
      <c r="AU261" s="330"/>
      <c r="AV261" s="330"/>
      <c r="AW261" s="330"/>
      <c r="AX261" s="332"/>
    </row>
    <row r="262" spans="1:52" ht="24.75" customHeight="1" x14ac:dyDescent="0.15">
      <c r="A262" s="256" t="s">
        <v>271</v>
      </c>
      <c r="B262" s="256"/>
      <c r="C262" s="256"/>
      <c r="D262" s="256"/>
      <c r="E262" s="329" t="s">
        <v>626</v>
      </c>
      <c r="F262" s="330"/>
      <c r="G262" s="330"/>
      <c r="H262" s="330"/>
      <c r="I262" s="330"/>
      <c r="J262" s="330"/>
      <c r="K262" s="330"/>
      <c r="L262" s="330"/>
      <c r="M262" s="330"/>
      <c r="N262" s="330"/>
      <c r="O262" s="330"/>
      <c r="P262" s="331"/>
      <c r="Q262" s="329"/>
      <c r="R262" s="330"/>
      <c r="S262" s="330"/>
      <c r="T262" s="330"/>
      <c r="U262" s="330"/>
      <c r="V262" s="330"/>
      <c r="W262" s="330"/>
      <c r="X262" s="330"/>
      <c r="Y262" s="330"/>
      <c r="Z262" s="330"/>
      <c r="AA262" s="330"/>
      <c r="AB262" s="331"/>
      <c r="AC262" s="329"/>
      <c r="AD262" s="330"/>
      <c r="AE262" s="330"/>
      <c r="AF262" s="330"/>
      <c r="AG262" s="330"/>
      <c r="AH262" s="330"/>
      <c r="AI262" s="330"/>
      <c r="AJ262" s="330"/>
      <c r="AK262" s="330"/>
      <c r="AL262" s="330"/>
      <c r="AM262" s="330"/>
      <c r="AN262" s="331"/>
      <c r="AO262" s="329"/>
      <c r="AP262" s="330"/>
      <c r="AQ262" s="330"/>
      <c r="AR262" s="330"/>
      <c r="AS262" s="330"/>
      <c r="AT262" s="330"/>
      <c r="AU262" s="330"/>
      <c r="AV262" s="330"/>
      <c r="AW262" s="330"/>
      <c r="AX262" s="332"/>
    </row>
    <row r="263" spans="1:52" ht="24.75" customHeight="1" x14ac:dyDescent="0.15">
      <c r="A263" s="256" t="s">
        <v>270</v>
      </c>
      <c r="B263" s="256"/>
      <c r="C263" s="256"/>
      <c r="D263" s="256"/>
      <c r="E263" s="329" t="s">
        <v>625</v>
      </c>
      <c r="F263" s="330"/>
      <c r="G263" s="330"/>
      <c r="H263" s="330"/>
      <c r="I263" s="330"/>
      <c r="J263" s="330"/>
      <c r="K263" s="330"/>
      <c r="L263" s="330"/>
      <c r="M263" s="330"/>
      <c r="N263" s="330"/>
      <c r="O263" s="330"/>
      <c r="P263" s="331"/>
      <c r="Q263" s="329"/>
      <c r="R263" s="330"/>
      <c r="S263" s="330"/>
      <c r="T263" s="330"/>
      <c r="U263" s="330"/>
      <c r="V263" s="330"/>
      <c r="W263" s="330"/>
      <c r="X263" s="330"/>
      <c r="Y263" s="330"/>
      <c r="Z263" s="330"/>
      <c r="AA263" s="330"/>
      <c r="AB263" s="331"/>
      <c r="AC263" s="329"/>
      <c r="AD263" s="330"/>
      <c r="AE263" s="330"/>
      <c r="AF263" s="330"/>
      <c r="AG263" s="330"/>
      <c r="AH263" s="330"/>
      <c r="AI263" s="330"/>
      <c r="AJ263" s="330"/>
      <c r="AK263" s="330"/>
      <c r="AL263" s="330"/>
      <c r="AM263" s="330"/>
      <c r="AN263" s="331"/>
      <c r="AO263" s="329"/>
      <c r="AP263" s="330"/>
      <c r="AQ263" s="330"/>
      <c r="AR263" s="330"/>
      <c r="AS263" s="330"/>
      <c r="AT263" s="330"/>
      <c r="AU263" s="330"/>
      <c r="AV263" s="330"/>
      <c r="AW263" s="330"/>
      <c r="AX263" s="332"/>
    </row>
    <row r="264" spans="1:52" ht="24.75" customHeight="1" x14ac:dyDescent="0.15">
      <c r="A264" s="256" t="s">
        <v>269</v>
      </c>
      <c r="B264" s="256"/>
      <c r="C264" s="256"/>
      <c r="D264" s="256"/>
      <c r="E264" s="329" t="s">
        <v>627</v>
      </c>
      <c r="F264" s="330"/>
      <c r="G264" s="330"/>
      <c r="H264" s="330"/>
      <c r="I264" s="330"/>
      <c r="J264" s="330"/>
      <c r="K264" s="330"/>
      <c r="L264" s="330"/>
      <c r="M264" s="330"/>
      <c r="N264" s="330"/>
      <c r="O264" s="330"/>
      <c r="P264" s="331"/>
      <c r="Q264" s="329"/>
      <c r="R264" s="330"/>
      <c r="S264" s="330"/>
      <c r="T264" s="330"/>
      <c r="U264" s="330"/>
      <c r="V264" s="330"/>
      <c r="W264" s="330"/>
      <c r="X264" s="330"/>
      <c r="Y264" s="330"/>
      <c r="Z264" s="330"/>
      <c r="AA264" s="330"/>
      <c r="AB264" s="331"/>
      <c r="AC264" s="329"/>
      <c r="AD264" s="330"/>
      <c r="AE264" s="330"/>
      <c r="AF264" s="330"/>
      <c r="AG264" s="330"/>
      <c r="AH264" s="330"/>
      <c r="AI264" s="330"/>
      <c r="AJ264" s="330"/>
      <c r="AK264" s="330"/>
      <c r="AL264" s="330"/>
      <c r="AM264" s="330"/>
      <c r="AN264" s="331"/>
      <c r="AO264" s="329"/>
      <c r="AP264" s="330"/>
      <c r="AQ264" s="330"/>
      <c r="AR264" s="330"/>
      <c r="AS264" s="330"/>
      <c r="AT264" s="330"/>
      <c r="AU264" s="330"/>
      <c r="AV264" s="330"/>
      <c r="AW264" s="330"/>
      <c r="AX264" s="332"/>
    </row>
    <row r="265" spans="1:52" ht="24.75" customHeight="1" x14ac:dyDescent="0.15">
      <c r="A265" s="256" t="s">
        <v>268</v>
      </c>
      <c r="B265" s="256"/>
      <c r="C265" s="256"/>
      <c r="D265" s="256"/>
      <c r="E265" s="329" t="s">
        <v>628</v>
      </c>
      <c r="F265" s="330"/>
      <c r="G265" s="330"/>
      <c r="H265" s="330"/>
      <c r="I265" s="330"/>
      <c r="J265" s="330"/>
      <c r="K265" s="330"/>
      <c r="L265" s="330"/>
      <c r="M265" s="330"/>
      <c r="N265" s="330"/>
      <c r="O265" s="330"/>
      <c r="P265" s="331"/>
      <c r="Q265" s="329"/>
      <c r="R265" s="330"/>
      <c r="S265" s="330"/>
      <c r="T265" s="330"/>
      <c r="U265" s="330"/>
      <c r="V265" s="330"/>
      <c r="W265" s="330"/>
      <c r="X265" s="330"/>
      <c r="Y265" s="330"/>
      <c r="Z265" s="330"/>
      <c r="AA265" s="330"/>
      <c r="AB265" s="331"/>
      <c r="AC265" s="329"/>
      <c r="AD265" s="330"/>
      <c r="AE265" s="330"/>
      <c r="AF265" s="330"/>
      <c r="AG265" s="330"/>
      <c r="AH265" s="330"/>
      <c r="AI265" s="330"/>
      <c r="AJ265" s="330"/>
      <c r="AK265" s="330"/>
      <c r="AL265" s="330"/>
      <c r="AM265" s="330"/>
      <c r="AN265" s="331"/>
      <c r="AO265" s="329"/>
      <c r="AP265" s="330"/>
      <c r="AQ265" s="330"/>
      <c r="AR265" s="330"/>
      <c r="AS265" s="330"/>
      <c r="AT265" s="330"/>
      <c r="AU265" s="330"/>
      <c r="AV265" s="330"/>
      <c r="AW265" s="330"/>
      <c r="AX265" s="332"/>
    </row>
    <row r="266" spans="1:52" ht="24.75" customHeight="1" x14ac:dyDescent="0.15">
      <c r="A266" s="256" t="s">
        <v>414</v>
      </c>
      <c r="B266" s="256"/>
      <c r="C266" s="256"/>
      <c r="D266" s="256"/>
      <c r="E266" s="100" t="s">
        <v>605</v>
      </c>
      <c r="F266" s="86"/>
      <c r="G266" s="86"/>
      <c r="H266" s="77" t="str">
        <f>IF(E266="","","-")</f>
        <v>-</v>
      </c>
      <c r="I266" s="86"/>
      <c r="J266" s="86"/>
      <c r="K266" s="77" t="str">
        <f>IF(I266="","","-")</f>
        <v/>
      </c>
      <c r="L266" s="101">
        <v>395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594</v>
      </c>
      <c r="B267" s="256"/>
      <c r="C267" s="256"/>
      <c r="D267" s="256"/>
      <c r="E267" s="100" t="s">
        <v>605</v>
      </c>
      <c r="F267" s="86"/>
      <c r="G267" s="86"/>
      <c r="H267" s="77"/>
      <c r="I267" s="86"/>
      <c r="J267" s="86"/>
      <c r="K267" s="77"/>
      <c r="L267" s="101">
        <v>408</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382</v>
      </c>
      <c r="B268" s="256"/>
      <c r="C268" s="256"/>
      <c r="D268" s="256"/>
      <c r="E268" s="84" t="s">
        <v>633</v>
      </c>
      <c r="F268" s="85"/>
      <c r="G268" s="86" t="s">
        <v>630</v>
      </c>
      <c r="H268" s="86"/>
      <c r="I268" s="86"/>
      <c r="J268" s="85" t="s">
        <v>634</v>
      </c>
      <c r="K268" s="85"/>
      <c r="L268" s="101">
        <v>468</v>
      </c>
      <c r="M268" s="101"/>
      <c r="N268" s="101"/>
      <c r="O268" s="85"/>
      <c r="P268" s="85"/>
      <c r="Q268" s="84"/>
      <c r="R268" s="85"/>
      <c r="S268" s="86"/>
      <c r="T268" s="86"/>
      <c r="U268" s="86"/>
      <c r="V268" s="85"/>
      <c r="W268" s="85"/>
      <c r="X268" s="101"/>
      <c r="Y268" s="101"/>
      <c r="Z268" s="101"/>
      <c r="AA268" s="85"/>
      <c r="AB268" s="316"/>
      <c r="AC268" s="84"/>
      <c r="AD268" s="85"/>
      <c r="AE268" s="86"/>
      <c r="AF268" s="86"/>
      <c r="AG268" s="86"/>
      <c r="AH268" s="85"/>
      <c r="AI268" s="85"/>
      <c r="AJ268" s="101"/>
      <c r="AK268" s="101"/>
      <c r="AL268" s="101"/>
      <c r="AM268" s="85"/>
      <c r="AN268" s="316"/>
      <c r="AO268" s="84"/>
      <c r="AP268" s="85"/>
      <c r="AQ268" s="86"/>
      <c r="AR268" s="86"/>
      <c r="AS268" s="86"/>
      <c r="AT268" s="85"/>
      <c r="AU268" s="85"/>
      <c r="AV268" s="101"/>
      <c r="AW268" s="101"/>
      <c r="AX268" s="80"/>
    </row>
    <row r="269" spans="1:52" ht="28.35" customHeight="1" x14ac:dyDescent="0.15">
      <c r="A269" s="317" t="s">
        <v>262</v>
      </c>
      <c r="B269" s="318"/>
      <c r="C269" s="318"/>
      <c r="D269" s="318"/>
      <c r="E269" s="318"/>
      <c r="F269" s="319"/>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7"/>
      <c r="B270" s="318"/>
      <c r="C270" s="318"/>
      <c r="D270" s="318"/>
      <c r="E270" s="318"/>
      <c r="F270" s="31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7"/>
      <c r="B271" s="318"/>
      <c r="C271" s="318"/>
      <c r="D271" s="318"/>
      <c r="E271" s="318"/>
      <c r="F271" s="31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7"/>
      <c r="B272" s="318"/>
      <c r="C272" s="318"/>
      <c r="D272" s="318"/>
      <c r="E272" s="318"/>
      <c r="F272" s="31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7"/>
      <c r="B273" s="318"/>
      <c r="C273" s="318"/>
      <c r="D273" s="318"/>
      <c r="E273" s="318"/>
      <c r="F273" s="31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7"/>
      <c r="B274" s="318"/>
      <c r="C274" s="318"/>
      <c r="D274" s="318"/>
      <c r="E274" s="318"/>
      <c r="F274" s="31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7"/>
      <c r="B275" s="318"/>
      <c r="C275" s="318"/>
      <c r="D275" s="318"/>
      <c r="E275" s="318"/>
      <c r="F275" s="31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7"/>
      <c r="B276" s="318"/>
      <c r="C276" s="318"/>
      <c r="D276" s="318"/>
      <c r="E276" s="318"/>
      <c r="F276" s="31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7"/>
      <c r="B277" s="318"/>
      <c r="C277" s="318"/>
      <c r="D277" s="318"/>
      <c r="E277" s="318"/>
      <c r="F277" s="31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7"/>
      <c r="B278" s="318"/>
      <c r="C278" s="318"/>
      <c r="D278" s="318"/>
      <c r="E278" s="318"/>
      <c r="F278" s="31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7"/>
      <c r="B279" s="318"/>
      <c r="C279" s="318"/>
      <c r="D279" s="318"/>
      <c r="E279" s="318"/>
      <c r="F279" s="31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7"/>
      <c r="B280" s="318"/>
      <c r="C280" s="318"/>
      <c r="D280" s="318"/>
      <c r="E280" s="318"/>
      <c r="F280" s="31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7"/>
      <c r="B281" s="318"/>
      <c r="C281" s="318"/>
      <c r="D281" s="318"/>
      <c r="E281" s="318"/>
      <c r="F281" s="31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7"/>
      <c r="B282" s="318"/>
      <c r="C282" s="318"/>
      <c r="D282" s="318"/>
      <c r="E282" s="318"/>
      <c r="F282" s="31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7"/>
      <c r="B283" s="318"/>
      <c r="C283" s="318"/>
      <c r="D283" s="318"/>
      <c r="E283" s="318"/>
      <c r="F283" s="31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17"/>
      <c r="B284" s="318"/>
      <c r="C284" s="318"/>
      <c r="D284" s="318"/>
      <c r="E284" s="318"/>
      <c r="F284" s="31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7"/>
      <c r="B285" s="318"/>
      <c r="C285" s="318"/>
      <c r="D285" s="318"/>
      <c r="E285" s="318"/>
      <c r="F285" s="31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7"/>
      <c r="B286" s="318"/>
      <c r="C286" s="318"/>
      <c r="D286" s="318"/>
      <c r="E286" s="318"/>
      <c r="F286" s="31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7"/>
      <c r="B287" s="318"/>
      <c r="C287" s="318"/>
      <c r="D287" s="318"/>
      <c r="E287" s="318"/>
      <c r="F287" s="31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7"/>
      <c r="B288" s="318"/>
      <c r="C288" s="318"/>
      <c r="D288" s="318"/>
      <c r="E288" s="318"/>
      <c r="F288" s="31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7"/>
      <c r="B289" s="318"/>
      <c r="C289" s="318"/>
      <c r="D289" s="318"/>
      <c r="E289" s="318"/>
      <c r="F289" s="31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7"/>
      <c r="B290" s="318"/>
      <c r="C290" s="318"/>
      <c r="D290" s="318"/>
      <c r="E290" s="318"/>
      <c r="F290" s="31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7"/>
      <c r="B291" s="318"/>
      <c r="C291" s="318"/>
      <c r="D291" s="318"/>
      <c r="E291" s="318"/>
      <c r="F291" s="31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7"/>
      <c r="B292" s="318"/>
      <c r="C292" s="318"/>
      <c r="D292" s="318"/>
      <c r="E292" s="318"/>
      <c r="F292" s="31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7"/>
      <c r="B293" s="318"/>
      <c r="C293" s="318"/>
      <c r="D293" s="318"/>
      <c r="E293" s="318"/>
      <c r="F293" s="31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7"/>
      <c r="B294" s="318"/>
      <c r="C294" s="318"/>
      <c r="D294" s="318"/>
      <c r="E294" s="318"/>
      <c r="F294" s="31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7"/>
      <c r="B295" s="318"/>
      <c r="C295" s="318"/>
      <c r="D295" s="318"/>
      <c r="E295" s="318"/>
      <c r="F295" s="31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7"/>
      <c r="B296" s="318"/>
      <c r="C296" s="318"/>
      <c r="D296" s="318"/>
      <c r="E296" s="318"/>
      <c r="F296" s="31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7"/>
      <c r="B297" s="318"/>
      <c r="C297" s="318"/>
      <c r="D297" s="318"/>
      <c r="E297" s="318"/>
      <c r="F297" s="31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7"/>
      <c r="B298" s="318"/>
      <c r="C298" s="318"/>
      <c r="D298" s="318"/>
      <c r="E298" s="318"/>
      <c r="F298" s="31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7"/>
      <c r="B299" s="318"/>
      <c r="C299" s="318"/>
      <c r="D299" s="318"/>
      <c r="E299" s="318"/>
      <c r="F299" s="31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7"/>
      <c r="B300" s="318"/>
      <c r="C300" s="318"/>
      <c r="D300" s="318"/>
      <c r="E300" s="318"/>
      <c r="F300" s="31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7"/>
      <c r="B301" s="318"/>
      <c r="C301" s="318"/>
      <c r="D301" s="318"/>
      <c r="E301" s="318"/>
      <c r="F301" s="31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7"/>
      <c r="B302" s="318"/>
      <c r="C302" s="318"/>
      <c r="D302" s="318"/>
      <c r="E302" s="318"/>
      <c r="F302" s="31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7"/>
      <c r="B303" s="318"/>
      <c r="C303" s="318"/>
      <c r="D303" s="318"/>
      <c r="E303" s="318"/>
      <c r="F303" s="31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7"/>
      <c r="B304" s="318"/>
      <c r="C304" s="318"/>
      <c r="D304" s="318"/>
      <c r="E304" s="318"/>
      <c r="F304" s="31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7"/>
      <c r="B305" s="318"/>
      <c r="C305" s="318"/>
      <c r="D305" s="318"/>
      <c r="E305" s="318"/>
      <c r="F305" s="31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7"/>
      <c r="B306" s="318"/>
      <c r="C306" s="318"/>
      <c r="D306" s="318"/>
      <c r="E306" s="318"/>
      <c r="F306" s="31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20"/>
      <c r="B307" s="321"/>
      <c r="C307" s="321"/>
      <c r="D307" s="321"/>
      <c r="E307" s="321"/>
      <c r="F307" s="32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3" t="s">
        <v>264</v>
      </c>
      <c r="B308" s="324"/>
      <c r="C308" s="324"/>
      <c r="D308" s="324"/>
      <c r="E308" s="324"/>
      <c r="F308" s="325"/>
      <c r="G308" s="304" t="s">
        <v>700</v>
      </c>
      <c r="H308" s="305"/>
      <c r="I308" s="305"/>
      <c r="J308" s="305"/>
      <c r="K308" s="305"/>
      <c r="L308" s="305"/>
      <c r="M308" s="305"/>
      <c r="N308" s="305"/>
      <c r="O308" s="305"/>
      <c r="P308" s="305"/>
      <c r="Q308" s="305"/>
      <c r="R308" s="305"/>
      <c r="S308" s="305"/>
      <c r="T308" s="305"/>
      <c r="U308" s="305"/>
      <c r="V308" s="305"/>
      <c r="W308" s="305"/>
      <c r="X308" s="305"/>
      <c r="Y308" s="305"/>
      <c r="Z308" s="305"/>
      <c r="AA308" s="305"/>
      <c r="AB308" s="306"/>
      <c r="AC308" s="304" t="s">
        <v>702</v>
      </c>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7"/>
    </row>
    <row r="309" spans="1:50" ht="24.75" customHeight="1" x14ac:dyDescent="0.15">
      <c r="A309" s="326"/>
      <c r="B309" s="327"/>
      <c r="C309" s="327"/>
      <c r="D309" s="327"/>
      <c r="E309" s="327"/>
      <c r="F309" s="328"/>
      <c r="G309" s="308" t="s">
        <v>15</v>
      </c>
      <c r="H309" s="309"/>
      <c r="I309" s="309"/>
      <c r="J309" s="309"/>
      <c r="K309" s="309"/>
      <c r="L309" s="310" t="s">
        <v>16</v>
      </c>
      <c r="M309" s="309"/>
      <c r="N309" s="309"/>
      <c r="O309" s="309"/>
      <c r="P309" s="309"/>
      <c r="Q309" s="309"/>
      <c r="R309" s="309"/>
      <c r="S309" s="309"/>
      <c r="T309" s="309"/>
      <c r="U309" s="309"/>
      <c r="V309" s="309"/>
      <c r="W309" s="309"/>
      <c r="X309" s="311"/>
      <c r="Y309" s="312" t="s">
        <v>17</v>
      </c>
      <c r="Z309" s="313"/>
      <c r="AA309" s="313"/>
      <c r="AB309" s="314"/>
      <c r="AC309" s="308" t="s">
        <v>15</v>
      </c>
      <c r="AD309" s="309"/>
      <c r="AE309" s="309"/>
      <c r="AF309" s="309"/>
      <c r="AG309" s="309"/>
      <c r="AH309" s="310" t="s">
        <v>16</v>
      </c>
      <c r="AI309" s="309"/>
      <c r="AJ309" s="309"/>
      <c r="AK309" s="309"/>
      <c r="AL309" s="309"/>
      <c r="AM309" s="309"/>
      <c r="AN309" s="309"/>
      <c r="AO309" s="309"/>
      <c r="AP309" s="309"/>
      <c r="AQ309" s="309"/>
      <c r="AR309" s="309"/>
      <c r="AS309" s="309"/>
      <c r="AT309" s="311"/>
      <c r="AU309" s="312" t="s">
        <v>17</v>
      </c>
      <c r="AV309" s="313"/>
      <c r="AW309" s="313"/>
      <c r="AX309" s="315"/>
    </row>
    <row r="310" spans="1:50" ht="27" customHeight="1" x14ac:dyDescent="0.15">
      <c r="A310" s="326"/>
      <c r="B310" s="327"/>
      <c r="C310" s="327"/>
      <c r="D310" s="327"/>
      <c r="E310" s="327"/>
      <c r="F310" s="328"/>
      <c r="G310" s="294" t="s">
        <v>658</v>
      </c>
      <c r="H310" s="295"/>
      <c r="I310" s="295"/>
      <c r="J310" s="295"/>
      <c r="K310" s="296"/>
      <c r="L310" s="297" t="s">
        <v>659</v>
      </c>
      <c r="M310" s="298"/>
      <c r="N310" s="298"/>
      <c r="O310" s="298"/>
      <c r="P310" s="298"/>
      <c r="Q310" s="298"/>
      <c r="R310" s="298"/>
      <c r="S310" s="298"/>
      <c r="T310" s="298"/>
      <c r="U310" s="298"/>
      <c r="V310" s="298"/>
      <c r="W310" s="298"/>
      <c r="X310" s="299"/>
      <c r="Y310" s="300">
        <v>35</v>
      </c>
      <c r="Z310" s="301"/>
      <c r="AA310" s="301"/>
      <c r="AB310" s="302"/>
      <c r="AC310" s="294" t="s">
        <v>688</v>
      </c>
      <c r="AD310" s="295"/>
      <c r="AE310" s="295"/>
      <c r="AF310" s="295"/>
      <c r="AG310" s="296"/>
      <c r="AH310" s="297" t="s">
        <v>690</v>
      </c>
      <c r="AI310" s="298"/>
      <c r="AJ310" s="298"/>
      <c r="AK310" s="298"/>
      <c r="AL310" s="298"/>
      <c r="AM310" s="298"/>
      <c r="AN310" s="298"/>
      <c r="AO310" s="298"/>
      <c r="AP310" s="298"/>
      <c r="AQ310" s="298"/>
      <c r="AR310" s="298"/>
      <c r="AS310" s="298"/>
      <c r="AT310" s="299"/>
      <c r="AU310" s="300">
        <v>59</v>
      </c>
      <c r="AV310" s="301"/>
      <c r="AW310" s="301"/>
      <c r="AX310" s="303"/>
    </row>
    <row r="311" spans="1:50" ht="33" hidden="1" customHeight="1" x14ac:dyDescent="0.15">
      <c r="A311" s="326"/>
      <c r="B311" s="327"/>
      <c r="C311" s="327"/>
      <c r="D311" s="327"/>
      <c r="E311" s="327"/>
      <c r="F311" s="328"/>
      <c r="G311" s="284" t="s">
        <v>282</v>
      </c>
      <c r="H311" s="285"/>
      <c r="I311" s="285"/>
      <c r="J311" s="285"/>
      <c r="K311" s="286"/>
      <c r="L311" s="287" t="s">
        <v>282</v>
      </c>
      <c r="M311" s="288"/>
      <c r="N311" s="288"/>
      <c r="O311" s="288"/>
      <c r="P311" s="288"/>
      <c r="Q311" s="288"/>
      <c r="R311" s="288"/>
      <c r="S311" s="288"/>
      <c r="T311" s="288"/>
      <c r="U311" s="288"/>
      <c r="V311" s="288"/>
      <c r="W311" s="288"/>
      <c r="X311" s="289"/>
      <c r="Y311" s="290"/>
      <c r="Z311" s="291"/>
      <c r="AA311" s="291"/>
      <c r="AB311" s="292"/>
      <c r="AC311" s="284"/>
      <c r="AD311" s="285"/>
      <c r="AE311" s="285"/>
      <c r="AF311" s="285"/>
      <c r="AG311" s="286"/>
      <c r="AH311" s="287"/>
      <c r="AI311" s="288"/>
      <c r="AJ311" s="288"/>
      <c r="AK311" s="288"/>
      <c r="AL311" s="288"/>
      <c r="AM311" s="288"/>
      <c r="AN311" s="288"/>
      <c r="AO311" s="288"/>
      <c r="AP311" s="288"/>
      <c r="AQ311" s="288"/>
      <c r="AR311" s="288"/>
      <c r="AS311" s="288"/>
      <c r="AT311" s="289"/>
      <c r="AU311" s="290"/>
      <c r="AV311" s="291"/>
      <c r="AW311" s="291"/>
      <c r="AX311" s="293"/>
    </row>
    <row r="312" spans="1:50" ht="24.75" hidden="1" customHeight="1" x14ac:dyDescent="0.15">
      <c r="A312" s="326"/>
      <c r="B312" s="327"/>
      <c r="C312" s="327"/>
      <c r="D312" s="327"/>
      <c r="E312" s="327"/>
      <c r="F312" s="328"/>
      <c r="G312" s="284"/>
      <c r="H312" s="285"/>
      <c r="I312" s="285"/>
      <c r="J312" s="285"/>
      <c r="K312" s="286"/>
      <c r="L312" s="287"/>
      <c r="M312" s="288"/>
      <c r="N312" s="288"/>
      <c r="O312" s="288"/>
      <c r="P312" s="288"/>
      <c r="Q312" s="288"/>
      <c r="R312" s="288"/>
      <c r="S312" s="288"/>
      <c r="T312" s="288"/>
      <c r="U312" s="288"/>
      <c r="V312" s="288"/>
      <c r="W312" s="288"/>
      <c r="X312" s="289"/>
      <c r="Y312" s="290"/>
      <c r="Z312" s="291"/>
      <c r="AA312" s="291"/>
      <c r="AB312" s="292"/>
      <c r="AC312" s="284"/>
      <c r="AD312" s="285"/>
      <c r="AE312" s="285"/>
      <c r="AF312" s="285"/>
      <c r="AG312" s="286"/>
      <c r="AH312" s="287"/>
      <c r="AI312" s="288"/>
      <c r="AJ312" s="288"/>
      <c r="AK312" s="288"/>
      <c r="AL312" s="288"/>
      <c r="AM312" s="288"/>
      <c r="AN312" s="288"/>
      <c r="AO312" s="288"/>
      <c r="AP312" s="288"/>
      <c r="AQ312" s="288"/>
      <c r="AR312" s="288"/>
      <c r="AS312" s="288"/>
      <c r="AT312" s="289"/>
      <c r="AU312" s="290"/>
      <c r="AV312" s="291"/>
      <c r="AW312" s="291"/>
      <c r="AX312" s="293"/>
    </row>
    <row r="313" spans="1:50" ht="24.75" hidden="1" customHeight="1" x14ac:dyDescent="0.15">
      <c r="A313" s="326"/>
      <c r="B313" s="327"/>
      <c r="C313" s="327"/>
      <c r="D313" s="327"/>
      <c r="E313" s="327"/>
      <c r="F313" s="328"/>
      <c r="G313" s="284"/>
      <c r="H313" s="285"/>
      <c r="I313" s="285"/>
      <c r="J313" s="285"/>
      <c r="K313" s="286"/>
      <c r="L313" s="287"/>
      <c r="M313" s="288"/>
      <c r="N313" s="288"/>
      <c r="O313" s="288"/>
      <c r="P313" s="288"/>
      <c r="Q313" s="288"/>
      <c r="R313" s="288"/>
      <c r="S313" s="288"/>
      <c r="T313" s="288"/>
      <c r="U313" s="288"/>
      <c r="V313" s="288"/>
      <c r="W313" s="288"/>
      <c r="X313" s="289"/>
      <c r="Y313" s="290"/>
      <c r="Z313" s="291"/>
      <c r="AA313" s="291"/>
      <c r="AB313" s="292"/>
      <c r="AC313" s="284"/>
      <c r="AD313" s="285"/>
      <c r="AE313" s="285"/>
      <c r="AF313" s="285"/>
      <c r="AG313" s="286"/>
      <c r="AH313" s="287"/>
      <c r="AI313" s="288"/>
      <c r="AJ313" s="288"/>
      <c r="AK313" s="288"/>
      <c r="AL313" s="288"/>
      <c r="AM313" s="288"/>
      <c r="AN313" s="288"/>
      <c r="AO313" s="288"/>
      <c r="AP313" s="288"/>
      <c r="AQ313" s="288"/>
      <c r="AR313" s="288"/>
      <c r="AS313" s="288"/>
      <c r="AT313" s="289"/>
      <c r="AU313" s="290"/>
      <c r="AV313" s="291"/>
      <c r="AW313" s="291"/>
      <c r="AX313" s="293"/>
    </row>
    <row r="314" spans="1:50" ht="24.75" hidden="1" customHeight="1" x14ac:dyDescent="0.15">
      <c r="A314" s="326"/>
      <c r="B314" s="327"/>
      <c r="C314" s="327"/>
      <c r="D314" s="327"/>
      <c r="E314" s="327"/>
      <c r="F314" s="328"/>
      <c r="G314" s="284"/>
      <c r="H314" s="285"/>
      <c r="I314" s="285"/>
      <c r="J314" s="285"/>
      <c r="K314" s="286"/>
      <c r="L314" s="287"/>
      <c r="M314" s="288"/>
      <c r="N314" s="288"/>
      <c r="O314" s="288"/>
      <c r="P314" s="288"/>
      <c r="Q314" s="288"/>
      <c r="R314" s="288"/>
      <c r="S314" s="288"/>
      <c r="T314" s="288"/>
      <c r="U314" s="288"/>
      <c r="V314" s="288"/>
      <c r="W314" s="288"/>
      <c r="X314" s="289"/>
      <c r="Y314" s="290"/>
      <c r="Z314" s="291"/>
      <c r="AA314" s="291"/>
      <c r="AB314" s="292"/>
      <c r="AC314" s="284"/>
      <c r="AD314" s="285"/>
      <c r="AE314" s="285"/>
      <c r="AF314" s="285"/>
      <c r="AG314" s="286"/>
      <c r="AH314" s="287"/>
      <c r="AI314" s="288"/>
      <c r="AJ314" s="288"/>
      <c r="AK314" s="288"/>
      <c r="AL314" s="288"/>
      <c r="AM314" s="288"/>
      <c r="AN314" s="288"/>
      <c r="AO314" s="288"/>
      <c r="AP314" s="288"/>
      <c r="AQ314" s="288"/>
      <c r="AR314" s="288"/>
      <c r="AS314" s="288"/>
      <c r="AT314" s="289"/>
      <c r="AU314" s="290"/>
      <c r="AV314" s="291"/>
      <c r="AW314" s="291"/>
      <c r="AX314" s="293"/>
    </row>
    <row r="315" spans="1:50" ht="24.75" hidden="1" customHeight="1" x14ac:dyDescent="0.15">
      <c r="A315" s="326"/>
      <c r="B315" s="327"/>
      <c r="C315" s="327"/>
      <c r="D315" s="327"/>
      <c r="E315" s="327"/>
      <c r="F315" s="328"/>
      <c r="G315" s="284"/>
      <c r="H315" s="285"/>
      <c r="I315" s="285"/>
      <c r="J315" s="285"/>
      <c r="K315" s="286"/>
      <c r="L315" s="287"/>
      <c r="M315" s="288"/>
      <c r="N315" s="288"/>
      <c r="O315" s="288"/>
      <c r="P315" s="288"/>
      <c r="Q315" s="288"/>
      <c r="R315" s="288"/>
      <c r="S315" s="288"/>
      <c r="T315" s="288"/>
      <c r="U315" s="288"/>
      <c r="V315" s="288"/>
      <c r="W315" s="288"/>
      <c r="X315" s="289"/>
      <c r="Y315" s="290"/>
      <c r="Z315" s="291"/>
      <c r="AA315" s="291"/>
      <c r="AB315" s="292"/>
      <c r="AC315" s="284"/>
      <c r="AD315" s="285"/>
      <c r="AE315" s="285"/>
      <c r="AF315" s="285"/>
      <c r="AG315" s="286"/>
      <c r="AH315" s="287"/>
      <c r="AI315" s="288"/>
      <c r="AJ315" s="288"/>
      <c r="AK315" s="288"/>
      <c r="AL315" s="288"/>
      <c r="AM315" s="288"/>
      <c r="AN315" s="288"/>
      <c r="AO315" s="288"/>
      <c r="AP315" s="288"/>
      <c r="AQ315" s="288"/>
      <c r="AR315" s="288"/>
      <c r="AS315" s="288"/>
      <c r="AT315" s="289"/>
      <c r="AU315" s="290"/>
      <c r="AV315" s="291"/>
      <c r="AW315" s="291"/>
      <c r="AX315" s="293"/>
    </row>
    <row r="316" spans="1:50" ht="24.75" hidden="1" customHeight="1" x14ac:dyDescent="0.15">
      <c r="A316" s="326"/>
      <c r="B316" s="327"/>
      <c r="C316" s="327"/>
      <c r="D316" s="327"/>
      <c r="E316" s="327"/>
      <c r="F316" s="328"/>
      <c r="G316" s="284"/>
      <c r="H316" s="285"/>
      <c r="I316" s="285"/>
      <c r="J316" s="285"/>
      <c r="K316" s="286"/>
      <c r="L316" s="287"/>
      <c r="M316" s="288"/>
      <c r="N316" s="288"/>
      <c r="O316" s="288"/>
      <c r="P316" s="288"/>
      <c r="Q316" s="288"/>
      <c r="R316" s="288"/>
      <c r="S316" s="288"/>
      <c r="T316" s="288"/>
      <c r="U316" s="288"/>
      <c r="V316" s="288"/>
      <c r="W316" s="288"/>
      <c r="X316" s="289"/>
      <c r="Y316" s="290"/>
      <c r="Z316" s="291"/>
      <c r="AA316" s="291"/>
      <c r="AB316" s="292"/>
      <c r="AC316" s="284"/>
      <c r="AD316" s="285"/>
      <c r="AE316" s="285"/>
      <c r="AF316" s="285"/>
      <c r="AG316" s="286"/>
      <c r="AH316" s="287"/>
      <c r="AI316" s="288"/>
      <c r="AJ316" s="288"/>
      <c r="AK316" s="288"/>
      <c r="AL316" s="288"/>
      <c r="AM316" s="288"/>
      <c r="AN316" s="288"/>
      <c r="AO316" s="288"/>
      <c r="AP316" s="288"/>
      <c r="AQ316" s="288"/>
      <c r="AR316" s="288"/>
      <c r="AS316" s="288"/>
      <c r="AT316" s="289"/>
      <c r="AU316" s="290"/>
      <c r="AV316" s="291"/>
      <c r="AW316" s="291"/>
      <c r="AX316" s="293"/>
    </row>
    <row r="317" spans="1:50" ht="24.75" hidden="1" customHeight="1" x14ac:dyDescent="0.15">
      <c r="A317" s="326"/>
      <c r="B317" s="327"/>
      <c r="C317" s="327"/>
      <c r="D317" s="327"/>
      <c r="E317" s="327"/>
      <c r="F317" s="328"/>
      <c r="G317" s="284"/>
      <c r="H317" s="285"/>
      <c r="I317" s="285"/>
      <c r="J317" s="285"/>
      <c r="K317" s="286"/>
      <c r="L317" s="287"/>
      <c r="M317" s="288"/>
      <c r="N317" s="288"/>
      <c r="O317" s="288"/>
      <c r="P317" s="288"/>
      <c r="Q317" s="288"/>
      <c r="R317" s="288"/>
      <c r="S317" s="288"/>
      <c r="T317" s="288"/>
      <c r="U317" s="288"/>
      <c r="V317" s="288"/>
      <c r="W317" s="288"/>
      <c r="X317" s="289"/>
      <c r="Y317" s="290"/>
      <c r="Z317" s="291"/>
      <c r="AA317" s="291"/>
      <c r="AB317" s="292"/>
      <c r="AC317" s="284"/>
      <c r="AD317" s="285"/>
      <c r="AE317" s="285"/>
      <c r="AF317" s="285"/>
      <c r="AG317" s="286"/>
      <c r="AH317" s="287"/>
      <c r="AI317" s="288"/>
      <c r="AJ317" s="288"/>
      <c r="AK317" s="288"/>
      <c r="AL317" s="288"/>
      <c r="AM317" s="288"/>
      <c r="AN317" s="288"/>
      <c r="AO317" s="288"/>
      <c r="AP317" s="288"/>
      <c r="AQ317" s="288"/>
      <c r="AR317" s="288"/>
      <c r="AS317" s="288"/>
      <c r="AT317" s="289"/>
      <c r="AU317" s="290"/>
      <c r="AV317" s="291"/>
      <c r="AW317" s="291"/>
      <c r="AX317" s="293"/>
    </row>
    <row r="318" spans="1:50" ht="24.75" hidden="1" customHeight="1" x14ac:dyDescent="0.15">
      <c r="A318" s="326"/>
      <c r="B318" s="327"/>
      <c r="C318" s="327"/>
      <c r="D318" s="327"/>
      <c r="E318" s="327"/>
      <c r="F318" s="328"/>
      <c r="G318" s="284"/>
      <c r="H318" s="285"/>
      <c r="I318" s="285"/>
      <c r="J318" s="285"/>
      <c r="K318" s="286"/>
      <c r="L318" s="287"/>
      <c r="M318" s="288"/>
      <c r="N318" s="288"/>
      <c r="O318" s="288"/>
      <c r="P318" s="288"/>
      <c r="Q318" s="288"/>
      <c r="R318" s="288"/>
      <c r="S318" s="288"/>
      <c r="T318" s="288"/>
      <c r="U318" s="288"/>
      <c r="V318" s="288"/>
      <c r="W318" s="288"/>
      <c r="X318" s="289"/>
      <c r="Y318" s="290"/>
      <c r="Z318" s="291"/>
      <c r="AA318" s="291"/>
      <c r="AB318" s="292"/>
      <c r="AC318" s="284"/>
      <c r="AD318" s="285"/>
      <c r="AE318" s="285"/>
      <c r="AF318" s="285"/>
      <c r="AG318" s="286"/>
      <c r="AH318" s="287"/>
      <c r="AI318" s="288"/>
      <c r="AJ318" s="288"/>
      <c r="AK318" s="288"/>
      <c r="AL318" s="288"/>
      <c r="AM318" s="288"/>
      <c r="AN318" s="288"/>
      <c r="AO318" s="288"/>
      <c r="AP318" s="288"/>
      <c r="AQ318" s="288"/>
      <c r="AR318" s="288"/>
      <c r="AS318" s="288"/>
      <c r="AT318" s="289"/>
      <c r="AU318" s="290"/>
      <c r="AV318" s="291"/>
      <c r="AW318" s="291"/>
      <c r="AX318" s="293"/>
    </row>
    <row r="319" spans="1:50" ht="24.75" hidden="1" customHeight="1" x14ac:dyDescent="0.15">
      <c r="A319" s="326"/>
      <c r="B319" s="327"/>
      <c r="C319" s="327"/>
      <c r="D319" s="327"/>
      <c r="E319" s="327"/>
      <c r="F319" s="328"/>
      <c r="G319" s="284"/>
      <c r="H319" s="285"/>
      <c r="I319" s="285"/>
      <c r="J319" s="285"/>
      <c r="K319" s="286"/>
      <c r="L319" s="287"/>
      <c r="M319" s="288"/>
      <c r="N319" s="288"/>
      <c r="O319" s="288"/>
      <c r="P319" s="288"/>
      <c r="Q319" s="288"/>
      <c r="R319" s="288"/>
      <c r="S319" s="288"/>
      <c r="T319" s="288"/>
      <c r="U319" s="288"/>
      <c r="V319" s="288"/>
      <c r="W319" s="288"/>
      <c r="X319" s="289"/>
      <c r="Y319" s="290"/>
      <c r="Z319" s="291"/>
      <c r="AA319" s="291"/>
      <c r="AB319" s="292"/>
      <c r="AC319" s="284"/>
      <c r="AD319" s="285"/>
      <c r="AE319" s="285"/>
      <c r="AF319" s="285"/>
      <c r="AG319" s="286"/>
      <c r="AH319" s="287"/>
      <c r="AI319" s="288"/>
      <c r="AJ319" s="288"/>
      <c r="AK319" s="288"/>
      <c r="AL319" s="288"/>
      <c r="AM319" s="288"/>
      <c r="AN319" s="288"/>
      <c r="AO319" s="288"/>
      <c r="AP319" s="288"/>
      <c r="AQ319" s="288"/>
      <c r="AR319" s="288"/>
      <c r="AS319" s="288"/>
      <c r="AT319" s="289"/>
      <c r="AU319" s="290"/>
      <c r="AV319" s="291"/>
      <c r="AW319" s="291"/>
      <c r="AX319" s="293"/>
    </row>
    <row r="320" spans="1:50" ht="24.75" customHeight="1" thickBot="1" x14ac:dyDescent="0.2">
      <c r="A320" s="326"/>
      <c r="B320" s="327"/>
      <c r="C320" s="327"/>
      <c r="D320" s="327"/>
      <c r="E320" s="327"/>
      <c r="F320" s="328"/>
      <c r="G320" s="275" t="s">
        <v>18</v>
      </c>
      <c r="H320" s="276"/>
      <c r="I320" s="276"/>
      <c r="J320" s="276"/>
      <c r="K320" s="276"/>
      <c r="L320" s="277"/>
      <c r="M320" s="278"/>
      <c r="N320" s="278"/>
      <c r="O320" s="278"/>
      <c r="P320" s="278"/>
      <c r="Q320" s="278"/>
      <c r="R320" s="278"/>
      <c r="S320" s="278"/>
      <c r="T320" s="278"/>
      <c r="U320" s="278"/>
      <c r="V320" s="278"/>
      <c r="W320" s="278"/>
      <c r="X320" s="279"/>
      <c r="Y320" s="280">
        <f>SUM(Y310:AB319)</f>
        <v>35</v>
      </c>
      <c r="Z320" s="281"/>
      <c r="AA320" s="281"/>
      <c r="AB320" s="282"/>
      <c r="AC320" s="275" t="s">
        <v>18</v>
      </c>
      <c r="AD320" s="276"/>
      <c r="AE320" s="276"/>
      <c r="AF320" s="276"/>
      <c r="AG320" s="276"/>
      <c r="AH320" s="277"/>
      <c r="AI320" s="278"/>
      <c r="AJ320" s="278"/>
      <c r="AK320" s="278"/>
      <c r="AL320" s="278"/>
      <c r="AM320" s="278"/>
      <c r="AN320" s="278"/>
      <c r="AO320" s="278"/>
      <c r="AP320" s="278"/>
      <c r="AQ320" s="278"/>
      <c r="AR320" s="278"/>
      <c r="AS320" s="278"/>
      <c r="AT320" s="279"/>
      <c r="AU320" s="280">
        <f>SUM(AU310:AX319)</f>
        <v>59</v>
      </c>
      <c r="AV320" s="281"/>
      <c r="AW320" s="281"/>
      <c r="AX320" s="283"/>
    </row>
    <row r="321" spans="1:51" ht="24.75" customHeight="1" x14ac:dyDescent="0.15">
      <c r="A321" s="326"/>
      <c r="B321" s="327"/>
      <c r="C321" s="327"/>
      <c r="D321" s="327"/>
      <c r="E321" s="327"/>
      <c r="F321" s="328"/>
      <c r="G321" s="304" t="s">
        <v>663</v>
      </c>
      <c r="H321" s="305"/>
      <c r="I321" s="305"/>
      <c r="J321" s="305"/>
      <c r="K321" s="305"/>
      <c r="L321" s="305"/>
      <c r="M321" s="305"/>
      <c r="N321" s="305"/>
      <c r="O321" s="305"/>
      <c r="P321" s="305"/>
      <c r="Q321" s="305"/>
      <c r="R321" s="305"/>
      <c r="S321" s="305"/>
      <c r="T321" s="305"/>
      <c r="U321" s="305"/>
      <c r="V321" s="305"/>
      <c r="W321" s="305"/>
      <c r="X321" s="305"/>
      <c r="Y321" s="305"/>
      <c r="Z321" s="305"/>
      <c r="AA321" s="305"/>
      <c r="AB321" s="306"/>
      <c r="AC321" s="304" t="s">
        <v>282</v>
      </c>
      <c r="AD321" s="305"/>
      <c r="AE321" s="305"/>
      <c r="AF321" s="305"/>
      <c r="AG321" s="305"/>
      <c r="AH321" s="305"/>
      <c r="AI321" s="305"/>
      <c r="AJ321" s="305"/>
      <c r="AK321" s="305"/>
      <c r="AL321" s="305"/>
      <c r="AM321" s="305"/>
      <c r="AN321" s="305"/>
      <c r="AO321" s="305"/>
      <c r="AP321" s="305"/>
      <c r="AQ321" s="305"/>
      <c r="AR321" s="305"/>
      <c r="AS321" s="305"/>
      <c r="AT321" s="305"/>
      <c r="AU321" s="305"/>
      <c r="AV321" s="305"/>
      <c r="AW321" s="305"/>
      <c r="AX321" s="307"/>
      <c r="AY321">
        <f>COUNTA($G$323,$AC$323)</f>
        <v>2</v>
      </c>
    </row>
    <row r="322" spans="1:51" ht="24.75" customHeight="1" x14ac:dyDescent="0.15">
      <c r="A322" s="326"/>
      <c r="B322" s="327"/>
      <c r="C322" s="327"/>
      <c r="D322" s="327"/>
      <c r="E322" s="327"/>
      <c r="F322" s="328"/>
      <c r="G322" s="308" t="s">
        <v>15</v>
      </c>
      <c r="H322" s="309"/>
      <c r="I322" s="309"/>
      <c r="J322" s="309"/>
      <c r="K322" s="309"/>
      <c r="L322" s="310" t="s">
        <v>16</v>
      </c>
      <c r="M322" s="309"/>
      <c r="N322" s="309"/>
      <c r="O322" s="309"/>
      <c r="P322" s="309"/>
      <c r="Q322" s="309"/>
      <c r="R322" s="309"/>
      <c r="S322" s="309"/>
      <c r="T322" s="309"/>
      <c r="U322" s="309"/>
      <c r="V322" s="309"/>
      <c r="W322" s="309"/>
      <c r="X322" s="311"/>
      <c r="Y322" s="312" t="s">
        <v>17</v>
      </c>
      <c r="Z322" s="313"/>
      <c r="AA322" s="313"/>
      <c r="AB322" s="314"/>
      <c r="AC322" s="308" t="s">
        <v>15</v>
      </c>
      <c r="AD322" s="309"/>
      <c r="AE322" s="309"/>
      <c r="AF322" s="309"/>
      <c r="AG322" s="309"/>
      <c r="AH322" s="310" t="s">
        <v>16</v>
      </c>
      <c r="AI322" s="309"/>
      <c r="AJ322" s="309"/>
      <c r="AK322" s="309"/>
      <c r="AL322" s="309"/>
      <c r="AM322" s="309"/>
      <c r="AN322" s="309"/>
      <c r="AO322" s="309"/>
      <c r="AP322" s="309"/>
      <c r="AQ322" s="309"/>
      <c r="AR322" s="309"/>
      <c r="AS322" s="309"/>
      <c r="AT322" s="311"/>
      <c r="AU322" s="312" t="s">
        <v>17</v>
      </c>
      <c r="AV322" s="313"/>
      <c r="AW322" s="313"/>
      <c r="AX322" s="315"/>
      <c r="AY322">
        <f t="shared" ref="AY322:AY333" si="11">$AY$321</f>
        <v>2</v>
      </c>
    </row>
    <row r="323" spans="1:51" ht="27" customHeight="1" x14ac:dyDescent="0.15">
      <c r="A323" s="326"/>
      <c r="B323" s="327"/>
      <c r="C323" s="327"/>
      <c r="D323" s="327"/>
      <c r="E323" s="327"/>
      <c r="F323" s="328"/>
      <c r="G323" s="294" t="s">
        <v>654</v>
      </c>
      <c r="H323" s="295"/>
      <c r="I323" s="295"/>
      <c r="J323" s="295"/>
      <c r="K323" s="296"/>
      <c r="L323" s="297" t="s">
        <v>655</v>
      </c>
      <c r="M323" s="298"/>
      <c r="N323" s="298"/>
      <c r="O323" s="298"/>
      <c r="P323" s="298"/>
      <c r="Q323" s="298"/>
      <c r="R323" s="298"/>
      <c r="S323" s="298"/>
      <c r="T323" s="298"/>
      <c r="U323" s="298"/>
      <c r="V323" s="298"/>
      <c r="W323" s="298"/>
      <c r="X323" s="299"/>
      <c r="Y323" s="300">
        <v>41</v>
      </c>
      <c r="Z323" s="301"/>
      <c r="AA323" s="301"/>
      <c r="AB323" s="303"/>
      <c r="AC323" s="294" t="s">
        <v>282</v>
      </c>
      <c r="AD323" s="295"/>
      <c r="AE323" s="295"/>
      <c r="AF323" s="295"/>
      <c r="AG323" s="296"/>
      <c r="AH323" s="297" t="s">
        <v>689</v>
      </c>
      <c r="AI323" s="298"/>
      <c r="AJ323" s="298"/>
      <c r="AK323" s="298"/>
      <c r="AL323" s="298"/>
      <c r="AM323" s="298"/>
      <c r="AN323" s="298"/>
      <c r="AO323" s="298"/>
      <c r="AP323" s="298"/>
      <c r="AQ323" s="298"/>
      <c r="AR323" s="298"/>
      <c r="AS323" s="298"/>
      <c r="AT323" s="299"/>
      <c r="AU323" s="300" t="s">
        <v>689</v>
      </c>
      <c r="AV323" s="301"/>
      <c r="AW323" s="301"/>
      <c r="AX323" s="303"/>
      <c r="AY323">
        <f t="shared" si="11"/>
        <v>2</v>
      </c>
    </row>
    <row r="324" spans="1:51" ht="27" customHeight="1" x14ac:dyDescent="0.15">
      <c r="A324" s="326"/>
      <c r="B324" s="327"/>
      <c r="C324" s="327"/>
      <c r="D324" s="327"/>
      <c r="E324" s="327"/>
      <c r="F324" s="328"/>
      <c r="G324" s="284" t="s">
        <v>656</v>
      </c>
      <c r="H324" s="285"/>
      <c r="I324" s="285"/>
      <c r="J324" s="285"/>
      <c r="K324" s="286"/>
      <c r="L324" s="287" t="s">
        <v>657</v>
      </c>
      <c r="M324" s="288"/>
      <c r="N324" s="288"/>
      <c r="O324" s="288"/>
      <c r="P324" s="288"/>
      <c r="Q324" s="288"/>
      <c r="R324" s="288"/>
      <c r="S324" s="288"/>
      <c r="T324" s="288"/>
      <c r="U324" s="288"/>
      <c r="V324" s="288"/>
      <c r="W324" s="288"/>
      <c r="X324" s="289"/>
      <c r="Y324" s="290">
        <v>1</v>
      </c>
      <c r="Z324" s="291"/>
      <c r="AA324" s="291"/>
      <c r="AB324" s="293"/>
      <c r="AC324" s="284" t="s">
        <v>282</v>
      </c>
      <c r="AD324" s="285"/>
      <c r="AE324" s="285"/>
      <c r="AF324" s="285"/>
      <c r="AG324" s="286"/>
      <c r="AH324" s="287" t="s">
        <v>689</v>
      </c>
      <c r="AI324" s="288"/>
      <c r="AJ324" s="288"/>
      <c r="AK324" s="288"/>
      <c r="AL324" s="288"/>
      <c r="AM324" s="288"/>
      <c r="AN324" s="288"/>
      <c r="AO324" s="288"/>
      <c r="AP324" s="288"/>
      <c r="AQ324" s="288"/>
      <c r="AR324" s="288"/>
      <c r="AS324" s="288"/>
      <c r="AT324" s="289"/>
      <c r="AU324" s="290" t="s">
        <v>689</v>
      </c>
      <c r="AV324" s="291"/>
      <c r="AW324" s="291"/>
      <c r="AX324" s="293"/>
      <c r="AY324">
        <f t="shared" si="11"/>
        <v>2</v>
      </c>
    </row>
    <row r="325" spans="1:51" ht="24.75" hidden="1" customHeight="1" x14ac:dyDescent="0.15">
      <c r="A325" s="326"/>
      <c r="B325" s="327"/>
      <c r="C325" s="327"/>
      <c r="D325" s="327"/>
      <c r="E325" s="327"/>
      <c r="F325" s="328"/>
      <c r="G325" s="284"/>
      <c r="H325" s="285"/>
      <c r="I325" s="285"/>
      <c r="J325" s="285"/>
      <c r="K325" s="286"/>
      <c r="L325" s="287"/>
      <c r="M325" s="288"/>
      <c r="N325" s="288"/>
      <c r="O325" s="288"/>
      <c r="P325" s="288"/>
      <c r="Q325" s="288"/>
      <c r="R325" s="288"/>
      <c r="S325" s="288"/>
      <c r="T325" s="288"/>
      <c r="U325" s="288"/>
      <c r="V325" s="288"/>
      <c r="W325" s="288"/>
      <c r="X325" s="289"/>
      <c r="Y325" s="290"/>
      <c r="Z325" s="291"/>
      <c r="AA325" s="291"/>
      <c r="AB325" s="292"/>
      <c r="AC325" s="284"/>
      <c r="AD325" s="285"/>
      <c r="AE325" s="285"/>
      <c r="AF325" s="285"/>
      <c r="AG325" s="286"/>
      <c r="AH325" s="287"/>
      <c r="AI325" s="288"/>
      <c r="AJ325" s="288"/>
      <c r="AK325" s="288"/>
      <c r="AL325" s="288"/>
      <c r="AM325" s="288"/>
      <c r="AN325" s="288"/>
      <c r="AO325" s="288"/>
      <c r="AP325" s="288"/>
      <c r="AQ325" s="288"/>
      <c r="AR325" s="288"/>
      <c r="AS325" s="288"/>
      <c r="AT325" s="289"/>
      <c r="AU325" s="290"/>
      <c r="AV325" s="291"/>
      <c r="AW325" s="291"/>
      <c r="AX325" s="293"/>
      <c r="AY325">
        <f t="shared" si="11"/>
        <v>2</v>
      </c>
    </row>
    <row r="326" spans="1:51" ht="24.75" hidden="1" customHeight="1" x14ac:dyDescent="0.15">
      <c r="A326" s="326"/>
      <c r="B326" s="327"/>
      <c r="C326" s="327"/>
      <c r="D326" s="327"/>
      <c r="E326" s="327"/>
      <c r="F326" s="328"/>
      <c r="G326" s="284"/>
      <c r="H326" s="285"/>
      <c r="I326" s="285"/>
      <c r="J326" s="285"/>
      <c r="K326" s="286"/>
      <c r="L326" s="287"/>
      <c r="M326" s="288"/>
      <c r="N326" s="288"/>
      <c r="O326" s="288"/>
      <c r="P326" s="288"/>
      <c r="Q326" s="288"/>
      <c r="R326" s="288"/>
      <c r="S326" s="288"/>
      <c r="T326" s="288"/>
      <c r="U326" s="288"/>
      <c r="V326" s="288"/>
      <c r="W326" s="288"/>
      <c r="X326" s="289"/>
      <c r="Y326" s="290"/>
      <c r="Z326" s="291"/>
      <c r="AA326" s="291"/>
      <c r="AB326" s="292"/>
      <c r="AC326" s="284"/>
      <c r="AD326" s="285"/>
      <c r="AE326" s="285"/>
      <c r="AF326" s="285"/>
      <c r="AG326" s="286"/>
      <c r="AH326" s="287"/>
      <c r="AI326" s="288"/>
      <c r="AJ326" s="288"/>
      <c r="AK326" s="288"/>
      <c r="AL326" s="288"/>
      <c r="AM326" s="288"/>
      <c r="AN326" s="288"/>
      <c r="AO326" s="288"/>
      <c r="AP326" s="288"/>
      <c r="AQ326" s="288"/>
      <c r="AR326" s="288"/>
      <c r="AS326" s="288"/>
      <c r="AT326" s="289"/>
      <c r="AU326" s="290"/>
      <c r="AV326" s="291"/>
      <c r="AW326" s="291"/>
      <c r="AX326" s="293"/>
      <c r="AY326">
        <f t="shared" si="11"/>
        <v>2</v>
      </c>
    </row>
    <row r="327" spans="1:51" ht="24.75" hidden="1" customHeight="1" x14ac:dyDescent="0.15">
      <c r="A327" s="326"/>
      <c r="B327" s="327"/>
      <c r="C327" s="327"/>
      <c r="D327" s="327"/>
      <c r="E327" s="327"/>
      <c r="F327" s="328"/>
      <c r="G327" s="284"/>
      <c r="H327" s="285"/>
      <c r="I327" s="285"/>
      <c r="J327" s="285"/>
      <c r="K327" s="286"/>
      <c r="L327" s="287"/>
      <c r="M327" s="288"/>
      <c r="N327" s="288"/>
      <c r="O327" s="288"/>
      <c r="P327" s="288"/>
      <c r="Q327" s="288"/>
      <c r="R327" s="288"/>
      <c r="S327" s="288"/>
      <c r="T327" s="288"/>
      <c r="U327" s="288"/>
      <c r="V327" s="288"/>
      <c r="W327" s="288"/>
      <c r="X327" s="289"/>
      <c r="Y327" s="290"/>
      <c r="Z327" s="291"/>
      <c r="AA327" s="291"/>
      <c r="AB327" s="292"/>
      <c r="AC327" s="284"/>
      <c r="AD327" s="285"/>
      <c r="AE327" s="285"/>
      <c r="AF327" s="285"/>
      <c r="AG327" s="286"/>
      <c r="AH327" s="287"/>
      <c r="AI327" s="288"/>
      <c r="AJ327" s="288"/>
      <c r="AK327" s="288"/>
      <c r="AL327" s="288"/>
      <c r="AM327" s="288"/>
      <c r="AN327" s="288"/>
      <c r="AO327" s="288"/>
      <c r="AP327" s="288"/>
      <c r="AQ327" s="288"/>
      <c r="AR327" s="288"/>
      <c r="AS327" s="288"/>
      <c r="AT327" s="289"/>
      <c r="AU327" s="290"/>
      <c r="AV327" s="291"/>
      <c r="AW327" s="291"/>
      <c r="AX327" s="293"/>
      <c r="AY327">
        <f t="shared" si="11"/>
        <v>2</v>
      </c>
    </row>
    <row r="328" spans="1:51" ht="24.75" hidden="1" customHeight="1" x14ac:dyDescent="0.15">
      <c r="A328" s="326"/>
      <c r="B328" s="327"/>
      <c r="C328" s="327"/>
      <c r="D328" s="327"/>
      <c r="E328" s="327"/>
      <c r="F328" s="328"/>
      <c r="G328" s="284"/>
      <c r="H328" s="285"/>
      <c r="I328" s="285"/>
      <c r="J328" s="285"/>
      <c r="K328" s="286"/>
      <c r="L328" s="287"/>
      <c r="M328" s="288"/>
      <c r="N328" s="288"/>
      <c r="O328" s="288"/>
      <c r="P328" s="288"/>
      <c r="Q328" s="288"/>
      <c r="R328" s="288"/>
      <c r="S328" s="288"/>
      <c r="T328" s="288"/>
      <c r="U328" s="288"/>
      <c r="V328" s="288"/>
      <c r="W328" s="288"/>
      <c r="X328" s="289"/>
      <c r="Y328" s="290"/>
      <c r="Z328" s="291"/>
      <c r="AA328" s="291"/>
      <c r="AB328" s="292"/>
      <c r="AC328" s="284"/>
      <c r="AD328" s="285"/>
      <c r="AE328" s="285"/>
      <c r="AF328" s="285"/>
      <c r="AG328" s="286"/>
      <c r="AH328" s="287"/>
      <c r="AI328" s="288"/>
      <c r="AJ328" s="288"/>
      <c r="AK328" s="288"/>
      <c r="AL328" s="288"/>
      <c r="AM328" s="288"/>
      <c r="AN328" s="288"/>
      <c r="AO328" s="288"/>
      <c r="AP328" s="288"/>
      <c r="AQ328" s="288"/>
      <c r="AR328" s="288"/>
      <c r="AS328" s="288"/>
      <c r="AT328" s="289"/>
      <c r="AU328" s="290"/>
      <c r="AV328" s="291"/>
      <c r="AW328" s="291"/>
      <c r="AX328" s="293"/>
      <c r="AY328">
        <f t="shared" si="11"/>
        <v>2</v>
      </c>
    </row>
    <row r="329" spans="1:51" ht="24.75" hidden="1" customHeight="1" x14ac:dyDescent="0.15">
      <c r="A329" s="326"/>
      <c r="B329" s="327"/>
      <c r="C329" s="327"/>
      <c r="D329" s="327"/>
      <c r="E329" s="327"/>
      <c r="F329" s="328"/>
      <c r="G329" s="284"/>
      <c r="H329" s="285"/>
      <c r="I329" s="285"/>
      <c r="J329" s="285"/>
      <c r="K329" s="286"/>
      <c r="L329" s="287"/>
      <c r="M329" s="288"/>
      <c r="N329" s="288"/>
      <c r="O329" s="288"/>
      <c r="P329" s="288"/>
      <c r="Q329" s="288"/>
      <c r="R329" s="288"/>
      <c r="S329" s="288"/>
      <c r="T329" s="288"/>
      <c r="U329" s="288"/>
      <c r="V329" s="288"/>
      <c r="W329" s="288"/>
      <c r="X329" s="289"/>
      <c r="Y329" s="290"/>
      <c r="Z329" s="291"/>
      <c r="AA329" s="291"/>
      <c r="AB329" s="292"/>
      <c r="AC329" s="284"/>
      <c r="AD329" s="285"/>
      <c r="AE329" s="285"/>
      <c r="AF329" s="285"/>
      <c r="AG329" s="286"/>
      <c r="AH329" s="287"/>
      <c r="AI329" s="288"/>
      <c r="AJ329" s="288"/>
      <c r="AK329" s="288"/>
      <c r="AL329" s="288"/>
      <c r="AM329" s="288"/>
      <c r="AN329" s="288"/>
      <c r="AO329" s="288"/>
      <c r="AP329" s="288"/>
      <c r="AQ329" s="288"/>
      <c r="AR329" s="288"/>
      <c r="AS329" s="288"/>
      <c r="AT329" s="289"/>
      <c r="AU329" s="290"/>
      <c r="AV329" s="291"/>
      <c r="AW329" s="291"/>
      <c r="AX329" s="293"/>
      <c r="AY329">
        <f t="shared" si="11"/>
        <v>2</v>
      </c>
    </row>
    <row r="330" spans="1:51" ht="24.75" hidden="1" customHeight="1" x14ac:dyDescent="0.15">
      <c r="A330" s="326"/>
      <c r="B330" s="327"/>
      <c r="C330" s="327"/>
      <c r="D330" s="327"/>
      <c r="E330" s="327"/>
      <c r="F330" s="328"/>
      <c r="G330" s="284"/>
      <c r="H330" s="285"/>
      <c r="I330" s="285"/>
      <c r="J330" s="285"/>
      <c r="K330" s="286"/>
      <c r="L330" s="287"/>
      <c r="M330" s="288"/>
      <c r="N330" s="288"/>
      <c r="O330" s="288"/>
      <c r="P330" s="288"/>
      <c r="Q330" s="288"/>
      <c r="R330" s="288"/>
      <c r="S330" s="288"/>
      <c r="T330" s="288"/>
      <c r="U330" s="288"/>
      <c r="V330" s="288"/>
      <c r="W330" s="288"/>
      <c r="X330" s="289"/>
      <c r="Y330" s="290"/>
      <c r="Z330" s="291"/>
      <c r="AA330" s="291"/>
      <c r="AB330" s="292"/>
      <c r="AC330" s="284"/>
      <c r="AD330" s="285"/>
      <c r="AE330" s="285"/>
      <c r="AF330" s="285"/>
      <c r="AG330" s="286"/>
      <c r="AH330" s="287"/>
      <c r="AI330" s="288"/>
      <c r="AJ330" s="288"/>
      <c r="AK330" s="288"/>
      <c r="AL330" s="288"/>
      <c r="AM330" s="288"/>
      <c r="AN330" s="288"/>
      <c r="AO330" s="288"/>
      <c r="AP330" s="288"/>
      <c r="AQ330" s="288"/>
      <c r="AR330" s="288"/>
      <c r="AS330" s="288"/>
      <c r="AT330" s="289"/>
      <c r="AU330" s="290"/>
      <c r="AV330" s="291"/>
      <c r="AW330" s="291"/>
      <c r="AX330" s="293"/>
      <c r="AY330">
        <f t="shared" si="11"/>
        <v>2</v>
      </c>
    </row>
    <row r="331" spans="1:51" ht="24.75" hidden="1" customHeight="1" x14ac:dyDescent="0.15">
      <c r="A331" s="326"/>
      <c r="B331" s="327"/>
      <c r="C331" s="327"/>
      <c r="D331" s="327"/>
      <c r="E331" s="327"/>
      <c r="F331" s="328"/>
      <c r="G331" s="284"/>
      <c r="H331" s="285"/>
      <c r="I331" s="285"/>
      <c r="J331" s="285"/>
      <c r="K331" s="286"/>
      <c r="L331" s="287"/>
      <c r="M331" s="288"/>
      <c r="N331" s="288"/>
      <c r="O331" s="288"/>
      <c r="P331" s="288"/>
      <c r="Q331" s="288"/>
      <c r="R331" s="288"/>
      <c r="S331" s="288"/>
      <c r="T331" s="288"/>
      <c r="U331" s="288"/>
      <c r="V331" s="288"/>
      <c r="W331" s="288"/>
      <c r="X331" s="289"/>
      <c r="Y331" s="290"/>
      <c r="Z331" s="291"/>
      <c r="AA331" s="291"/>
      <c r="AB331" s="292"/>
      <c r="AC331" s="284"/>
      <c r="AD331" s="285"/>
      <c r="AE331" s="285"/>
      <c r="AF331" s="285"/>
      <c r="AG331" s="286"/>
      <c r="AH331" s="287"/>
      <c r="AI331" s="288"/>
      <c r="AJ331" s="288"/>
      <c r="AK331" s="288"/>
      <c r="AL331" s="288"/>
      <c r="AM331" s="288"/>
      <c r="AN331" s="288"/>
      <c r="AO331" s="288"/>
      <c r="AP331" s="288"/>
      <c r="AQ331" s="288"/>
      <c r="AR331" s="288"/>
      <c r="AS331" s="288"/>
      <c r="AT331" s="289"/>
      <c r="AU331" s="290"/>
      <c r="AV331" s="291"/>
      <c r="AW331" s="291"/>
      <c r="AX331" s="293"/>
      <c r="AY331">
        <f t="shared" si="11"/>
        <v>2</v>
      </c>
    </row>
    <row r="332" spans="1:51" ht="24.75" hidden="1" customHeight="1" x14ac:dyDescent="0.15">
      <c r="A332" s="326"/>
      <c r="B332" s="327"/>
      <c r="C332" s="327"/>
      <c r="D332" s="327"/>
      <c r="E332" s="327"/>
      <c r="F332" s="328"/>
      <c r="G332" s="284"/>
      <c r="H332" s="285"/>
      <c r="I332" s="285"/>
      <c r="J332" s="285"/>
      <c r="K332" s="286"/>
      <c r="L332" s="287"/>
      <c r="M332" s="288"/>
      <c r="N332" s="288"/>
      <c r="O332" s="288"/>
      <c r="P332" s="288"/>
      <c r="Q332" s="288"/>
      <c r="R332" s="288"/>
      <c r="S332" s="288"/>
      <c r="T332" s="288"/>
      <c r="U332" s="288"/>
      <c r="V332" s="288"/>
      <c r="W332" s="288"/>
      <c r="X332" s="289"/>
      <c r="Y332" s="290"/>
      <c r="Z332" s="291"/>
      <c r="AA332" s="291"/>
      <c r="AB332" s="292"/>
      <c r="AC332" s="284"/>
      <c r="AD332" s="285"/>
      <c r="AE332" s="285"/>
      <c r="AF332" s="285"/>
      <c r="AG332" s="286"/>
      <c r="AH332" s="287"/>
      <c r="AI332" s="288"/>
      <c r="AJ332" s="288"/>
      <c r="AK332" s="288"/>
      <c r="AL332" s="288"/>
      <c r="AM332" s="288"/>
      <c r="AN332" s="288"/>
      <c r="AO332" s="288"/>
      <c r="AP332" s="288"/>
      <c r="AQ332" s="288"/>
      <c r="AR332" s="288"/>
      <c r="AS332" s="288"/>
      <c r="AT332" s="289"/>
      <c r="AU332" s="290"/>
      <c r="AV332" s="291"/>
      <c r="AW332" s="291"/>
      <c r="AX332" s="293"/>
      <c r="AY332">
        <f t="shared" si="11"/>
        <v>2</v>
      </c>
    </row>
    <row r="333" spans="1:51" ht="24.75" customHeight="1" x14ac:dyDescent="0.15">
      <c r="A333" s="326"/>
      <c r="B333" s="327"/>
      <c r="C333" s="327"/>
      <c r="D333" s="327"/>
      <c r="E333" s="327"/>
      <c r="F333" s="328"/>
      <c r="G333" s="275" t="s">
        <v>18</v>
      </c>
      <c r="H333" s="276"/>
      <c r="I333" s="276"/>
      <c r="J333" s="276"/>
      <c r="K333" s="276"/>
      <c r="L333" s="277"/>
      <c r="M333" s="278"/>
      <c r="N333" s="278"/>
      <c r="O333" s="278"/>
      <c r="P333" s="278"/>
      <c r="Q333" s="278"/>
      <c r="R333" s="278"/>
      <c r="S333" s="278"/>
      <c r="T333" s="278"/>
      <c r="U333" s="278"/>
      <c r="V333" s="278"/>
      <c r="W333" s="278"/>
      <c r="X333" s="279"/>
      <c r="Y333" s="280">
        <f>SUM(Y323:AB332)</f>
        <v>42</v>
      </c>
      <c r="Z333" s="281"/>
      <c r="AA333" s="281"/>
      <c r="AB333" s="282"/>
      <c r="AC333" s="275" t="s">
        <v>18</v>
      </c>
      <c r="AD333" s="276"/>
      <c r="AE333" s="276"/>
      <c r="AF333" s="276"/>
      <c r="AG333" s="276"/>
      <c r="AH333" s="277"/>
      <c r="AI333" s="278"/>
      <c r="AJ333" s="278"/>
      <c r="AK333" s="278"/>
      <c r="AL333" s="278"/>
      <c r="AM333" s="278"/>
      <c r="AN333" s="278"/>
      <c r="AO333" s="278"/>
      <c r="AP333" s="278"/>
      <c r="AQ333" s="278"/>
      <c r="AR333" s="278"/>
      <c r="AS333" s="278"/>
      <c r="AT333" s="279"/>
      <c r="AU333" s="280">
        <f>SUM(AU323:AX332)</f>
        <v>0</v>
      </c>
      <c r="AV333" s="281"/>
      <c r="AW333" s="281"/>
      <c r="AX333" s="283"/>
      <c r="AY333">
        <f t="shared" si="11"/>
        <v>2</v>
      </c>
    </row>
    <row r="334" spans="1:51" ht="24.75" hidden="1" customHeight="1" x14ac:dyDescent="0.15">
      <c r="A334" s="326"/>
      <c r="B334" s="327"/>
      <c r="C334" s="327"/>
      <c r="D334" s="327"/>
      <c r="E334" s="327"/>
      <c r="F334" s="328"/>
      <c r="G334" s="304" t="s">
        <v>217</v>
      </c>
      <c r="H334" s="305"/>
      <c r="I334" s="305"/>
      <c r="J334" s="305"/>
      <c r="K334" s="305"/>
      <c r="L334" s="305"/>
      <c r="M334" s="305"/>
      <c r="N334" s="305"/>
      <c r="O334" s="305"/>
      <c r="P334" s="305"/>
      <c r="Q334" s="305"/>
      <c r="R334" s="305"/>
      <c r="S334" s="305"/>
      <c r="T334" s="305"/>
      <c r="U334" s="305"/>
      <c r="V334" s="305"/>
      <c r="W334" s="305"/>
      <c r="X334" s="305"/>
      <c r="Y334" s="305"/>
      <c r="Z334" s="305"/>
      <c r="AA334" s="305"/>
      <c r="AB334" s="306"/>
      <c r="AC334" s="304" t="s">
        <v>218</v>
      </c>
      <c r="AD334" s="305"/>
      <c r="AE334" s="305"/>
      <c r="AF334" s="305"/>
      <c r="AG334" s="305"/>
      <c r="AH334" s="305"/>
      <c r="AI334" s="305"/>
      <c r="AJ334" s="305"/>
      <c r="AK334" s="305"/>
      <c r="AL334" s="305"/>
      <c r="AM334" s="305"/>
      <c r="AN334" s="305"/>
      <c r="AO334" s="305"/>
      <c r="AP334" s="305"/>
      <c r="AQ334" s="305"/>
      <c r="AR334" s="305"/>
      <c r="AS334" s="305"/>
      <c r="AT334" s="305"/>
      <c r="AU334" s="305"/>
      <c r="AV334" s="305"/>
      <c r="AW334" s="305"/>
      <c r="AX334" s="307"/>
      <c r="AY334">
        <f>COUNTA($G$336,$AC$336)</f>
        <v>0</v>
      </c>
    </row>
    <row r="335" spans="1:51" ht="24.75" hidden="1" customHeight="1" x14ac:dyDescent="0.15">
      <c r="A335" s="326"/>
      <c r="B335" s="327"/>
      <c r="C335" s="327"/>
      <c r="D335" s="327"/>
      <c r="E335" s="327"/>
      <c r="F335" s="328"/>
      <c r="G335" s="308" t="s">
        <v>15</v>
      </c>
      <c r="H335" s="309"/>
      <c r="I335" s="309"/>
      <c r="J335" s="309"/>
      <c r="K335" s="309"/>
      <c r="L335" s="310" t="s">
        <v>16</v>
      </c>
      <c r="M335" s="309"/>
      <c r="N335" s="309"/>
      <c r="O335" s="309"/>
      <c r="P335" s="309"/>
      <c r="Q335" s="309"/>
      <c r="R335" s="309"/>
      <c r="S335" s="309"/>
      <c r="T335" s="309"/>
      <c r="U335" s="309"/>
      <c r="V335" s="309"/>
      <c r="W335" s="309"/>
      <c r="X335" s="311"/>
      <c r="Y335" s="312" t="s">
        <v>17</v>
      </c>
      <c r="Z335" s="313"/>
      <c r="AA335" s="313"/>
      <c r="AB335" s="314"/>
      <c r="AC335" s="308" t="s">
        <v>15</v>
      </c>
      <c r="AD335" s="309"/>
      <c r="AE335" s="309"/>
      <c r="AF335" s="309"/>
      <c r="AG335" s="309"/>
      <c r="AH335" s="310" t="s">
        <v>16</v>
      </c>
      <c r="AI335" s="309"/>
      <c r="AJ335" s="309"/>
      <c r="AK335" s="309"/>
      <c r="AL335" s="309"/>
      <c r="AM335" s="309"/>
      <c r="AN335" s="309"/>
      <c r="AO335" s="309"/>
      <c r="AP335" s="309"/>
      <c r="AQ335" s="309"/>
      <c r="AR335" s="309"/>
      <c r="AS335" s="309"/>
      <c r="AT335" s="311"/>
      <c r="AU335" s="312" t="s">
        <v>17</v>
      </c>
      <c r="AV335" s="313"/>
      <c r="AW335" s="313"/>
      <c r="AX335" s="315"/>
      <c r="AY335">
        <f t="shared" ref="AY335:AY341" si="12">$AY$334</f>
        <v>0</v>
      </c>
    </row>
    <row r="336" spans="1:51" ht="24.75" hidden="1" customHeight="1" x14ac:dyDescent="0.15">
      <c r="A336" s="326"/>
      <c r="B336" s="327"/>
      <c r="C336" s="327"/>
      <c r="D336" s="327"/>
      <c r="E336" s="327"/>
      <c r="F336" s="328"/>
      <c r="G336" s="294"/>
      <c r="H336" s="295"/>
      <c r="I336" s="295"/>
      <c r="J336" s="295"/>
      <c r="K336" s="296"/>
      <c r="L336" s="297"/>
      <c r="M336" s="298"/>
      <c r="N336" s="298"/>
      <c r="O336" s="298"/>
      <c r="P336" s="298"/>
      <c r="Q336" s="298"/>
      <c r="R336" s="298"/>
      <c r="S336" s="298"/>
      <c r="T336" s="298"/>
      <c r="U336" s="298"/>
      <c r="V336" s="298"/>
      <c r="W336" s="298"/>
      <c r="X336" s="299"/>
      <c r="Y336" s="300"/>
      <c r="Z336" s="301"/>
      <c r="AA336" s="301"/>
      <c r="AB336" s="302"/>
      <c r="AC336" s="294"/>
      <c r="AD336" s="295"/>
      <c r="AE336" s="295"/>
      <c r="AF336" s="295"/>
      <c r="AG336" s="296"/>
      <c r="AH336" s="297"/>
      <c r="AI336" s="298"/>
      <c r="AJ336" s="298"/>
      <c r="AK336" s="298"/>
      <c r="AL336" s="298"/>
      <c r="AM336" s="298"/>
      <c r="AN336" s="298"/>
      <c r="AO336" s="298"/>
      <c r="AP336" s="298"/>
      <c r="AQ336" s="298"/>
      <c r="AR336" s="298"/>
      <c r="AS336" s="298"/>
      <c r="AT336" s="299"/>
      <c r="AU336" s="300"/>
      <c r="AV336" s="301"/>
      <c r="AW336" s="301"/>
      <c r="AX336" s="303"/>
      <c r="AY336">
        <f t="shared" si="12"/>
        <v>0</v>
      </c>
    </row>
    <row r="337" spans="1:51" ht="24.75" hidden="1" customHeight="1" x14ac:dyDescent="0.15">
      <c r="A337" s="326"/>
      <c r="B337" s="327"/>
      <c r="C337" s="327"/>
      <c r="D337" s="327"/>
      <c r="E337" s="327"/>
      <c r="F337" s="328"/>
      <c r="G337" s="284"/>
      <c r="H337" s="285"/>
      <c r="I337" s="285"/>
      <c r="J337" s="285"/>
      <c r="K337" s="286"/>
      <c r="L337" s="287"/>
      <c r="M337" s="288"/>
      <c r="N337" s="288"/>
      <c r="O337" s="288"/>
      <c r="P337" s="288"/>
      <c r="Q337" s="288"/>
      <c r="R337" s="288"/>
      <c r="S337" s="288"/>
      <c r="T337" s="288"/>
      <c r="U337" s="288"/>
      <c r="V337" s="288"/>
      <c r="W337" s="288"/>
      <c r="X337" s="289"/>
      <c r="Y337" s="290"/>
      <c r="Z337" s="291"/>
      <c r="AA337" s="291"/>
      <c r="AB337" s="292"/>
      <c r="AC337" s="284"/>
      <c r="AD337" s="285"/>
      <c r="AE337" s="285"/>
      <c r="AF337" s="285"/>
      <c r="AG337" s="286"/>
      <c r="AH337" s="287"/>
      <c r="AI337" s="288"/>
      <c r="AJ337" s="288"/>
      <c r="AK337" s="288"/>
      <c r="AL337" s="288"/>
      <c r="AM337" s="288"/>
      <c r="AN337" s="288"/>
      <c r="AO337" s="288"/>
      <c r="AP337" s="288"/>
      <c r="AQ337" s="288"/>
      <c r="AR337" s="288"/>
      <c r="AS337" s="288"/>
      <c r="AT337" s="289"/>
      <c r="AU337" s="290"/>
      <c r="AV337" s="291"/>
      <c r="AW337" s="291"/>
      <c r="AX337" s="293"/>
      <c r="AY337">
        <f t="shared" si="12"/>
        <v>0</v>
      </c>
    </row>
    <row r="338" spans="1:51" ht="24.75" hidden="1" customHeight="1" x14ac:dyDescent="0.15">
      <c r="A338" s="326"/>
      <c r="B338" s="327"/>
      <c r="C338" s="327"/>
      <c r="D338" s="327"/>
      <c r="E338" s="327"/>
      <c r="F338" s="328"/>
      <c r="G338" s="284"/>
      <c r="H338" s="285"/>
      <c r="I338" s="285"/>
      <c r="J338" s="285"/>
      <c r="K338" s="286"/>
      <c r="L338" s="287"/>
      <c r="M338" s="288"/>
      <c r="N338" s="288"/>
      <c r="O338" s="288"/>
      <c r="P338" s="288"/>
      <c r="Q338" s="288"/>
      <c r="R338" s="288"/>
      <c r="S338" s="288"/>
      <c r="T338" s="288"/>
      <c r="U338" s="288"/>
      <c r="V338" s="288"/>
      <c r="W338" s="288"/>
      <c r="X338" s="289"/>
      <c r="Y338" s="290"/>
      <c r="Z338" s="291"/>
      <c r="AA338" s="291"/>
      <c r="AB338" s="292"/>
      <c r="AC338" s="284"/>
      <c r="AD338" s="285"/>
      <c r="AE338" s="285"/>
      <c r="AF338" s="285"/>
      <c r="AG338" s="286"/>
      <c r="AH338" s="287"/>
      <c r="AI338" s="288"/>
      <c r="AJ338" s="288"/>
      <c r="AK338" s="288"/>
      <c r="AL338" s="288"/>
      <c r="AM338" s="288"/>
      <c r="AN338" s="288"/>
      <c r="AO338" s="288"/>
      <c r="AP338" s="288"/>
      <c r="AQ338" s="288"/>
      <c r="AR338" s="288"/>
      <c r="AS338" s="288"/>
      <c r="AT338" s="289"/>
      <c r="AU338" s="290"/>
      <c r="AV338" s="291"/>
      <c r="AW338" s="291"/>
      <c r="AX338" s="293"/>
      <c r="AY338">
        <f t="shared" si="12"/>
        <v>0</v>
      </c>
    </row>
    <row r="339" spans="1:51" ht="24.75" hidden="1" customHeight="1" x14ac:dyDescent="0.15">
      <c r="A339" s="326"/>
      <c r="B339" s="327"/>
      <c r="C339" s="327"/>
      <c r="D339" s="327"/>
      <c r="E339" s="327"/>
      <c r="F339" s="328"/>
      <c r="G339" s="284"/>
      <c r="H339" s="285"/>
      <c r="I339" s="285"/>
      <c r="J339" s="285"/>
      <c r="K339" s="286"/>
      <c r="L339" s="287"/>
      <c r="M339" s="288"/>
      <c r="N339" s="288"/>
      <c r="O339" s="288"/>
      <c r="P339" s="288"/>
      <c r="Q339" s="288"/>
      <c r="R339" s="288"/>
      <c r="S339" s="288"/>
      <c r="T339" s="288"/>
      <c r="U339" s="288"/>
      <c r="V339" s="288"/>
      <c r="W339" s="288"/>
      <c r="X339" s="289"/>
      <c r="Y339" s="290"/>
      <c r="Z339" s="291"/>
      <c r="AA339" s="291"/>
      <c r="AB339" s="292"/>
      <c r="AC339" s="284"/>
      <c r="AD339" s="285"/>
      <c r="AE339" s="285"/>
      <c r="AF339" s="285"/>
      <c r="AG339" s="286"/>
      <c r="AH339" s="287"/>
      <c r="AI339" s="288"/>
      <c r="AJ339" s="288"/>
      <c r="AK339" s="288"/>
      <c r="AL339" s="288"/>
      <c r="AM339" s="288"/>
      <c r="AN339" s="288"/>
      <c r="AO339" s="288"/>
      <c r="AP339" s="288"/>
      <c r="AQ339" s="288"/>
      <c r="AR339" s="288"/>
      <c r="AS339" s="288"/>
      <c r="AT339" s="289"/>
      <c r="AU339" s="290"/>
      <c r="AV339" s="291"/>
      <c r="AW339" s="291"/>
      <c r="AX339" s="293"/>
      <c r="AY339">
        <f t="shared" si="12"/>
        <v>0</v>
      </c>
    </row>
    <row r="340" spans="1:51" ht="24.75" hidden="1" customHeight="1" x14ac:dyDescent="0.15">
      <c r="A340" s="326"/>
      <c r="B340" s="327"/>
      <c r="C340" s="327"/>
      <c r="D340" s="327"/>
      <c r="E340" s="327"/>
      <c r="F340" s="328"/>
      <c r="G340" s="284"/>
      <c r="H340" s="285"/>
      <c r="I340" s="285"/>
      <c r="J340" s="285"/>
      <c r="K340" s="286"/>
      <c r="L340" s="287"/>
      <c r="M340" s="288"/>
      <c r="N340" s="288"/>
      <c r="O340" s="288"/>
      <c r="P340" s="288"/>
      <c r="Q340" s="288"/>
      <c r="R340" s="288"/>
      <c r="S340" s="288"/>
      <c r="T340" s="288"/>
      <c r="U340" s="288"/>
      <c r="V340" s="288"/>
      <c r="W340" s="288"/>
      <c r="X340" s="289"/>
      <c r="Y340" s="290"/>
      <c r="Z340" s="291"/>
      <c r="AA340" s="291"/>
      <c r="AB340" s="292"/>
      <c r="AC340" s="284"/>
      <c r="AD340" s="285"/>
      <c r="AE340" s="285"/>
      <c r="AF340" s="285"/>
      <c r="AG340" s="286"/>
      <c r="AH340" s="287"/>
      <c r="AI340" s="288"/>
      <c r="AJ340" s="288"/>
      <c r="AK340" s="288"/>
      <c r="AL340" s="288"/>
      <c r="AM340" s="288"/>
      <c r="AN340" s="288"/>
      <c r="AO340" s="288"/>
      <c r="AP340" s="288"/>
      <c r="AQ340" s="288"/>
      <c r="AR340" s="288"/>
      <c r="AS340" s="288"/>
      <c r="AT340" s="289"/>
      <c r="AU340" s="290"/>
      <c r="AV340" s="291"/>
      <c r="AW340" s="291"/>
      <c r="AX340" s="293"/>
      <c r="AY340">
        <f t="shared" si="12"/>
        <v>0</v>
      </c>
    </row>
    <row r="341" spans="1:51" ht="24.75" hidden="1" customHeight="1" x14ac:dyDescent="0.15">
      <c r="A341" s="326"/>
      <c r="B341" s="327"/>
      <c r="C341" s="327"/>
      <c r="D341" s="327"/>
      <c r="E341" s="327"/>
      <c r="F341" s="328"/>
      <c r="G341" s="284"/>
      <c r="H341" s="285"/>
      <c r="I341" s="285"/>
      <c r="J341" s="285"/>
      <c r="K341" s="286"/>
      <c r="L341" s="287"/>
      <c r="M341" s="288"/>
      <c r="N341" s="288"/>
      <c r="O341" s="288"/>
      <c r="P341" s="288"/>
      <c r="Q341" s="288"/>
      <c r="R341" s="288"/>
      <c r="S341" s="288"/>
      <c r="T341" s="288"/>
      <c r="U341" s="288"/>
      <c r="V341" s="288"/>
      <c r="W341" s="288"/>
      <c r="X341" s="289"/>
      <c r="Y341" s="290"/>
      <c r="Z341" s="291"/>
      <c r="AA341" s="291"/>
      <c r="AB341" s="292"/>
      <c r="AC341" s="284"/>
      <c r="AD341" s="285"/>
      <c r="AE341" s="285"/>
      <c r="AF341" s="285"/>
      <c r="AG341" s="286"/>
      <c r="AH341" s="287"/>
      <c r="AI341" s="288"/>
      <c r="AJ341" s="288"/>
      <c r="AK341" s="288"/>
      <c r="AL341" s="288"/>
      <c r="AM341" s="288"/>
      <c r="AN341" s="288"/>
      <c r="AO341" s="288"/>
      <c r="AP341" s="288"/>
      <c r="AQ341" s="288"/>
      <c r="AR341" s="288"/>
      <c r="AS341" s="288"/>
      <c r="AT341" s="289"/>
      <c r="AU341" s="290"/>
      <c r="AV341" s="291"/>
      <c r="AW341" s="291"/>
      <c r="AX341" s="293"/>
      <c r="AY341">
        <f t="shared" si="12"/>
        <v>0</v>
      </c>
    </row>
    <row r="342" spans="1:51" ht="24.75" hidden="1" customHeight="1" x14ac:dyDescent="0.15">
      <c r="A342" s="326"/>
      <c r="B342" s="327"/>
      <c r="C342" s="327"/>
      <c r="D342" s="327"/>
      <c r="E342" s="327"/>
      <c r="F342" s="328"/>
      <c r="G342" s="284"/>
      <c r="H342" s="285"/>
      <c r="I342" s="285"/>
      <c r="J342" s="285"/>
      <c r="K342" s="286"/>
      <c r="L342" s="287"/>
      <c r="M342" s="288"/>
      <c r="N342" s="288"/>
      <c r="O342" s="288"/>
      <c r="P342" s="288"/>
      <c r="Q342" s="288"/>
      <c r="R342" s="288"/>
      <c r="S342" s="288"/>
      <c r="T342" s="288"/>
      <c r="U342" s="288"/>
      <c r="V342" s="288"/>
      <c r="W342" s="288"/>
      <c r="X342" s="289"/>
      <c r="Y342" s="290"/>
      <c r="Z342" s="291"/>
      <c r="AA342" s="291"/>
      <c r="AB342" s="292"/>
      <c r="AC342" s="284"/>
      <c r="AD342" s="285"/>
      <c r="AE342" s="285"/>
      <c r="AF342" s="285"/>
      <c r="AG342" s="286"/>
      <c r="AH342" s="287"/>
      <c r="AI342" s="288"/>
      <c r="AJ342" s="288"/>
      <c r="AK342" s="288"/>
      <c r="AL342" s="288"/>
      <c r="AM342" s="288"/>
      <c r="AN342" s="288"/>
      <c r="AO342" s="288"/>
      <c r="AP342" s="288"/>
      <c r="AQ342" s="288"/>
      <c r="AR342" s="288"/>
      <c r="AS342" s="288"/>
      <c r="AT342" s="289"/>
      <c r="AU342" s="290"/>
      <c r="AV342" s="291"/>
      <c r="AW342" s="291"/>
      <c r="AX342" s="293"/>
      <c r="AY342">
        <f t="shared" ref="AY342:AY346" si="13">$AY$334</f>
        <v>0</v>
      </c>
    </row>
    <row r="343" spans="1:51" ht="24.75" hidden="1" customHeight="1" x14ac:dyDescent="0.15">
      <c r="A343" s="326"/>
      <c r="B343" s="327"/>
      <c r="C343" s="327"/>
      <c r="D343" s="327"/>
      <c r="E343" s="327"/>
      <c r="F343" s="328"/>
      <c r="G343" s="284"/>
      <c r="H343" s="285"/>
      <c r="I343" s="285"/>
      <c r="J343" s="285"/>
      <c r="K343" s="286"/>
      <c r="L343" s="287"/>
      <c r="M343" s="288"/>
      <c r="N343" s="288"/>
      <c r="O343" s="288"/>
      <c r="P343" s="288"/>
      <c r="Q343" s="288"/>
      <c r="R343" s="288"/>
      <c r="S343" s="288"/>
      <c r="T343" s="288"/>
      <c r="U343" s="288"/>
      <c r="V343" s="288"/>
      <c r="W343" s="288"/>
      <c r="X343" s="289"/>
      <c r="Y343" s="290"/>
      <c r="Z343" s="291"/>
      <c r="AA343" s="291"/>
      <c r="AB343" s="292"/>
      <c r="AC343" s="284"/>
      <c r="AD343" s="285"/>
      <c r="AE343" s="285"/>
      <c r="AF343" s="285"/>
      <c r="AG343" s="286"/>
      <c r="AH343" s="287"/>
      <c r="AI343" s="288"/>
      <c r="AJ343" s="288"/>
      <c r="AK343" s="288"/>
      <c r="AL343" s="288"/>
      <c r="AM343" s="288"/>
      <c r="AN343" s="288"/>
      <c r="AO343" s="288"/>
      <c r="AP343" s="288"/>
      <c r="AQ343" s="288"/>
      <c r="AR343" s="288"/>
      <c r="AS343" s="288"/>
      <c r="AT343" s="289"/>
      <c r="AU343" s="290"/>
      <c r="AV343" s="291"/>
      <c r="AW343" s="291"/>
      <c r="AX343" s="293"/>
      <c r="AY343">
        <f t="shared" si="13"/>
        <v>0</v>
      </c>
    </row>
    <row r="344" spans="1:51" ht="24.75" hidden="1" customHeight="1" x14ac:dyDescent="0.15">
      <c r="A344" s="326"/>
      <c r="B344" s="327"/>
      <c r="C344" s="327"/>
      <c r="D344" s="327"/>
      <c r="E344" s="327"/>
      <c r="F344" s="328"/>
      <c r="G344" s="284"/>
      <c r="H344" s="285"/>
      <c r="I344" s="285"/>
      <c r="J344" s="285"/>
      <c r="K344" s="286"/>
      <c r="L344" s="287"/>
      <c r="M344" s="288"/>
      <c r="N344" s="288"/>
      <c r="O344" s="288"/>
      <c r="P344" s="288"/>
      <c r="Q344" s="288"/>
      <c r="R344" s="288"/>
      <c r="S344" s="288"/>
      <c r="T344" s="288"/>
      <c r="U344" s="288"/>
      <c r="V344" s="288"/>
      <c r="W344" s="288"/>
      <c r="X344" s="289"/>
      <c r="Y344" s="290"/>
      <c r="Z344" s="291"/>
      <c r="AA344" s="291"/>
      <c r="AB344" s="292"/>
      <c r="AC344" s="284"/>
      <c r="AD344" s="285"/>
      <c r="AE344" s="285"/>
      <c r="AF344" s="285"/>
      <c r="AG344" s="286"/>
      <c r="AH344" s="287"/>
      <c r="AI344" s="288"/>
      <c r="AJ344" s="288"/>
      <c r="AK344" s="288"/>
      <c r="AL344" s="288"/>
      <c r="AM344" s="288"/>
      <c r="AN344" s="288"/>
      <c r="AO344" s="288"/>
      <c r="AP344" s="288"/>
      <c r="AQ344" s="288"/>
      <c r="AR344" s="288"/>
      <c r="AS344" s="288"/>
      <c r="AT344" s="289"/>
      <c r="AU344" s="290"/>
      <c r="AV344" s="291"/>
      <c r="AW344" s="291"/>
      <c r="AX344" s="293"/>
      <c r="AY344">
        <f t="shared" si="13"/>
        <v>0</v>
      </c>
    </row>
    <row r="345" spans="1:51" ht="24.75" hidden="1" customHeight="1" x14ac:dyDescent="0.15">
      <c r="A345" s="326"/>
      <c r="B345" s="327"/>
      <c r="C345" s="327"/>
      <c r="D345" s="327"/>
      <c r="E345" s="327"/>
      <c r="F345" s="328"/>
      <c r="G345" s="284"/>
      <c r="H345" s="285"/>
      <c r="I345" s="285"/>
      <c r="J345" s="285"/>
      <c r="K345" s="286"/>
      <c r="L345" s="287"/>
      <c r="M345" s="288"/>
      <c r="N345" s="288"/>
      <c r="O345" s="288"/>
      <c r="P345" s="288"/>
      <c r="Q345" s="288"/>
      <c r="R345" s="288"/>
      <c r="S345" s="288"/>
      <c r="T345" s="288"/>
      <c r="U345" s="288"/>
      <c r="V345" s="288"/>
      <c r="W345" s="288"/>
      <c r="X345" s="289"/>
      <c r="Y345" s="290"/>
      <c r="Z345" s="291"/>
      <c r="AA345" s="291"/>
      <c r="AB345" s="292"/>
      <c r="AC345" s="284"/>
      <c r="AD345" s="285"/>
      <c r="AE345" s="285"/>
      <c r="AF345" s="285"/>
      <c r="AG345" s="286"/>
      <c r="AH345" s="287"/>
      <c r="AI345" s="288"/>
      <c r="AJ345" s="288"/>
      <c r="AK345" s="288"/>
      <c r="AL345" s="288"/>
      <c r="AM345" s="288"/>
      <c r="AN345" s="288"/>
      <c r="AO345" s="288"/>
      <c r="AP345" s="288"/>
      <c r="AQ345" s="288"/>
      <c r="AR345" s="288"/>
      <c r="AS345" s="288"/>
      <c r="AT345" s="289"/>
      <c r="AU345" s="290"/>
      <c r="AV345" s="291"/>
      <c r="AW345" s="291"/>
      <c r="AX345" s="293"/>
      <c r="AY345">
        <f t="shared" si="13"/>
        <v>0</v>
      </c>
    </row>
    <row r="346" spans="1:51" ht="24.75" hidden="1" customHeight="1" thickBot="1" x14ac:dyDescent="0.2">
      <c r="A346" s="326"/>
      <c r="B346" s="327"/>
      <c r="C346" s="327"/>
      <c r="D346" s="327"/>
      <c r="E346" s="327"/>
      <c r="F346" s="328"/>
      <c r="G346" s="275" t="s">
        <v>18</v>
      </c>
      <c r="H346" s="276"/>
      <c r="I346" s="276"/>
      <c r="J346" s="276"/>
      <c r="K346" s="276"/>
      <c r="L346" s="277"/>
      <c r="M346" s="278"/>
      <c r="N346" s="278"/>
      <c r="O346" s="278"/>
      <c r="P346" s="278"/>
      <c r="Q346" s="278"/>
      <c r="R346" s="278"/>
      <c r="S346" s="278"/>
      <c r="T346" s="278"/>
      <c r="U346" s="278"/>
      <c r="V346" s="278"/>
      <c r="W346" s="278"/>
      <c r="X346" s="279"/>
      <c r="Y346" s="280">
        <f>SUM(Y336:AB345)</f>
        <v>0</v>
      </c>
      <c r="Z346" s="281"/>
      <c r="AA346" s="281"/>
      <c r="AB346" s="282"/>
      <c r="AC346" s="275" t="s">
        <v>18</v>
      </c>
      <c r="AD346" s="276"/>
      <c r="AE346" s="276"/>
      <c r="AF346" s="276"/>
      <c r="AG346" s="276"/>
      <c r="AH346" s="277"/>
      <c r="AI346" s="278"/>
      <c r="AJ346" s="278"/>
      <c r="AK346" s="278"/>
      <c r="AL346" s="278"/>
      <c r="AM346" s="278"/>
      <c r="AN346" s="278"/>
      <c r="AO346" s="278"/>
      <c r="AP346" s="278"/>
      <c r="AQ346" s="278"/>
      <c r="AR346" s="278"/>
      <c r="AS346" s="278"/>
      <c r="AT346" s="279"/>
      <c r="AU346" s="280">
        <f>SUM(AU336:AX345)</f>
        <v>0</v>
      </c>
      <c r="AV346" s="281"/>
      <c r="AW346" s="281"/>
      <c r="AX346" s="283"/>
      <c r="AY346">
        <f t="shared" si="13"/>
        <v>0</v>
      </c>
    </row>
    <row r="347" spans="1:51" ht="24.75" hidden="1" customHeight="1" x14ac:dyDescent="0.15">
      <c r="A347" s="326"/>
      <c r="B347" s="327"/>
      <c r="C347" s="327"/>
      <c r="D347" s="327"/>
      <c r="E347" s="327"/>
      <c r="F347" s="328"/>
      <c r="G347" s="304" t="s">
        <v>195</v>
      </c>
      <c r="H347" s="305"/>
      <c r="I347" s="305"/>
      <c r="J347" s="305"/>
      <c r="K347" s="305"/>
      <c r="L347" s="305"/>
      <c r="M347" s="305"/>
      <c r="N347" s="305"/>
      <c r="O347" s="305"/>
      <c r="P347" s="305"/>
      <c r="Q347" s="305"/>
      <c r="R347" s="305"/>
      <c r="S347" s="305"/>
      <c r="T347" s="305"/>
      <c r="U347" s="305"/>
      <c r="V347" s="305"/>
      <c r="W347" s="305"/>
      <c r="X347" s="305"/>
      <c r="Y347" s="305"/>
      <c r="Z347" s="305"/>
      <c r="AA347" s="305"/>
      <c r="AB347" s="306"/>
      <c r="AC347" s="304" t="s">
        <v>167</v>
      </c>
      <c r="AD347" s="305"/>
      <c r="AE347" s="305"/>
      <c r="AF347" s="305"/>
      <c r="AG347" s="305"/>
      <c r="AH347" s="305"/>
      <c r="AI347" s="305"/>
      <c r="AJ347" s="305"/>
      <c r="AK347" s="305"/>
      <c r="AL347" s="305"/>
      <c r="AM347" s="305"/>
      <c r="AN347" s="305"/>
      <c r="AO347" s="305"/>
      <c r="AP347" s="305"/>
      <c r="AQ347" s="305"/>
      <c r="AR347" s="305"/>
      <c r="AS347" s="305"/>
      <c r="AT347" s="305"/>
      <c r="AU347" s="305"/>
      <c r="AV347" s="305"/>
      <c r="AW347" s="305"/>
      <c r="AX347" s="307"/>
      <c r="AY347">
        <f>COUNTA($G$349,$AC$349)</f>
        <v>0</v>
      </c>
    </row>
    <row r="348" spans="1:51" ht="24.75" hidden="1" customHeight="1" x14ac:dyDescent="0.15">
      <c r="A348" s="326"/>
      <c r="B348" s="327"/>
      <c r="C348" s="327"/>
      <c r="D348" s="327"/>
      <c r="E348" s="327"/>
      <c r="F348" s="328"/>
      <c r="G348" s="308" t="s">
        <v>15</v>
      </c>
      <c r="H348" s="309"/>
      <c r="I348" s="309"/>
      <c r="J348" s="309"/>
      <c r="K348" s="309"/>
      <c r="L348" s="310" t="s">
        <v>16</v>
      </c>
      <c r="M348" s="309"/>
      <c r="N348" s="309"/>
      <c r="O348" s="309"/>
      <c r="P348" s="309"/>
      <c r="Q348" s="309"/>
      <c r="R348" s="309"/>
      <c r="S348" s="309"/>
      <c r="T348" s="309"/>
      <c r="U348" s="309"/>
      <c r="V348" s="309"/>
      <c r="W348" s="309"/>
      <c r="X348" s="311"/>
      <c r="Y348" s="312" t="s">
        <v>17</v>
      </c>
      <c r="Z348" s="313"/>
      <c r="AA348" s="313"/>
      <c r="AB348" s="314"/>
      <c r="AC348" s="308" t="s">
        <v>15</v>
      </c>
      <c r="AD348" s="309"/>
      <c r="AE348" s="309"/>
      <c r="AF348" s="309"/>
      <c r="AG348" s="309"/>
      <c r="AH348" s="310" t="s">
        <v>16</v>
      </c>
      <c r="AI348" s="309"/>
      <c r="AJ348" s="309"/>
      <c r="AK348" s="309"/>
      <c r="AL348" s="309"/>
      <c r="AM348" s="309"/>
      <c r="AN348" s="309"/>
      <c r="AO348" s="309"/>
      <c r="AP348" s="309"/>
      <c r="AQ348" s="309"/>
      <c r="AR348" s="309"/>
      <c r="AS348" s="309"/>
      <c r="AT348" s="311"/>
      <c r="AU348" s="312" t="s">
        <v>17</v>
      </c>
      <c r="AV348" s="313"/>
      <c r="AW348" s="313"/>
      <c r="AX348" s="315"/>
      <c r="AY348">
        <f>$AY$347</f>
        <v>0</v>
      </c>
    </row>
    <row r="349" spans="1:51" s="16" customFormat="1" ht="24.75" hidden="1" customHeight="1" x14ac:dyDescent="0.15">
      <c r="A349" s="326"/>
      <c r="B349" s="327"/>
      <c r="C349" s="327"/>
      <c r="D349" s="327"/>
      <c r="E349" s="327"/>
      <c r="F349" s="328"/>
      <c r="G349" s="294"/>
      <c r="H349" s="295"/>
      <c r="I349" s="295"/>
      <c r="J349" s="295"/>
      <c r="K349" s="296"/>
      <c r="L349" s="297"/>
      <c r="M349" s="298"/>
      <c r="N349" s="298"/>
      <c r="O349" s="298"/>
      <c r="P349" s="298"/>
      <c r="Q349" s="298"/>
      <c r="R349" s="298"/>
      <c r="S349" s="298"/>
      <c r="T349" s="298"/>
      <c r="U349" s="298"/>
      <c r="V349" s="298"/>
      <c r="W349" s="298"/>
      <c r="X349" s="299"/>
      <c r="Y349" s="300"/>
      <c r="Z349" s="301"/>
      <c r="AA349" s="301"/>
      <c r="AB349" s="302"/>
      <c r="AC349" s="294"/>
      <c r="AD349" s="295"/>
      <c r="AE349" s="295"/>
      <c r="AF349" s="295"/>
      <c r="AG349" s="296"/>
      <c r="AH349" s="297"/>
      <c r="AI349" s="298"/>
      <c r="AJ349" s="298"/>
      <c r="AK349" s="298"/>
      <c r="AL349" s="298"/>
      <c r="AM349" s="298"/>
      <c r="AN349" s="298"/>
      <c r="AO349" s="298"/>
      <c r="AP349" s="298"/>
      <c r="AQ349" s="298"/>
      <c r="AR349" s="298"/>
      <c r="AS349" s="298"/>
      <c r="AT349" s="299"/>
      <c r="AU349" s="300"/>
      <c r="AV349" s="301"/>
      <c r="AW349" s="301"/>
      <c r="AX349" s="303"/>
      <c r="AY349">
        <f t="shared" ref="AY349:AY359" si="14">$AY$347</f>
        <v>0</v>
      </c>
    </row>
    <row r="350" spans="1:51" ht="24.75" hidden="1" customHeight="1" x14ac:dyDescent="0.15">
      <c r="A350" s="326"/>
      <c r="B350" s="327"/>
      <c r="C350" s="327"/>
      <c r="D350" s="327"/>
      <c r="E350" s="327"/>
      <c r="F350" s="328"/>
      <c r="G350" s="284"/>
      <c r="H350" s="285"/>
      <c r="I350" s="285"/>
      <c r="J350" s="285"/>
      <c r="K350" s="286"/>
      <c r="L350" s="287"/>
      <c r="M350" s="288"/>
      <c r="N350" s="288"/>
      <c r="O350" s="288"/>
      <c r="P350" s="288"/>
      <c r="Q350" s="288"/>
      <c r="R350" s="288"/>
      <c r="S350" s="288"/>
      <c r="T350" s="288"/>
      <c r="U350" s="288"/>
      <c r="V350" s="288"/>
      <c r="W350" s="288"/>
      <c r="X350" s="289"/>
      <c r="Y350" s="290"/>
      <c r="Z350" s="291"/>
      <c r="AA350" s="291"/>
      <c r="AB350" s="292"/>
      <c r="AC350" s="284"/>
      <c r="AD350" s="285"/>
      <c r="AE350" s="285"/>
      <c r="AF350" s="285"/>
      <c r="AG350" s="286"/>
      <c r="AH350" s="287"/>
      <c r="AI350" s="288"/>
      <c r="AJ350" s="288"/>
      <c r="AK350" s="288"/>
      <c r="AL350" s="288"/>
      <c r="AM350" s="288"/>
      <c r="AN350" s="288"/>
      <c r="AO350" s="288"/>
      <c r="AP350" s="288"/>
      <c r="AQ350" s="288"/>
      <c r="AR350" s="288"/>
      <c r="AS350" s="288"/>
      <c r="AT350" s="289"/>
      <c r="AU350" s="290"/>
      <c r="AV350" s="291"/>
      <c r="AW350" s="291"/>
      <c r="AX350" s="293"/>
      <c r="AY350">
        <f t="shared" si="14"/>
        <v>0</v>
      </c>
    </row>
    <row r="351" spans="1:51" ht="24.75" hidden="1" customHeight="1" x14ac:dyDescent="0.15">
      <c r="A351" s="326"/>
      <c r="B351" s="327"/>
      <c r="C351" s="327"/>
      <c r="D351" s="327"/>
      <c r="E351" s="327"/>
      <c r="F351" s="328"/>
      <c r="G351" s="284"/>
      <c r="H351" s="285"/>
      <c r="I351" s="285"/>
      <c r="J351" s="285"/>
      <c r="K351" s="286"/>
      <c r="L351" s="287"/>
      <c r="M351" s="288"/>
      <c r="N351" s="288"/>
      <c r="O351" s="288"/>
      <c r="P351" s="288"/>
      <c r="Q351" s="288"/>
      <c r="R351" s="288"/>
      <c r="S351" s="288"/>
      <c r="T351" s="288"/>
      <c r="U351" s="288"/>
      <c r="V351" s="288"/>
      <c r="W351" s="288"/>
      <c r="X351" s="289"/>
      <c r="Y351" s="290"/>
      <c r="Z351" s="291"/>
      <c r="AA351" s="291"/>
      <c r="AB351" s="292"/>
      <c r="AC351" s="284"/>
      <c r="AD351" s="285"/>
      <c r="AE351" s="285"/>
      <c r="AF351" s="285"/>
      <c r="AG351" s="286"/>
      <c r="AH351" s="287"/>
      <c r="AI351" s="288"/>
      <c r="AJ351" s="288"/>
      <c r="AK351" s="288"/>
      <c r="AL351" s="288"/>
      <c r="AM351" s="288"/>
      <c r="AN351" s="288"/>
      <c r="AO351" s="288"/>
      <c r="AP351" s="288"/>
      <c r="AQ351" s="288"/>
      <c r="AR351" s="288"/>
      <c r="AS351" s="288"/>
      <c r="AT351" s="289"/>
      <c r="AU351" s="290"/>
      <c r="AV351" s="291"/>
      <c r="AW351" s="291"/>
      <c r="AX351" s="293"/>
      <c r="AY351">
        <f t="shared" si="14"/>
        <v>0</v>
      </c>
    </row>
    <row r="352" spans="1:51" ht="24.75" hidden="1" customHeight="1" x14ac:dyDescent="0.15">
      <c r="A352" s="326"/>
      <c r="B352" s="327"/>
      <c r="C352" s="327"/>
      <c r="D352" s="327"/>
      <c r="E352" s="327"/>
      <c r="F352" s="328"/>
      <c r="G352" s="284"/>
      <c r="H352" s="285"/>
      <c r="I352" s="285"/>
      <c r="J352" s="285"/>
      <c r="K352" s="286"/>
      <c r="L352" s="287"/>
      <c r="M352" s="288"/>
      <c r="N352" s="288"/>
      <c r="O352" s="288"/>
      <c r="P352" s="288"/>
      <c r="Q352" s="288"/>
      <c r="R352" s="288"/>
      <c r="S352" s="288"/>
      <c r="T352" s="288"/>
      <c r="U352" s="288"/>
      <c r="V352" s="288"/>
      <c r="W352" s="288"/>
      <c r="X352" s="289"/>
      <c r="Y352" s="290"/>
      <c r="Z352" s="291"/>
      <c r="AA352" s="291"/>
      <c r="AB352" s="292"/>
      <c r="AC352" s="284"/>
      <c r="AD352" s="285"/>
      <c r="AE352" s="285"/>
      <c r="AF352" s="285"/>
      <c r="AG352" s="286"/>
      <c r="AH352" s="287"/>
      <c r="AI352" s="288"/>
      <c r="AJ352" s="288"/>
      <c r="AK352" s="288"/>
      <c r="AL352" s="288"/>
      <c r="AM352" s="288"/>
      <c r="AN352" s="288"/>
      <c r="AO352" s="288"/>
      <c r="AP352" s="288"/>
      <c r="AQ352" s="288"/>
      <c r="AR352" s="288"/>
      <c r="AS352" s="288"/>
      <c r="AT352" s="289"/>
      <c r="AU352" s="290"/>
      <c r="AV352" s="291"/>
      <c r="AW352" s="291"/>
      <c r="AX352" s="293"/>
      <c r="AY352">
        <f t="shared" si="14"/>
        <v>0</v>
      </c>
    </row>
    <row r="353" spans="1:51" ht="24.75" hidden="1" customHeight="1" x14ac:dyDescent="0.15">
      <c r="A353" s="326"/>
      <c r="B353" s="327"/>
      <c r="C353" s="327"/>
      <c r="D353" s="327"/>
      <c r="E353" s="327"/>
      <c r="F353" s="328"/>
      <c r="G353" s="284"/>
      <c r="H353" s="285"/>
      <c r="I353" s="285"/>
      <c r="J353" s="285"/>
      <c r="K353" s="286"/>
      <c r="L353" s="287"/>
      <c r="M353" s="288"/>
      <c r="N353" s="288"/>
      <c r="O353" s="288"/>
      <c r="P353" s="288"/>
      <c r="Q353" s="288"/>
      <c r="R353" s="288"/>
      <c r="S353" s="288"/>
      <c r="T353" s="288"/>
      <c r="U353" s="288"/>
      <c r="V353" s="288"/>
      <c r="W353" s="288"/>
      <c r="X353" s="289"/>
      <c r="Y353" s="290"/>
      <c r="Z353" s="291"/>
      <c r="AA353" s="291"/>
      <c r="AB353" s="292"/>
      <c r="AC353" s="284"/>
      <c r="AD353" s="285"/>
      <c r="AE353" s="285"/>
      <c r="AF353" s="285"/>
      <c r="AG353" s="286"/>
      <c r="AH353" s="287"/>
      <c r="AI353" s="288"/>
      <c r="AJ353" s="288"/>
      <c r="AK353" s="288"/>
      <c r="AL353" s="288"/>
      <c r="AM353" s="288"/>
      <c r="AN353" s="288"/>
      <c r="AO353" s="288"/>
      <c r="AP353" s="288"/>
      <c r="AQ353" s="288"/>
      <c r="AR353" s="288"/>
      <c r="AS353" s="288"/>
      <c r="AT353" s="289"/>
      <c r="AU353" s="290"/>
      <c r="AV353" s="291"/>
      <c r="AW353" s="291"/>
      <c r="AX353" s="293"/>
      <c r="AY353">
        <f t="shared" si="14"/>
        <v>0</v>
      </c>
    </row>
    <row r="354" spans="1:51" ht="24.75" hidden="1" customHeight="1" x14ac:dyDescent="0.15">
      <c r="A354" s="326"/>
      <c r="B354" s="327"/>
      <c r="C354" s="327"/>
      <c r="D354" s="327"/>
      <c r="E354" s="327"/>
      <c r="F354" s="328"/>
      <c r="G354" s="284"/>
      <c r="H354" s="285"/>
      <c r="I354" s="285"/>
      <c r="J354" s="285"/>
      <c r="K354" s="286"/>
      <c r="L354" s="287"/>
      <c r="M354" s="288"/>
      <c r="N354" s="288"/>
      <c r="O354" s="288"/>
      <c r="P354" s="288"/>
      <c r="Q354" s="288"/>
      <c r="R354" s="288"/>
      <c r="S354" s="288"/>
      <c r="T354" s="288"/>
      <c r="U354" s="288"/>
      <c r="V354" s="288"/>
      <c r="W354" s="288"/>
      <c r="X354" s="289"/>
      <c r="Y354" s="290"/>
      <c r="Z354" s="291"/>
      <c r="AA354" s="291"/>
      <c r="AB354" s="292"/>
      <c r="AC354" s="284"/>
      <c r="AD354" s="285"/>
      <c r="AE354" s="285"/>
      <c r="AF354" s="285"/>
      <c r="AG354" s="286"/>
      <c r="AH354" s="287"/>
      <c r="AI354" s="288"/>
      <c r="AJ354" s="288"/>
      <c r="AK354" s="288"/>
      <c r="AL354" s="288"/>
      <c r="AM354" s="288"/>
      <c r="AN354" s="288"/>
      <c r="AO354" s="288"/>
      <c r="AP354" s="288"/>
      <c r="AQ354" s="288"/>
      <c r="AR354" s="288"/>
      <c r="AS354" s="288"/>
      <c r="AT354" s="289"/>
      <c r="AU354" s="290"/>
      <c r="AV354" s="291"/>
      <c r="AW354" s="291"/>
      <c r="AX354" s="293"/>
      <c r="AY354">
        <f t="shared" si="14"/>
        <v>0</v>
      </c>
    </row>
    <row r="355" spans="1:51" ht="24.75" hidden="1" customHeight="1" x14ac:dyDescent="0.15">
      <c r="A355" s="326"/>
      <c r="B355" s="327"/>
      <c r="C355" s="327"/>
      <c r="D355" s="327"/>
      <c r="E355" s="327"/>
      <c r="F355" s="328"/>
      <c r="G355" s="284"/>
      <c r="H355" s="285"/>
      <c r="I355" s="285"/>
      <c r="J355" s="285"/>
      <c r="K355" s="286"/>
      <c r="L355" s="287"/>
      <c r="M355" s="288"/>
      <c r="N355" s="288"/>
      <c r="O355" s="288"/>
      <c r="P355" s="288"/>
      <c r="Q355" s="288"/>
      <c r="R355" s="288"/>
      <c r="S355" s="288"/>
      <c r="T355" s="288"/>
      <c r="U355" s="288"/>
      <c r="V355" s="288"/>
      <c r="W355" s="288"/>
      <c r="X355" s="289"/>
      <c r="Y355" s="290"/>
      <c r="Z355" s="291"/>
      <c r="AA355" s="291"/>
      <c r="AB355" s="292"/>
      <c r="AC355" s="284"/>
      <c r="AD355" s="285"/>
      <c r="AE355" s="285"/>
      <c r="AF355" s="285"/>
      <c r="AG355" s="286"/>
      <c r="AH355" s="287"/>
      <c r="AI355" s="288"/>
      <c r="AJ355" s="288"/>
      <c r="AK355" s="288"/>
      <c r="AL355" s="288"/>
      <c r="AM355" s="288"/>
      <c r="AN355" s="288"/>
      <c r="AO355" s="288"/>
      <c r="AP355" s="288"/>
      <c r="AQ355" s="288"/>
      <c r="AR355" s="288"/>
      <c r="AS355" s="288"/>
      <c r="AT355" s="289"/>
      <c r="AU355" s="290"/>
      <c r="AV355" s="291"/>
      <c r="AW355" s="291"/>
      <c r="AX355" s="293"/>
      <c r="AY355">
        <f t="shared" si="14"/>
        <v>0</v>
      </c>
    </row>
    <row r="356" spans="1:51" ht="24.75" hidden="1" customHeight="1" x14ac:dyDescent="0.15">
      <c r="A356" s="326"/>
      <c r="B356" s="327"/>
      <c r="C356" s="327"/>
      <c r="D356" s="327"/>
      <c r="E356" s="327"/>
      <c r="F356" s="328"/>
      <c r="G356" s="284"/>
      <c r="H356" s="285"/>
      <c r="I356" s="285"/>
      <c r="J356" s="285"/>
      <c r="K356" s="286"/>
      <c r="L356" s="287"/>
      <c r="M356" s="288"/>
      <c r="N356" s="288"/>
      <c r="O356" s="288"/>
      <c r="P356" s="288"/>
      <c r="Q356" s="288"/>
      <c r="R356" s="288"/>
      <c r="S356" s="288"/>
      <c r="T356" s="288"/>
      <c r="U356" s="288"/>
      <c r="V356" s="288"/>
      <c r="W356" s="288"/>
      <c r="X356" s="289"/>
      <c r="Y356" s="290"/>
      <c r="Z356" s="291"/>
      <c r="AA356" s="291"/>
      <c r="AB356" s="292"/>
      <c r="AC356" s="284"/>
      <c r="AD356" s="285"/>
      <c r="AE356" s="285"/>
      <c r="AF356" s="285"/>
      <c r="AG356" s="286"/>
      <c r="AH356" s="287"/>
      <c r="AI356" s="288"/>
      <c r="AJ356" s="288"/>
      <c r="AK356" s="288"/>
      <c r="AL356" s="288"/>
      <c r="AM356" s="288"/>
      <c r="AN356" s="288"/>
      <c r="AO356" s="288"/>
      <c r="AP356" s="288"/>
      <c r="AQ356" s="288"/>
      <c r="AR356" s="288"/>
      <c r="AS356" s="288"/>
      <c r="AT356" s="289"/>
      <c r="AU356" s="290"/>
      <c r="AV356" s="291"/>
      <c r="AW356" s="291"/>
      <c r="AX356" s="293"/>
      <c r="AY356">
        <f t="shared" si="14"/>
        <v>0</v>
      </c>
    </row>
    <row r="357" spans="1:51" ht="24.75" hidden="1" customHeight="1" x14ac:dyDescent="0.15">
      <c r="A357" s="326"/>
      <c r="B357" s="327"/>
      <c r="C357" s="327"/>
      <c r="D357" s="327"/>
      <c r="E357" s="327"/>
      <c r="F357" s="328"/>
      <c r="G357" s="284"/>
      <c r="H357" s="285"/>
      <c r="I357" s="285"/>
      <c r="J357" s="285"/>
      <c r="K357" s="286"/>
      <c r="L357" s="287"/>
      <c r="M357" s="288"/>
      <c r="N357" s="288"/>
      <c r="O357" s="288"/>
      <c r="P357" s="288"/>
      <c r="Q357" s="288"/>
      <c r="R357" s="288"/>
      <c r="S357" s="288"/>
      <c r="T357" s="288"/>
      <c r="U357" s="288"/>
      <c r="V357" s="288"/>
      <c r="W357" s="288"/>
      <c r="X357" s="289"/>
      <c r="Y357" s="290"/>
      <c r="Z357" s="291"/>
      <c r="AA357" s="291"/>
      <c r="AB357" s="292"/>
      <c r="AC357" s="284"/>
      <c r="AD357" s="285"/>
      <c r="AE357" s="285"/>
      <c r="AF357" s="285"/>
      <c r="AG357" s="286"/>
      <c r="AH357" s="287"/>
      <c r="AI357" s="288"/>
      <c r="AJ357" s="288"/>
      <c r="AK357" s="288"/>
      <c r="AL357" s="288"/>
      <c r="AM357" s="288"/>
      <c r="AN357" s="288"/>
      <c r="AO357" s="288"/>
      <c r="AP357" s="288"/>
      <c r="AQ357" s="288"/>
      <c r="AR357" s="288"/>
      <c r="AS357" s="288"/>
      <c r="AT357" s="289"/>
      <c r="AU357" s="290"/>
      <c r="AV357" s="291"/>
      <c r="AW357" s="291"/>
      <c r="AX357" s="293"/>
      <c r="AY357">
        <f t="shared" si="14"/>
        <v>0</v>
      </c>
    </row>
    <row r="358" spans="1:51" ht="24.75" hidden="1" customHeight="1" x14ac:dyDescent="0.15">
      <c r="A358" s="326"/>
      <c r="B358" s="327"/>
      <c r="C358" s="327"/>
      <c r="D358" s="327"/>
      <c r="E358" s="327"/>
      <c r="F358" s="328"/>
      <c r="G358" s="284"/>
      <c r="H358" s="285"/>
      <c r="I358" s="285"/>
      <c r="J358" s="285"/>
      <c r="K358" s="286"/>
      <c r="L358" s="287"/>
      <c r="M358" s="288"/>
      <c r="N358" s="288"/>
      <c r="O358" s="288"/>
      <c r="P358" s="288"/>
      <c r="Q358" s="288"/>
      <c r="R358" s="288"/>
      <c r="S358" s="288"/>
      <c r="T358" s="288"/>
      <c r="U358" s="288"/>
      <c r="V358" s="288"/>
      <c r="W358" s="288"/>
      <c r="X358" s="289"/>
      <c r="Y358" s="290"/>
      <c r="Z358" s="291"/>
      <c r="AA358" s="291"/>
      <c r="AB358" s="292"/>
      <c r="AC358" s="284"/>
      <c r="AD358" s="285"/>
      <c r="AE358" s="285"/>
      <c r="AF358" s="285"/>
      <c r="AG358" s="286"/>
      <c r="AH358" s="287"/>
      <c r="AI358" s="288"/>
      <c r="AJ358" s="288"/>
      <c r="AK358" s="288"/>
      <c r="AL358" s="288"/>
      <c r="AM358" s="288"/>
      <c r="AN358" s="288"/>
      <c r="AO358" s="288"/>
      <c r="AP358" s="288"/>
      <c r="AQ358" s="288"/>
      <c r="AR358" s="288"/>
      <c r="AS358" s="288"/>
      <c r="AT358" s="289"/>
      <c r="AU358" s="290"/>
      <c r="AV358" s="291"/>
      <c r="AW358" s="291"/>
      <c r="AX358" s="293"/>
      <c r="AY358">
        <f t="shared" si="14"/>
        <v>0</v>
      </c>
    </row>
    <row r="359" spans="1:51" ht="24.75" hidden="1" customHeight="1" x14ac:dyDescent="0.15">
      <c r="A359" s="326"/>
      <c r="B359" s="327"/>
      <c r="C359" s="327"/>
      <c r="D359" s="327"/>
      <c r="E359" s="327"/>
      <c r="F359" s="328"/>
      <c r="G359" s="275" t="s">
        <v>18</v>
      </c>
      <c r="H359" s="276"/>
      <c r="I359" s="276"/>
      <c r="J359" s="276"/>
      <c r="K359" s="276"/>
      <c r="L359" s="277"/>
      <c r="M359" s="278"/>
      <c r="N359" s="278"/>
      <c r="O359" s="278"/>
      <c r="P359" s="278"/>
      <c r="Q359" s="278"/>
      <c r="R359" s="278"/>
      <c r="S359" s="278"/>
      <c r="T359" s="278"/>
      <c r="U359" s="278"/>
      <c r="V359" s="278"/>
      <c r="W359" s="278"/>
      <c r="X359" s="279"/>
      <c r="Y359" s="280">
        <f>SUM(Y349:AB358)</f>
        <v>0</v>
      </c>
      <c r="Z359" s="281"/>
      <c r="AA359" s="281"/>
      <c r="AB359" s="282"/>
      <c r="AC359" s="275" t="s">
        <v>18</v>
      </c>
      <c r="AD359" s="276"/>
      <c r="AE359" s="276"/>
      <c r="AF359" s="276"/>
      <c r="AG359" s="276"/>
      <c r="AH359" s="277"/>
      <c r="AI359" s="278"/>
      <c r="AJ359" s="278"/>
      <c r="AK359" s="278"/>
      <c r="AL359" s="278"/>
      <c r="AM359" s="278"/>
      <c r="AN359" s="278"/>
      <c r="AO359" s="278"/>
      <c r="AP359" s="278"/>
      <c r="AQ359" s="278"/>
      <c r="AR359" s="278"/>
      <c r="AS359" s="278"/>
      <c r="AT359" s="279"/>
      <c r="AU359" s="280">
        <f>SUM(AU349:AX358)</f>
        <v>0</v>
      </c>
      <c r="AV359" s="281"/>
      <c r="AW359" s="281"/>
      <c r="AX359" s="283"/>
      <c r="AY359">
        <f t="shared" si="14"/>
        <v>0</v>
      </c>
    </row>
    <row r="360" spans="1:51" ht="24.75" hidden="1" customHeight="1" thickBot="1" x14ac:dyDescent="0.2">
      <c r="A360" s="270" t="s">
        <v>575</v>
      </c>
      <c r="B360" s="271"/>
      <c r="C360" s="271"/>
      <c r="D360" s="271"/>
      <c r="E360" s="271"/>
      <c r="F360" s="271"/>
      <c r="G360" s="271"/>
      <c r="H360" s="271"/>
      <c r="I360" s="271"/>
      <c r="J360" s="271"/>
      <c r="K360" s="271"/>
      <c r="L360" s="271"/>
      <c r="M360" s="271"/>
      <c r="N360" s="271"/>
      <c r="O360" s="271"/>
      <c r="P360" s="271"/>
      <c r="Q360" s="271"/>
      <c r="R360" s="271"/>
      <c r="S360" s="271"/>
      <c r="T360" s="271"/>
      <c r="U360" s="271"/>
      <c r="V360" s="271"/>
      <c r="W360" s="271"/>
      <c r="X360" s="271"/>
      <c r="Y360" s="271"/>
      <c r="Z360" s="271"/>
      <c r="AA360" s="271"/>
      <c r="AB360" s="271"/>
      <c r="AC360" s="271"/>
      <c r="AD360" s="271"/>
      <c r="AE360" s="271"/>
      <c r="AF360" s="271"/>
      <c r="AG360" s="271"/>
      <c r="AH360" s="271"/>
      <c r="AI360" s="271"/>
      <c r="AJ360" s="271"/>
      <c r="AK360" s="272"/>
      <c r="AL360" s="273" t="s">
        <v>230</v>
      </c>
      <c r="AM360" s="274"/>
      <c r="AN360" s="274"/>
      <c r="AO360" s="79" t="s">
        <v>229</v>
      </c>
      <c r="AP360" s="21"/>
      <c r="AQ360" s="21"/>
      <c r="AR360" s="21"/>
      <c r="AS360" s="21"/>
      <c r="AT360" s="21"/>
      <c r="AU360" s="21"/>
      <c r="AV360" s="21"/>
      <c r="AW360" s="21"/>
      <c r="AX360" s="22"/>
      <c r="AY360">
        <f>COUNTIF($AO$360,"☑")</f>
        <v>0</v>
      </c>
    </row>
    <row r="361" spans="1:51" ht="3.6"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3.95" customHeight="1" x14ac:dyDescent="0.15"/>
    <row r="363" spans="1:51" ht="18.9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9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46.5" customHeight="1" x14ac:dyDescent="0.15">
      <c r="A366" s="230">
        <v>1</v>
      </c>
      <c r="B366" s="230">
        <v>1</v>
      </c>
      <c r="C366" s="267" t="s">
        <v>698</v>
      </c>
      <c r="D366" s="265" t="s">
        <v>664</v>
      </c>
      <c r="E366" s="265" t="s">
        <v>664</v>
      </c>
      <c r="F366" s="265" t="s">
        <v>664</v>
      </c>
      <c r="G366" s="265" t="s">
        <v>664</v>
      </c>
      <c r="H366" s="265" t="s">
        <v>664</v>
      </c>
      <c r="I366" s="266" t="s">
        <v>664</v>
      </c>
      <c r="J366" s="233">
        <v>7140005020270</v>
      </c>
      <c r="K366" s="234"/>
      <c r="L366" s="234"/>
      <c r="M366" s="234"/>
      <c r="N366" s="234"/>
      <c r="O366" s="234"/>
      <c r="P366" s="260" t="s">
        <v>665</v>
      </c>
      <c r="Q366" s="261"/>
      <c r="R366" s="261"/>
      <c r="S366" s="261"/>
      <c r="T366" s="261"/>
      <c r="U366" s="261"/>
      <c r="V366" s="261"/>
      <c r="W366" s="261"/>
      <c r="X366" s="261"/>
      <c r="Y366" s="236">
        <v>35</v>
      </c>
      <c r="Z366" s="237">
        <v>35322550</v>
      </c>
      <c r="AA366" s="237">
        <v>35322550</v>
      </c>
      <c r="AB366" s="238">
        <v>35322550</v>
      </c>
      <c r="AC366" s="222" t="s">
        <v>666</v>
      </c>
      <c r="AD366" s="223"/>
      <c r="AE366" s="223"/>
      <c r="AF366" s="223"/>
      <c r="AG366" s="223"/>
      <c r="AH366" s="253" t="s">
        <v>612</v>
      </c>
      <c r="AI366" s="254"/>
      <c r="AJ366" s="254"/>
      <c r="AK366" s="254"/>
      <c r="AL366" s="226">
        <v>100</v>
      </c>
      <c r="AM366" s="227"/>
      <c r="AN366" s="227"/>
      <c r="AO366" s="228"/>
      <c r="AP366" s="229" t="s">
        <v>678</v>
      </c>
      <c r="AQ366" s="229"/>
      <c r="AR366" s="229"/>
      <c r="AS366" s="229"/>
      <c r="AT366" s="229"/>
      <c r="AU366" s="229"/>
      <c r="AV366" s="229"/>
      <c r="AW366" s="229"/>
      <c r="AX366" s="229"/>
    </row>
    <row r="367" spans="1:51" ht="39.6" customHeight="1" x14ac:dyDescent="0.15">
      <c r="A367" s="230">
        <v>2</v>
      </c>
      <c r="B367" s="230">
        <v>1</v>
      </c>
      <c r="C367" s="267" t="s">
        <v>699</v>
      </c>
      <c r="D367" s="268" t="s">
        <v>667</v>
      </c>
      <c r="E367" s="268" t="s">
        <v>667</v>
      </c>
      <c r="F367" s="268" t="s">
        <v>667</v>
      </c>
      <c r="G367" s="268" t="s">
        <v>667</v>
      </c>
      <c r="H367" s="268" t="s">
        <v>667</v>
      </c>
      <c r="I367" s="269" t="s">
        <v>667</v>
      </c>
      <c r="J367" s="233">
        <v>5140005001966</v>
      </c>
      <c r="K367" s="234"/>
      <c r="L367" s="234"/>
      <c r="M367" s="234"/>
      <c r="N367" s="234"/>
      <c r="O367" s="234"/>
      <c r="P367" s="260" t="s">
        <v>668</v>
      </c>
      <c r="Q367" s="261"/>
      <c r="R367" s="261"/>
      <c r="S367" s="261"/>
      <c r="T367" s="261"/>
      <c r="U367" s="261"/>
      <c r="V367" s="261"/>
      <c r="W367" s="261"/>
      <c r="X367" s="261"/>
      <c r="Y367" s="236">
        <v>34</v>
      </c>
      <c r="Z367" s="237">
        <v>34609520</v>
      </c>
      <c r="AA367" s="237">
        <v>34609520</v>
      </c>
      <c r="AB367" s="238">
        <v>34609520</v>
      </c>
      <c r="AC367" s="222" t="s">
        <v>666</v>
      </c>
      <c r="AD367" s="223"/>
      <c r="AE367" s="223"/>
      <c r="AF367" s="223"/>
      <c r="AG367" s="223"/>
      <c r="AH367" s="253" t="s">
        <v>612</v>
      </c>
      <c r="AI367" s="254"/>
      <c r="AJ367" s="254"/>
      <c r="AK367" s="254"/>
      <c r="AL367" s="226">
        <v>100</v>
      </c>
      <c r="AM367" s="227"/>
      <c r="AN367" s="227"/>
      <c r="AO367" s="228"/>
      <c r="AP367" s="229" t="s">
        <v>678</v>
      </c>
      <c r="AQ367" s="229"/>
      <c r="AR367" s="229"/>
      <c r="AS367" s="229"/>
      <c r="AT367" s="229"/>
      <c r="AU367" s="229"/>
      <c r="AV367" s="229"/>
      <c r="AW367" s="229"/>
      <c r="AX367" s="229"/>
      <c r="AY367">
        <f>COUNTA($C$367)</f>
        <v>1</v>
      </c>
    </row>
    <row r="368" spans="1:51" ht="46.5" customHeight="1" x14ac:dyDescent="0.15">
      <c r="A368" s="230">
        <v>3</v>
      </c>
      <c r="B368" s="230">
        <v>1</v>
      </c>
      <c r="C368" s="267" t="s">
        <v>669</v>
      </c>
      <c r="D368" s="268" t="s">
        <v>669</v>
      </c>
      <c r="E368" s="268" t="s">
        <v>669</v>
      </c>
      <c r="F368" s="268" t="s">
        <v>669</v>
      </c>
      <c r="G368" s="268" t="s">
        <v>669</v>
      </c>
      <c r="H368" s="268" t="s">
        <v>669</v>
      </c>
      <c r="I368" s="269" t="s">
        <v>669</v>
      </c>
      <c r="J368" s="233">
        <v>7020005008492</v>
      </c>
      <c r="K368" s="234"/>
      <c r="L368" s="234"/>
      <c r="M368" s="234"/>
      <c r="N368" s="234"/>
      <c r="O368" s="234"/>
      <c r="P368" s="260" t="s">
        <v>668</v>
      </c>
      <c r="Q368" s="261"/>
      <c r="R368" s="261"/>
      <c r="S368" s="261"/>
      <c r="T368" s="261"/>
      <c r="U368" s="261"/>
      <c r="V368" s="261"/>
      <c r="W368" s="261"/>
      <c r="X368" s="261"/>
      <c r="Y368" s="236">
        <v>31</v>
      </c>
      <c r="Z368" s="237">
        <v>31232760</v>
      </c>
      <c r="AA368" s="237">
        <v>31232760</v>
      </c>
      <c r="AB368" s="238">
        <v>31232760</v>
      </c>
      <c r="AC368" s="222" t="s">
        <v>666</v>
      </c>
      <c r="AD368" s="223"/>
      <c r="AE368" s="223"/>
      <c r="AF368" s="223"/>
      <c r="AG368" s="223"/>
      <c r="AH368" s="224" t="s">
        <v>612</v>
      </c>
      <c r="AI368" s="225"/>
      <c r="AJ368" s="225"/>
      <c r="AK368" s="225"/>
      <c r="AL368" s="226">
        <v>100</v>
      </c>
      <c r="AM368" s="227"/>
      <c r="AN368" s="227"/>
      <c r="AO368" s="228"/>
      <c r="AP368" s="229" t="s">
        <v>678</v>
      </c>
      <c r="AQ368" s="229"/>
      <c r="AR368" s="229"/>
      <c r="AS368" s="229"/>
      <c r="AT368" s="229"/>
      <c r="AU368" s="229"/>
      <c r="AV368" s="229"/>
      <c r="AW368" s="229"/>
      <c r="AX368" s="229"/>
      <c r="AY368">
        <f>COUNTA($C$368)</f>
        <v>1</v>
      </c>
    </row>
    <row r="369" spans="1:51" ht="46.5" customHeight="1" x14ac:dyDescent="0.15">
      <c r="A369" s="230">
        <v>4</v>
      </c>
      <c r="B369" s="230">
        <v>1</v>
      </c>
      <c r="C369" s="267" t="s">
        <v>708</v>
      </c>
      <c r="D369" s="268" t="s">
        <v>670</v>
      </c>
      <c r="E369" s="268" t="s">
        <v>670</v>
      </c>
      <c r="F369" s="268" t="s">
        <v>670</v>
      </c>
      <c r="G369" s="268" t="s">
        <v>670</v>
      </c>
      <c r="H369" s="268" t="s">
        <v>670</v>
      </c>
      <c r="I369" s="269" t="s">
        <v>670</v>
      </c>
      <c r="J369" s="233">
        <v>9310005007926</v>
      </c>
      <c r="K369" s="234"/>
      <c r="L369" s="234"/>
      <c r="M369" s="234"/>
      <c r="N369" s="234"/>
      <c r="O369" s="234"/>
      <c r="P369" s="260" t="s">
        <v>668</v>
      </c>
      <c r="Q369" s="261"/>
      <c r="R369" s="261"/>
      <c r="S369" s="261"/>
      <c r="T369" s="261"/>
      <c r="U369" s="261"/>
      <c r="V369" s="261"/>
      <c r="W369" s="261"/>
      <c r="X369" s="261"/>
      <c r="Y369" s="236">
        <v>24</v>
      </c>
      <c r="Z369" s="237">
        <v>24767900</v>
      </c>
      <c r="AA369" s="237">
        <v>24767900</v>
      </c>
      <c r="AB369" s="238">
        <v>24767900</v>
      </c>
      <c r="AC369" s="222" t="s">
        <v>666</v>
      </c>
      <c r="AD369" s="223"/>
      <c r="AE369" s="223"/>
      <c r="AF369" s="223"/>
      <c r="AG369" s="223"/>
      <c r="AH369" s="224" t="s">
        <v>612</v>
      </c>
      <c r="AI369" s="225"/>
      <c r="AJ369" s="225"/>
      <c r="AK369" s="225"/>
      <c r="AL369" s="226">
        <v>100</v>
      </c>
      <c r="AM369" s="227"/>
      <c r="AN369" s="227"/>
      <c r="AO369" s="228"/>
      <c r="AP369" s="229" t="s">
        <v>678</v>
      </c>
      <c r="AQ369" s="229"/>
      <c r="AR369" s="229"/>
      <c r="AS369" s="229"/>
      <c r="AT369" s="229"/>
      <c r="AU369" s="229"/>
      <c r="AV369" s="229"/>
      <c r="AW369" s="229"/>
      <c r="AX369" s="229"/>
      <c r="AY369">
        <f>COUNTA($C$369)</f>
        <v>1</v>
      </c>
    </row>
    <row r="370" spans="1:51" ht="46.5" customHeight="1" x14ac:dyDescent="0.15">
      <c r="A370" s="230">
        <v>5</v>
      </c>
      <c r="B370" s="230">
        <v>1</v>
      </c>
      <c r="C370" s="267" t="s">
        <v>671</v>
      </c>
      <c r="D370" s="268" t="s">
        <v>672</v>
      </c>
      <c r="E370" s="268" t="s">
        <v>672</v>
      </c>
      <c r="F370" s="268" t="s">
        <v>672</v>
      </c>
      <c r="G370" s="268" t="s">
        <v>672</v>
      </c>
      <c r="H370" s="268" t="s">
        <v>672</v>
      </c>
      <c r="I370" s="269" t="s">
        <v>672</v>
      </c>
      <c r="J370" s="233">
        <v>7020005008492</v>
      </c>
      <c r="K370" s="234"/>
      <c r="L370" s="234"/>
      <c r="M370" s="234"/>
      <c r="N370" s="234"/>
      <c r="O370" s="234"/>
      <c r="P370" s="260" t="s">
        <v>668</v>
      </c>
      <c r="Q370" s="261"/>
      <c r="R370" s="261"/>
      <c r="S370" s="261"/>
      <c r="T370" s="261"/>
      <c r="U370" s="261"/>
      <c r="V370" s="261"/>
      <c r="W370" s="261"/>
      <c r="X370" s="261"/>
      <c r="Y370" s="236">
        <v>23</v>
      </c>
      <c r="Z370" s="237">
        <v>23273040</v>
      </c>
      <c r="AA370" s="237">
        <v>23273040</v>
      </c>
      <c r="AB370" s="238">
        <v>23273040</v>
      </c>
      <c r="AC370" s="222" t="s">
        <v>666</v>
      </c>
      <c r="AD370" s="223"/>
      <c r="AE370" s="223"/>
      <c r="AF370" s="223"/>
      <c r="AG370" s="223"/>
      <c r="AH370" s="224" t="s">
        <v>612</v>
      </c>
      <c r="AI370" s="225"/>
      <c r="AJ370" s="225"/>
      <c r="AK370" s="225"/>
      <c r="AL370" s="226">
        <v>100</v>
      </c>
      <c r="AM370" s="227"/>
      <c r="AN370" s="227"/>
      <c r="AO370" s="228"/>
      <c r="AP370" s="229" t="s">
        <v>678</v>
      </c>
      <c r="AQ370" s="229"/>
      <c r="AR370" s="229"/>
      <c r="AS370" s="229"/>
      <c r="AT370" s="229"/>
      <c r="AU370" s="229"/>
      <c r="AV370" s="229"/>
      <c r="AW370" s="229"/>
      <c r="AX370" s="229"/>
      <c r="AY370">
        <f>COUNTA($C$370)</f>
        <v>1</v>
      </c>
    </row>
    <row r="371" spans="1:51" ht="46.5" customHeight="1" x14ac:dyDescent="0.15">
      <c r="A371" s="230">
        <v>6</v>
      </c>
      <c r="B371" s="230">
        <v>1</v>
      </c>
      <c r="C371" s="267" t="s">
        <v>673</v>
      </c>
      <c r="D371" s="268" t="s">
        <v>673</v>
      </c>
      <c r="E371" s="268" t="s">
        <v>673</v>
      </c>
      <c r="F371" s="268" t="s">
        <v>673</v>
      </c>
      <c r="G371" s="268" t="s">
        <v>673</v>
      </c>
      <c r="H371" s="268" t="s">
        <v>673</v>
      </c>
      <c r="I371" s="269" t="s">
        <v>673</v>
      </c>
      <c r="J371" s="233">
        <v>7020005008492</v>
      </c>
      <c r="K371" s="234"/>
      <c r="L371" s="234"/>
      <c r="M371" s="234"/>
      <c r="N371" s="234"/>
      <c r="O371" s="234"/>
      <c r="P371" s="260" t="s">
        <v>668</v>
      </c>
      <c r="Q371" s="261"/>
      <c r="R371" s="261"/>
      <c r="S371" s="261"/>
      <c r="T371" s="261"/>
      <c r="U371" s="261"/>
      <c r="V371" s="261"/>
      <c r="W371" s="261"/>
      <c r="X371" s="261"/>
      <c r="Y371" s="236">
        <v>22</v>
      </c>
      <c r="Z371" s="237">
        <v>22374300</v>
      </c>
      <c r="AA371" s="237">
        <v>22374300</v>
      </c>
      <c r="AB371" s="238">
        <v>22374300</v>
      </c>
      <c r="AC371" s="222" t="s">
        <v>666</v>
      </c>
      <c r="AD371" s="223"/>
      <c r="AE371" s="223"/>
      <c r="AF371" s="223"/>
      <c r="AG371" s="223"/>
      <c r="AH371" s="224" t="s">
        <v>612</v>
      </c>
      <c r="AI371" s="225"/>
      <c r="AJ371" s="225"/>
      <c r="AK371" s="225"/>
      <c r="AL371" s="226">
        <v>100</v>
      </c>
      <c r="AM371" s="227"/>
      <c r="AN371" s="227"/>
      <c r="AO371" s="228"/>
      <c r="AP371" s="229" t="s">
        <v>678</v>
      </c>
      <c r="AQ371" s="229"/>
      <c r="AR371" s="229"/>
      <c r="AS371" s="229"/>
      <c r="AT371" s="229"/>
      <c r="AU371" s="229"/>
      <c r="AV371" s="229"/>
      <c r="AW371" s="229"/>
      <c r="AX371" s="229"/>
      <c r="AY371">
        <f>COUNTA($C$371)</f>
        <v>1</v>
      </c>
    </row>
    <row r="372" spans="1:51" ht="46.5" customHeight="1" x14ac:dyDescent="0.15">
      <c r="A372" s="230">
        <v>7</v>
      </c>
      <c r="B372" s="230">
        <v>1</v>
      </c>
      <c r="C372" s="267" t="s">
        <v>674</v>
      </c>
      <c r="D372" s="268" t="s">
        <v>674</v>
      </c>
      <c r="E372" s="268" t="s">
        <v>674</v>
      </c>
      <c r="F372" s="268" t="s">
        <v>674</v>
      </c>
      <c r="G372" s="268" t="s">
        <v>674</v>
      </c>
      <c r="H372" s="268" t="s">
        <v>674</v>
      </c>
      <c r="I372" s="269" t="s">
        <v>674</v>
      </c>
      <c r="J372" s="233">
        <v>1140005001796</v>
      </c>
      <c r="K372" s="234"/>
      <c r="L372" s="234"/>
      <c r="M372" s="234"/>
      <c r="N372" s="234"/>
      <c r="O372" s="234"/>
      <c r="P372" s="260" t="s">
        <v>668</v>
      </c>
      <c r="Q372" s="261"/>
      <c r="R372" s="261"/>
      <c r="S372" s="261"/>
      <c r="T372" s="261"/>
      <c r="U372" s="261"/>
      <c r="V372" s="261"/>
      <c r="W372" s="261"/>
      <c r="X372" s="261"/>
      <c r="Y372" s="236">
        <v>22</v>
      </c>
      <c r="Z372" s="237">
        <v>22135410</v>
      </c>
      <c r="AA372" s="237">
        <v>22135410</v>
      </c>
      <c r="AB372" s="238">
        <v>22135410</v>
      </c>
      <c r="AC372" s="222" t="s">
        <v>666</v>
      </c>
      <c r="AD372" s="223"/>
      <c r="AE372" s="223"/>
      <c r="AF372" s="223"/>
      <c r="AG372" s="223"/>
      <c r="AH372" s="224" t="s">
        <v>612</v>
      </c>
      <c r="AI372" s="225"/>
      <c r="AJ372" s="225"/>
      <c r="AK372" s="225"/>
      <c r="AL372" s="226">
        <v>100</v>
      </c>
      <c r="AM372" s="227"/>
      <c r="AN372" s="227"/>
      <c r="AO372" s="228"/>
      <c r="AP372" s="229" t="s">
        <v>678</v>
      </c>
      <c r="AQ372" s="229"/>
      <c r="AR372" s="229"/>
      <c r="AS372" s="229"/>
      <c r="AT372" s="229"/>
      <c r="AU372" s="229"/>
      <c r="AV372" s="229"/>
      <c r="AW372" s="229"/>
      <c r="AX372" s="229"/>
      <c r="AY372">
        <f>COUNTA($C$372)</f>
        <v>1</v>
      </c>
    </row>
    <row r="373" spans="1:51" ht="46.5" customHeight="1" x14ac:dyDescent="0.15">
      <c r="A373" s="230">
        <v>8</v>
      </c>
      <c r="B373" s="230">
        <v>1</v>
      </c>
      <c r="C373" s="264" t="s">
        <v>675</v>
      </c>
      <c r="D373" s="265" t="s">
        <v>675</v>
      </c>
      <c r="E373" s="265" t="s">
        <v>675</v>
      </c>
      <c r="F373" s="265" t="s">
        <v>675</v>
      </c>
      <c r="G373" s="265" t="s">
        <v>675</v>
      </c>
      <c r="H373" s="265" t="s">
        <v>675</v>
      </c>
      <c r="I373" s="266" t="s">
        <v>675</v>
      </c>
      <c r="J373" s="233">
        <v>1013205001281</v>
      </c>
      <c r="K373" s="234"/>
      <c r="L373" s="234"/>
      <c r="M373" s="234"/>
      <c r="N373" s="234"/>
      <c r="O373" s="234"/>
      <c r="P373" s="260" t="s">
        <v>668</v>
      </c>
      <c r="Q373" s="261"/>
      <c r="R373" s="261"/>
      <c r="S373" s="261"/>
      <c r="T373" s="261"/>
      <c r="U373" s="261"/>
      <c r="V373" s="261"/>
      <c r="W373" s="261"/>
      <c r="X373" s="261"/>
      <c r="Y373" s="236">
        <v>21</v>
      </c>
      <c r="Z373" s="237">
        <v>21073470</v>
      </c>
      <c r="AA373" s="237">
        <v>21073470</v>
      </c>
      <c r="AB373" s="238">
        <v>21073470</v>
      </c>
      <c r="AC373" s="222" t="s">
        <v>666</v>
      </c>
      <c r="AD373" s="223"/>
      <c r="AE373" s="223"/>
      <c r="AF373" s="223"/>
      <c r="AG373" s="223"/>
      <c r="AH373" s="224" t="s">
        <v>612</v>
      </c>
      <c r="AI373" s="225"/>
      <c r="AJ373" s="225"/>
      <c r="AK373" s="225"/>
      <c r="AL373" s="226">
        <v>100</v>
      </c>
      <c r="AM373" s="227"/>
      <c r="AN373" s="227"/>
      <c r="AO373" s="228"/>
      <c r="AP373" s="229" t="s">
        <v>678</v>
      </c>
      <c r="AQ373" s="229"/>
      <c r="AR373" s="229"/>
      <c r="AS373" s="229"/>
      <c r="AT373" s="229"/>
      <c r="AU373" s="229"/>
      <c r="AV373" s="229"/>
      <c r="AW373" s="229"/>
      <c r="AX373" s="229"/>
      <c r="AY373">
        <f>COUNTA($C$373)</f>
        <v>1</v>
      </c>
    </row>
    <row r="374" spans="1:51" ht="46.5" customHeight="1" x14ac:dyDescent="0.15">
      <c r="A374" s="230">
        <v>9</v>
      </c>
      <c r="B374" s="230">
        <v>1</v>
      </c>
      <c r="C374" s="264" t="s">
        <v>676</v>
      </c>
      <c r="D374" s="265" t="s">
        <v>676</v>
      </c>
      <c r="E374" s="265" t="s">
        <v>676</v>
      </c>
      <c r="F374" s="265" t="s">
        <v>676</v>
      </c>
      <c r="G374" s="265" t="s">
        <v>676</v>
      </c>
      <c r="H374" s="265" t="s">
        <v>676</v>
      </c>
      <c r="I374" s="266" t="s">
        <v>676</v>
      </c>
      <c r="J374" s="233">
        <v>9020005010232</v>
      </c>
      <c r="K374" s="234"/>
      <c r="L374" s="234"/>
      <c r="M374" s="234"/>
      <c r="N374" s="234"/>
      <c r="O374" s="234"/>
      <c r="P374" s="260" t="s">
        <v>668</v>
      </c>
      <c r="Q374" s="261"/>
      <c r="R374" s="261"/>
      <c r="S374" s="261"/>
      <c r="T374" s="261"/>
      <c r="U374" s="261"/>
      <c r="V374" s="261"/>
      <c r="W374" s="261"/>
      <c r="X374" s="261"/>
      <c r="Y374" s="236">
        <v>19</v>
      </c>
      <c r="Z374" s="237">
        <v>19532870</v>
      </c>
      <c r="AA374" s="237">
        <v>19532870</v>
      </c>
      <c r="AB374" s="238">
        <v>19532870</v>
      </c>
      <c r="AC374" s="222" t="s">
        <v>666</v>
      </c>
      <c r="AD374" s="223"/>
      <c r="AE374" s="223"/>
      <c r="AF374" s="223"/>
      <c r="AG374" s="223"/>
      <c r="AH374" s="224" t="s">
        <v>612</v>
      </c>
      <c r="AI374" s="225"/>
      <c r="AJ374" s="225"/>
      <c r="AK374" s="225"/>
      <c r="AL374" s="226">
        <v>100</v>
      </c>
      <c r="AM374" s="227"/>
      <c r="AN374" s="227"/>
      <c r="AO374" s="228"/>
      <c r="AP374" s="229" t="s">
        <v>678</v>
      </c>
      <c r="AQ374" s="229"/>
      <c r="AR374" s="229"/>
      <c r="AS374" s="229"/>
      <c r="AT374" s="229"/>
      <c r="AU374" s="229"/>
      <c r="AV374" s="229"/>
      <c r="AW374" s="229"/>
      <c r="AX374" s="229"/>
      <c r="AY374">
        <f>COUNTA($C$374)</f>
        <v>1</v>
      </c>
    </row>
    <row r="375" spans="1:51" ht="46.5" customHeight="1" x14ac:dyDescent="0.15">
      <c r="A375" s="230">
        <v>10</v>
      </c>
      <c r="B375" s="230">
        <v>1</v>
      </c>
      <c r="C375" s="264" t="s">
        <v>677</v>
      </c>
      <c r="D375" s="265" t="s">
        <v>677</v>
      </c>
      <c r="E375" s="265" t="s">
        <v>677</v>
      </c>
      <c r="F375" s="265" t="s">
        <v>677</v>
      </c>
      <c r="G375" s="265" t="s">
        <v>677</v>
      </c>
      <c r="H375" s="265" t="s">
        <v>677</v>
      </c>
      <c r="I375" s="266" t="s">
        <v>677</v>
      </c>
      <c r="J375" s="233">
        <v>7020005008492</v>
      </c>
      <c r="K375" s="234"/>
      <c r="L375" s="234"/>
      <c r="M375" s="234"/>
      <c r="N375" s="234"/>
      <c r="O375" s="234"/>
      <c r="P375" s="260" t="s">
        <v>668</v>
      </c>
      <c r="Q375" s="261"/>
      <c r="R375" s="261"/>
      <c r="S375" s="261"/>
      <c r="T375" s="261"/>
      <c r="U375" s="261"/>
      <c r="V375" s="261"/>
      <c r="W375" s="261"/>
      <c r="X375" s="261"/>
      <c r="Y375" s="236">
        <v>19</v>
      </c>
      <c r="Z375" s="237">
        <v>19409730</v>
      </c>
      <c r="AA375" s="237">
        <v>19409730</v>
      </c>
      <c r="AB375" s="238">
        <v>19409730</v>
      </c>
      <c r="AC375" s="222" t="s">
        <v>666</v>
      </c>
      <c r="AD375" s="223"/>
      <c r="AE375" s="223"/>
      <c r="AF375" s="223"/>
      <c r="AG375" s="223"/>
      <c r="AH375" s="224" t="s">
        <v>612</v>
      </c>
      <c r="AI375" s="225"/>
      <c r="AJ375" s="225"/>
      <c r="AK375" s="225"/>
      <c r="AL375" s="226">
        <v>100</v>
      </c>
      <c r="AM375" s="227"/>
      <c r="AN375" s="227"/>
      <c r="AO375" s="228"/>
      <c r="AP375" s="229" t="s">
        <v>678</v>
      </c>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7.10000000000000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75" customHeight="1" x14ac:dyDescent="0.15">
      <c r="A399" s="230">
        <v>1</v>
      </c>
      <c r="B399" s="230">
        <v>1</v>
      </c>
      <c r="C399" s="251" t="s">
        <v>687</v>
      </c>
      <c r="D399" s="250"/>
      <c r="E399" s="250"/>
      <c r="F399" s="250"/>
      <c r="G399" s="250"/>
      <c r="H399" s="250"/>
      <c r="I399" s="250"/>
      <c r="J399" s="233">
        <v>7010401001556</v>
      </c>
      <c r="K399" s="234"/>
      <c r="L399" s="234"/>
      <c r="M399" s="234"/>
      <c r="N399" s="234"/>
      <c r="O399" s="234"/>
      <c r="P399" s="260" t="s">
        <v>691</v>
      </c>
      <c r="Q399" s="261"/>
      <c r="R399" s="261"/>
      <c r="S399" s="261"/>
      <c r="T399" s="261"/>
      <c r="U399" s="261"/>
      <c r="V399" s="261"/>
      <c r="W399" s="261"/>
      <c r="X399" s="261"/>
      <c r="Y399" s="236">
        <v>59</v>
      </c>
      <c r="Z399" s="237"/>
      <c r="AA399" s="237"/>
      <c r="AB399" s="238"/>
      <c r="AC399" s="262" t="s">
        <v>251</v>
      </c>
      <c r="AD399" s="263"/>
      <c r="AE399" s="263"/>
      <c r="AF399" s="263"/>
      <c r="AG399" s="263"/>
      <c r="AH399" s="253">
        <v>3</v>
      </c>
      <c r="AI399" s="254"/>
      <c r="AJ399" s="254"/>
      <c r="AK399" s="254"/>
      <c r="AL399" s="226">
        <v>75</v>
      </c>
      <c r="AM399" s="227"/>
      <c r="AN399" s="227"/>
      <c r="AO399" s="228"/>
      <c r="AP399" s="229" t="s">
        <v>282</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60"/>
      <c r="Q400" s="261"/>
      <c r="R400" s="261"/>
      <c r="S400" s="261"/>
      <c r="T400" s="261"/>
      <c r="U400" s="261"/>
      <c r="V400" s="261"/>
      <c r="W400" s="261"/>
      <c r="X400" s="261"/>
      <c r="Y400" s="236"/>
      <c r="Z400" s="237"/>
      <c r="AA400" s="237"/>
      <c r="AB400" s="238"/>
      <c r="AC400" s="262"/>
      <c r="AD400" s="262"/>
      <c r="AE400" s="262"/>
      <c r="AF400" s="262"/>
      <c r="AG400" s="262"/>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5.4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0.100000000000001"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1" t="s">
        <v>638</v>
      </c>
      <c r="D432" s="250"/>
      <c r="E432" s="250"/>
      <c r="F432" s="250"/>
      <c r="G432" s="250"/>
      <c r="H432" s="250"/>
      <c r="I432" s="250"/>
      <c r="J432" s="233" t="s">
        <v>282</v>
      </c>
      <c r="K432" s="234"/>
      <c r="L432" s="234"/>
      <c r="M432" s="234"/>
      <c r="N432" s="234"/>
      <c r="O432" s="234"/>
      <c r="P432" s="260" t="s">
        <v>660</v>
      </c>
      <c r="Q432" s="261"/>
      <c r="R432" s="261"/>
      <c r="S432" s="261"/>
      <c r="T432" s="261"/>
      <c r="U432" s="261"/>
      <c r="V432" s="261"/>
      <c r="W432" s="261"/>
      <c r="X432" s="261"/>
      <c r="Y432" s="236">
        <v>41</v>
      </c>
      <c r="Z432" s="237"/>
      <c r="AA432" s="237"/>
      <c r="AB432" s="238"/>
      <c r="AC432" s="262" t="s">
        <v>75</v>
      </c>
      <c r="AD432" s="263"/>
      <c r="AE432" s="263"/>
      <c r="AF432" s="263"/>
      <c r="AG432" s="263"/>
      <c r="AH432" s="253" t="s">
        <v>282</v>
      </c>
      <c r="AI432" s="254"/>
      <c r="AJ432" s="254"/>
      <c r="AK432" s="254"/>
      <c r="AL432" s="226" t="s">
        <v>282</v>
      </c>
      <c r="AM432" s="227"/>
      <c r="AN432" s="227"/>
      <c r="AO432" s="228"/>
      <c r="AP432" s="229" t="s">
        <v>282</v>
      </c>
      <c r="AQ432" s="229"/>
      <c r="AR432" s="229"/>
      <c r="AS432" s="229"/>
      <c r="AT432" s="229"/>
      <c r="AU432" s="229"/>
      <c r="AV432" s="229"/>
      <c r="AW432" s="229"/>
      <c r="AX432" s="229"/>
      <c r="AY432">
        <f>$AY$429</f>
        <v>1</v>
      </c>
    </row>
    <row r="433" spans="1:51" ht="30" customHeight="1" x14ac:dyDescent="0.15">
      <c r="A433" s="230">
        <v>2</v>
      </c>
      <c r="B433" s="230">
        <v>1</v>
      </c>
      <c r="C433" s="251" t="s">
        <v>639</v>
      </c>
      <c r="D433" s="250"/>
      <c r="E433" s="250"/>
      <c r="F433" s="250"/>
      <c r="G433" s="250"/>
      <c r="H433" s="250"/>
      <c r="I433" s="250"/>
      <c r="J433" s="233" t="s">
        <v>282</v>
      </c>
      <c r="K433" s="234"/>
      <c r="L433" s="234"/>
      <c r="M433" s="234"/>
      <c r="N433" s="234"/>
      <c r="O433" s="234"/>
      <c r="P433" s="260" t="s">
        <v>661</v>
      </c>
      <c r="Q433" s="261"/>
      <c r="R433" s="261"/>
      <c r="S433" s="261"/>
      <c r="T433" s="261"/>
      <c r="U433" s="261"/>
      <c r="V433" s="261"/>
      <c r="W433" s="261"/>
      <c r="X433" s="261"/>
      <c r="Y433" s="236">
        <v>1</v>
      </c>
      <c r="Z433" s="237"/>
      <c r="AA433" s="237"/>
      <c r="AB433" s="238"/>
      <c r="AC433" s="262" t="s">
        <v>75</v>
      </c>
      <c r="AD433" s="262"/>
      <c r="AE433" s="262"/>
      <c r="AF433" s="262"/>
      <c r="AG433" s="262"/>
      <c r="AH433" s="253" t="s">
        <v>282</v>
      </c>
      <c r="AI433" s="254"/>
      <c r="AJ433" s="254"/>
      <c r="AK433" s="254"/>
      <c r="AL433" s="226" t="s">
        <v>282</v>
      </c>
      <c r="AM433" s="227"/>
      <c r="AN433" s="227"/>
      <c r="AO433" s="228"/>
      <c r="AP433" s="229" t="s">
        <v>282</v>
      </c>
      <c r="AQ433" s="229"/>
      <c r="AR433" s="229"/>
      <c r="AS433" s="229"/>
      <c r="AT433" s="229"/>
      <c r="AU433" s="229"/>
      <c r="AV433" s="229"/>
      <c r="AW433" s="229"/>
      <c r="AX433" s="229"/>
      <c r="AY433">
        <f>COUNTA($C$433)</f>
        <v>1</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576</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230</v>
      </c>
      <c r="AM627" s="249"/>
      <c r="AN627" s="249"/>
      <c r="AO627" s="61"/>
      <c r="AP627" s="56"/>
      <c r="AQ627" s="56"/>
      <c r="AR627" s="56"/>
      <c r="AS627" s="56"/>
      <c r="AT627" s="56"/>
      <c r="AU627" s="56"/>
      <c r="AV627" s="56"/>
      <c r="AW627" s="56"/>
      <c r="AX627" s="57"/>
      <c r="AY627">
        <f>COUNTIF($AO$627,"☑")</f>
        <v>0</v>
      </c>
    </row>
    <row r="628" spans="1:51" ht="5.4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0.4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26.45" customHeight="1" x14ac:dyDescent="0.15">
      <c r="A631" s="230">
        <v>1</v>
      </c>
      <c r="B631" s="230">
        <v>1</v>
      </c>
      <c r="C631" s="231"/>
      <c r="D631" s="231"/>
      <c r="E631" s="232" t="s">
        <v>612</v>
      </c>
      <c r="F631" s="232"/>
      <c r="G631" s="232"/>
      <c r="H631" s="232"/>
      <c r="I631" s="232"/>
      <c r="J631" s="233" t="s">
        <v>612</v>
      </c>
      <c r="K631" s="234"/>
      <c r="L631" s="234"/>
      <c r="M631" s="234"/>
      <c r="N631" s="234"/>
      <c r="O631" s="234"/>
      <c r="P631" s="235" t="s">
        <v>612</v>
      </c>
      <c r="Q631" s="235"/>
      <c r="R631" s="235"/>
      <c r="S631" s="235"/>
      <c r="T631" s="235"/>
      <c r="U631" s="235"/>
      <c r="V631" s="235"/>
      <c r="W631" s="235"/>
      <c r="X631" s="235"/>
      <c r="Y631" s="236" t="s">
        <v>612</v>
      </c>
      <c r="Z631" s="237"/>
      <c r="AA631" s="237"/>
      <c r="AB631" s="238"/>
      <c r="AC631" s="222" t="s">
        <v>612</v>
      </c>
      <c r="AD631" s="223"/>
      <c r="AE631" s="223"/>
      <c r="AF631" s="223"/>
      <c r="AG631" s="223"/>
      <c r="AH631" s="224" t="s">
        <v>612</v>
      </c>
      <c r="AI631" s="225"/>
      <c r="AJ631" s="225"/>
      <c r="AK631" s="225"/>
      <c r="AL631" s="226" t="s">
        <v>612</v>
      </c>
      <c r="AM631" s="227"/>
      <c r="AN631" s="227"/>
      <c r="AO631" s="228"/>
      <c r="AP631" s="229" t="s">
        <v>612</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0.6"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9" priority="953">
      <formula>IF(RIGHT(TEXT(P14,"0.#"),1)=".",FALSE,TRUE)</formula>
    </cfRule>
    <cfRule type="expression" dxfId="828" priority="954">
      <formula>IF(RIGHT(TEXT(P14,"0.#"),1)=".",TRUE,FALSE)</formula>
    </cfRule>
  </conditionalFormatting>
  <conditionalFormatting sqref="P18:AX18">
    <cfRule type="expression" dxfId="827" priority="951">
      <formula>IF(RIGHT(TEXT(P18,"0.#"),1)=".",FALSE,TRUE)</formula>
    </cfRule>
    <cfRule type="expression" dxfId="826" priority="952">
      <formula>IF(RIGHT(TEXT(P18,"0.#"),1)=".",TRUE,FALSE)</formula>
    </cfRule>
  </conditionalFormatting>
  <conditionalFormatting sqref="Y320">
    <cfRule type="expression" dxfId="825" priority="947">
      <formula>IF(RIGHT(TEXT(Y320,"0.#"),1)=".",FALSE,TRUE)</formula>
    </cfRule>
    <cfRule type="expression" dxfId="824" priority="948">
      <formula>IF(RIGHT(TEXT(Y320,"0.#"),1)=".",TRUE,FALSE)</formula>
    </cfRule>
  </conditionalFormatting>
  <conditionalFormatting sqref="Y351:Y358 Y349 Y338:Y345 Y336 Y325:Y332">
    <cfRule type="expression" dxfId="823" priority="927">
      <formula>IF(RIGHT(TEXT(Y325,"0.#"),1)=".",FALSE,TRUE)</formula>
    </cfRule>
    <cfRule type="expression" dxfId="822" priority="928">
      <formula>IF(RIGHT(TEXT(Y325,"0.#"),1)=".",TRUE,FALSE)</formula>
    </cfRule>
  </conditionalFormatting>
  <conditionalFormatting sqref="P16:AQ17 P15:AX15 P13:AX13">
    <cfRule type="expression" dxfId="821" priority="945">
      <formula>IF(RIGHT(TEXT(P13,"0.#"),1)=".",FALSE,TRUE)</formula>
    </cfRule>
    <cfRule type="expression" dxfId="820" priority="946">
      <formula>IF(RIGHT(TEXT(P13,"0.#"),1)=".",TRUE,FALSE)</formula>
    </cfRule>
  </conditionalFormatting>
  <conditionalFormatting sqref="P19:AJ19">
    <cfRule type="expression" dxfId="819" priority="943">
      <formula>IF(RIGHT(TEXT(P19,"0.#"),1)=".",FALSE,TRUE)</formula>
    </cfRule>
    <cfRule type="expression" dxfId="818" priority="944">
      <formula>IF(RIGHT(TEXT(P19,"0.#"),1)=".",TRUE,FALSE)</formula>
    </cfRule>
  </conditionalFormatting>
  <conditionalFormatting sqref="AE32 AQ32">
    <cfRule type="expression" dxfId="817" priority="941">
      <formula>IF(RIGHT(TEXT(AE32,"0.#"),1)=".",FALSE,TRUE)</formula>
    </cfRule>
    <cfRule type="expression" dxfId="816" priority="942">
      <formula>IF(RIGHT(TEXT(AE32,"0.#"),1)=".",TRUE,FALSE)</formula>
    </cfRule>
  </conditionalFormatting>
  <conditionalFormatting sqref="Y312:Y319">
    <cfRule type="expression" dxfId="815" priority="939">
      <formula>IF(RIGHT(TEXT(Y312,"0.#"),1)=".",FALSE,TRUE)</formula>
    </cfRule>
    <cfRule type="expression" dxfId="814" priority="940">
      <formula>IF(RIGHT(TEXT(Y312,"0.#"),1)=".",TRUE,FALSE)</formula>
    </cfRule>
  </conditionalFormatting>
  <conditionalFormatting sqref="AU320">
    <cfRule type="expression" dxfId="813" priority="935">
      <formula>IF(RIGHT(TEXT(AU320,"0.#"),1)=".",FALSE,TRUE)</formula>
    </cfRule>
    <cfRule type="expression" dxfId="812" priority="936">
      <formula>IF(RIGHT(TEXT(AU320,"0.#"),1)=".",TRUE,FALSE)</formula>
    </cfRule>
  </conditionalFormatting>
  <conditionalFormatting sqref="AU312:AU319">
    <cfRule type="expression" dxfId="811" priority="933">
      <formula>IF(RIGHT(TEXT(AU312,"0.#"),1)=".",FALSE,TRUE)</formula>
    </cfRule>
    <cfRule type="expression" dxfId="810" priority="934">
      <formula>IF(RIGHT(TEXT(AU312,"0.#"),1)=".",TRUE,FALSE)</formula>
    </cfRule>
  </conditionalFormatting>
  <conditionalFormatting sqref="Y350 Y337">
    <cfRule type="expression" dxfId="809" priority="931">
      <formula>IF(RIGHT(TEXT(Y337,"0.#"),1)=".",FALSE,TRUE)</formula>
    </cfRule>
    <cfRule type="expression" dxfId="808" priority="932">
      <formula>IF(RIGHT(TEXT(Y337,"0.#"),1)=".",TRUE,FALSE)</formula>
    </cfRule>
  </conditionalFormatting>
  <conditionalFormatting sqref="Y359 Y346 Y333">
    <cfRule type="expression" dxfId="807" priority="929">
      <formula>IF(RIGHT(TEXT(Y333,"0.#"),1)=".",FALSE,TRUE)</formula>
    </cfRule>
    <cfRule type="expression" dxfId="806" priority="930">
      <formula>IF(RIGHT(TEXT(Y333,"0.#"),1)=".",TRUE,FALSE)</formula>
    </cfRule>
  </conditionalFormatting>
  <conditionalFormatting sqref="AU350 AU337 AU324">
    <cfRule type="expression" dxfId="805" priority="925">
      <formula>IF(RIGHT(TEXT(AU324,"0.#"),1)=".",FALSE,TRUE)</formula>
    </cfRule>
    <cfRule type="expression" dxfId="804" priority="926">
      <formula>IF(RIGHT(TEXT(AU324,"0.#"),1)=".",TRUE,FALSE)</formula>
    </cfRule>
  </conditionalFormatting>
  <conditionalFormatting sqref="AU359 AU346 AU333">
    <cfRule type="expression" dxfId="803" priority="923">
      <formula>IF(RIGHT(TEXT(AU333,"0.#"),1)=".",FALSE,TRUE)</formula>
    </cfRule>
    <cfRule type="expression" dxfId="802" priority="924">
      <formula>IF(RIGHT(TEXT(AU333,"0.#"),1)=".",TRUE,FALSE)</formula>
    </cfRule>
  </conditionalFormatting>
  <conditionalFormatting sqref="AU351:AU358 AU349 AU338:AU345 AU336 AU325:AU332 AU323">
    <cfRule type="expression" dxfId="801" priority="921">
      <formula>IF(RIGHT(TEXT(AU323,"0.#"),1)=".",FALSE,TRUE)</formula>
    </cfRule>
    <cfRule type="expression" dxfId="800" priority="922">
      <formula>IF(RIGHT(TEXT(AU323,"0.#"),1)=".",TRUE,FALSE)</formula>
    </cfRule>
  </conditionalFormatting>
  <conditionalFormatting sqref="AI32">
    <cfRule type="expression" dxfId="799" priority="919">
      <formula>IF(RIGHT(TEXT(AI32,"0.#"),1)=".",FALSE,TRUE)</formula>
    </cfRule>
    <cfRule type="expression" dxfId="798" priority="920">
      <formula>IF(RIGHT(TEXT(AI32,"0.#"),1)=".",TRUE,FALSE)</formula>
    </cfRule>
  </conditionalFormatting>
  <conditionalFormatting sqref="AM32">
    <cfRule type="expression" dxfId="797" priority="917">
      <formula>IF(RIGHT(TEXT(AM32,"0.#"),1)=".",FALSE,TRUE)</formula>
    </cfRule>
    <cfRule type="expression" dxfId="796" priority="918">
      <formula>IF(RIGHT(TEXT(AM32,"0.#"),1)=".",TRUE,FALSE)</formula>
    </cfRule>
  </conditionalFormatting>
  <conditionalFormatting sqref="AE33">
    <cfRule type="expression" dxfId="795" priority="915">
      <formula>IF(RIGHT(TEXT(AE33,"0.#"),1)=".",FALSE,TRUE)</formula>
    </cfRule>
    <cfRule type="expression" dxfId="794" priority="916">
      <formula>IF(RIGHT(TEXT(AE33,"0.#"),1)=".",TRUE,FALSE)</formula>
    </cfRule>
  </conditionalFormatting>
  <conditionalFormatting sqref="AI33">
    <cfRule type="expression" dxfId="793" priority="913">
      <formula>IF(RIGHT(TEXT(AI33,"0.#"),1)=".",FALSE,TRUE)</formula>
    </cfRule>
    <cfRule type="expression" dxfId="792" priority="914">
      <formula>IF(RIGHT(TEXT(AI33,"0.#"),1)=".",TRUE,FALSE)</formula>
    </cfRule>
  </conditionalFormatting>
  <conditionalFormatting sqref="AM33">
    <cfRule type="expression" dxfId="791" priority="911">
      <formula>IF(RIGHT(TEXT(AM33,"0.#"),1)=".",FALSE,TRUE)</formula>
    </cfRule>
    <cfRule type="expression" dxfId="790" priority="912">
      <formula>IF(RIGHT(TEXT(AM33,"0.#"),1)=".",TRUE,FALSE)</formula>
    </cfRule>
  </conditionalFormatting>
  <conditionalFormatting sqref="AQ33">
    <cfRule type="expression" dxfId="789" priority="909">
      <formula>IF(RIGHT(TEXT(AQ33,"0.#"),1)=".",FALSE,TRUE)</formula>
    </cfRule>
    <cfRule type="expression" dxfId="788" priority="910">
      <formula>IF(RIGHT(TEXT(AQ33,"0.#"),1)=".",TRUE,FALSE)</formula>
    </cfRule>
  </conditionalFormatting>
  <conditionalFormatting sqref="AE210">
    <cfRule type="expression" dxfId="787" priority="907">
      <formula>IF(RIGHT(TEXT(AE210,"0.#"),1)=".",FALSE,TRUE)</formula>
    </cfRule>
    <cfRule type="expression" dxfId="786" priority="908">
      <formula>IF(RIGHT(TEXT(AE210,"0.#"),1)=".",TRUE,FALSE)</formula>
    </cfRule>
  </conditionalFormatting>
  <conditionalFormatting sqref="AE211">
    <cfRule type="expression" dxfId="785" priority="905">
      <formula>IF(RIGHT(TEXT(AE211,"0.#"),1)=".",FALSE,TRUE)</formula>
    </cfRule>
    <cfRule type="expression" dxfId="784" priority="906">
      <formula>IF(RIGHT(TEXT(AE211,"0.#"),1)=".",TRUE,FALSE)</formula>
    </cfRule>
  </conditionalFormatting>
  <conditionalFormatting sqref="AE212">
    <cfRule type="expression" dxfId="783" priority="903">
      <formula>IF(RIGHT(TEXT(AE212,"0.#"),1)=".",FALSE,TRUE)</formula>
    </cfRule>
    <cfRule type="expression" dxfId="782" priority="904">
      <formula>IF(RIGHT(TEXT(AE212,"0.#"),1)=".",TRUE,FALSE)</formula>
    </cfRule>
  </conditionalFormatting>
  <conditionalFormatting sqref="AI212">
    <cfRule type="expression" dxfId="781" priority="901">
      <formula>IF(RIGHT(TEXT(AI212,"0.#"),1)=".",FALSE,TRUE)</formula>
    </cfRule>
    <cfRule type="expression" dxfId="780" priority="902">
      <formula>IF(RIGHT(TEXT(AI212,"0.#"),1)=".",TRUE,FALSE)</formula>
    </cfRule>
  </conditionalFormatting>
  <conditionalFormatting sqref="AI211">
    <cfRule type="expression" dxfId="779" priority="899">
      <formula>IF(RIGHT(TEXT(AI211,"0.#"),1)=".",FALSE,TRUE)</formula>
    </cfRule>
    <cfRule type="expression" dxfId="778" priority="900">
      <formula>IF(RIGHT(TEXT(AI211,"0.#"),1)=".",TRUE,FALSE)</formula>
    </cfRule>
  </conditionalFormatting>
  <conditionalFormatting sqref="AI210">
    <cfRule type="expression" dxfId="777" priority="897">
      <formula>IF(RIGHT(TEXT(AI210,"0.#"),1)=".",FALSE,TRUE)</formula>
    </cfRule>
    <cfRule type="expression" dxfId="776" priority="898">
      <formula>IF(RIGHT(TEXT(AI210,"0.#"),1)=".",TRUE,FALSE)</formula>
    </cfRule>
  </conditionalFormatting>
  <conditionalFormatting sqref="AM210">
    <cfRule type="expression" dxfId="775" priority="895">
      <formula>IF(RIGHT(TEXT(AM210,"0.#"),1)=".",FALSE,TRUE)</formula>
    </cfRule>
    <cfRule type="expression" dxfId="774" priority="896">
      <formula>IF(RIGHT(TEXT(AM210,"0.#"),1)=".",TRUE,FALSE)</formula>
    </cfRule>
  </conditionalFormatting>
  <conditionalFormatting sqref="AM211">
    <cfRule type="expression" dxfId="773" priority="893">
      <formula>IF(RIGHT(TEXT(AM211,"0.#"),1)=".",FALSE,TRUE)</formula>
    </cfRule>
    <cfRule type="expression" dxfId="772" priority="894">
      <formula>IF(RIGHT(TEXT(AM211,"0.#"),1)=".",TRUE,FALSE)</formula>
    </cfRule>
  </conditionalFormatting>
  <conditionalFormatting sqref="AM212">
    <cfRule type="expression" dxfId="771" priority="891">
      <formula>IF(RIGHT(TEXT(AM212,"0.#"),1)=".",FALSE,TRUE)</formula>
    </cfRule>
    <cfRule type="expression" dxfId="770" priority="892">
      <formula>IF(RIGHT(TEXT(AM212,"0.#"),1)=".",TRUE,FALSE)</formula>
    </cfRule>
  </conditionalFormatting>
  <conditionalFormatting sqref="AL376:AO395">
    <cfRule type="expression" dxfId="769" priority="887">
      <formula>IF(AND(AL376&gt;=0, RIGHT(TEXT(AL376,"0.#"),1)&lt;&gt;"."),TRUE,FALSE)</formula>
    </cfRule>
    <cfRule type="expression" dxfId="768" priority="888">
      <formula>IF(AND(AL376&gt;=0, RIGHT(TEXT(AL376,"0.#"),1)="."),TRUE,FALSE)</formula>
    </cfRule>
    <cfRule type="expression" dxfId="767" priority="889">
      <formula>IF(AND(AL376&lt;0, RIGHT(TEXT(AL376,"0.#"),1)&lt;&gt;"."),TRUE,FALSE)</formula>
    </cfRule>
    <cfRule type="expression" dxfId="766" priority="890">
      <formula>IF(AND(AL376&lt;0, RIGHT(TEXT(AL376,"0.#"),1)="."),TRUE,FALSE)</formula>
    </cfRule>
  </conditionalFormatting>
  <conditionalFormatting sqref="AQ210:AQ212">
    <cfRule type="expression" dxfId="765" priority="885">
      <formula>IF(RIGHT(TEXT(AQ210,"0.#"),1)=".",FALSE,TRUE)</formula>
    </cfRule>
    <cfRule type="expression" dxfId="764" priority="886">
      <formula>IF(RIGHT(TEXT(AQ210,"0.#"),1)=".",TRUE,FALSE)</formula>
    </cfRule>
  </conditionalFormatting>
  <conditionalFormatting sqref="AU210:AU212">
    <cfRule type="expression" dxfId="763" priority="883">
      <formula>IF(RIGHT(TEXT(AU210,"0.#"),1)=".",FALSE,TRUE)</formula>
    </cfRule>
    <cfRule type="expression" dxfId="762" priority="884">
      <formula>IF(RIGHT(TEXT(AU210,"0.#"),1)=".",TRUE,FALSE)</formula>
    </cfRule>
  </conditionalFormatting>
  <conditionalFormatting sqref="Y376:Y395">
    <cfRule type="expression" dxfId="761" priority="881">
      <formula>IF(RIGHT(TEXT(Y376,"0.#"),1)=".",FALSE,TRUE)</formula>
    </cfRule>
    <cfRule type="expression" dxfId="760" priority="882">
      <formula>IF(RIGHT(TEXT(Y376,"0.#"),1)=".",TRUE,FALSE)</formula>
    </cfRule>
  </conditionalFormatting>
  <conditionalFormatting sqref="AL631:AO660">
    <cfRule type="expression" dxfId="759" priority="877">
      <formula>IF(AND(AL631&gt;=0, RIGHT(TEXT(AL631,"0.#"),1)&lt;&gt;"."),TRUE,FALSE)</formula>
    </cfRule>
    <cfRule type="expression" dxfId="758" priority="878">
      <formula>IF(AND(AL631&gt;=0, RIGHT(TEXT(AL631,"0.#"),1)="."),TRUE,FALSE)</formula>
    </cfRule>
    <cfRule type="expression" dxfId="757" priority="879">
      <formula>IF(AND(AL631&lt;0, RIGHT(TEXT(AL631,"0.#"),1)&lt;&gt;"."),TRUE,FALSE)</formula>
    </cfRule>
    <cfRule type="expression" dxfId="756" priority="880">
      <formula>IF(AND(AL631&lt;0, RIGHT(TEXT(AL631,"0.#"),1)="."),TRUE,FALSE)</formula>
    </cfRule>
  </conditionalFormatting>
  <conditionalFormatting sqref="Y631:Y660">
    <cfRule type="expression" dxfId="755" priority="875">
      <formula>IF(RIGHT(TEXT(Y631,"0.#"),1)=".",FALSE,TRUE)</formula>
    </cfRule>
    <cfRule type="expression" dxfId="754" priority="876">
      <formula>IF(RIGHT(TEXT(Y631,"0.#"),1)=".",TRUE,FALSE)</formula>
    </cfRule>
  </conditionalFormatting>
  <conditionalFormatting sqref="Y401:Y428">
    <cfRule type="expression" dxfId="753" priority="807">
      <formula>IF(RIGHT(TEXT(Y401,"0.#"),1)=".",FALSE,TRUE)</formula>
    </cfRule>
    <cfRule type="expression" dxfId="752" priority="808">
      <formula>IF(RIGHT(TEXT(Y401,"0.#"),1)=".",TRUE,FALSE)</formula>
    </cfRule>
  </conditionalFormatting>
  <conditionalFormatting sqref="Y434:Y461">
    <cfRule type="expression" dxfId="751" priority="795">
      <formula>IF(RIGHT(TEXT(Y434,"0.#"),1)=".",FALSE,TRUE)</formula>
    </cfRule>
    <cfRule type="expression" dxfId="750" priority="796">
      <formula>IF(RIGHT(TEXT(Y434,"0.#"),1)=".",TRUE,FALSE)</formula>
    </cfRule>
  </conditionalFormatting>
  <conditionalFormatting sqref="Y467:Y494">
    <cfRule type="expression" dxfId="749" priority="783">
      <formula>IF(RIGHT(TEXT(Y467,"0.#"),1)=".",FALSE,TRUE)</formula>
    </cfRule>
    <cfRule type="expression" dxfId="748" priority="784">
      <formula>IF(RIGHT(TEXT(Y467,"0.#"),1)=".",TRUE,FALSE)</formula>
    </cfRule>
  </conditionalFormatting>
  <conditionalFormatting sqref="Y465:Y466">
    <cfRule type="expression" dxfId="747" priority="777">
      <formula>IF(RIGHT(TEXT(Y465,"0.#"),1)=".",FALSE,TRUE)</formula>
    </cfRule>
    <cfRule type="expression" dxfId="746" priority="778">
      <formula>IF(RIGHT(TEXT(Y465,"0.#"),1)=".",TRUE,FALSE)</formula>
    </cfRule>
  </conditionalFormatting>
  <conditionalFormatting sqref="Y500:Y527">
    <cfRule type="expression" dxfId="745" priority="771">
      <formula>IF(RIGHT(TEXT(Y500,"0.#"),1)=".",FALSE,TRUE)</formula>
    </cfRule>
    <cfRule type="expression" dxfId="744" priority="772">
      <formula>IF(RIGHT(TEXT(Y500,"0.#"),1)=".",TRUE,FALSE)</formula>
    </cfRule>
  </conditionalFormatting>
  <conditionalFormatting sqref="Y498:Y499">
    <cfRule type="expression" dxfId="743" priority="765">
      <formula>IF(RIGHT(TEXT(Y498,"0.#"),1)=".",FALSE,TRUE)</formula>
    </cfRule>
    <cfRule type="expression" dxfId="742" priority="766">
      <formula>IF(RIGHT(TEXT(Y498,"0.#"),1)=".",TRUE,FALSE)</formula>
    </cfRule>
  </conditionalFormatting>
  <conditionalFormatting sqref="Y533:Y560">
    <cfRule type="expression" dxfId="741" priority="759">
      <formula>IF(RIGHT(TEXT(Y533,"0.#"),1)=".",FALSE,TRUE)</formula>
    </cfRule>
    <cfRule type="expression" dxfId="740" priority="760">
      <formula>IF(RIGHT(TEXT(Y533,"0.#"),1)=".",TRUE,FALSE)</formula>
    </cfRule>
  </conditionalFormatting>
  <conditionalFormatting sqref="W23">
    <cfRule type="expression" dxfId="739" priority="867">
      <formula>IF(RIGHT(TEXT(W23,"0.#"),1)=".",FALSE,TRUE)</formula>
    </cfRule>
    <cfRule type="expression" dxfId="738" priority="868">
      <formula>IF(RIGHT(TEXT(W23,"0.#"),1)=".",TRUE,FALSE)</formula>
    </cfRule>
  </conditionalFormatting>
  <conditionalFormatting sqref="W24:W27">
    <cfRule type="expression" dxfId="737" priority="865">
      <formula>IF(RIGHT(TEXT(W24,"0.#"),1)=".",FALSE,TRUE)</formula>
    </cfRule>
    <cfRule type="expression" dxfId="736" priority="866">
      <formula>IF(RIGHT(TEXT(W24,"0.#"),1)=".",TRUE,FALSE)</formula>
    </cfRule>
  </conditionalFormatting>
  <conditionalFormatting sqref="W28">
    <cfRule type="expression" dxfId="735" priority="863">
      <formula>IF(RIGHT(TEXT(W28,"0.#"),1)=".",FALSE,TRUE)</formula>
    </cfRule>
    <cfRule type="expression" dxfId="734" priority="864">
      <formula>IF(RIGHT(TEXT(W28,"0.#"),1)=".",TRUE,FALSE)</formula>
    </cfRule>
  </conditionalFormatting>
  <conditionalFormatting sqref="P23">
    <cfRule type="expression" dxfId="733" priority="861">
      <formula>IF(RIGHT(TEXT(P23,"0.#"),1)=".",FALSE,TRUE)</formula>
    </cfRule>
    <cfRule type="expression" dxfId="732" priority="862">
      <formula>IF(RIGHT(TEXT(P23,"0.#"),1)=".",TRUE,FALSE)</formula>
    </cfRule>
  </conditionalFormatting>
  <conditionalFormatting sqref="P24:P27">
    <cfRule type="expression" dxfId="731" priority="859">
      <formula>IF(RIGHT(TEXT(P24,"0.#"),1)=".",FALSE,TRUE)</formula>
    </cfRule>
    <cfRule type="expression" dxfId="730" priority="860">
      <formula>IF(RIGHT(TEXT(P24,"0.#"),1)=".",TRUE,FALSE)</formula>
    </cfRule>
  </conditionalFormatting>
  <conditionalFormatting sqref="P28">
    <cfRule type="expression" dxfId="729" priority="857">
      <formula>IF(RIGHT(TEXT(P28,"0.#"),1)=".",FALSE,TRUE)</formula>
    </cfRule>
    <cfRule type="expression" dxfId="728" priority="858">
      <formula>IF(RIGHT(TEXT(P28,"0.#"),1)=".",TRUE,FALSE)</formula>
    </cfRule>
  </conditionalFormatting>
  <conditionalFormatting sqref="AE202">
    <cfRule type="expression" dxfId="727" priority="855">
      <formula>IF(RIGHT(TEXT(AE202,"0.#"),1)=".",FALSE,TRUE)</formula>
    </cfRule>
    <cfRule type="expression" dxfId="726" priority="856">
      <formula>IF(RIGHT(TEXT(AE202,"0.#"),1)=".",TRUE,FALSE)</formula>
    </cfRule>
  </conditionalFormatting>
  <conditionalFormatting sqref="AE203">
    <cfRule type="expression" dxfId="725" priority="853">
      <formula>IF(RIGHT(TEXT(AE203,"0.#"),1)=".",FALSE,TRUE)</formula>
    </cfRule>
    <cfRule type="expression" dxfId="724" priority="854">
      <formula>IF(RIGHT(TEXT(AE203,"0.#"),1)=".",TRUE,FALSE)</formula>
    </cfRule>
  </conditionalFormatting>
  <conditionalFormatting sqref="AE204">
    <cfRule type="expression" dxfId="723" priority="851">
      <formula>IF(RIGHT(TEXT(AE204,"0.#"),1)=".",FALSE,TRUE)</formula>
    </cfRule>
    <cfRule type="expression" dxfId="722" priority="852">
      <formula>IF(RIGHT(TEXT(AE204,"0.#"),1)=".",TRUE,FALSE)</formula>
    </cfRule>
  </conditionalFormatting>
  <conditionalFormatting sqref="AI204">
    <cfRule type="expression" dxfId="721" priority="849">
      <formula>IF(RIGHT(TEXT(AI204,"0.#"),1)=".",FALSE,TRUE)</formula>
    </cfRule>
    <cfRule type="expression" dxfId="720" priority="850">
      <formula>IF(RIGHT(TEXT(AI204,"0.#"),1)=".",TRUE,FALSE)</formula>
    </cfRule>
  </conditionalFormatting>
  <conditionalFormatting sqref="AI203">
    <cfRule type="expression" dxfId="719" priority="847">
      <formula>IF(RIGHT(TEXT(AI203,"0.#"),1)=".",FALSE,TRUE)</formula>
    </cfRule>
    <cfRule type="expression" dxfId="718" priority="848">
      <formula>IF(RIGHT(TEXT(AI203,"0.#"),1)=".",TRUE,FALSE)</formula>
    </cfRule>
  </conditionalFormatting>
  <conditionalFormatting sqref="AI202">
    <cfRule type="expression" dxfId="717" priority="845">
      <formula>IF(RIGHT(TEXT(AI202,"0.#"),1)=".",FALSE,TRUE)</formula>
    </cfRule>
    <cfRule type="expression" dxfId="716" priority="846">
      <formula>IF(RIGHT(TEXT(AI202,"0.#"),1)=".",TRUE,FALSE)</formula>
    </cfRule>
  </conditionalFormatting>
  <conditionalFormatting sqref="AM202">
    <cfRule type="expression" dxfId="715" priority="843">
      <formula>IF(RIGHT(TEXT(AM202,"0.#"),1)=".",FALSE,TRUE)</formula>
    </cfRule>
    <cfRule type="expression" dxfId="714" priority="844">
      <formula>IF(RIGHT(TEXT(AM202,"0.#"),1)=".",TRUE,FALSE)</formula>
    </cfRule>
  </conditionalFormatting>
  <conditionalFormatting sqref="AM203">
    <cfRule type="expression" dxfId="713" priority="841">
      <formula>IF(RIGHT(TEXT(AM203,"0.#"),1)=".",FALSE,TRUE)</formula>
    </cfRule>
    <cfRule type="expression" dxfId="712" priority="842">
      <formula>IF(RIGHT(TEXT(AM203,"0.#"),1)=".",TRUE,FALSE)</formula>
    </cfRule>
  </conditionalFormatting>
  <conditionalFormatting sqref="AM204">
    <cfRule type="expression" dxfId="711" priority="839">
      <formula>IF(RIGHT(TEXT(AM204,"0.#"),1)=".",FALSE,TRUE)</formula>
    </cfRule>
    <cfRule type="expression" dxfId="710" priority="840">
      <formula>IF(RIGHT(TEXT(AM204,"0.#"),1)=".",TRUE,FALSE)</formula>
    </cfRule>
  </conditionalFormatting>
  <conditionalFormatting sqref="AQ202:AQ204">
    <cfRule type="expression" dxfId="709" priority="837">
      <formula>IF(RIGHT(TEXT(AQ202,"0.#"),1)=".",FALSE,TRUE)</formula>
    </cfRule>
    <cfRule type="expression" dxfId="708" priority="838">
      <formula>IF(RIGHT(TEXT(AQ202,"0.#"),1)=".",TRUE,FALSE)</formula>
    </cfRule>
  </conditionalFormatting>
  <conditionalFormatting sqref="AU202:AU204">
    <cfRule type="expression" dxfId="707" priority="835">
      <formula>IF(RIGHT(TEXT(AU202,"0.#"),1)=".",FALSE,TRUE)</formula>
    </cfRule>
    <cfRule type="expression" dxfId="706" priority="836">
      <formula>IF(RIGHT(TEXT(AU202,"0.#"),1)=".",TRUE,FALSE)</formula>
    </cfRule>
  </conditionalFormatting>
  <conditionalFormatting sqref="AE205">
    <cfRule type="expression" dxfId="705" priority="833">
      <formula>IF(RIGHT(TEXT(AE205,"0.#"),1)=".",FALSE,TRUE)</formula>
    </cfRule>
    <cfRule type="expression" dxfId="704" priority="834">
      <formula>IF(RIGHT(TEXT(AE205,"0.#"),1)=".",TRUE,FALSE)</formula>
    </cfRule>
  </conditionalFormatting>
  <conditionalFormatting sqref="AE206">
    <cfRule type="expression" dxfId="703" priority="831">
      <formula>IF(RIGHT(TEXT(AE206,"0.#"),1)=".",FALSE,TRUE)</formula>
    </cfRule>
    <cfRule type="expression" dxfId="702" priority="832">
      <formula>IF(RIGHT(TEXT(AE206,"0.#"),1)=".",TRUE,FALSE)</formula>
    </cfRule>
  </conditionalFormatting>
  <conditionalFormatting sqref="AE207">
    <cfRule type="expression" dxfId="701" priority="829">
      <formula>IF(RIGHT(TEXT(AE207,"0.#"),1)=".",FALSE,TRUE)</formula>
    </cfRule>
    <cfRule type="expression" dxfId="700" priority="830">
      <formula>IF(RIGHT(TEXT(AE207,"0.#"),1)=".",TRUE,FALSE)</formula>
    </cfRule>
  </conditionalFormatting>
  <conditionalFormatting sqref="AI207">
    <cfRule type="expression" dxfId="699" priority="827">
      <formula>IF(RIGHT(TEXT(AI207,"0.#"),1)=".",FALSE,TRUE)</formula>
    </cfRule>
    <cfRule type="expression" dxfId="698" priority="828">
      <formula>IF(RIGHT(TEXT(AI207,"0.#"),1)=".",TRUE,FALSE)</formula>
    </cfRule>
  </conditionalFormatting>
  <conditionalFormatting sqref="AI206">
    <cfRule type="expression" dxfId="697" priority="825">
      <formula>IF(RIGHT(TEXT(AI206,"0.#"),1)=".",FALSE,TRUE)</formula>
    </cfRule>
    <cfRule type="expression" dxfId="696" priority="826">
      <formula>IF(RIGHT(TEXT(AI206,"0.#"),1)=".",TRUE,FALSE)</formula>
    </cfRule>
  </conditionalFormatting>
  <conditionalFormatting sqref="AI205">
    <cfRule type="expression" dxfId="695" priority="823">
      <formula>IF(RIGHT(TEXT(AI205,"0.#"),1)=".",FALSE,TRUE)</formula>
    </cfRule>
    <cfRule type="expression" dxfId="694" priority="824">
      <formula>IF(RIGHT(TEXT(AI205,"0.#"),1)=".",TRUE,FALSE)</formula>
    </cfRule>
  </conditionalFormatting>
  <conditionalFormatting sqref="AM205">
    <cfRule type="expression" dxfId="693" priority="821">
      <formula>IF(RIGHT(TEXT(AM205,"0.#"),1)=".",FALSE,TRUE)</formula>
    </cfRule>
    <cfRule type="expression" dxfId="692" priority="822">
      <formula>IF(RIGHT(TEXT(AM205,"0.#"),1)=".",TRUE,FALSE)</formula>
    </cfRule>
  </conditionalFormatting>
  <conditionalFormatting sqref="AM206">
    <cfRule type="expression" dxfId="691" priority="819">
      <formula>IF(RIGHT(TEXT(AM206,"0.#"),1)=".",FALSE,TRUE)</formula>
    </cfRule>
    <cfRule type="expression" dxfId="690" priority="820">
      <formula>IF(RIGHT(TEXT(AM206,"0.#"),1)=".",TRUE,FALSE)</formula>
    </cfRule>
  </conditionalFormatting>
  <conditionalFormatting sqref="AM207">
    <cfRule type="expression" dxfId="689" priority="817">
      <formula>IF(RIGHT(TEXT(AM207,"0.#"),1)=".",FALSE,TRUE)</formula>
    </cfRule>
    <cfRule type="expression" dxfId="688" priority="818">
      <formula>IF(RIGHT(TEXT(AM207,"0.#"),1)=".",TRUE,FALSE)</formula>
    </cfRule>
  </conditionalFormatting>
  <conditionalFormatting sqref="AQ205:AQ207">
    <cfRule type="expression" dxfId="687" priority="815">
      <formula>IF(RIGHT(TEXT(AQ205,"0.#"),1)=".",FALSE,TRUE)</formula>
    </cfRule>
    <cfRule type="expression" dxfId="686" priority="816">
      <formula>IF(RIGHT(TEXT(AQ205,"0.#"),1)=".",TRUE,FALSE)</formula>
    </cfRule>
  </conditionalFormatting>
  <conditionalFormatting sqref="AU205:AU207">
    <cfRule type="expression" dxfId="685" priority="813">
      <formula>IF(RIGHT(TEXT(AU205,"0.#"),1)=".",FALSE,TRUE)</formula>
    </cfRule>
    <cfRule type="expression" dxfId="684" priority="814">
      <formula>IF(RIGHT(TEXT(AU205,"0.#"),1)=".",TRUE,FALSE)</formula>
    </cfRule>
  </conditionalFormatting>
  <conditionalFormatting sqref="AL401:AO428">
    <cfRule type="expression" dxfId="683" priority="809">
      <formula>IF(AND(AL401&gt;=0, RIGHT(TEXT(AL401,"0.#"),1)&lt;&gt;"."),TRUE,FALSE)</formula>
    </cfRule>
    <cfRule type="expression" dxfId="682" priority="810">
      <formula>IF(AND(AL401&gt;=0, RIGHT(TEXT(AL401,"0.#"),1)="."),TRUE,FALSE)</formula>
    </cfRule>
    <cfRule type="expression" dxfId="681" priority="811">
      <formula>IF(AND(AL401&lt;0, RIGHT(TEXT(AL401,"0.#"),1)&lt;&gt;"."),TRUE,FALSE)</formula>
    </cfRule>
    <cfRule type="expression" dxfId="680" priority="812">
      <formula>IF(AND(AL401&lt;0, RIGHT(TEXT(AL401,"0.#"),1)="."),TRUE,FALSE)</formula>
    </cfRule>
  </conditionalFormatting>
  <conditionalFormatting sqref="AL434:AO461">
    <cfRule type="expression" dxfId="679" priority="797">
      <formula>IF(AND(AL434&gt;=0, RIGHT(TEXT(AL434,"0.#"),1)&lt;&gt;"."),TRUE,FALSE)</formula>
    </cfRule>
    <cfRule type="expression" dxfId="678" priority="798">
      <formula>IF(AND(AL434&gt;=0, RIGHT(TEXT(AL434,"0.#"),1)="."),TRUE,FALSE)</formula>
    </cfRule>
    <cfRule type="expression" dxfId="677" priority="799">
      <formula>IF(AND(AL434&lt;0, RIGHT(TEXT(AL434,"0.#"),1)&lt;&gt;"."),TRUE,FALSE)</formula>
    </cfRule>
    <cfRule type="expression" dxfId="676" priority="800">
      <formula>IF(AND(AL434&lt;0, RIGHT(TEXT(AL434,"0.#"),1)="."),TRUE,FALSE)</formula>
    </cfRule>
  </conditionalFormatting>
  <conditionalFormatting sqref="AL467:AO494">
    <cfRule type="expression" dxfId="675" priority="785">
      <formula>IF(AND(AL467&gt;=0, RIGHT(TEXT(AL467,"0.#"),1)&lt;&gt;"."),TRUE,FALSE)</formula>
    </cfRule>
    <cfRule type="expression" dxfId="674" priority="786">
      <formula>IF(AND(AL467&gt;=0, RIGHT(TEXT(AL467,"0.#"),1)="."),TRUE,FALSE)</formula>
    </cfRule>
    <cfRule type="expression" dxfId="673" priority="787">
      <formula>IF(AND(AL467&lt;0, RIGHT(TEXT(AL467,"0.#"),1)&lt;&gt;"."),TRUE,FALSE)</formula>
    </cfRule>
    <cfRule type="expression" dxfId="672" priority="788">
      <formula>IF(AND(AL467&lt;0, RIGHT(TEXT(AL467,"0.#"),1)="."),TRUE,FALSE)</formula>
    </cfRule>
  </conditionalFormatting>
  <conditionalFormatting sqref="AL465:AO466">
    <cfRule type="expression" dxfId="671" priority="779">
      <formula>IF(AND(AL465&gt;=0, RIGHT(TEXT(AL465,"0.#"),1)&lt;&gt;"."),TRUE,FALSE)</formula>
    </cfRule>
    <cfRule type="expression" dxfId="670" priority="780">
      <formula>IF(AND(AL465&gt;=0, RIGHT(TEXT(AL465,"0.#"),1)="."),TRUE,FALSE)</formula>
    </cfRule>
    <cfRule type="expression" dxfId="669" priority="781">
      <formula>IF(AND(AL465&lt;0, RIGHT(TEXT(AL465,"0.#"),1)&lt;&gt;"."),TRUE,FALSE)</formula>
    </cfRule>
    <cfRule type="expression" dxfId="668" priority="782">
      <formula>IF(AND(AL465&lt;0, RIGHT(TEXT(AL465,"0.#"),1)="."),TRUE,FALSE)</formula>
    </cfRule>
  </conditionalFormatting>
  <conditionalFormatting sqref="AL500:AO527">
    <cfRule type="expression" dxfId="667" priority="773">
      <formula>IF(AND(AL500&gt;=0, RIGHT(TEXT(AL500,"0.#"),1)&lt;&gt;"."),TRUE,FALSE)</formula>
    </cfRule>
    <cfRule type="expression" dxfId="666" priority="774">
      <formula>IF(AND(AL500&gt;=0, RIGHT(TEXT(AL500,"0.#"),1)="."),TRUE,FALSE)</formula>
    </cfRule>
    <cfRule type="expression" dxfId="665" priority="775">
      <formula>IF(AND(AL500&lt;0, RIGHT(TEXT(AL500,"0.#"),1)&lt;&gt;"."),TRUE,FALSE)</formula>
    </cfRule>
    <cfRule type="expression" dxfId="664" priority="776">
      <formula>IF(AND(AL500&lt;0, RIGHT(TEXT(AL500,"0.#"),1)="."),TRUE,FALSE)</formula>
    </cfRule>
  </conditionalFormatting>
  <conditionalFormatting sqref="AL498:AO499">
    <cfRule type="expression" dxfId="663" priority="767">
      <formula>IF(AND(AL498&gt;=0, RIGHT(TEXT(AL498,"0.#"),1)&lt;&gt;"."),TRUE,FALSE)</formula>
    </cfRule>
    <cfRule type="expression" dxfId="662" priority="768">
      <formula>IF(AND(AL498&gt;=0, RIGHT(TEXT(AL498,"0.#"),1)="."),TRUE,FALSE)</formula>
    </cfRule>
    <cfRule type="expression" dxfId="661" priority="769">
      <formula>IF(AND(AL498&lt;0, RIGHT(TEXT(AL498,"0.#"),1)&lt;&gt;"."),TRUE,FALSE)</formula>
    </cfRule>
    <cfRule type="expression" dxfId="660" priority="770">
      <formula>IF(AND(AL498&lt;0, RIGHT(TEXT(AL498,"0.#"),1)="."),TRUE,FALSE)</formula>
    </cfRule>
  </conditionalFormatting>
  <conditionalFormatting sqref="AL533:AO560">
    <cfRule type="expression" dxfId="659" priority="761">
      <formula>IF(AND(AL533&gt;=0, RIGHT(TEXT(AL533,"0.#"),1)&lt;&gt;"."),TRUE,FALSE)</formula>
    </cfRule>
    <cfRule type="expression" dxfId="658" priority="762">
      <formula>IF(AND(AL533&gt;=0, RIGHT(TEXT(AL533,"0.#"),1)="."),TRUE,FALSE)</formula>
    </cfRule>
    <cfRule type="expression" dxfId="657" priority="763">
      <formula>IF(AND(AL533&lt;0, RIGHT(TEXT(AL533,"0.#"),1)&lt;&gt;"."),TRUE,FALSE)</formula>
    </cfRule>
    <cfRule type="expression" dxfId="656" priority="764">
      <formula>IF(AND(AL533&lt;0, RIGHT(TEXT(AL533,"0.#"),1)="."),TRUE,FALSE)</formula>
    </cfRule>
  </conditionalFormatting>
  <conditionalFormatting sqref="AL531:AO532">
    <cfRule type="expression" dxfId="655" priority="755">
      <formula>IF(AND(AL531&gt;=0, RIGHT(TEXT(AL531,"0.#"),1)&lt;&gt;"."),TRUE,FALSE)</formula>
    </cfRule>
    <cfRule type="expression" dxfId="654" priority="756">
      <formula>IF(AND(AL531&gt;=0, RIGHT(TEXT(AL531,"0.#"),1)="."),TRUE,FALSE)</formula>
    </cfRule>
    <cfRule type="expression" dxfId="653" priority="757">
      <formula>IF(AND(AL531&lt;0, RIGHT(TEXT(AL531,"0.#"),1)&lt;&gt;"."),TRUE,FALSE)</formula>
    </cfRule>
    <cfRule type="expression" dxfId="652" priority="758">
      <formula>IF(AND(AL531&lt;0, RIGHT(TEXT(AL531,"0.#"),1)="."),TRUE,FALSE)</formula>
    </cfRule>
  </conditionalFormatting>
  <conditionalFormatting sqref="Y531:Y532">
    <cfRule type="expression" dxfId="651" priority="753">
      <formula>IF(RIGHT(TEXT(Y531,"0.#"),1)=".",FALSE,TRUE)</formula>
    </cfRule>
    <cfRule type="expression" dxfId="650" priority="754">
      <formula>IF(RIGHT(TEXT(Y531,"0.#"),1)=".",TRUE,FALSE)</formula>
    </cfRule>
  </conditionalFormatting>
  <conditionalFormatting sqref="AL566:AO593">
    <cfRule type="expression" dxfId="649" priority="749">
      <formula>IF(AND(AL566&gt;=0, RIGHT(TEXT(AL566,"0.#"),1)&lt;&gt;"."),TRUE,FALSE)</formula>
    </cfRule>
    <cfRule type="expression" dxfId="648" priority="750">
      <formula>IF(AND(AL566&gt;=0, RIGHT(TEXT(AL566,"0.#"),1)="."),TRUE,FALSE)</formula>
    </cfRule>
    <cfRule type="expression" dxfId="647" priority="751">
      <formula>IF(AND(AL566&lt;0, RIGHT(TEXT(AL566,"0.#"),1)&lt;&gt;"."),TRUE,FALSE)</formula>
    </cfRule>
    <cfRule type="expression" dxfId="646" priority="752">
      <formula>IF(AND(AL566&lt;0, RIGHT(TEXT(AL566,"0.#"),1)="."),TRUE,FALSE)</formula>
    </cfRule>
  </conditionalFormatting>
  <conditionalFormatting sqref="Y566:Y593">
    <cfRule type="expression" dxfId="645" priority="747">
      <formula>IF(RIGHT(TEXT(Y566,"0.#"),1)=".",FALSE,TRUE)</formula>
    </cfRule>
    <cfRule type="expression" dxfId="644" priority="748">
      <formula>IF(RIGHT(TEXT(Y566,"0.#"),1)=".",TRUE,FALSE)</formula>
    </cfRule>
  </conditionalFormatting>
  <conditionalFormatting sqref="AL564:AO565">
    <cfRule type="expression" dxfId="643" priority="743">
      <formula>IF(AND(AL564&gt;=0, RIGHT(TEXT(AL564,"0.#"),1)&lt;&gt;"."),TRUE,FALSE)</formula>
    </cfRule>
    <cfRule type="expression" dxfId="642" priority="744">
      <formula>IF(AND(AL564&gt;=0, RIGHT(TEXT(AL564,"0.#"),1)="."),TRUE,FALSE)</formula>
    </cfRule>
    <cfRule type="expression" dxfId="641" priority="745">
      <formula>IF(AND(AL564&lt;0, RIGHT(TEXT(AL564,"0.#"),1)&lt;&gt;"."),TRUE,FALSE)</formula>
    </cfRule>
    <cfRule type="expression" dxfId="640" priority="746">
      <formula>IF(AND(AL564&lt;0, RIGHT(TEXT(AL564,"0.#"),1)="."),TRUE,FALSE)</formula>
    </cfRule>
  </conditionalFormatting>
  <conditionalFormatting sqref="Y564:Y565">
    <cfRule type="expression" dxfId="639" priority="741">
      <formula>IF(RIGHT(TEXT(Y564,"0.#"),1)=".",FALSE,TRUE)</formula>
    </cfRule>
    <cfRule type="expression" dxfId="638" priority="742">
      <formula>IF(RIGHT(TEXT(Y564,"0.#"),1)=".",TRUE,FALSE)</formula>
    </cfRule>
  </conditionalFormatting>
  <conditionalFormatting sqref="AL599:AO626">
    <cfRule type="expression" dxfId="637" priority="737">
      <formula>IF(AND(AL599&gt;=0, RIGHT(TEXT(AL599,"0.#"),1)&lt;&gt;"."),TRUE,FALSE)</formula>
    </cfRule>
    <cfRule type="expression" dxfId="636" priority="738">
      <formula>IF(AND(AL599&gt;=0, RIGHT(TEXT(AL599,"0.#"),1)="."),TRUE,FALSE)</formula>
    </cfRule>
    <cfRule type="expression" dxfId="635" priority="739">
      <formula>IF(AND(AL599&lt;0, RIGHT(TEXT(AL599,"0.#"),1)&lt;&gt;"."),TRUE,FALSE)</formula>
    </cfRule>
    <cfRule type="expression" dxfId="634" priority="740">
      <formula>IF(AND(AL599&lt;0, RIGHT(TEXT(AL599,"0.#"),1)="."),TRUE,FALSE)</formula>
    </cfRule>
  </conditionalFormatting>
  <conditionalFormatting sqref="Y599:Y626">
    <cfRule type="expression" dxfId="633" priority="735">
      <formula>IF(RIGHT(TEXT(Y599,"0.#"),1)=".",FALSE,TRUE)</formula>
    </cfRule>
    <cfRule type="expression" dxfId="632" priority="736">
      <formula>IF(RIGHT(TEXT(Y599,"0.#"),1)=".",TRUE,FALSE)</formula>
    </cfRule>
  </conditionalFormatting>
  <conditionalFormatting sqref="AL597:AO598">
    <cfRule type="expression" dxfId="631" priority="731">
      <formula>IF(AND(AL597&gt;=0, RIGHT(TEXT(AL597,"0.#"),1)&lt;&gt;"."),TRUE,FALSE)</formula>
    </cfRule>
    <cfRule type="expression" dxfId="630" priority="732">
      <formula>IF(AND(AL597&gt;=0, RIGHT(TEXT(AL597,"0.#"),1)="."),TRUE,FALSE)</formula>
    </cfRule>
    <cfRule type="expression" dxfId="629" priority="733">
      <formula>IF(AND(AL597&lt;0, RIGHT(TEXT(AL597,"0.#"),1)&lt;&gt;"."),TRUE,FALSE)</formula>
    </cfRule>
    <cfRule type="expression" dxfId="628" priority="734">
      <formula>IF(AND(AL597&lt;0, RIGHT(TEXT(AL597,"0.#"),1)="."),TRUE,FALSE)</formula>
    </cfRule>
  </conditionalFormatting>
  <conditionalFormatting sqref="Y597:Y598">
    <cfRule type="expression" dxfId="627" priority="729">
      <formula>IF(RIGHT(TEXT(Y597,"0.#"),1)=".",FALSE,TRUE)</formula>
    </cfRule>
    <cfRule type="expression" dxfId="626" priority="730">
      <formula>IF(RIGHT(TEXT(Y597,"0.#"),1)=".",TRUE,FALSE)</formula>
    </cfRule>
  </conditionalFormatting>
  <conditionalFormatting sqref="AU33">
    <cfRule type="expression" dxfId="625" priority="725">
      <formula>IF(RIGHT(TEXT(AU33,"0.#"),1)=".",FALSE,TRUE)</formula>
    </cfRule>
    <cfRule type="expression" dxfId="624" priority="726">
      <formula>IF(RIGHT(TEXT(AU33,"0.#"),1)=".",TRUE,FALSE)</formula>
    </cfRule>
  </conditionalFormatting>
  <conditionalFormatting sqref="AU32">
    <cfRule type="expression" dxfId="623" priority="727">
      <formula>IF(RIGHT(TEXT(AU32,"0.#"),1)=".",FALSE,TRUE)</formula>
    </cfRule>
    <cfRule type="expression" dxfId="622" priority="728">
      <formula>IF(RIGHT(TEXT(AU32,"0.#"),1)=".",TRUE,FALSE)</formula>
    </cfRule>
  </conditionalFormatting>
  <conditionalFormatting sqref="P29:AC29">
    <cfRule type="expression" dxfId="621" priority="723">
      <formula>IF(RIGHT(TEXT(P29,"0.#"),1)=".",FALSE,TRUE)</formula>
    </cfRule>
    <cfRule type="expression" dxfId="620" priority="724">
      <formula>IF(RIGHT(TEXT(P29,"0.#"),1)=".",TRUE,FALSE)</formula>
    </cfRule>
  </conditionalFormatting>
  <conditionalFormatting sqref="AM41">
    <cfRule type="expression" dxfId="619" priority="705">
      <formula>IF(RIGHT(TEXT(AM41,"0.#"),1)=".",FALSE,TRUE)</formula>
    </cfRule>
    <cfRule type="expression" dxfId="618" priority="706">
      <formula>IF(RIGHT(TEXT(AM41,"0.#"),1)=".",TRUE,FALSE)</formula>
    </cfRule>
  </conditionalFormatting>
  <conditionalFormatting sqref="AM40">
    <cfRule type="expression" dxfId="617" priority="707">
      <formula>IF(RIGHT(TEXT(AM40,"0.#"),1)=".",FALSE,TRUE)</formula>
    </cfRule>
    <cfRule type="expression" dxfId="616" priority="708">
      <formula>IF(RIGHT(TEXT(AM40,"0.#"),1)=".",TRUE,FALSE)</formula>
    </cfRule>
  </conditionalFormatting>
  <conditionalFormatting sqref="AE39">
    <cfRule type="expression" dxfId="615" priority="721">
      <formula>IF(RIGHT(TEXT(AE39,"0.#"),1)=".",FALSE,TRUE)</formula>
    </cfRule>
    <cfRule type="expression" dxfId="614" priority="722">
      <formula>IF(RIGHT(TEXT(AE39,"0.#"),1)=".",TRUE,FALSE)</formula>
    </cfRule>
  </conditionalFormatting>
  <conditionalFormatting sqref="AQ39:AQ41">
    <cfRule type="expression" dxfId="613" priority="703">
      <formula>IF(RIGHT(TEXT(AQ39,"0.#"),1)=".",FALSE,TRUE)</formula>
    </cfRule>
    <cfRule type="expression" dxfId="612" priority="704">
      <formula>IF(RIGHT(TEXT(AQ39,"0.#"),1)=".",TRUE,FALSE)</formula>
    </cfRule>
  </conditionalFormatting>
  <conditionalFormatting sqref="AU39:AU41">
    <cfRule type="expression" dxfId="611" priority="701">
      <formula>IF(RIGHT(TEXT(AU39,"0.#"),1)=".",FALSE,TRUE)</formula>
    </cfRule>
    <cfRule type="expression" dxfId="610" priority="702">
      <formula>IF(RIGHT(TEXT(AU39,"0.#"),1)=".",TRUE,FALSE)</formula>
    </cfRule>
  </conditionalFormatting>
  <conditionalFormatting sqref="AI41">
    <cfRule type="expression" dxfId="609" priority="715">
      <formula>IF(RIGHT(TEXT(AI41,"0.#"),1)=".",FALSE,TRUE)</formula>
    </cfRule>
    <cfRule type="expression" dxfId="608" priority="716">
      <formula>IF(RIGHT(TEXT(AI41,"0.#"),1)=".",TRUE,FALSE)</formula>
    </cfRule>
  </conditionalFormatting>
  <conditionalFormatting sqref="AE40">
    <cfRule type="expression" dxfId="607" priority="719">
      <formula>IF(RIGHT(TEXT(AE40,"0.#"),1)=".",FALSE,TRUE)</formula>
    </cfRule>
    <cfRule type="expression" dxfId="606" priority="720">
      <formula>IF(RIGHT(TEXT(AE40,"0.#"),1)=".",TRUE,FALSE)</formula>
    </cfRule>
  </conditionalFormatting>
  <conditionalFormatting sqref="AE41">
    <cfRule type="expression" dxfId="605" priority="717">
      <formula>IF(RIGHT(TEXT(AE41,"0.#"),1)=".",FALSE,TRUE)</formula>
    </cfRule>
    <cfRule type="expression" dxfId="604" priority="718">
      <formula>IF(RIGHT(TEXT(AE41,"0.#"),1)=".",TRUE,FALSE)</formula>
    </cfRule>
  </conditionalFormatting>
  <conditionalFormatting sqref="AM39">
    <cfRule type="expression" dxfId="603" priority="709">
      <formula>IF(RIGHT(TEXT(AM39,"0.#"),1)=".",FALSE,TRUE)</formula>
    </cfRule>
    <cfRule type="expression" dxfId="602" priority="710">
      <formula>IF(RIGHT(TEXT(AM39,"0.#"),1)=".",TRUE,FALSE)</formula>
    </cfRule>
  </conditionalFormatting>
  <conditionalFormatting sqref="AI39">
    <cfRule type="expression" dxfId="601" priority="711">
      <formula>IF(RIGHT(TEXT(AI39,"0.#"),1)=".",FALSE,TRUE)</formula>
    </cfRule>
    <cfRule type="expression" dxfId="600" priority="712">
      <formula>IF(RIGHT(TEXT(AI39,"0.#"),1)=".",TRUE,FALSE)</formula>
    </cfRule>
  </conditionalFormatting>
  <conditionalFormatting sqref="AI40">
    <cfRule type="expression" dxfId="599" priority="713">
      <formula>IF(RIGHT(TEXT(AI40,"0.#"),1)=".",FALSE,TRUE)</formula>
    </cfRule>
    <cfRule type="expression" dxfId="598" priority="714">
      <formula>IF(RIGHT(TEXT(AI40,"0.#"),1)=".",TRUE,FALSE)</formula>
    </cfRule>
  </conditionalFormatting>
  <conditionalFormatting sqref="AM69">
    <cfRule type="expression" dxfId="597" priority="673">
      <formula>IF(RIGHT(TEXT(AM69,"0.#"),1)=".",FALSE,TRUE)</formula>
    </cfRule>
    <cfRule type="expression" dxfId="596" priority="674">
      <formula>IF(RIGHT(TEXT(AM69,"0.#"),1)=".",TRUE,FALSE)</formula>
    </cfRule>
  </conditionalFormatting>
  <conditionalFormatting sqref="AE70 AM70">
    <cfRule type="expression" dxfId="595" priority="671">
      <formula>IF(RIGHT(TEXT(AE70,"0.#"),1)=".",FALSE,TRUE)</formula>
    </cfRule>
    <cfRule type="expression" dxfId="594" priority="672">
      <formula>IF(RIGHT(TEXT(AE70,"0.#"),1)=".",TRUE,FALSE)</formula>
    </cfRule>
  </conditionalFormatting>
  <conditionalFormatting sqref="AI70">
    <cfRule type="expression" dxfId="593" priority="669">
      <formula>IF(RIGHT(TEXT(AI70,"0.#"),1)=".",FALSE,TRUE)</formula>
    </cfRule>
    <cfRule type="expression" dxfId="592" priority="670">
      <formula>IF(RIGHT(TEXT(AI70,"0.#"),1)=".",TRUE,FALSE)</formula>
    </cfRule>
  </conditionalFormatting>
  <conditionalFormatting sqref="AQ70">
    <cfRule type="expression" dxfId="591" priority="667">
      <formula>IF(RIGHT(TEXT(AQ70,"0.#"),1)=".",FALSE,TRUE)</formula>
    </cfRule>
    <cfRule type="expression" dxfId="590" priority="668">
      <formula>IF(RIGHT(TEXT(AQ70,"0.#"),1)=".",TRUE,FALSE)</formula>
    </cfRule>
  </conditionalFormatting>
  <conditionalFormatting sqref="AE69 AQ69">
    <cfRule type="expression" dxfId="589" priority="677">
      <formula>IF(RIGHT(TEXT(AE69,"0.#"),1)=".",FALSE,TRUE)</formula>
    </cfRule>
    <cfRule type="expression" dxfId="588" priority="678">
      <formula>IF(RIGHT(TEXT(AE69,"0.#"),1)=".",TRUE,FALSE)</formula>
    </cfRule>
  </conditionalFormatting>
  <conditionalFormatting sqref="AI69">
    <cfRule type="expression" dxfId="587" priority="675">
      <formula>IF(RIGHT(TEXT(AI69,"0.#"),1)=".",FALSE,TRUE)</formula>
    </cfRule>
    <cfRule type="expression" dxfId="586" priority="676">
      <formula>IF(RIGHT(TEXT(AI69,"0.#"),1)=".",TRUE,FALSE)</formula>
    </cfRule>
  </conditionalFormatting>
  <conditionalFormatting sqref="AE66 AQ66">
    <cfRule type="expression" dxfId="585" priority="665">
      <formula>IF(RIGHT(TEXT(AE66,"0.#"),1)=".",FALSE,TRUE)</formula>
    </cfRule>
    <cfRule type="expression" dxfId="584" priority="666">
      <formula>IF(RIGHT(TEXT(AE66,"0.#"),1)=".",TRUE,FALSE)</formula>
    </cfRule>
  </conditionalFormatting>
  <conditionalFormatting sqref="AI66">
    <cfRule type="expression" dxfId="583" priority="663">
      <formula>IF(RIGHT(TEXT(AI66,"0.#"),1)=".",FALSE,TRUE)</formula>
    </cfRule>
    <cfRule type="expression" dxfId="582" priority="664">
      <formula>IF(RIGHT(TEXT(AI66,"0.#"),1)=".",TRUE,FALSE)</formula>
    </cfRule>
  </conditionalFormatting>
  <conditionalFormatting sqref="AM66">
    <cfRule type="expression" dxfId="581" priority="661">
      <formula>IF(RIGHT(TEXT(AM66,"0.#"),1)=".",FALSE,TRUE)</formula>
    </cfRule>
    <cfRule type="expression" dxfId="580" priority="662">
      <formula>IF(RIGHT(TEXT(AM66,"0.#"),1)=".",TRUE,FALSE)</formula>
    </cfRule>
  </conditionalFormatting>
  <conditionalFormatting sqref="AE67">
    <cfRule type="expression" dxfId="579" priority="659">
      <formula>IF(RIGHT(TEXT(AE67,"0.#"),1)=".",FALSE,TRUE)</formula>
    </cfRule>
    <cfRule type="expression" dxfId="578" priority="660">
      <formula>IF(RIGHT(TEXT(AE67,"0.#"),1)=".",TRUE,FALSE)</formula>
    </cfRule>
  </conditionalFormatting>
  <conditionalFormatting sqref="AI67">
    <cfRule type="expression" dxfId="577" priority="657">
      <formula>IF(RIGHT(TEXT(AI67,"0.#"),1)=".",FALSE,TRUE)</formula>
    </cfRule>
    <cfRule type="expression" dxfId="576" priority="658">
      <formula>IF(RIGHT(TEXT(AI67,"0.#"),1)=".",TRUE,FALSE)</formula>
    </cfRule>
  </conditionalFormatting>
  <conditionalFormatting sqref="AM67">
    <cfRule type="expression" dxfId="575" priority="655">
      <formula>IF(RIGHT(TEXT(AM67,"0.#"),1)=".",FALSE,TRUE)</formula>
    </cfRule>
    <cfRule type="expression" dxfId="574" priority="656">
      <formula>IF(RIGHT(TEXT(AM67,"0.#"),1)=".",TRUE,FALSE)</formula>
    </cfRule>
  </conditionalFormatting>
  <conditionalFormatting sqref="AQ67">
    <cfRule type="expression" dxfId="573" priority="653">
      <formula>IF(RIGHT(TEXT(AQ67,"0.#"),1)=".",FALSE,TRUE)</formula>
    </cfRule>
    <cfRule type="expression" dxfId="572" priority="654">
      <formula>IF(RIGHT(TEXT(AQ67,"0.#"),1)=".",TRUE,FALSE)</formula>
    </cfRule>
  </conditionalFormatting>
  <conditionalFormatting sqref="AU66">
    <cfRule type="expression" dxfId="571" priority="651">
      <formula>IF(RIGHT(TEXT(AU66,"0.#"),1)=".",FALSE,TRUE)</formula>
    </cfRule>
    <cfRule type="expression" dxfId="570" priority="652">
      <formula>IF(RIGHT(TEXT(AU66,"0.#"),1)=".",TRUE,FALSE)</formula>
    </cfRule>
  </conditionalFormatting>
  <conditionalFormatting sqref="AU67">
    <cfRule type="expression" dxfId="569" priority="649">
      <formula>IF(RIGHT(TEXT(AU67,"0.#"),1)=".",FALSE,TRUE)</formula>
    </cfRule>
    <cfRule type="expression" dxfId="568" priority="650">
      <formula>IF(RIGHT(TEXT(AU67,"0.#"),1)=".",TRUE,FALSE)</formula>
    </cfRule>
  </conditionalFormatting>
  <conditionalFormatting sqref="AE100 AQ100">
    <cfRule type="expression" dxfId="567" priority="611">
      <formula>IF(RIGHT(TEXT(AE100,"0.#"),1)=".",FALSE,TRUE)</formula>
    </cfRule>
    <cfRule type="expression" dxfId="566" priority="612">
      <formula>IF(RIGHT(TEXT(AE100,"0.#"),1)=".",TRUE,FALSE)</formula>
    </cfRule>
  </conditionalFormatting>
  <conditionalFormatting sqref="AI100">
    <cfRule type="expression" dxfId="565" priority="609">
      <formula>IF(RIGHT(TEXT(AI100,"0.#"),1)=".",FALSE,TRUE)</formula>
    </cfRule>
    <cfRule type="expression" dxfId="564" priority="610">
      <formula>IF(RIGHT(TEXT(AI100,"0.#"),1)=".",TRUE,FALSE)</formula>
    </cfRule>
  </conditionalFormatting>
  <conditionalFormatting sqref="AM100">
    <cfRule type="expression" dxfId="563" priority="607">
      <formula>IF(RIGHT(TEXT(AM100,"0.#"),1)=".",FALSE,TRUE)</formula>
    </cfRule>
    <cfRule type="expression" dxfId="562" priority="608">
      <formula>IF(RIGHT(TEXT(AM100,"0.#"),1)=".",TRUE,FALSE)</formula>
    </cfRule>
  </conditionalFormatting>
  <conditionalFormatting sqref="AE101">
    <cfRule type="expression" dxfId="561" priority="605">
      <formula>IF(RIGHT(TEXT(AE101,"0.#"),1)=".",FALSE,TRUE)</formula>
    </cfRule>
    <cfRule type="expression" dxfId="560" priority="606">
      <formula>IF(RIGHT(TEXT(AE101,"0.#"),1)=".",TRUE,FALSE)</formula>
    </cfRule>
  </conditionalFormatting>
  <conditionalFormatting sqref="AI101">
    <cfRule type="expression" dxfId="559" priority="603">
      <formula>IF(RIGHT(TEXT(AI101,"0.#"),1)=".",FALSE,TRUE)</formula>
    </cfRule>
    <cfRule type="expression" dxfId="558" priority="604">
      <formula>IF(RIGHT(TEXT(AI101,"0.#"),1)=".",TRUE,FALSE)</formula>
    </cfRule>
  </conditionalFormatting>
  <conditionalFormatting sqref="AM101">
    <cfRule type="expression" dxfId="557" priority="601">
      <formula>IF(RIGHT(TEXT(AM101,"0.#"),1)=".",FALSE,TRUE)</formula>
    </cfRule>
    <cfRule type="expression" dxfId="556" priority="602">
      <formula>IF(RIGHT(TEXT(AM101,"0.#"),1)=".",TRUE,FALSE)</formula>
    </cfRule>
  </conditionalFormatting>
  <conditionalFormatting sqref="AQ101">
    <cfRule type="expression" dxfId="555" priority="599">
      <formula>IF(RIGHT(TEXT(AQ101,"0.#"),1)=".",FALSE,TRUE)</formula>
    </cfRule>
    <cfRule type="expression" dxfId="554" priority="600">
      <formula>IF(RIGHT(TEXT(AQ101,"0.#"),1)=".",TRUE,FALSE)</formula>
    </cfRule>
  </conditionalFormatting>
  <conditionalFormatting sqref="AU100">
    <cfRule type="expression" dxfId="553" priority="597">
      <formula>IF(RIGHT(TEXT(AU100,"0.#"),1)=".",FALSE,TRUE)</formula>
    </cfRule>
    <cfRule type="expression" dxfId="552" priority="598">
      <formula>IF(RIGHT(TEXT(AU100,"0.#"),1)=".",TRUE,FALSE)</formula>
    </cfRule>
  </conditionalFormatting>
  <conditionalFormatting sqref="AU101">
    <cfRule type="expression" dxfId="551" priority="595">
      <formula>IF(RIGHT(TEXT(AU101,"0.#"),1)=".",FALSE,TRUE)</formula>
    </cfRule>
    <cfRule type="expression" dxfId="550" priority="596">
      <formula>IF(RIGHT(TEXT(AU101,"0.#"),1)=".",TRUE,FALSE)</formula>
    </cfRule>
  </conditionalFormatting>
  <conditionalFormatting sqref="AM35">
    <cfRule type="expression" dxfId="549" priority="589">
      <formula>IF(RIGHT(TEXT(AM35,"0.#"),1)=".",FALSE,TRUE)</formula>
    </cfRule>
    <cfRule type="expression" dxfId="548" priority="590">
      <formula>IF(RIGHT(TEXT(AM35,"0.#"),1)=".",TRUE,FALSE)</formula>
    </cfRule>
  </conditionalFormatting>
  <conditionalFormatting sqref="AE36 AM36">
    <cfRule type="expression" dxfId="547" priority="587">
      <formula>IF(RIGHT(TEXT(AE36,"0.#"),1)=".",FALSE,TRUE)</formula>
    </cfRule>
    <cfRule type="expression" dxfId="546" priority="588">
      <formula>IF(RIGHT(TEXT(AE36,"0.#"),1)=".",TRUE,FALSE)</formula>
    </cfRule>
  </conditionalFormatting>
  <conditionalFormatting sqref="AI36">
    <cfRule type="expression" dxfId="545" priority="585">
      <formula>IF(RIGHT(TEXT(AI36,"0.#"),1)=".",FALSE,TRUE)</formula>
    </cfRule>
    <cfRule type="expression" dxfId="544" priority="586">
      <formula>IF(RIGHT(TEXT(AI36,"0.#"),1)=".",TRUE,FALSE)</formula>
    </cfRule>
  </conditionalFormatting>
  <conditionalFormatting sqref="AQ36">
    <cfRule type="expression" dxfId="543" priority="583">
      <formula>IF(RIGHT(TEXT(AQ36,"0.#"),1)=".",FALSE,TRUE)</formula>
    </cfRule>
    <cfRule type="expression" dxfId="542" priority="584">
      <formula>IF(RIGHT(TEXT(AQ36,"0.#"),1)=".",TRUE,FALSE)</formula>
    </cfRule>
  </conditionalFormatting>
  <conditionalFormatting sqref="AE35 AQ35">
    <cfRule type="expression" dxfId="541" priority="593">
      <formula>IF(RIGHT(TEXT(AE35,"0.#"),1)=".",FALSE,TRUE)</formula>
    </cfRule>
    <cfRule type="expression" dxfId="540" priority="594">
      <formula>IF(RIGHT(TEXT(AE35,"0.#"),1)=".",TRUE,FALSE)</formula>
    </cfRule>
  </conditionalFormatting>
  <conditionalFormatting sqref="AI35">
    <cfRule type="expression" dxfId="539" priority="591">
      <formula>IF(RIGHT(TEXT(AI35,"0.#"),1)=".",FALSE,TRUE)</formula>
    </cfRule>
    <cfRule type="expression" dxfId="538" priority="592">
      <formula>IF(RIGHT(TEXT(AI35,"0.#"),1)=".",TRUE,FALSE)</formula>
    </cfRule>
  </conditionalFormatting>
  <conditionalFormatting sqref="AM103">
    <cfRule type="expression" dxfId="537" priority="577">
      <formula>IF(RIGHT(TEXT(AM103,"0.#"),1)=".",FALSE,TRUE)</formula>
    </cfRule>
    <cfRule type="expression" dxfId="536" priority="578">
      <formula>IF(RIGHT(TEXT(AM103,"0.#"),1)=".",TRUE,FALSE)</formula>
    </cfRule>
  </conditionalFormatting>
  <conditionalFormatting sqref="AE104 AM104">
    <cfRule type="expression" dxfId="535" priority="575">
      <formula>IF(RIGHT(TEXT(AE104,"0.#"),1)=".",FALSE,TRUE)</formula>
    </cfRule>
    <cfRule type="expression" dxfId="534" priority="576">
      <formula>IF(RIGHT(TEXT(AE104,"0.#"),1)=".",TRUE,FALSE)</formula>
    </cfRule>
  </conditionalFormatting>
  <conditionalFormatting sqref="AI104">
    <cfRule type="expression" dxfId="533" priority="573">
      <formula>IF(RIGHT(TEXT(AI104,"0.#"),1)=".",FALSE,TRUE)</formula>
    </cfRule>
    <cfRule type="expression" dxfId="532" priority="574">
      <formula>IF(RIGHT(TEXT(AI104,"0.#"),1)=".",TRUE,FALSE)</formula>
    </cfRule>
  </conditionalFormatting>
  <conditionalFormatting sqref="AQ104">
    <cfRule type="expression" dxfId="531" priority="571">
      <formula>IF(RIGHT(TEXT(AQ104,"0.#"),1)=".",FALSE,TRUE)</formula>
    </cfRule>
    <cfRule type="expression" dxfId="530" priority="572">
      <formula>IF(RIGHT(TEXT(AQ104,"0.#"),1)=".",TRUE,FALSE)</formula>
    </cfRule>
  </conditionalFormatting>
  <conditionalFormatting sqref="AE103 AQ103">
    <cfRule type="expression" dxfId="529" priority="581">
      <formula>IF(RIGHT(TEXT(AE103,"0.#"),1)=".",FALSE,TRUE)</formula>
    </cfRule>
    <cfRule type="expression" dxfId="528" priority="582">
      <formula>IF(RIGHT(TEXT(AE103,"0.#"),1)=".",TRUE,FALSE)</formula>
    </cfRule>
  </conditionalFormatting>
  <conditionalFormatting sqref="AI103">
    <cfRule type="expression" dxfId="527" priority="579">
      <formula>IF(RIGHT(TEXT(AI103,"0.#"),1)=".",FALSE,TRUE)</formula>
    </cfRule>
    <cfRule type="expression" dxfId="526" priority="580">
      <formula>IF(RIGHT(TEXT(AI103,"0.#"),1)=".",TRUE,FALSE)</formula>
    </cfRule>
  </conditionalFormatting>
  <conditionalFormatting sqref="AM137">
    <cfRule type="expression" dxfId="525" priority="565">
      <formula>IF(RIGHT(TEXT(AM137,"0.#"),1)=".",FALSE,TRUE)</formula>
    </cfRule>
    <cfRule type="expression" dxfId="524" priority="566">
      <formula>IF(RIGHT(TEXT(AM137,"0.#"),1)=".",TRUE,FALSE)</formula>
    </cfRule>
  </conditionalFormatting>
  <conditionalFormatting sqref="AE138 AM138">
    <cfRule type="expression" dxfId="523" priority="563">
      <formula>IF(RIGHT(TEXT(AE138,"0.#"),1)=".",FALSE,TRUE)</formula>
    </cfRule>
    <cfRule type="expression" dxfId="522" priority="564">
      <formula>IF(RIGHT(TEXT(AE138,"0.#"),1)=".",TRUE,FALSE)</formula>
    </cfRule>
  </conditionalFormatting>
  <conditionalFormatting sqref="AI138">
    <cfRule type="expression" dxfId="521" priority="561">
      <formula>IF(RIGHT(TEXT(AI138,"0.#"),1)=".",FALSE,TRUE)</formula>
    </cfRule>
    <cfRule type="expression" dxfId="520" priority="562">
      <formula>IF(RIGHT(TEXT(AI138,"0.#"),1)=".",TRUE,FALSE)</formula>
    </cfRule>
  </conditionalFormatting>
  <conditionalFormatting sqref="AQ138">
    <cfRule type="expression" dxfId="519" priority="559">
      <formula>IF(RIGHT(TEXT(AQ138,"0.#"),1)=".",FALSE,TRUE)</formula>
    </cfRule>
    <cfRule type="expression" dxfId="518" priority="560">
      <formula>IF(RIGHT(TEXT(AQ138,"0.#"),1)=".",TRUE,FALSE)</formula>
    </cfRule>
  </conditionalFormatting>
  <conditionalFormatting sqref="AE137 AQ137">
    <cfRule type="expression" dxfId="517" priority="569">
      <formula>IF(RIGHT(TEXT(AE137,"0.#"),1)=".",FALSE,TRUE)</formula>
    </cfRule>
    <cfRule type="expression" dxfId="516" priority="570">
      <formula>IF(RIGHT(TEXT(AE137,"0.#"),1)=".",TRUE,FALSE)</formula>
    </cfRule>
  </conditionalFormatting>
  <conditionalFormatting sqref="AI137">
    <cfRule type="expression" dxfId="515" priority="567">
      <formula>IF(RIGHT(TEXT(AI137,"0.#"),1)=".",FALSE,TRUE)</formula>
    </cfRule>
    <cfRule type="expression" dxfId="514" priority="568">
      <formula>IF(RIGHT(TEXT(AI137,"0.#"),1)=".",TRUE,FALSE)</formula>
    </cfRule>
  </conditionalFormatting>
  <conditionalFormatting sqref="AM171">
    <cfRule type="expression" dxfId="513" priority="553">
      <formula>IF(RIGHT(TEXT(AM171,"0.#"),1)=".",FALSE,TRUE)</formula>
    </cfRule>
    <cfRule type="expression" dxfId="512" priority="554">
      <formula>IF(RIGHT(TEXT(AM171,"0.#"),1)=".",TRUE,FALSE)</formula>
    </cfRule>
  </conditionalFormatting>
  <conditionalFormatting sqref="AE172 AM172">
    <cfRule type="expression" dxfId="511" priority="551">
      <formula>IF(RIGHT(TEXT(AE172,"0.#"),1)=".",FALSE,TRUE)</formula>
    </cfRule>
    <cfRule type="expression" dxfId="510" priority="552">
      <formula>IF(RIGHT(TEXT(AE172,"0.#"),1)=".",TRUE,FALSE)</formula>
    </cfRule>
  </conditionalFormatting>
  <conditionalFormatting sqref="AI172">
    <cfRule type="expression" dxfId="509" priority="549">
      <formula>IF(RIGHT(TEXT(AI172,"0.#"),1)=".",FALSE,TRUE)</formula>
    </cfRule>
    <cfRule type="expression" dxfId="508" priority="550">
      <formula>IF(RIGHT(TEXT(AI172,"0.#"),1)=".",TRUE,FALSE)</formula>
    </cfRule>
  </conditionalFormatting>
  <conditionalFormatting sqref="AQ172">
    <cfRule type="expression" dxfId="507" priority="547">
      <formula>IF(RIGHT(TEXT(AQ172,"0.#"),1)=".",FALSE,TRUE)</formula>
    </cfRule>
    <cfRule type="expression" dxfId="506" priority="548">
      <formula>IF(RIGHT(TEXT(AQ172,"0.#"),1)=".",TRUE,FALSE)</formula>
    </cfRule>
  </conditionalFormatting>
  <conditionalFormatting sqref="AE171 AQ171">
    <cfRule type="expression" dxfId="505" priority="557">
      <formula>IF(RIGHT(TEXT(AE171,"0.#"),1)=".",FALSE,TRUE)</formula>
    </cfRule>
    <cfRule type="expression" dxfId="504" priority="558">
      <formula>IF(RIGHT(TEXT(AE171,"0.#"),1)=".",TRUE,FALSE)</formula>
    </cfRule>
  </conditionalFormatting>
  <conditionalFormatting sqref="AI171">
    <cfRule type="expression" dxfId="503" priority="555">
      <formula>IF(RIGHT(TEXT(AI171,"0.#"),1)=".",FALSE,TRUE)</formula>
    </cfRule>
    <cfRule type="expression" dxfId="502" priority="556">
      <formula>IF(RIGHT(TEXT(AI171,"0.#"),1)=".",TRUE,FALSE)</formula>
    </cfRule>
  </conditionalFormatting>
  <conditionalFormatting sqref="AE73">
    <cfRule type="expression" dxfId="501" priority="545">
      <formula>IF(RIGHT(TEXT(AE73,"0.#"),1)=".",FALSE,TRUE)</formula>
    </cfRule>
    <cfRule type="expression" dxfId="500" priority="546">
      <formula>IF(RIGHT(TEXT(AE73,"0.#"),1)=".",TRUE,FALSE)</formula>
    </cfRule>
  </conditionalFormatting>
  <conditionalFormatting sqref="AM75">
    <cfRule type="expression" dxfId="499" priority="529">
      <formula>IF(RIGHT(TEXT(AM75,"0.#"),1)=".",FALSE,TRUE)</formula>
    </cfRule>
    <cfRule type="expression" dxfId="498" priority="530">
      <formula>IF(RIGHT(TEXT(AM75,"0.#"),1)=".",TRUE,FALSE)</formula>
    </cfRule>
  </conditionalFormatting>
  <conditionalFormatting sqref="AE74">
    <cfRule type="expression" dxfId="497" priority="543">
      <formula>IF(RIGHT(TEXT(AE74,"0.#"),1)=".",FALSE,TRUE)</formula>
    </cfRule>
    <cfRule type="expression" dxfId="496" priority="544">
      <formula>IF(RIGHT(TEXT(AE74,"0.#"),1)=".",TRUE,FALSE)</formula>
    </cfRule>
  </conditionalFormatting>
  <conditionalFormatting sqref="AE75">
    <cfRule type="expression" dxfId="495" priority="541">
      <formula>IF(RIGHT(TEXT(AE75,"0.#"),1)=".",FALSE,TRUE)</formula>
    </cfRule>
    <cfRule type="expression" dxfId="494" priority="542">
      <formula>IF(RIGHT(TEXT(AE75,"0.#"),1)=".",TRUE,FALSE)</formula>
    </cfRule>
  </conditionalFormatting>
  <conditionalFormatting sqref="AI75">
    <cfRule type="expression" dxfId="493" priority="539">
      <formula>IF(RIGHT(TEXT(AI75,"0.#"),1)=".",FALSE,TRUE)</formula>
    </cfRule>
    <cfRule type="expression" dxfId="492" priority="540">
      <formula>IF(RIGHT(TEXT(AI75,"0.#"),1)=".",TRUE,FALSE)</formula>
    </cfRule>
  </conditionalFormatting>
  <conditionalFormatting sqref="AI74">
    <cfRule type="expression" dxfId="491" priority="537">
      <formula>IF(RIGHT(TEXT(AI74,"0.#"),1)=".",FALSE,TRUE)</formula>
    </cfRule>
    <cfRule type="expression" dxfId="490" priority="538">
      <formula>IF(RIGHT(TEXT(AI74,"0.#"),1)=".",TRUE,FALSE)</formula>
    </cfRule>
  </conditionalFormatting>
  <conditionalFormatting sqref="AI73">
    <cfRule type="expression" dxfId="489" priority="535">
      <formula>IF(RIGHT(TEXT(AI73,"0.#"),1)=".",FALSE,TRUE)</formula>
    </cfRule>
    <cfRule type="expression" dxfId="488" priority="536">
      <formula>IF(RIGHT(TEXT(AI73,"0.#"),1)=".",TRUE,FALSE)</formula>
    </cfRule>
  </conditionalFormatting>
  <conditionalFormatting sqref="AM73">
    <cfRule type="expression" dxfId="487" priority="533">
      <formula>IF(RIGHT(TEXT(AM73,"0.#"),1)=".",FALSE,TRUE)</formula>
    </cfRule>
    <cfRule type="expression" dxfId="486" priority="534">
      <formula>IF(RIGHT(TEXT(AM73,"0.#"),1)=".",TRUE,FALSE)</formula>
    </cfRule>
  </conditionalFormatting>
  <conditionalFormatting sqref="AM74">
    <cfRule type="expression" dxfId="485" priority="531">
      <formula>IF(RIGHT(TEXT(AM74,"0.#"),1)=".",FALSE,TRUE)</formula>
    </cfRule>
    <cfRule type="expression" dxfId="484" priority="532">
      <formula>IF(RIGHT(TEXT(AM74,"0.#"),1)=".",TRUE,FALSE)</formula>
    </cfRule>
  </conditionalFormatting>
  <conditionalFormatting sqref="AQ73:AQ75">
    <cfRule type="expression" dxfId="483" priority="527">
      <formula>IF(RIGHT(TEXT(AQ73,"0.#"),1)=".",FALSE,TRUE)</formula>
    </cfRule>
    <cfRule type="expression" dxfId="482" priority="528">
      <formula>IF(RIGHT(TEXT(AQ73,"0.#"),1)=".",TRUE,FALSE)</formula>
    </cfRule>
  </conditionalFormatting>
  <conditionalFormatting sqref="AU73:AU75">
    <cfRule type="expression" dxfId="481" priority="525">
      <formula>IF(RIGHT(TEXT(AU73,"0.#"),1)=".",FALSE,TRUE)</formula>
    </cfRule>
    <cfRule type="expression" dxfId="480" priority="526">
      <formula>IF(RIGHT(TEXT(AU73,"0.#"),1)=".",TRUE,FALSE)</formula>
    </cfRule>
  </conditionalFormatting>
  <conditionalFormatting sqref="AE107">
    <cfRule type="expression" dxfId="479" priority="523">
      <formula>IF(RIGHT(TEXT(AE107,"0.#"),1)=".",FALSE,TRUE)</formula>
    </cfRule>
    <cfRule type="expression" dxfId="478" priority="524">
      <formula>IF(RIGHT(TEXT(AE107,"0.#"),1)=".",TRUE,FALSE)</formula>
    </cfRule>
  </conditionalFormatting>
  <conditionalFormatting sqref="AM109">
    <cfRule type="expression" dxfId="477" priority="507">
      <formula>IF(RIGHT(TEXT(AM109,"0.#"),1)=".",FALSE,TRUE)</formula>
    </cfRule>
    <cfRule type="expression" dxfId="476" priority="508">
      <formula>IF(RIGHT(TEXT(AM109,"0.#"),1)=".",TRUE,FALSE)</formula>
    </cfRule>
  </conditionalFormatting>
  <conditionalFormatting sqref="AE108">
    <cfRule type="expression" dxfId="475" priority="521">
      <formula>IF(RIGHT(TEXT(AE108,"0.#"),1)=".",FALSE,TRUE)</formula>
    </cfRule>
    <cfRule type="expression" dxfId="474" priority="522">
      <formula>IF(RIGHT(TEXT(AE108,"0.#"),1)=".",TRUE,FALSE)</formula>
    </cfRule>
  </conditionalFormatting>
  <conditionalFormatting sqref="AE109">
    <cfRule type="expression" dxfId="473" priority="519">
      <formula>IF(RIGHT(TEXT(AE109,"0.#"),1)=".",FALSE,TRUE)</formula>
    </cfRule>
    <cfRule type="expression" dxfId="472" priority="520">
      <formula>IF(RIGHT(TEXT(AE109,"0.#"),1)=".",TRUE,FALSE)</formula>
    </cfRule>
  </conditionalFormatting>
  <conditionalFormatting sqref="AI109">
    <cfRule type="expression" dxfId="471" priority="517">
      <formula>IF(RIGHT(TEXT(AI109,"0.#"),1)=".",FALSE,TRUE)</formula>
    </cfRule>
    <cfRule type="expression" dxfId="470" priority="518">
      <formula>IF(RIGHT(TEXT(AI109,"0.#"),1)=".",TRUE,FALSE)</formula>
    </cfRule>
  </conditionalFormatting>
  <conditionalFormatting sqref="AI108">
    <cfRule type="expression" dxfId="469" priority="515">
      <formula>IF(RIGHT(TEXT(AI108,"0.#"),1)=".",FALSE,TRUE)</formula>
    </cfRule>
    <cfRule type="expression" dxfId="468" priority="516">
      <formula>IF(RIGHT(TEXT(AI108,"0.#"),1)=".",TRUE,FALSE)</formula>
    </cfRule>
  </conditionalFormatting>
  <conditionalFormatting sqref="AI107">
    <cfRule type="expression" dxfId="467" priority="513">
      <formula>IF(RIGHT(TEXT(AI107,"0.#"),1)=".",FALSE,TRUE)</formula>
    </cfRule>
    <cfRule type="expression" dxfId="466" priority="514">
      <formula>IF(RIGHT(TEXT(AI107,"0.#"),1)=".",TRUE,FALSE)</formula>
    </cfRule>
  </conditionalFormatting>
  <conditionalFormatting sqref="AM107">
    <cfRule type="expression" dxfId="465" priority="511">
      <formula>IF(RIGHT(TEXT(AM107,"0.#"),1)=".",FALSE,TRUE)</formula>
    </cfRule>
    <cfRule type="expression" dxfId="464" priority="512">
      <formula>IF(RIGHT(TEXT(AM107,"0.#"),1)=".",TRUE,FALSE)</formula>
    </cfRule>
  </conditionalFormatting>
  <conditionalFormatting sqref="AM108">
    <cfRule type="expression" dxfId="463" priority="509">
      <formula>IF(RIGHT(TEXT(AM108,"0.#"),1)=".",FALSE,TRUE)</formula>
    </cfRule>
    <cfRule type="expression" dxfId="462" priority="510">
      <formula>IF(RIGHT(TEXT(AM108,"0.#"),1)=".",TRUE,FALSE)</formula>
    </cfRule>
  </conditionalFormatting>
  <conditionalFormatting sqref="AQ107:AQ109">
    <cfRule type="expression" dxfId="461" priority="505">
      <formula>IF(RIGHT(TEXT(AQ107,"0.#"),1)=".",FALSE,TRUE)</formula>
    </cfRule>
    <cfRule type="expression" dxfId="460" priority="506">
      <formula>IF(RIGHT(TEXT(AQ107,"0.#"),1)=".",TRUE,FALSE)</formula>
    </cfRule>
  </conditionalFormatting>
  <conditionalFormatting sqref="AU107:AU109">
    <cfRule type="expression" dxfId="459" priority="503">
      <formula>IF(RIGHT(TEXT(AU107,"0.#"),1)=".",FALSE,TRUE)</formula>
    </cfRule>
    <cfRule type="expression" dxfId="458" priority="504">
      <formula>IF(RIGHT(TEXT(AU107,"0.#"),1)=".",TRUE,FALSE)</formula>
    </cfRule>
  </conditionalFormatting>
  <conditionalFormatting sqref="AE141">
    <cfRule type="expression" dxfId="457" priority="501">
      <formula>IF(RIGHT(TEXT(AE141,"0.#"),1)=".",FALSE,TRUE)</formula>
    </cfRule>
    <cfRule type="expression" dxfId="456" priority="502">
      <formula>IF(RIGHT(TEXT(AE141,"0.#"),1)=".",TRUE,FALSE)</formula>
    </cfRule>
  </conditionalFormatting>
  <conditionalFormatting sqref="AM143">
    <cfRule type="expression" dxfId="455" priority="485">
      <formula>IF(RIGHT(TEXT(AM143,"0.#"),1)=".",FALSE,TRUE)</formula>
    </cfRule>
    <cfRule type="expression" dxfId="454" priority="486">
      <formula>IF(RIGHT(TEXT(AM143,"0.#"),1)=".",TRUE,FALSE)</formula>
    </cfRule>
  </conditionalFormatting>
  <conditionalFormatting sqref="AE142">
    <cfRule type="expression" dxfId="453" priority="499">
      <formula>IF(RIGHT(TEXT(AE142,"0.#"),1)=".",FALSE,TRUE)</formula>
    </cfRule>
    <cfRule type="expression" dxfId="452" priority="500">
      <formula>IF(RIGHT(TEXT(AE142,"0.#"),1)=".",TRUE,FALSE)</formula>
    </cfRule>
  </conditionalFormatting>
  <conditionalFormatting sqref="AE143">
    <cfRule type="expression" dxfId="451" priority="497">
      <formula>IF(RIGHT(TEXT(AE143,"0.#"),1)=".",FALSE,TRUE)</formula>
    </cfRule>
    <cfRule type="expression" dxfId="450" priority="498">
      <formula>IF(RIGHT(TEXT(AE143,"0.#"),1)=".",TRUE,FALSE)</formula>
    </cfRule>
  </conditionalFormatting>
  <conditionalFormatting sqref="AI143">
    <cfRule type="expression" dxfId="449" priority="495">
      <formula>IF(RIGHT(TEXT(AI143,"0.#"),1)=".",FALSE,TRUE)</formula>
    </cfRule>
    <cfRule type="expression" dxfId="448" priority="496">
      <formula>IF(RIGHT(TEXT(AI143,"0.#"),1)=".",TRUE,FALSE)</formula>
    </cfRule>
  </conditionalFormatting>
  <conditionalFormatting sqref="AI142">
    <cfRule type="expression" dxfId="447" priority="493">
      <formula>IF(RIGHT(TEXT(AI142,"0.#"),1)=".",FALSE,TRUE)</formula>
    </cfRule>
    <cfRule type="expression" dxfId="446" priority="494">
      <formula>IF(RIGHT(TEXT(AI142,"0.#"),1)=".",TRUE,FALSE)</formula>
    </cfRule>
  </conditionalFormatting>
  <conditionalFormatting sqref="AI141">
    <cfRule type="expression" dxfId="445" priority="491">
      <formula>IF(RIGHT(TEXT(AI141,"0.#"),1)=".",FALSE,TRUE)</formula>
    </cfRule>
    <cfRule type="expression" dxfId="444" priority="492">
      <formula>IF(RIGHT(TEXT(AI141,"0.#"),1)=".",TRUE,FALSE)</formula>
    </cfRule>
  </conditionalFormatting>
  <conditionalFormatting sqref="AM141">
    <cfRule type="expression" dxfId="443" priority="489">
      <formula>IF(RIGHT(TEXT(AM141,"0.#"),1)=".",FALSE,TRUE)</formula>
    </cfRule>
    <cfRule type="expression" dxfId="442" priority="490">
      <formula>IF(RIGHT(TEXT(AM141,"0.#"),1)=".",TRUE,FALSE)</formula>
    </cfRule>
  </conditionalFormatting>
  <conditionalFormatting sqref="AM142">
    <cfRule type="expression" dxfId="441" priority="487">
      <formula>IF(RIGHT(TEXT(AM142,"0.#"),1)=".",FALSE,TRUE)</formula>
    </cfRule>
    <cfRule type="expression" dxfId="440" priority="488">
      <formula>IF(RIGHT(TEXT(AM142,"0.#"),1)=".",TRUE,FALSE)</formula>
    </cfRule>
  </conditionalFormatting>
  <conditionalFormatting sqref="AQ141:AQ143">
    <cfRule type="expression" dxfId="439" priority="483">
      <formula>IF(RIGHT(TEXT(AQ141,"0.#"),1)=".",FALSE,TRUE)</formula>
    </cfRule>
    <cfRule type="expression" dxfId="438" priority="484">
      <formula>IF(RIGHT(TEXT(AQ141,"0.#"),1)=".",TRUE,FALSE)</formula>
    </cfRule>
  </conditionalFormatting>
  <conditionalFormatting sqref="AU141:AU143">
    <cfRule type="expression" dxfId="437" priority="481">
      <formula>IF(RIGHT(TEXT(AU141,"0.#"),1)=".",FALSE,TRUE)</formula>
    </cfRule>
    <cfRule type="expression" dxfId="436" priority="482">
      <formula>IF(RIGHT(TEXT(AU141,"0.#"),1)=".",TRUE,FALSE)</formula>
    </cfRule>
  </conditionalFormatting>
  <conditionalFormatting sqref="AE175">
    <cfRule type="expression" dxfId="435" priority="479">
      <formula>IF(RIGHT(TEXT(AE175,"0.#"),1)=".",FALSE,TRUE)</formula>
    </cfRule>
    <cfRule type="expression" dxfId="434" priority="480">
      <formula>IF(RIGHT(TEXT(AE175,"0.#"),1)=".",TRUE,FALSE)</formula>
    </cfRule>
  </conditionalFormatting>
  <conditionalFormatting sqref="AM177">
    <cfRule type="expression" dxfId="433" priority="463">
      <formula>IF(RIGHT(TEXT(AM177,"0.#"),1)=".",FALSE,TRUE)</formula>
    </cfRule>
    <cfRule type="expression" dxfId="432" priority="464">
      <formula>IF(RIGHT(TEXT(AM177,"0.#"),1)=".",TRUE,FALSE)</formula>
    </cfRule>
  </conditionalFormatting>
  <conditionalFormatting sqref="AE176">
    <cfRule type="expression" dxfId="431" priority="477">
      <formula>IF(RIGHT(TEXT(AE176,"0.#"),1)=".",FALSE,TRUE)</formula>
    </cfRule>
    <cfRule type="expression" dxfId="430" priority="478">
      <formula>IF(RIGHT(TEXT(AE176,"0.#"),1)=".",TRUE,FALSE)</formula>
    </cfRule>
  </conditionalFormatting>
  <conditionalFormatting sqref="AE177">
    <cfRule type="expression" dxfId="429" priority="475">
      <formula>IF(RIGHT(TEXT(AE177,"0.#"),1)=".",FALSE,TRUE)</formula>
    </cfRule>
    <cfRule type="expression" dxfId="428" priority="476">
      <formula>IF(RIGHT(TEXT(AE177,"0.#"),1)=".",TRUE,FALSE)</formula>
    </cfRule>
  </conditionalFormatting>
  <conditionalFormatting sqref="AI177">
    <cfRule type="expression" dxfId="427" priority="473">
      <formula>IF(RIGHT(TEXT(AI177,"0.#"),1)=".",FALSE,TRUE)</formula>
    </cfRule>
    <cfRule type="expression" dxfId="426" priority="474">
      <formula>IF(RIGHT(TEXT(AI177,"0.#"),1)=".",TRUE,FALSE)</formula>
    </cfRule>
  </conditionalFormatting>
  <conditionalFormatting sqref="AI176">
    <cfRule type="expression" dxfId="425" priority="471">
      <formula>IF(RIGHT(TEXT(AI176,"0.#"),1)=".",FALSE,TRUE)</formula>
    </cfRule>
    <cfRule type="expression" dxfId="424" priority="472">
      <formula>IF(RIGHT(TEXT(AI176,"0.#"),1)=".",TRUE,FALSE)</formula>
    </cfRule>
  </conditionalFormatting>
  <conditionalFormatting sqref="AI175">
    <cfRule type="expression" dxfId="423" priority="469">
      <formula>IF(RIGHT(TEXT(AI175,"0.#"),1)=".",FALSE,TRUE)</formula>
    </cfRule>
    <cfRule type="expression" dxfId="422" priority="470">
      <formula>IF(RIGHT(TEXT(AI175,"0.#"),1)=".",TRUE,FALSE)</formula>
    </cfRule>
  </conditionalFormatting>
  <conditionalFormatting sqref="AM175">
    <cfRule type="expression" dxfId="421" priority="467">
      <formula>IF(RIGHT(TEXT(AM175,"0.#"),1)=".",FALSE,TRUE)</formula>
    </cfRule>
    <cfRule type="expression" dxfId="420" priority="468">
      <formula>IF(RIGHT(TEXT(AM175,"0.#"),1)=".",TRUE,FALSE)</formula>
    </cfRule>
  </conditionalFormatting>
  <conditionalFormatting sqref="AM176">
    <cfRule type="expression" dxfId="419" priority="465">
      <formula>IF(RIGHT(TEXT(AM176,"0.#"),1)=".",FALSE,TRUE)</formula>
    </cfRule>
    <cfRule type="expression" dxfId="418" priority="466">
      <formula>IF(RIGHT(TEXT(AM176,"0.#"),1)=".",TRUE,FALSE)</formula>
    </cfRule>
  </conditionalFormatting>
  <conditionalFormatting sqref="AQ175:AQ177">
    <cfRule type="expression" dxfId="417" priority="461">
      <formula>IF(RIGHT(TEXT(AQ175,"0.#"),1)=".",FALSE,TRUE)</formula>
    </cfRule>
    <cfRule type="expression" dxfId="416" priority="462">
      <formula>IF(RIGHT(TEXT(AQ175,"0.#"),1)=".",TRUE,FALSE)</formula>
    </cfRule>
  </conditionalFormatting>
  <conditionalFormatting sqref="AU175:AU177">
    <cfRule type="expression" dxfId="415" priority="459">
      <formula>IF(RIGHT(TEXT(AU175,"0.#"),1)=".",FALSE,TRUE)</formula>
    </cfRule>
    <cfRule type="expression" dxfId="414" priority="460">
      <formula>IF(RIGHT(TEXT(AU175,"0.#"),1)=".",TRUE,FALSE)</formula>
    </cfRule>
  </conditionalFormatting>
  <conditionalFormatting sqref="AE61">
    <cfRule type="expression" dxfId="413" priority="413">
      <formula>IF(RIGHT(TEXT(AE61,"0.#"),1)=".",FALSE,TRUE)</formula>
    </cfRule>
    <cfRule type="expression" dxfId="412" priority="414">
      <formula>IF(RIGHT(TEXT(AE61,"0.#"),1)=".",TRUE,FALSE)</formula>
    </cfRule>
  </conditionalFormatting>
  <conditionalFormatting sqref="AE62">
    <cfRule type="expression" dxfId="411" priority="411">
      <formula>IF(RIGHT(TEXT(AE62,"0.#"),1)=".",FALSE,TRUE)</formula>
    </cfRule>
    <cfRule type="expression" dxfId="410" priority="412">
      <formula>IF(RIGHT(TEXT(AE62,"0.#"),1)=".",TRUE,FALSE)</formula>
    </cfRule>
  </conditionalFormatting>
  <conditionalFormatting sqref="AM61">
    <cfRule type="expression" dxfId="409" priority="401">
      <formula>IF(RIGHT(TEXT(AM61,"0.#"),1)=".",FALSE,TRUE)</formula>
    </cfRule>
    <cfRule type="expression" dxfId="408" priority="402">
      <formula>IF(RIGHT(TEXT(AM61,"0.#"),1)=".",TRUE,FALSE)</formula>
    </cfRule>
  </conditionalFormatting>
  <conditionalFormatting sqref="AE63">
    <cfRule type="expression" dxfId="407" priority="409">
      <formula>IF(RIGHT(TEXT(AE63,"0.#"),1)=".",FALSE,TRUE)</formula>
    </cfRule>
    <cfRule type="expression" dxfId="406" priority="410">
      <formula>IF(RIGHT(TEXT(AE63,"0.#"),1)=".",TRUE,FALSE)</formula>
    </cfRule>
  </conditionalFormatting>
  <conditionalFormatting sqref="AI63">
    <cfRule type="expression" dxfId="405" priority="407">
      <formula>IF(RIGHT(TEXT(AI63,"0.#"),1)=".",FALSE,TRUE)</formula>
    </cfRule>
    <cfRule type="expression" dxfId="404" priority="408">
      <formula>IF(RIGHT(TEXT(AI63,"0.#"),1)=".",TRUE,FALSE)</formula>
    </cfRule>
  </conditionalFormatting>
  <conditionalFormatting sqref="AI62">
    <cfRule type="expression" dxfId="403" priority="405">
      <formula>IF(RIGHT(TEXT(AI62,"0.#"),1)=".",FALSE,TRUE)</formula>
    </cfRule>
    <cfRule type="expression" dxfId="402" priority="406">
      <formula>IF(RIGHT(TEXT(AI62,"0.#"),1)=".",TRUE,FALSE)</formula>
    </cfRule>
  </conditionalFormatting>
  <conditionalFormatting sqref="AI61">
    <cfRule type="expression" dxfId="401" priority="403">
      <formula>IF(RIGHT(TEXT(AI61,"0.#"),1)=".",FALSE,TRUE)</formula>
    </cfRule>
    <cfRule type="expression" dxfId="400" priority="404">
      <formula>IF(RIGHT(TEXT(AI61,"0.#"),1)=".",TRUE,FALSE)</formula>
    </cfRule>
  </conditionalFormatting>
  <conditionalFormatting sqref="AM62">
    <cfRule type="expression" dxfId="399" priority="399">
      <formula>IF(RIGHT(TEXT(AM62,"0.#"),1)=".",FALSE,TRUE)</formula>
    </cfRule>
    <cfRule type="expression" dxfId="398" priority="400">
      <formula>IF(RIGHT(TEXT(AM62,"0.#"),1)=".",TRUE,FALSE)</formula>
    </cfRule>
  </conditionalFormatting>
  <conditionalFormatting sqref="AM63">
    <cfRule type="expression" dxfId="397" priority="397">
      <formula>IF(RIGHT(TEXT(AM63,"0.#"),1)=".",FALSE,TRUE)</formula>
    </cfRule>
    <cfRule type="expression" dxfId="396" priority="398">
      <formula>IF(RIGHT(TEXT(AM63,"0.#"),1)=".",TRUE,FALSE)</formula>
    </cfRule>
  </conditionalFormatting>
  <conditionalFormatting sqref="AQ61:AQ63">
    <cfRule type="expression" dxfId="395" priority="395">
      <formula>IF(RIGHT(TEXT(AQ61,"0.#"),1)=".",FALSE,TRUE)</formula>
    </cfRule>
    <cfRule type="expression" dxfId="394" priority="396">
      <formula>IF(RIGHT(TEXT(AQ61,"0.#"),1)=".",TRUE,FALSE)</formula>
    </cfRule>
  </conditionalFormatting>
  <conditionalFormatting sqref="AU61:AU63">
    <cfRule type="expression" dxfId="393" priority="393">
      <formula>IF(RIGHT(TEXT(AU61,"0.#"),1)=".",FALSE,TRUE)</formula>
    </cfRule>
    <cfRule type="expression" dxfId="392" priority="394">
      <formula>IF(RIGHT(TEXT(AU61,"0.#"),1)=".",TRUE,FALSE)</formula>
    </cfRule>
  </conditionalFormatting>
  <conditionalFormatting sqref="AE95">
    <cfRule type="expression" dxfId="391" priority="391">
      <formula>IF(RIGHT(TEXT(AE95,"0.#"),1)=".",FALSE,TRUE)</formula>
    </cfRule>
    <cfRule type="expression" dxfId="390" priority="392">
      <formula>IF(RIGHT(TEXT(AE95,"0.#"),1)=".",TRUE,FALSE)</formula>
    </cfRule>
  </conditionalFormatting>
  <conditionalFormatting sqref="AE96">
    <cfRule type="expression" dxfId="389" priority="389">
      <formula>IF(RIGHT(TEXT(AE96,"0.#"),1)=".",FALSE,TRUE)</formula>
    </cfRule>
    <cfRule type="expression" dxfId="388" priority="390">
      <formula>IF(RIGHT(TEXT(AE96,"0.#"),1)=".",TRUE,FALSE)</formula>
    </cfRule>
  </conditionalFormatting>
  <conditionalFormatting sqref="AM95">
    <cfRule type="expression" dxfId="387" priority="379">
      <formula>IF(RIGHT(TEXT(AM95,"0.#"),1)=".",FALSE,TRUE)</formula>
    </cfRule>
    <cfRule type="expression" dxfId="386" priority="380">
      <formula>IF(RIGHT(TEXT(AM95,"0.#"),1)=".",TRUE,FALSE)</formula>
    </cfRule>
  </conditionalFormatting>
  <conditionalFormatting sqref="AE97">
    <cfRule type="expression" dxfId="385" priority="387">
      <formula>IF(RIGHT(TEXT(AE97,"0.#"),1)=".",FALSE,TRUE)</formula>
    </cfRule>
    <cfRule type="expression" dxfId="384" priority="388">
      <formula>IF(RIGHT(TEXT(AE97,"0.#"),1)=".",TRUE,FALSE)</formula>
    </cfRule>
  </conditionalFormatting>
  <conditionalFormatting sqref="AI97">
    <cfRule type="expression" dxfId="383" priority="385">
      <formula>IF(RIGHT(TEXT(AI97,"0.#"),1)=".",FALSE,TRUE)</formula>
    </cfRule>
    <cfRule type="expression" dxfId="382" priority="386">
      <formula>IF(RIGHT(TEXT(AI97,"0.#"),1)=".",TRUE,FALSE)</formula>
    </cfRule>
  </conditionalFormatting>
  <conditionalFormatting sqref="AI96">
    <cfRule type="expression" dxfId="381" priority="383">
      <formula>IF(RIGHT(TEXT(AI96,"0.#"),1)=".",FALSE,TRUE)</formula>
    </cfRule>
    <cfRule type="expression" dxfId="380" priority="384">
      <formula>IF(RIGHT(TEXT(AI96,"0.#"),1)=".",TRUE,FALSE)</formula>
    </cfRule>
  </conditionalFormatting>
  <conditionalFormatting sqref="AI95">
    <cfRule type="expression" dxfId="379" priority="381">
      <formula>IF(RIGHT(TEXT(AI95,"0.#"),1)=".",FALSE,TRUE)</formula>
    </cfRule>
    <cfRule type="expression" dxfId="378" priority="382">
      <formula>IF(RIGHT(TEXT(AI95,"0.#"),1)=".",TRUE,FALSE)</formula>
    </cfRule>
  </conditionalFormatting>
  <conditionalFormatting sqref="AM96">
    <cfRule type="expression" dxfId="377" priority="377">
      <formula>IF(RIGHT(TEXT(AM96,"0.#"),1)=".",FALSE,TRUE)</formula>
    </cfRule>
    <cfRule type="expression" dxfId="376" priority="378">
      <formula>IF(RIGHT(TEXT(AM96,"0.#"),1)=".",TRUE,FALSE)</formula>
    </cfRule>
  </conditionalFormatting>
  <conditionalFormatting sqref="AM97">
    <cfRule type="expression" dxfId="375" priority="375">
      <formula>IF(RIGHT(TEXT(AM97,"0.#"),1)=".",FALSE,TRUE)</formula>
    </cfRule>
    <cfRule type="expression" dxfId="374" priority="376">
      <formula>IF(RIGHT(TEXT(AM97,"0.#"),1)=".",TRUE,FALSE)</formula>
    </cfRule>
  </conditionalFormatting>
  <conditionalFormatting sqref="AQ95:AQ97">
    <cfRule type="expression" dxfId="373" priority="373">
      <formula>IF(RIGHT(TEXT(AQ95,"0.#"),1)=".",FALSE,TRUE)</formula>
    </cfRule>
    <cfRule type="expression" dxfId="372" priority="374">
      <formula>IF(RIGHT(TEXT(AQ95,"0.#"),1)=".",TRUE,FALSE)</formula>
    </cfRule>
  </conditionalFormatting>
  <conditionalFormatting sqref="AU95:AU97">
    <cfRule type="expression" dxfId="371" priority="371">
      <formula>IF(RIGHT(TEXT(AU95,"0.#"),1)=".",FALSE,TRUE)</formula>
    </cfRule>
    <cfRule type="expression" dxfId="370" priority="372">
      <formula>IF(RIGHT(TEXT(AU95,"0.#"),1)=".",TRUE,FALSE)</formula>
    </cfRule>
  </conditionalFormatting>
  <conditionalFormatting sqref="AE129">
    <cfRule type="expression" dxfId="369" priority="369">
      <formula>IF(RIGHT(TEXT(AE129,"0.#"),1)=".",FALSE,TRUE)</formula>
    </cfRule>
    <cfRule type="expression" dxfId="368" priority="370">
      <formula>IF(RIGHT(TEXT(AE129,"0.#"),1)=".",TRUE,FALSE)</formula>
    </cfRule>
  </conditionalFormatting>
  <conditionalFormatting sqref="AE130">
    <cfRule type="expression" dxfId="367" priority="367">
      <formula>IF(RIGHT(TEXT(AE130,"0.#"),1)=".",FALSE,TRUE)</formula>
    </cfRule>
    <cfRule type="expression" dxfId="366" priority="368">
      <formula>IF(RIGHT(TEXT(AE130,"0.#"),1)=".",TRUE,FALSE)</formula>
    </cfRule>
  </conditionalFormatting>
  <conditionalFormatting sqref="AM129">
    <cfRule type="expression" dxfId="365" priority="357">
      <formula>IF(RIGHT(TEXT(AM129,"0.#"),1)=".",FALSE,TRUE)</formula>
    </cfRule>
    <cfRule type="expression" dxfId="364" priority="358">
      <formula>IF(RIGHT(TEXT(AM129,"0.#"),1)=".",TRUE,FALSE)</formula>
    </cfRule>
  </conditionalFormatting>
  <conditionalFormatting sqref="AE131">
    <cfRule type="expression" dxfId="363" priority="365">
      <formula>IF(RIGHT(TEXT(AE131,"0.#"),1)=".",FALSE,TRUE)</formula>
    </cfRule>
    <cfRule type="expression" dxfId="362" priority="366">
      <formula>IF(RIGHT(TEXT(AE131,"0.#"),1)=".",TRUE,FALSE)</formula>
    </cfRule>
  </conditionalFormatting>
  <conditionalFormatting sqref="AI131">
    <cfRule type="expression" dxfId="361" priority="363">
      <formula>IF(RIGHT(TEXT(AI131,"0.#"),1)=".",FALSE,TRUE)</formula>
    </cfRule>
    <cfRule type="expression" dxfId="360" priority="364">
      <formula>IF(RIGHT(TEXT(AI131,"0.#"),1)=".",TRUE,FALSE)</formula>
    </cfRule>
  </conditionalFormatting>
  <conditionalFormatting sqref="AI130">
    <cfRule type="expression" dxfId="359" priority="361">
      <formula>IF(RIGHT(TEXT(AI130,"0.#"),1)=".",FALSE,TRUE)</formula>
    </cfRule>
    <cfRule type="expression" dxfId="358" priority="362">
      <formula>IF(RIGHT(TEXT(AI130,"0.#"),1)=".",TRUE,FALSE)</formula>
    </cfRule>
  </conditionalFormatting>
  <conditionalFormatting sqref="AI129">
    <cfRule type="expression" dxfId="357" priority="359">
      <formula>IF(RIGHT(TEXT(AI129,"0.#"),1)=".",FALSE,TRUE)</formula>
    </cfRule>
    <cfRule type="expression" dxfId="356" priority="360">
      <formula>IF(RIGHT(TEXT(AI129,"0.#"),1)=".",TRUE,FALSE)</formula>
    </cfRule>
  </conditionalFormatting>
  <conditionalFormatting sqref="AM130">
    <cfRule type="expression" dxfId="355" priority="355">
      <formula>IF(RIGHT(TEXT(AM130,"0.#"),1)=".",FALSE,TRUE)</formula>
    </cfRule>
    <cfRule type="expression" dxfId="354" priority="356">
      <formula>IF(RIGHT(TEXT(AM130,"0.#"),1)=".",TRUE,FALSE)</formula>
    </cfRule>
  </conditionalFormatting>
  <conditionalFormatting sqref="AM131">
    <cfRule type="expression" dxfId="353" priority="353">
      <formula>IF(RIGHT(TEXT(AM131,"0.#"),1)=".",FALSE,TRUE)</formula>
    </cfRule>
    <cfRule type="expression" dxfId="352" priority="354">
      <formula>IF(RIGHT(TEXT(AM131,"0.#"),1)=".",TRUE,FALSE)</formula>
    </cfRule>
  </conditionalFormatting>
  <conditionalFormatting sqref="AQ129:AQ131">
    <cfRule type="expression" dxfId="351" priority="351">
      <formula>IF(RIGHT(TEXT(AQ129,"0.#"),1)=".",FALSE,TRUE)</formula>
    </cfRule>
    <cfRule type="expression" dxfId="350" priority="352">
      <formula>IF(RIGHT(TEXT(AQ129,"0.#"),1)=".",TRUE,FALSE)</formula>
    </cfRule>
  </conditionalFormatting>
  <conditionalFormatting sqref="AU129:AU131">
    <cfRule type="expression" dxfId="349" priority="349">
      <formula>IF(RIGHT(TEXT(AU129,"0.#"),1)=".",FALSE,TRUE)</formula>
    </cfRule>
    <cfRule type="expression" dxfId="348" priority="350">
      <formula>IF(RIGHT(TEXT(AU129,"0.#"),1)=".",TRUE,FALSE)</formula>
    </cfRule>
  </conditionalFormatting>
  <conditionalFormatting sqref="AE163">
    <cfRule type="expression" dxfId="347" priority="347">
      <formula>IF(RIGHT(TEXT(AE163,"0.#"),1)=".",FALSE,TRUE)</formula>
    </cfRule>
    <cfRule type="expression" dxfId="346" priority="348">
      <formula>IF(RIGHT(TEXT(AE163,"0.#"),1)=".",TRUE,FALSE)</formula>
    </cfRule>
  </conditionalFormatting>
  <conditionalFormatting sqref="AE164">
    <cfRule type="expression" dxfId="345" priority="345">
      <formula>IF(RIGHT(TEXT(AE164,"0.#"),1)=".",FALSE,TRUE)</formula>
    </cfRule>
    <cfRule type="expression" dxfId="344" priority="346">
      <formula>IF(RIGHT(TEXT(AE164,"0.#"),1)=".",TRUE,FALSE)</formula>
    </cfRule>
  </conditionalFormatting>
  <conditionalFormatting sqref="AM163">
    <cfRule type="expression" dxfId="343" priority="335">
      <formula>IF(RIGHT(TEXT(AM163,"0.#"),1)=".",FALSE,TRUE)</formula>
    </cfRule>
    <cfRule type="expression" dxfId="342" priority="336">
      <formula>IF(RIGHT(TEXT(AM163,"0.#"),1)=".",TRUE,FALSE)</formula>
    </cfRule>
  </conditionalFormatting>
  <conditionalFormatting sqref="AE165">
    <cfRule type="expression" dxfId="341" priority="343">
      <formula>IF(RIGHT(TEXT(AE165,"0.#"),1)=".",FALSE,TRUE)</formula>
    </cfRule>
    <cfRule type="expression" dxfId="340" priority="344">
      <formula>IF(RIGHT(TEXT(AE165,"0.#"),1)=".",TRUE,FALSE)</formula>
    </cfRule>
  </conditionalFormatting>
  <conditionalFormatting sqref="AI165">
    <cfRule type="expression" dxfId="339" priority="341">
      <formula>IF(RIGHT(TEXT(AI165,"0.#"),1)=".",FALSE,TRUE)</formula>
    </cfRule>
    <cfRule type="expression" dxfId="338" priority="342">
      <formula>IF(RIGHT(TEXT(AI165,"0.#"),1)=".",TRUE,FALSE)</formula>
    </cfRule>
  </conditionalFormatting>
  <conditionalFormatting sqref="AI164">
    <cfRule type="expression" dxfId="337" priority="339">
      <formula>IF(RIGHT(TEXT(AI164,"0.#"),1)=".",FALSE,TRUE)</formula>
    </cfRule>
    <cfRule type="expression" dxfId="336" priority="340">
      <formula>IF(RIGHT(TEXT(AI164,"0.#"),1)=".",TRUE,FALSE)</formula>
    </cfRule>
  </conditionalFormatting>
  <conditionalFormatting sqref="AI163">
    <cfRule type="expression" dxfId="335" priority="337">
      <formula>IF(RIGHT(TEXT(AI163,"0.#"),1)=".",FALSE,TRUE)</formula>
    </cfRule>
    <cfRule type="expression" dxfId="334" priority="338">
      <formula>IF(RIGHT(TEXT(AI163,"0.#"),1)=".",TRUE,FALSE)</formula>
    </cfRule>
  </conditionalFormatting>
  <conditionalFormatting sqref="AM164">
    <cfRule type="expression" dxfId="333" priority="333">
      <formula>IF(RIGHT(TEXT(AM164,"0.#"),1)=".",FALSE,TRUE)</formula>
    </cfRule>
    <cfRule type="expression" dxfId="332" priority="334">
      <formula>IF(RIGHT(TEXT(AM164,"0.#"),1)=".",TRUE,FALSE)</formula>
    </cfRule>
  </conditionalFormatting>
  <conditionalFormatting sqref="AM165">
    <cfRule type="expression" dxfId="331" priority="331">
      <formula>IF(RIGHT(TEXT(AM165,"0.#"),1)=".",FALSE,TRUE)</formula>
    </cfRule>
    <cfRule type="expression" dxfId="330" priority="332">
      <formula>IF(RIGHT(TEXT(AM165,"0.#"),1)=".",TRUE,FALSE)</formula>
    </cfRule>
  </conditionalFormatting>
  <conditionalFormatting sqref="AQ163:AQ165">
    <cfRule type="expression" dxfId="329" priority="329">
      <formula>IF(RIGHT(TEXT(AQ163,"0.#"),1)=".",FALSE,TRUE)</formula>
    </cfRule>
    <cfRule type="expression" dxfId="328" priority="330">
      <formula>IF(RIGHT(TEXT(AQ163,"0.#"),1)=".",TRUE,FALSE)</formula>
    </cfRule>
  </conditionalFormatting>
  <conditionalFormatting sqref="AU163:AU165">
    <cfRule type="expression" dxfId="327" priority="327">
      <formula>IF(RIGHT(TEXT(AU163,"0.#"),1)=".",FALSE,TRUE)</formula>
    </cfRule>
    <cfRule type="expression" dxfId="326" priority="328">
      <formula>IF(RIGHT(TEXT(AU163,"0.#"),1)=".",TRUE,FALSE)</formula>
    </cfRule>
  </conditionalFormatting>
  <conditionalFormatting sqref="AE197">
    <cfRule type="expression" dxfId="325" priority="325">
      <formula>IF(RIGHT(TEXT(AE197,"0.#"),1)=".",FALSE,TRUE)</formula>
    </cfRule>
    <cfRule type="expression" dxfId="324" priority="326">
      <formula>IF(RIGHT(TEXT(AE197,"0.#"),1)=".",TRUE,FALSE)</formula>
    </cfRule>
  </conditionalFormatting>
  <conditionalFormatting sqref="AE198">
    <cfRule type="expression" dxfId="323" priority="323">
      <formula>IF(RIGHT(TEXT(AE198,"0.#"),1)=".",FALSE,TRUE)</formula>
    </cfRule>
    <cfRule type="expression" dxfId="322" priority="324">
      <formula>IF(RIGHT(TEXT(AE198,"0.#"),1)=".",TRUE,FALSE)</formula>
    </cfRule>
  </conditionalFormatting>
  <conditionalFormatting sqref="AM197">
    <cfRule type="expression" dxfId="321" priority="313">
      <formula>IF(RIGHT(TEXT(AM197,"0.#"),1)=".",FALSE,TRUE)</formula>
    </cfRule>
    <cfRule type="expression" dxfId="320" priority="314">
      <formula>IF(RIGHT(TEXT(AM197,"0.#"),1)=".",TRUE,FALSE)</formula>
    </cfRule>
  </conditionalFormatting>
  <conditionalFormatting sqref="AE199">
    <cfRule type="expression" dxfId="319" priority="321">
      <formula>IF(RIGHT(TEXT(AE199,"0.#"),1)=".",FALSE,TRUE)</formula>
    </cfRule>
    <cfRule type="expression" dxfId="318" priority="322">
      <formula>IF(RIGHT(TEXT(AE199,"0.#"),1)=".",TRUE,FALSE)</formula>
    </cfRule>
  </conditionalFormatting>
  <conditionalFormatting sqref="AI199">
    <cfRule type="expression" dxfId="317" priority="319">
      <formula>IF(RIGHT(TEXT(AI199,"0.#"),1)=".",FALSE,TRUE)</formula>
    </cfRule>
    <cfRule type="expression" dxfId="316" priority="320">
      <formula>IF(RIGHT(TEXT(AI199,"0.#"),1)=".",TRUE,FALSE)</formula>
    </cfRule>
  </conditionalFormatting>
  <conditionalFormatting sqref="AI198">
    <cfRule type="expression" dxfId="315" priority="317">
      <formula>IF(RIGHT(TEXT(AI198,"0.#"),1)=".",FALSE,TRUE)</formula>
    </cfRule>
    <cfRule type="expression" dxfId="314" priority="318">
      <formula>IF(RIGHT(TEXT(AI198,"0.#"),1)=".",TRUE,FALSE)</formula>
    </cfRule>
  </conditionalFormatting>
  <conditionalFormatting sqref="AI197">
    <cfRule type="expression" dxfId="313" priority="315">
      <formula>IF(RIGHT(TEXT(AI197,"0.#"),1)=".",FALSE,TRUE)</formula>
    </cfRule>
    <cfRule type="expression" dxfId="312" priority="316">
      <formula>IF(RIGHT(TEXT(AI197,"0.#"),1)=".",TRUE,FALSE)</formula>
    </cfRule>
  </conditionalFormatting>
  <conditionalFormatting sqref="AM198">
    <cfRule type="expression" dxfId="311" priority="311">
      <formula>IF(RIGHT(TEXT(AM198,"0.#"),1)=".",FALSE,TRUE)</formula>
    </cfRule>
    <cfRule type="expression" dxfId="310" priority="312">
      <formula>IF(RIGHT(TEXT(AM198,"0.#"),1)=".",TRUE,FALSE)</formula>
    </cfRule>
  </conditionalFormatting>
  <conditionalFormatting sqref="AM199">
    <cfRule type="expression" dxfId="309" priority="309">
      <formula>IF(RIGHT(TEXT(AM199,"0.#"),1)=".",FALSE,TRUE)</formula>
    </cfRule>
    <cfRule type="expression" dxfId="308" priority="310">
      <formula>IF(RIGHT(TEXT(AM199,"0.#"),1)=".",TRUE,FALSE)</formula>
    </cfRule>
  </conditionalFormatting>
  <conditionalFormatting sqref="AQ197:AQ199">
    <cfRule type="expression" dxfId="307" priority="307">
      <formula>IF(RIGHT(TEXT(AQ197,"0.#"),1)=".",FALSE,TRUE)</formula>
    </cfRule>
    <cfRule type="expression" dxfId="306" priority="308">
      <formula>IF(RIGHT(TEXT(AQ197,"0.#"),1)=".",TRUE,FALSE)</formula>
    </cfRule>
  </conditionalFormatting>
  <conditionalFormatting sqref="AU197:AU199">
    <cfRule type="expression" dxfId="305" priority="305">
      <formula>IF(RIGHT(TEXT(AU197,"0.#"),1)=".",FALSE,TRUE)</formula>
    </cfRule>
    <cfRule type="expression" dxfId="304" priority="306">
      <formula>IF(RIGHT(TEXT(AU197,"0.#"),1)=".",TRUE,FALSE)</formula>
    </cfRule>
  </conditionalFormatting>
  <conditionalFormatting sqref="AE134 AQ134">
    <cfRule type="expression" dxfId="303" priority="303">
      <formula>IF(RIGHT(TEXT(AE134,"0.#"),1)=".",FALSE,TRUE)</formula>
    </cfRule>
    <cfRule type="expression" dxfId="302" priority="304">
      <formula>IF(RIGHT(TEXT(AE134,"0.#"),1)=".",TRUE,FALSE)</formula>
    </cfRule>
  </conditionalFormatting>
  <conditionalFormatting sqref="AI134">
    <cfRule type="expression" dxfId="301" priority="301">
      <formula>IF(RIGHT(TEXT(AI134,"0.#"),1)=".",FALSE,TRUE)</formula>
    </cfRule>
    <cfRule type="expression" dxfId="300" priority="302">
      <formula>IF(RIGHT(TEXT(AI134,"0.#"),1)=".",TRUE,FALSE)</formula>
    </cfRule>
  </conditionalFormatting>
  <conditionalFormatting sqref="AM134">
    <cfRule type="expression" dxfId="299" priority="299">
      <formula>IF(RIGHT(TEXT(AM134,"0.#"),1)=".",FALSE,TRUE)</formula>
    </cfRule>
    <cfRule type="expression" dxfId="298" priority="300">
      <formula>IF(RIGHT(TEXT(AM134,"0.#"),1)=".",TRUE,FALSE)</formula>
    </cfRule>
  </conditionalFormatting>
  <conditionalFormatting sqref="AE135">
    <cfRule type="expression" dxfId="297" priority="297">
      <formula>IF(RIGHT(TEXT(AE135,"0.#"),1)=".",FALSE,TRUE)</formula>
    </cfRule>
    <cfRule type="expression" dxfId="296" priority="298">
      <formula>IF(RIGHT(TEXT(AE135,"0.#"),1)=".",TRUE,FALSE)</formula>
    </cfRule>
  </conditionalFormatting>
  <conditionalFormatting sqref="AI135">
    <cfRule type="expression" dxfId="295" priority="295">
      <formula>IF(RIGHT(TEXT(AI135,"0.#"),1)=".",FALSE,TRUE)</formula>
    </cfRule>
    <cfRule type="expression" dxfId="294" priority="296">
      <formula>IF(RIGHT(TEXT(AI135,"0.#"),1)=".",TRUE,FALSE)</formula>
    </cfRule>
  </conditionalFormatting>
  <conditionalFormatting sqref="AM135">
    <cfRule type="expression" dxfId="293" priority="293">
      <formula>IF(RIGHT(TEXT(AM135,"0.#"),1)=".",FALSE,TRUE)</formula>
    </cfRule>
    <cfRule type="expression" dxfId="292" priority="294">
      <formula>IF(RIGHT(TEXT(AM135,"0.#"),1)=".",TRUE,FALSE)</formula>
    </cfRule>
  </conditionalFormatting>
  <conditionalFormatting sqref="AQ135">
    <cfRule type="expression" dxfId="291" priority="291">
      <formula>IF(RIGHT(TEXT(AQ135,"0.#"),1)=".",FALSE,TRUE)</formula>
    </cfRule>
    <cfRule type="expression" dxfId="290" priority="292">
      <formula>IF(RIGHT(TEXT(AQ135,"0.#"),1)=".",TRUE,FALSE)</formula>
    </cfRule>
  </conditionalFormatting>
  <conditionalFormatting sqref="AU134">
    <cfRule type="expression" dxfId="289" priority="289">
      <formula>IF(RIGHT(TEXT(AU134,"0.#"),1)=".",FALSE,TRUE)</formula>
    </cfRule>
    <cfRule type="expression" dxfId="288" priority="290">
      <formula>IF(RIGHT(TEXT(AU134,"0.#"),1)=".",TRUE,FALSE)</formula>
    </cfRule>
  </conditionalFormatting>
  <conditionalFormatting sqref="AU135">
    <cfRule type="expression" dxfId="287" priority="287">
      <formula>IF(RIGHT(TEXT(AU135,"0.#"),1)=".",FALSE,TRUE)</formula>
    </cfRule>
    <cfRule type="expression" dxfId="286" priority="288">
      <formula>IF(RIGHT(TEXT(AU135,"0.#"),1)=".",TRUE,FALSE)</formula>
    </cfRule>
  </conditionalFormatting>
  <conditionalFormatting sqref="AE168 AQ168">
    <cfRule type="expression" dxfId="285" priority="285">
      <formula>IF(RIGHT(TEXT(AE168,"0.#"),1)=".",FALSE,TRUE)</formula>
    </cfRule>
    <cfRule type="expression" dxfId="284" priority="286">
      <formula>IF(RIGHT(TEXT(AE168,"0.#"),1)=".",TRUE,FALSE)</formula>
    </cfRule>
  </conditionalFormatting>
  <conditionalFormatting sqref="AI168">
    <cfRule type="expression" dxfId="283" priority="283">
      <formula>IF(RIGHT(TEXT(AI168,"0.#"),1)=".",FALSE,TRUE)</formula>
    </cfRule>
    <cfRule type="expression" dxfId="282" priority="284">
      <formula>IF(RIGHT(TEXT(AI168,"0.#"),1)=".",TRUE,FALSE)</formula>
    </cfRule>
  </conditionalFormatting>
  <conditionalFormatting sqref="AM168">
    <cfRule type="expression" dxfId="281" priority="281">
      <formula>IF(RIGHT(TEXT(AM168,"0.#"),1)=".",FALSE,TRUE)</formula>
    </cfRule>
    <cfRule type="expression" dxfId="280" priority="282">
      <formula>IF(RIGHT(TEXT(AM168,"0.#"),1)=".",TRUE,FALSE)</formula>
    </cfRule>
  </conditionalFormatting>
  <conditionalFormatting sqref="AE169">
    <cfRule type="expression" dxfId="279" priority="279">
      <formula>IF(RIGHT(TEXT(AE169,"0.#"),1)=".",FALSE,TRUE)</formula>
    </cfRule>
    <cfRule type="expression" dxfId="278" priority="280">
      <formula>IF(RIGHT(TEXT(AE169,"0.#"),1)=".",TRUE,FALSE)</formula>
    </cfRule>
  </conditionalFormatting>
  <conditionalFormatting sqref="AI169">
    <cfRule type="expression" dxfId="277" priority="277">
      <formula>IF(RIGHT(TEXT(AI169,"0.#"),1)=".",FALSE,TRUE)</formula>
    </cfRule>
    <cfRule type="expression" dxfId="276" priority="278">
      <formula>IF(RIGHT(TEXT(AI169,"0.#"),1)=".",TRUE,FALSE)</formula>
    </cfRule>
  </conditionalFormatting>
  <conditionalFormatting sqref="AM169">
    <cfRule type="expression" dxfId="275" priority="275">
      <formula>IF(RIGHT(TEXT(AM169,"0.#"),1)=".",FALSE,TRUE)</formula>
    </cfRule>
    <cfRule type="expression" dxfId="274" priority="276">
      <formula>IF(RIGHT(TEXT(AM169,"0.#"),1)=".",TRUE,FALSE)</formula>
    </cfRule>
  </conditionalFormatting>
  <conditionalFormatting sqref="AQ169">
    <cfRule type="expression" dxfId="273" priority="273">
      <formula>IF(RIGHT(TEXT(AQ169,"0.#"),1)=".",FALSE,TRUE)</formula>
    </cfRule>
    <cfRule type="expression" dxfId="272" priority="274">
      <formula>IF(RIGHT(TEXT(AQ169,"0.#"),1)=".",TRUE,FALSE)</formula>
    </cfRule>
  </conditionalFormatting>
  <conditionalFormatting sqref="AU168">
    <cfRule type="expression" dxfId="271" priority="271">
      <formula>IF(RIGHT(TEXT(AU168,"0.#"),1)=".",FALSE,TRUE)</formula>
    </cfRule>
    <cfRule type="expression" dxfId="270" priority="272">
      <formula>IF(RIGHT(TEXT(AU168,"0.#"),1)=".",TRUE,FALSE)</formula>
    </cfRule>
  </conditionalFormatting>
  <conditionalFormatting sqref="AU169">
    <cfRule type="expression" dxfId="269" priority="269">
      <formula>IF(RIGHT(TEXT(AU169,"0.#"),1)=".",FALSE,TRUE)</formula>
    </cfRule>
    <cfRule type="expression" dxfId="268" priority="270">
      <formula>IF(RIGHT(TEXT(AU169,"0.#"),1)=".",TRUE,FALSE)</formula>
    </cfRule>
  </conditionalFormatting>
  <conditionalFormatting sqref="AE90">
    <cfRule type="expression" dxfId="267" priority="267">
      <formula>IF(RIGHT(TEXT(AE90,"0.#"),1)=".",FALSE,TRUE)</formula>
    </cfRule>
    <cfRule type="expression" dxfId="266" priority="268">
      <formula>IF(RIGHT(TEXT(AE90,"0.#"),1)=".",TRUE,FALSE)</formula>
    </cfRule>
  </conditionalFormatting>
  <conditionalFormatting sqref="AE91">
    <cfRule type="expression" dxfId="265" priority="265">
      <formula>IF(RIGHT(TEXT(AE91,"0.#"),1)=".",FALSE,TRUE)</formula>
    </cfRule>
    <cfRule type="expression" dxfId="264" priority="266">
      <formula>IF(RIGHT(TEXT(AE91,"0.#"),1)=".",TRUE,FALSE)</formula>
    </cfRule>
  </conditionalFormatting>
  <conditionalFormatting sqref="AM90">
    <cfRule type="expression" dxfId="263" priority="255">
      <formula>IF(RIGHT(TEXT(AM90,"0.#"),1)=".",FALSE,TRUE)</formula>
    </cfRule>
    <cfRule type="expression" dxfId="262" priority="256">
      <formula>IF(RIGHT(TEXT(AM90,"0.#"),1)=".",TRUE,FALSE)</formula>
    </cfRule>
  </conditionalFormatting>
  <conditionalFormatting sqref="AE92">
    <cfRule type="expression" dxfId="261" priority="263">
      <formula>IF(RIGHT(TEXT(AE92,"0.#"),1)=".",FALSE,TRUE)</formula>
    </cfRule>
    <cfRule type="expression" dxfId="260" priority="264">
      <formula>IF(RIGHT(TEXT(AE92,"0.#"),1)=".",TRUE,FALSE)</formula>
    </cfRule>
  </conditionalFormatting>
  <conditionalFormatting sqref="AI92">
    <cfRule type="expression" dxfId="259" priority="261">
      <formula>IF(RIGHT(TEXT(AI92,"0.#"),1)=".",FALSE,TRUE)</formula>
    </cfRule>
    <cfRule type="expression" dxfId="258" priority="262">
      <formula>IF(RIGHT(TEXT(AI92,"0.#"),1)=".",TRUE,FALSE)</formula>
    </cfRule>
  </conditionalFormatting>
  <conditionalFormatting sqref="AI91">
    <cfRule type="expression" dxfId="257" priority="259">
      <formula>IF(RIGHT(TEXT(AI91,"0.#"),1)=".",FALSE,TRUE)</formula>
    </cfRule>
    <cfRule type="expression" dxfId="256" priority="260">
      <formula>IF(RIGHT(TEXT(AI91,"0.#"),1)=".",TRUE,FALSE)</formula>
    </cfRule>
  </conditionalFormatting>
  <conditionalFormatting sqref="AI90">
    <cfRule type="expression" dxfId="255" priority="257">
      <formula>IF(RIGHT(TEXT(AI90,"0.#"),1)=".",FALSE,TRUE)</formula>
    </cfRule>
    <cfRule type="expression" dxfId="254" priority="258">
      <formula>IF(RIGHT(TEXT(AI90,"0.#"),1)=".",TRUE,FALSE)</formula>
    </cfRule>
  </conditionalFormatting>
  <conditionalFormatting sqref="AM91">
    <cfRule type="expression" dxfId="253" priority="253">
      <formula>IF(RIGHT(TEXT(AM91,"0.#"),1)=".",FALSE,TRUE)</formula>
    </cfRule>
    <cfRule type="expression" dxfId="252" priority="254">
      <formula>IF(RIGHT(TEXT(AM91,"0.#"),1)=".",TRUE,FALSE)</formula>
    </cfRule>
  </conditionalFormatting>
  <conditionalFormatting sqref="AM92">
    <cfRule type="expression" dxfId="251" priority="251">
      <formula>IF(RIGHT(TEXT(AM92,"0.#"),1)=".",FALSE,TRUE)</formula>
    </cfRule>
    <cfRule type="expression" dxfId="250" priority="252">
      <formula>IF(RIGHT(TEXT(AM92,"0.#"),1)=".",TRUE,FALSE)</formula>
    </cfRule>
  </conditionalFormatting>
  <conditionalFormatting sqref="AQ90:AQ92">
    <cfRule type="expression" dxfId="249" priority="249">
      <formula>IF(RIGHT(TEXT(AQ90,"0.#"),1)=".",FALSE,TRUE)</formula>
    </cfRule>
    <cfRule type="expression" dxfId="248" priority="250">
      <formula>IF(RIGHT(TEXT(AQ90,"0.#"),1)=".",TRUE,FALSE)</formula>
    </cfRule>
  </conditionalFormatting>
  <conditionalFormatting sqref="AU90:AU92">
    <cfRule type="expression" dxfId="247" priority="247">
      <formula>IF(RIGHT(TEXT(AU90,"0.#"),1)=".",FALSE,TRUE)</formula>
    </cfRule>
    <cfRule type="expression" dxfId="246" priority="248">
      <formula>IF(RIGHT(TEXT(AU90,"0.#"),1)=".",TRUE,FALSE)</formula>
    </cfRule>
  </conditionalFormatting>
  <conditionalFormatting sqref="AE85">
    <cfRule type="expression" dxfId="245" priority="245">
      <formula>IF(RIGHT(TEXT(AE85,"0.#"),1)=".",FALSE,TRUE)</formula>
    </cfRule>
    <cfRule type="expression" dxfId="244" priority="246">
      <formula>IF(RIGHT(TEXT(AE85,"0.#"),1)=".",TRUE,FALSE)</formula>
    </cfRule>
  </conditionalFormatting>
  <conditionalFormatting sqref="AE86">
    <cfRule type="expression" dxfId="243" priority="243">
      <formula>IF(RIGHT(TEXT(AE86,"0.#"),1)=".",FALSE,TRUE)</formula>
    </cfRule>
    <cfRule type="expression" dxfId="242" priority="244">
      <formula>IF(RIGHT(TEXT(AE86,"0.#"),1)=".",TRUE,FALSE)</formula>
    </cfRule>
  </conditionalFormatting>
  <conditionalFormatting sqref="AM85">
    <cfRule type="expression" dxfId="241" priority="233">
      <formula>IF(RIGHT(TEXT(AM85,"0.#"),1)=".",FALSE,TRUE)</formula>
    </cfRule>
    <cfRule type="expression" dxfId="240" priority="234">
      <formula>IF(RIGHT(TEXT(AM85,"0.#"),1)=".",TRUE,FALSE)</formula>
    </cfRule>
  </conditionalFormatting>
  <conditionalFormatting sqref="AE87">
    <cfRule type="expression" dxfId="239" priority="241">
      <formula>IF(RIGHT(TEXT(AE87,"0.#"),1)=".",FALSE,TRUE)</formula>
    </cfRule>
    <cfRule type="expression" dxfId="238" priority="242">
      <formula>IF(RIGHT(TEXT(AE87,"0.#"),1)=".",TRUE,FALSE)</formula>
    </cfRule>
  </conditionalFormatting>
  <conditionalFormatting sqref="AI87">
    <cfRule type="expression" dxfId="237" priority="239">
      <formula>IF(RIGHT(TEXT(AI87,"0.#"),1)=".",FALSE,TRUE)</formula>
    </cfRule>
    <cfRule type="expression" dxfId="236" priority="240">
      <formula>IF(RIGHT(TEXT(AI87,"0.#"),1)=".",TRUE,FALSE)</formula>
    </cfRule>
  </conditionalFormatting>
  <conditionalFormatting sqref="AI86">
    <cfRule type="expression" dxfId="235" priority="237">
      <formula>IF(RIGHT(TEXT(AI86,"0.#"),1)=".",FALSE,TRUE)</formula>
    </cfRule>
    <cfRule type="expression" dxfId="234" priority="238">
      <formula>IF(RIGHT(TEXT(AI86,"0.#"),1)=".",TRUE,FALSE)</formula>
    </cfRule>
  </conditionalFormatting>
  <conditionalFormatting sqref="AI85">
    <cfRule type="expression" dxfId="233" priority="235">
      <formula>IF(RIGHT(TEXT(AI85,"0.#"),1)=".",FALSE,TRUE)</formula>
    </cfRule>
    <cfRule type="expression" dxfId="232" priority="236">
      <formula>IF(RIGHT(TEXT(AI85,"0.#"),1)=".",TRUE,FALSE)</formula>
    </cfRule>
  </conditionalFormatting>
  <conditionalFormatting sqref="AM86">
    <cfRule type="expression" dxfId="231" priority="231">
      <formula>IF(RIGHT(TEXT(AM86,"0.#"),1)=".",FALSE,TRUE)</formula>
    </cfRule>
    <cfRule type="expression" dxfId="230" priority="232">
      <formula>IF(RIGHT(TEXT(AM86,"0.#"),1)=".",TRUE,FALSE)</formula>
    </cfRule>
  </conditionalFormatting>
  <conditionalFormatting sqref="AM87">
    <cfRule type="expression" dxfId="229" priority="229">
      <formula>IF(RIGHT(TEXT(AM87,"0.#"),1)=".",FALSE,TRUE)</formula>
    </cfRule>
    <cfRule type="expression" dxfId="228" priority="230">
      <formula>IF(RIGHT(TEXT(AM87,"0.#"),1)=".",TRUE,FALSE)</formula>
    </cfRule>
  </conditionalFormatting>
  <conditionalFormatting sqref="AQ85:AQ87">
    <cfRule type="expression" dxfId="227" priority="227">
      <formula>IF(RIGHT(TEXT(AQ85,"0.#"),1)=".",FALSE,TRUE)</formula>
    </cfRule>
    <cfRule type="expression" dxfId="226" priority="228">
      <formula>IF(RIGHT(TEXT(AQ85,"0.#"),1)=".",TRUE,FALSE)</formula>
    </cfRule>
  </conditionalFormatting>
  <conditionalFormatting sqref="AU85:AU87">
    <cfRule type="expression" dxfId="225" priority="225">
      <formula>IF(RIGHT(TEXT(AU85,"0.#"),1)=".",FALSE,TRUE)</formula>
    </cfRule>
    <cfRule type="expression" dxfId="224" priority="226">
      <formula>IF(RIGHT(TEXT(AU85,"0.#"),1)=".",TRUE,FALSE)</formula>
    </cfRule>
  </conditionalFormatting>
  <conditionalFormatting sqref="AE124">
    <cfRule type="expression" dxfId="223" priority="223">
      <formula>IF(RIGHT(TEXT(AE124,"0.#"),1)=".",FALSE,TRUE)</formula>
    </cfRule>
    <cfRule type="expression" dxfId="222" priority="224">
      <formula>IF(RIGHT(TEXT(AE124,"0.#"),1)=".",TRUE,FALSE)</formula>
    </cfRule>
  </conditionalFormatting>
  <conditionalFormatting sqref="AE125">
    <cfRule type="expression" dxfId="221" priority="221">
      <formula>IF(RIGHT(TEXT(AE125,"0.#"),1)=".",FALSE,TRUE)</formula>
    </cfRule>
    <cfRule type="expression" dxfId="220" priority="222">
      <formula>IF(RIGHT(TEXT(AE125,"0.#"),1)=".",TRUE,FALSE)</formula>
    </cfRule>
  </conditionalFormatting>
  <conditionalFormatting sqref="AM124">
    <cfRule type="expression" dxfId="219" priority="211">
      <formula>IF(RIGHT(TEXT(AM124,"0.#"),1)=".",FALSE,TRUE)</formula>
    </cfRule>
    <cfRule type="expression" dxfId="218" priority="212">
      <formula>IF(RIGHT(TEXT(AM124,"0.#"),1)=".",TRUE,FALSE)</formula>
    </cfRule>
  </conditionalFormatting>
  <conditionalFormatting sqref="AE126">
    <cfRule type="expression" dxfId="217" priority="219">
      <formula>IF(RIGHT(TEXT(AE126,"0.#"),1)=".",FALSE,TRUE)</formula>
    </cfRule>
    <cfRule type="expression" dxfId="216" priority="220">
      <formula>IF(RIGHT(TEXT(AE126,"0.#"),1)=".",TRUE,FALSE)</formula>
    </cfRule>
  </conditionalFormatting>
  <conditionalFormatting sqref="AI126">
    <cfRule type="expression" dxfId="215" priority="217">
      <formula>IF(RIGHT(TEXT(AI126,"0.#"),1)=".",FALSE,TRUE)</formula>
    </cfRule>
    <cfRule type="expression" dxfId="214" priority="218">
      <formula>IF(RIGHT(TEXT(AI126,"0.#"),1)=".",TRUE,FALSE)</formula>
    </cfRule>
  </conditionalFormatting>
  <conditionalFormatting sqref="AI125">
    <cfRule type="expression" dxfId="213" priority="215">
      <formula>IF(RIGHT(TEXT(AI125,"0.#"),1)=".",FALSE,TRUE)</formula>
    </cfRule>
    <cfRule type="expression" dxfId="212" priority="216">
      <formula>IF(RIGHT(TEXT(AI125,"0.#"),1)=".",TRUE,FALSE)</formula>
    </cfRule>
  </conditionalFormatting>
  <conditionalFormatting sqref="AI124">
    <cfRule type="expression" dxfId="211" priority="213">
      <formula>IF(RIGHT(TEXT(AI124,"0.#"),1)=".",FALSE,TRUE)</formula>
    </cfRule>
    <cfRule type="expression" dxfId="210" priority="214">
      <formula>IF(RIGHT(TEXT(AI124,"0.#"),1)=".",TRUE,FALSE)</formula>
    </cfRule>
  </conditionalFormatting>
  <conditionalFormatting sqref="AM125">
    <cfRule type="expression" dxfId="209" priority="209">
      <formula>IF(RIGHT(TEXT(AM125,"0.#"),1)=".",FALSE,TRUE)</formula>
    </cfRule>
    <cfRule type="expression" dxfId="208" priority="210">
      <formula>IF(RIGHT(TEXT(AM125,"0.#"),1)=".",TRUE,FALSE)</formula>
    </cfRule>
  </conditionalFormatting>
  <conditionalFormatting sqref="AM126">
    <cfRule type="expression" dxfId="207" priority="207">
      <formula>IF(RIGHT(TEXT(AM126,"0.#"),1)=".",FALSE,TRUE)</formula>
    </cfRule>
    <cfRule type="expression" dxfId="206" priority="208">
      <formula>IF(RIGHT(TEXT(AM126,"0.#"),1)=".",TRUE,FALSE)</formula>
    </cfRule>
  </conditionalFormatting>
  <conditionalFormatting sqref="AQ124:AQ126">
    <cfRule type="expression" dxfId="205" priority="205">
      <formula>IF(RIGHT(TEXT(AQ124,"0.#"),1)=".",FALSE,TRUE)</formula>
    </cfRule>
    <cfRule type="expression" dxfId="204" priority="206">
      <formula>IF(RIGHT(TEXT(AQ124,"0.#"),1)=".",TRUE,FALSE)</formula>
    </cfRule>
  </conditionalFormatting>
  <conditionalFormatting sqref="AU124:AU126">
    <cfRule type="expression" dxfId="203" priority="203">
      <formula>IF(RIGHT(TEXT(AU124,"0.#"),1)=".",FALSE,TRUE)</formula>
    </cfRule>
    <cfRule type="expression" dxfId="202" priority="204">
      <formula>IF(RIGHT(TEXT(AU124,"0.#"),1)=".",TRUE,FALSE)</formula>
    </cfRule>
  </conditionalFormatting>
  <conditionalFormatting sqref="AE119">
    <cfRule type="expression" dxfId="201" priority="201">
      <formula>IF(RIGHT(TEXT(AE119,"0.#"),1)=".",FALSE,TRUE)</formula>
    </cfRule>
    <cfRule type="expression" dxfId="200" priority="202">
      <formula>IF(RIGHT(TEXT(AE119,"0.#"),1)=".",TRUE,FALSE)</formula>
    </cfRule>
  </conditionalFormatting>
  <conditionalFormatting sqref="AE120">
    <cfRule type="expression" dxfId="199" priority="199">
      <formula>IF(RIGHT(TEXT(AE120,"0.#"),1)=".",FALSE,TRUE)</formula>
    </cfRule>
    <cfRule type="expression" dxfId="198" priority="200">
      <formula>IF(RIGHT(TEXT(AE120,"0.#"),1)=".",TRUE,FALSE)</formula>
    </cfRule>
  </conditionalFormatting>
  <conditionalFormatting sqref="AM119">
    <cfRule type="expression" dxfId="197" priority="189">
      <formula>IF(RIGHT(TEXT(AM119,"0.#"),1)=".",FALSE,TRUE)</formula>
    </cfRule>
    <cfRule type="expression" dxfId="196" priority="190">
      <formula>IF(RIGHT(TEXT(AM119,"0.#"),1)=".",TRUE,FALSE)</formula>
    </cfRule>
  </conditionalFormatting>
  <conditionalFormatting sqref="AE121">
    <cfRule type="expression" dxfId="195" priority="197">
      <formula>IF(RIGHT(TEXT(AE121,"0.#"),1)=".",FALSE,TRUE)</formula>
    </cfRule>
    <cfRule type="expression" dxfId="194" priority="198">
      <formula>IF(RIGHT(TEXT(AE121,"0.#"),1)=".",TRUE,FALSE)</formula>
    </cfRule>
  </conditionalFormatting>
  <conditionalFormatting sqref="AI121">
    <cfRule type="expression" dxfId="193" priority="195">
      <formula>IF(RIGHT(TEXT(AI121,"0.#"),1)=".",FALSE,TRUE)</formula>
    </cfRule>
    <cfRule type="expression" dxfId="192" priority="196">
      <formula>IF(RIGHT(TEXT(AI121,"0.#"),1)=".",TRUE,FALSE)</formula>
    </cfRule>
  </conditionalFormatting>
  <conditionalFormatting sqref="AI120">
    <cfRule type="expression" dxfId="191" priority="193">
      <formula>IF(RIGHT(TEXT(AI120,"0.#"),1)=".",FALSE,TRUE)</formula>
    </cfRule>
    <cfRule type="expression" dxfId="190" priority="194">
      <formula>IF(RIGHT(TEXT(AI120,"0.#"),1)=".",TRUE,FALSE)</formula>
    </cfRule>
  </conditionalFormatting>
  <conditionalFormatting sqref="AI119">
    <cfRule type="expression" dxfId="189" priority="191">
      <formula>IF(RIGHT(TEXT(AI119,"0.#"),1)=".",FALSE,TRUE)</formula>
    </cfRule>
    <cfRule type="expression" dxfId="188" priority="192">
      <formula>IF(RIGHT(TEXT(AI119,"0.#"),1)=".",TRUE,FALSE)</formula>
    </cfRule>
  </conditionalFormatting>
  <conditionalFormatting sqref="AM120">
    <cfRule type="expression" dxfId="187" priority="187">
      <formula>IF(RIGHT(TEXT(AM120,"0.#"),1)=".",FALSE,TRUE)</formula>
    </cfRule>
    <cfRule type="expression" dxfId="186" priority="188">
      <formula>IF(RIGHT(TEXT(AM120,"0.#"),1)=".",TRUE,FALSE)</formula>
    </cfRule>
  </conditionalFormatting>
  <conditionalFormatting sqref="AM121">
    <cfRule type="expression" dxfId="185" priority="185">
      <formula>IF(RIGHT(TEXT(AM121,"0.#"),1)=".",FALSE,TRUE)</formula>
    </cfRule>
    <cfRule type="expression" dxfId="184" priority="186">
      <formula>IF(RIGHT(TEXT(AM121,"0.#"),1)=".",TRUE,FALSE)</formula>
    </cfRule>
  </conditionalFormatting>
  <conditionalFormatting sqref="AQ119:AQ121">
    <cfRule type="expression" dxfId="183" priority="183">
      <formula>IF(RIGHT(TEXT(AQ119,"0.#"),1)=".",FALSE,TRUE)</formula>
    </cfRule>
    <cfRule type="expression" dxfId="182" priority="184">
      <formula>IF(RIGHT(TEXT(AQ119,"0.#"),1)=".",TRUE,FALSE)</formula>
    </cfRule>
  </conditionalFormatting>
  <conditionalFormatting sqref="AU119:AU121">
    <cfRule type="expression" dxfId="181" priority="181">
      <formula>IF(RIGHT(TEXT(AU119,"0.#"),1)=".",FALSE,TRUE)</formula>
    </cfRule>
    <cfRule type="expression" dxfId="180" priority="182">
      <formula>IF(RIGHT(TEXT(AU119,"0.#"),1)=".",TRUE,FALSE)</formula>
    </cfRule>
  </conditionalFormatting>
  <conditionalFormatting sqref="AE158">
    <cfRule type="expression" dxfId="179" priority="179">
      <formula>IF(RIGHT(TEXT(AE158,"0.#"),1)=".",FALSE,TRUE)</formula>
    </cfRule>
    <cfRule type="expression" dxfId="178" priority="180">
      <formula>IF(RIGHT(TEXT(AE158,"0.#"),1)=".",TRUE,FALSE)</formula>
    </cfRule>
  </conditionalFormatting>
  <conditionalFormatting sqref="AE159">
    <cfRule type="expression" dxfId="177" priority="177">
      <formula>IF(RIGHT(TEXT(AE159,"0.#"),1)=".",FALSE,TRUE)</formula>
    </cfRule>
    <cfRule type="expression" dxfId="176" priority="178">
      <formula>IF(RIGHT(TEXT(AE159,"0.#"),1)=".",TRUE,FALSE)</formula>
    </cfRule>
  </conditionalFormatting>
  <conditionalFormatting sqref="AM158">
    <cfRule type="expression" dxfId="175" priority="167">
      <formula>IF(RIGHT(TEXT(AM158,"0.#"),1)=".",FALSE,TRUE)</formula>
    </cfRule>
    <cfRule type="expression" dxfId="174" priority="168">
      <formula>IF(RIGHT(TEXT(AM158,"0.#"),1)=".",TRUE,FALSE)</formula>
    </cfRule>
  </conditionalFormatting>
  <conditionalFormatting sqref="AE160">
    <cfRule type="expression" dxfId="173" priority="175">
      <formula>IF(RIGHT(TEXT(AE160,"0.#"),1)=".",FALSE,TRUE)</formula>
    </cfRule>
    <cfRule type="expression" dxfId="172" priority="176">
      <formula>IF(RIGHT(TEXT(AE160,"0.#"),1)=".",TRUE,FALSE)</formula>
    </cfRule>
  </conditionalFormatting>
  <conditionalFormatting sqref="AI160">
    <cfRule type="expression" dxfId="171" priority="173">
      <formula>IF(RIGHT(TEXT(AI160,"0.#"),1)=".",FALSE,TRUE)</formula>
    </cfRule>
    <cfRule type="expression" dxfId="170" priority="174">
      <formula>IF(RIGHT(TEXT(AI160,"0.#"),1)=".",TRUE,FALSE)</formula>
    </cfRule>
  </conditionalFormatting>
  <conditionalFormatting sqref="AI159">
    <cfRule type="expression" dxfId="169" priority="171">
      <formula>IF(RIGHT(TEXT(AI159,"0.#"),1)=".",FALSE,TRUE)</formula>
    </cfRule>
    <cfRule type="expression" dxfId="168" priority="172">
      <formula>IF(RIGHT(TEXT(AI159,"0.#"),1)=".",TRUE,FALSE)</formula>
    </cfRule>
  </conditionalFormatting>
  <conditionalFormatting sqref="AI158">
    <cfRule type="expression" dxfId="167" priority="169">
      <formula>IF(RIGHT(TEXT(AI158,"0.#"),1)=".",FALSE,TRUE)</formula>
    </cfRule>
    <cfRule type="expression" dxfId="166" priority="170">
      <formula>IF(RIGHT(TEXT(AI158,"0.#"),1)=".",TRUE,FALSE)</formula>
    </cfRule>
  </conditionalFormatting>
  <conditionalFormatting sqref="AM159">
    <cfRule type="expression" dxfId="165" priority="165">
      <formula>IF(RIGHT(TEXT(AM159,"0.#"),1)=".",FALSE,TRUE)</formula>
    </cfRule>
    <cfRule type="expression" dxfId="164" priority="166">
      <formula>IF(RIGHT(TEXT(AM159,"0.#"),1)=".",TRUE,FALSE)</formula>
    </cfRule>
  </conditionalFormatting>
  <conditionalFormatting sqref="AM160">
    <cfRule type="expression" dxfId="163" priority="163">
      <formula>IF(RIGHT(TEXT(AM160,"0.#"),1)=".",FALSE,TRUE)</formula>
    </cfRule>
    <cfRule type="expression" dxfId="162" priority="164">
      <formula>IF(RIGHT(TEXT(AM160,"0.#"),1)=".",TRUE,FALSE)</formula>
    </cfRule>
  </conditionalFormatting>
  <conditionalFormatting sqref="AQ158:AQ160">
    <cfRule type="expression" dxfId="161" priority="161">
      <formula>IF(RIGHT(TEXT(AQ158,"0.#"),1)=".",FALSE,TRUE)</formula>
    </cfRule>
    <cfRule type="expression" dxfId="160" priority="162">
      <formula>IF(RIGHT(TEXT(AQ158,"0.#"),1)=".",TRUE,FALSE)</formula>
    </cfRule>
  </conditionalFormatting>
  <conditionalFormatting sqref="AU158:AU160">
    <cfRule type="expression" dxfId="159" priority="159">
      <formula>IF(RIGHT(TEXT(AU158,"0.#"),1)=".",FALSE,TRUE)</formula>
    </cfRule>
    <cfRule type="expression" dxfId="158" priority="160">
      <formula>IF(RIGHT(TEXT(AU158,"0.#"),1)=".",TRUE,FALSE)</formula>
    </cfRule>
  </conditionalFormatting>
  <conditionalFormatting sqref="AE153">
    <cfRule type="expression" dxfId="157" priority="157">
      <formula>IF(RIGHT(TEXT(AE153,"0.#"),1)=".",FALSE,TRUE)</formula>
    </cfRule>
    <cfRule type="expression" dxfId="156" priority="158">
      <formula>IF(RIGHT(TEXT(AE153,"0.#"),1)=".",TRUE,FALSE)</formula>
    </cfRule>
  </conditionalFormatting>
  <conditionalFormatting sqref="AE154">
    <cfRule type="expression" dxfId="155" priority="155">
      <formula>IF(RIGHT(TEXT(AE154,"0.#"),1)=".",FALSE,TRUE)</formula>
    </cfRule>
    <cfRule type="expression" dxfId="154" priority="156">
      <formula>IF(RIGHT(TEXT(AE154,"0.#"),1)=".",TRUE,FALSE)</formula>
    </cfRule>
  </conditionalFormatting>
  <conditionalFormatting sqref="AM153">
    <cfRule type="expression" dxfId="153" priority="145">
      <formula>IF(RIGHT(TEXT(AM153,"0.#"),1)=".",FALSE,TRUE)</formula>
    </cfRule>
    <cfRule type="expression" dxfId="152" priority="146">
      <formula>IF(RIGHT(TEXT(AM153,"0.#"),1)=".",TRUE,FALSE)</formula>
    </cfRule>
  </conditionalFormatting>
  <conditionalFormatting sqref="AE155">
    <cfRule type="expression" dxfId="151" priority="153">
      <formula>IF(RIGHT(TEXT(AE155,"0.#"),1)=".",FALSE,TRUE)</formula>
    </cfRule>
    <cfRule type="expression" dxfId="150" priority="154">
      <formula>IF(RIGHT(TEXT(AE155,"0.#"),1)=".",TRUE,FALSE)</formula>
    </cfRule>
  </conditionalFormatting>
  <conditionalFormatting sqref="AI155">
    <cfRule type="expression" dxfId="149" priority="151">
      <formula>IF(RIGHT(TEXT(AI155,"0.#"),1)=".",FALSE,TRUE)</formula>
    </cfRule>
    <cfRule type="expression" dxfId="148" priority="152">
      <formula>IF(RIGHT(TEXT(AI155,"0.#"),1)=".",TRUE,FALSE)</formula>
    </cfRule>
  </conditionalFormatting>
  <conditionalFormatting sqref="AI154">
    <cfRule type="expression" dxfId="147" priority="149">
      <formula>IF(RIGHT(TEXT(AI154,"0.#"),1)=".",FALSE,TRUE)</formula>
    </cfRule>
    <cfRule type="expression" dxfId="146" priority="150">
      <formula>IF(RIGHT(TEXT(AI154,"0.#"),1)=".",TRUE,FALSE)</formula>
    </cfRule>
  </conditionalFormatting>
  <conditionalFormatting sqref="AI153">
    <cfRule type="expression" dxfId="145" priority="147">
      <formula>IF(RIGHT(TEXT(AI153,"0.#"),1)=".",FALSE,TRUE)</formula>
    </cfRule>
    <cfRule type="expression" dxfId="144" priority="148">
      <formula>IF(RIGHT(TEXT(AI153,"0.#"),1)=".",TRUE,FALSE)</formula>
    </cfRule>
  </conditionalFormatting>
  <conditionalFormatting sqref="AM154">
    <cfRule type="expression" dxfId="143" priority="143">
      <formula>IF(RIGHT(TEXT(AM154,"0.#"),1)=".",FALSE,TRUE)</formula>
    </cfRule>
    <cfRule type="expression" dxfId="142" priority="144">
      <formula>IF(RIGHT(TEXT(AM154,"0.#"),1)=".",TRUE,FALSE)</formula>
    </cfRule>
  </conditionalFormatting>
  <conditionalFormatting sqref="AM155">
    <cfRule type="expression" dxfId="141" priority="141">
      <formula>IF(RIGHT(TEXT(AM155,"0.#"),1)=".",FALSE,TRUE)</formula>
    </cfRule>
    <cfRule type="expression" dxfId="140" priority="142">
      <formula>IF(RIGHT(TEXT(AM155,"0.#"),1)=".",TRUE,FALSE)</formula>
    </cfRule>
  </conditionalFormatting>
  <conditionalFormatting sqref="AQ153:AQ155">
    <cfRule type="expression" dxfId="139" priority="139">
      <formula>IF(RIGHT(TEXT(AQ153,"0.#"),1)=".",FALSE,TRUE)</formula>
    </cfRule>
    <cfRule type="expression" dxfId="138" priority="140">
      <formula>IF(RIGHT(TEXT(AQ153,"0.#"),1)=".",TRUE,FALSE)</formula>
    </cfRule>
  </conditionalFormatting>
  <conditionalFormatting sqref="AU153:AU155">
    <cfRule type="expression" dxfId="137" priority="137">
      <formula>IF(RIGHT(TEXT(AU153,"0.#"),1)=".",FALSE,TRUE)</formula>
    </cfRule>
    <cfRule type="expression" dxfId="136" priority="138">
      <formula>IF(RIGHT(TEXT(AU153,"0.#"),1)=".",TRUE,FALSE)</formula>
    </cfRule>
  </conditionalFormatting>
  <conditionalFormatting sqref="AE192">
    <cfRule type="expression" dxfId="135" priority="135">
      <formula>IF(RIGHT(TEXT(AE192,"0.#"),1)=".",FALSE,TRUE)</formula>
    </cfRule>
    <cfRule type="expression" dxfId="134" priority="136">
      <formula>IF(RIGHT(TEXT(AE192,"0.#"),1)=".",TRUE,FALSE)</formula>
    </cfRule>
  </conditionalFormatting>
  <conditionalFormatting sqref="AE193">
    <cfRule type="expression" dxfId="133" priority="133">
      <formula>IF(RIGHT(TEXT(AE193,"0.#"),1)=".",FALSE,TRUE)</formula>
    </cfRule>
    <cfRule type="expression" dxfId="132" priority="134">
      <formula>IF(RIGHT(TEXT(AE193,"0.#"),1)=".",TRUE,FALSE)</formula>
    </cfRule>
  </conditionalFormatting>
  <conditionalFormatting sqref="AM192">
    <cfRule type="expression" dxfId="131" priority="123">
      <formula>IF(RIGHT(TEXT(AM192,"0.#"),1)=".",FALSE,TRUE)</formula>
    </cfRule>
    <cfRule type="expression" dxfId="130" priority="124">
      <formula>IF(RIGHT(TEXT(AM192,"0.#"),1)=".",TRUE,FALSE)</formula>
    </cfRule>
  </conditionalFormatting>
  <conditionalFormatting sqref="AE194">
    <cfRule type="expression" dxfId="129" priority="131">
      <formula>IF(RIGHT(TEXT(AE194,"0.#"),1)=".",FALSE,TRUE)</formula>
    </cfRule>
    <cfRule type="expression" dxfId="128" priority="132">
      <formula>IF(RIGHT(TEXT(AE194,"0.#"),1)=".",TRUE,FALSE)</formula>
    </cfRule>
  </conditionalFormatting>
  <conditionalFormatting sqref="AI194">
    <cfRule type="expression" dxfId="127" priority="129">
      <formula>IF(RIGHT(TEXT(AI194,"0.#"),1)=".",FALSE,TRUE)</formula>
    </cfRule>
    <cfRule type="expression" dxfId="126" priority="130">
      <formula>IF(RIGHT(TEXT(AI194,"0.#"),1)=".",TRUE,FALSE)</formula>
    </cfRule>
  </conditionalFormatting>
  <conditionalFormatting sqref="AI193">
    <cfRule type="expression" dxfId="125" priority="127">
      <formula>IF(RIGHT(TEXT(AI193,"0.#"),1)=".",FALSE,TRUE)</formula>
    </cfRule>
    <cfRule type="expression" dxfId="124" priority="128">
      <formula>IF(RIGHT(TEXT(AI193,"0.#"),1)=".",TRUE,FALSE)</formula>
    </cfRule>
  </conditionalFormatting>
  <conditionalFormatting sqref="AI192">
    <cfRule type="expression" dxfId="123" priority="125">
      <formula>IF(RIGHT(TEXT(AI192,"0.#"),1)=".",FALSE,TRUE)</formula>
    </cfRule>
    <cfRule type="expression" dxfId="122" priority="126">
      <formula>IF(RIGHT(TEXT(AI192,"0.#"),1)=".",TRUE,FALSE)</formula>
    </cfRule>
  </conditionalFormatting>
  <conditionalFormatting sqref="AM193">
    <cfRule type="expression" dxfId="121" priority="121">
      <formula>IF(RIGHT(TEXT(AM193,"0.#"),1)=".",FALSE,TRUE)</formula>
    </cfRule>
    <cfRule type="expression" dxfId="120" priority="122">
      <formula>IF(RIGHT(TEXT(AM193,"0.#"),1)=".",TRUE,FALSE)</formula>
    </cfRule>
  </conditionalFormatting>
  <conditionalFormatting sqref="AM194">
    <cfRule type="expression" dxfId="119" priority="119">
      <formula>IF(RIGHT(TEXT(AM194,"0.#"),1)=".",FALSE,TRUE)</formula>
    </cfRule>
    <cfRule type="expression" dxfId="118" priority="120">
      <formula>IF(RIGHT(TEXT(AM194,"0.#"),1)=".",TRUE,FALSE)</formula>
    </cfRule>
  </conditionalFormatting>
  <conditionalFormatting sqref="AQ192:AQ194">
    <cfRule type="expression" dxfId="117" priority="117">
      <formula>IF(RIGHT(TEXT(AQ192,"0.#"),1)=".",FALSE,TRUE)</formula>
    </cfRule>
    <cfRule type="expression" dxfId="116" priority="118">
      <formula>IF(RIGHT(TEXT(AQ192,"0.#"),1)=".",TRUE,FALSE)</formula>
    </cfRule>
  </conditionalFormatting>
  <conditionalFormatting sqref="AU192:AU194">
    <cfRule type="expression" dxfId="115" priority="115">
      <formula>IF(RIGHT(TEXT(AU192,"0.#"),1)=".",FALSE,TRUE)</formula>
    </cfRule>
    <cfRule type="expression" dxfId="114" priority="116">
      <formula>IF(RIGHT(TEXT(AU192,"0.#"),1)=".",TRUE,FALSE)</formula>
    </cfRule>
  </conditionalFormatting>
  <conditionalFormatting sqref="AE187">
    <cfRule type="expression" dxfId="113" priority="113">
      <formula>IF(RIGHT(TEXT(AE187,"0.#"),1)=".",FALSE,TRUE)</formula>
    </cfRule>
    <cfRule type="expression" dxfId="112" priority="114">
      <formula>IF(RIGHT(TEXT(AE187,"0.#"),1)=".",TRUE,FALSE)</formula>
    </cfRule>
  </conditionalFormatting>
  <conditionalFormatting sqref="AE188">
    <cfRule type="expression" dxfId="111" priority="111">
      <formula>IF(RIGHT(TEXT(AE188,"0.#"),1)=".",FALSE,TRUE)</formula>
    </cfRule>
    <cfRule type="expression" dxfId="110" priority="112">
      <formula>IF(RIGHT(TEXT(AE188,"0.#"),1)=".",TRUE,FALSE)</formula>
    </cfRule>
  </conditionalFormatting>
  <conditionalFormatting sqref="AM187">
    <cfRule type="expression" dxfId="109" priority="101">
      <formula>IF(RIGHT(TEXT(AM187,"0.#"),1)=".",FALSE,TRUE)</formula>
    </cfRule>
    <cfRule type="expression" dxfId="108" priority="102">
      <formula>IF(RIGHT(TEXT(AM187,"0.#"),1)=".",TRUE,FALSE)</formula>
    </cfRule>
  </conditionalFormatting>
  <conditionalFormatting sqref="AE189">
    <cfRule type="expression" dxfId="107" priority="109">
      <formula>IF(RIGHT(TEXT(AE189,"0.#"),1)=".",FALSE,TRUE)</formula>
    </cfRule>
    <cfRule type="expression" dxfId="106" priority="110">
      <formula>IF(RIGHT(TEXT(AE189,"0.#"),1)=".",TRUE,FALSE)</formula>
    </cfRule>
  </conditionalFormatting>
  <conditionalFormatting sqref="AI189">
    <cfRule type="expression" dxfId="105" priority="107">
      <formula>IF(RIGHT(TEXT(AI189,"0.#"),1)=".",FALSE,TRUE)</formula>
    </cfRule>
    <cfRule type="expression" dxfId="104" priority="108">
      <formula>IF(RIGHT(TEXT(AI189,"0.#"),1)=".",TRUE,FALSE)</formula>
    </cfRule>
  </conditionalFormatting>
  <conditionalFormatting sqref="AI188">
    <cfRule type="expression" dxfId="103" priority="105">
      <formula>IF(RIGHT(TEXT(AI188,"0.#"),1)=".",FALSE,TRUE)</formula>
    </cfRule>
    <cfRule type="expression" dxfId="102" priority="106">
      <formula>IF(RIGHT(TEXT(AI188,"0.#"),1)=".",TRUE,FALSE)</formula>
    </cfRule>
  </conditionalFormatting>
  <conditionalFormatting sqref="AI187">
    <cfRule type="expression" dxfId="101" priority="103">
      <formula>IF(RIGHT(TEXT(AI187,"0.#"),1)=".",FALSE,TRUE)</formula>
    </cfRule>
    <cfRule type="expression" dxfId="100" priority="104">
      <formula>IF(RIGHT(TEXT(AI187,"0.#"),1)=".",TRUE,FALSE)</formula>
    </cfRule>
  </conditionalFormatting>
  <conditionalFormatting sqref="AM188">
    <cfRule type="expression" dxfId="99" priority="99">
      <formula>IF(RIGHT(TEXT(AM188,"0.#"),1)=".",FALSE,TRUE)</formula>
    </cfRule>
    <cfRule type="expression" dxfId="98" priority="100">
      <formula>IF(RIGHT(TEXT(AM188,"0.#"),1)=".",TRUE,FALSE)</formula>
    </cfRule>
  </conditionalFormatting>
  <conditionalFormatting sqref="AM189">
    <cfRule type="expression" dxfId="97" priority="97">
      <formula>IF(RIGHT(TEXT(AM189,"0.#"),1)=".",FALSE,TRUE)</formula>
    </cfRule>
    <cfRule type="expression" dxfId="96" priority="98">
      <formula>IF(RIGHT(TEXT(AM189,"0.#"),1)=".",TRUE,FALSE)</formula>
    </cfRule>
  </conditionalFormatting>
  <conditionalFormatting sqref="AQ187:AQ189">
    <cfRule type="expression" dxfId="95" priority="95">
      <formula>IF(RIGHT(TEXT(AQ187,"0.#"),1)=".",FALSE,TRUE)</formula>
    </cfRule>
    <cfRule type="expression" dxfId="94" priority="96">
      <formula>IF(RIGHT(TEXT(AQ187,"0.#"),1)=".",TRUE,FALSE)</formula>
    </cfRule>
  </conditionalFormatting>
  <conditionalFormatting sqref="AU187:AU189">
    <cfRule type="expression" dxfId="93" priority="93">
      <formula>IF(RIGHT(TEXT(AU187,"0.#"),1)=".",FALSE,TRUE)</formula>
    </cfRule>
    <cfRule type="expression" dxfId="92" priority="94">
      <formula>IF(RIGHT(TEXT(AU187,"0.#"),1)=".",TRUE,FALSE)</formula>
    </cfRule>
  </conditionalFormatting>
  <conditionalFormatting sqref="AE56">
    <cfRule type="expression" dxfId="91" priority="91">
      <formula>IF(RIGHT(TEXT(AE56,"0.#"),1)=".",FALSE,TRUE)</formula>
    </cfRule>
    <cfRule type="expression" dxfId="90" priority="92">
      <formula>IF(RIGHT(TEXT(AE56,"0.#"),1)=".",TRUE,FALSE)</formula>
    </cfRule>
  </conditionalFormatting>
  <conditionalFormatting sqref="AE57">
    <cfRule type="expression" dxfId="89" priority="89">
      <formula>IF(RIGHT(TEXT(AE57,"0.#"),1)=".",FALSE,TRUE)</formula>
    </cfRule>
    <cfRule type="expression" dxfId="88" priority="90">
      <formula>IF(RIGHT(TEXT(AE57,"0.#"),1)=".",TRUE,FALSE)</formula>
    </cfRule>
  </conditionalFormatting>
  <conditionalFormatting sqref="AM56">
    <cfRule type="expression" dxfId="87" priority="79">
      <formula>IF(RIGHT(TEXT(AM56,"0.#"),1)=".",FALSE,TRUE)</formula>
    </cfRule>
    <cfRule type="expression" dxfId="86" priority="80">
      <formula>IF(RIGHT(TEXT(AM56,"0.#"),1)=".",TRUE,FALSE)</formula>
    </cfRule>
  </conditionalFormatting>
  <conditionalFormatting sqref="AE58">
    <cfRule type="expression" dxfId="85" priority="87">
      <formula>IF(RIGHT(TEXT(AE58,"0.#"),1)=".",FALSE,TRUE)</formula>
    </cfRule>
    <cfRule type="expression" dxfId="84" priority="88">
      <formula>IF(RIGHT(TEXT(AE58,"0.#"),1)=".",TRUE,FALSE)</formula>
    </cfRule>
  </conditionalFormatting>
  <conditionalFormatting sqref="AI58">
    <cfRule type="expression" dxfId="83" priority="85">
      <formula>IF(RIGHT(TEXT(AI58,"0.#"),1)=".",FALSE,TRUE)</formula>
    </cfRule>
    <cfRule type="expression" dxfId="82" priority="86">
      <formula>IF(RIGHT(TEXT(AI58,"0.#"),1)=".",TRUE,FALSE)</formula>
    </cfRule>
  </conditionalFormatting>
  <conditionalFormatting sqref="AI57">
    <cfRule type="expression" dxfId="81" priority="83">
      <formula>IF(RIGHT(TEXT(AI57,"0.#"),1)=".",FALSE,TRUE)</formula>
    </cfRule>
    <cfRule type="expression" dxfId="80" priority="84">
      <formula>IF(RIGHT(TEXT(AI57,"0.#"),1)=".",TRUE,FALSE)</formula>
    </cfRule>
  </conditionalFormatting>
  <conditionalFormatting sqref="AI56">
    <cfRule type="expression" dxfId="79" priority="81">
      <formula>IF(RIGHT(TEXT(AI56,"0.#"),1)=".",FALSE,TRUE)</formula>
    </cfRule>
    <cfRule type="expression" dxfId="78" priority="82">
      <formula>IF(RIGHT(TEXT(AI56,"0.#"),1)=".",TRUE,FALSE)</formula>
    </cfRule>
  </conditionalFormatting>
  <conditionalFormatting sqref="AM57">
    <cfRule type="expression" dxfId="77" priority="77">
      <formula>IF(RIGHT(TEXT(AM57,"0.#"),1)=".",FALSE,TRUE)</formula>
    </cfRule>
    <cfRule type="expression" dxfId="76" priority="78">
      <formula>IF(RIGHT(TEXT(AM57,"0.#"),1)=".",TRUE,FALSE)</formula>
    </cfRule>
  </conditionalFormatting>
  <conditionalFormatting sqref="AM58">
    <cfRule type="expression" dxfId="75" priority="75">
      <formula>IF(RIGHT(TEXT(AM58,"0.#"),1)=".",FALSE,TRUE)</formula>
    </cfRule>
    <cfRule type="expression" dxfId="74" priority="76">
      <formula>IF(RIGHT(TEXT(AM58,"0.#"),1)=".",TRUE,FALSE)</formula>
    </cfRule>
  </conditionalFormatting>
  <conditionalFormatting sqref="AQ56:AQ58">
    <cfRule type="expression" dxfId="73" priority="73">
      <formula>IF(RIGHT(TEXT(AQ56,"0.#"),1)=".",FALSE,TRUE)</formula>
    </cfRule>
    <cfRule type="expression" dxfId="72" priority="74">
      <formula>IF(RIGHT(TEXT(AQ56,"0.#"),1)=".",TRUE,FALSE)</formula>
    </cfRule>
  </conditionalFormatting>
  <conditionalFormatting sqref="AU56:AU58">
    <cfRule type="expression" dxfId="71" priority="71">
      <formula>IF(RIGHT(TEXT(AU56,"0.#"),1)=".",FALSE,TRUE)</formula>
    </cfRule>
    <cfRule type="expression" dxfId="70" priority="72">
      <formula>IF(RIGHT(TEXT(AU56,"0.#"),1)=".",TRUE,FALSE)</formula>
    </cfRule>
  </conditionalFormatting>
  <conditionalFormatting sqref="AE51">
    <cfRule type="expression" dxfId="69" priority="69">
      <formula>IF(RIGHT(TEXT(AE51,"0.#"),1)=".",FALSE,TRUE)</formula>
    </cfRule>
    <cfRule type="expression" dxfId="68" priority="70">
      <formula>IF(RIGHT(TEXT(AE51,"0.#"),1)=".",TRUE,FALSE)</formula>
    </cfRule>
  </conditionalFormatting>
  <conditionalFormatting sqref="AE52">
    <cfRule type="expression" dxfId="67" priority="67">
      <formula>IF(RIGHT(TEXT(AE52,"0.#"),1)=".",FALSE,TRUE)</formula>
    </cfRule>
    <cfRule type="expression" dxfId="66" priority="68">
      <formula>IF(RIGHT(TEXT(AE52,"0.#"),1)=".",TRUE,FALSE)</formula>
    </cfRule>
  </conditionalFormatting>
  <conditionalFormatting sqref="AM51">
    <cfRule type="expression" dxfId="65" priority="57">
      <formula>IF(RIGHT(TEXT(AM51,"0.#"),1)=".",FALSE,TRUE)</formula>
    </cfRule>
    <cfRule type="expression" dxfId="64" priority="58">
      <formula>IF(RIGHT(TEXT(AM51,"0.#"),1)=".",TRUE,FALSE)</formula>
    </cfRule>
  </conditionalFormatting>
  <conditionalFormatting sqref="AE53">
    <cfRule type="expression" dxfId="63" priority="65">
      <formula>IF(RIGHT(TEXT(AE53,"0.#"),1)=".",FALSE,TRUE)</formula>
    </cfRule>
    <cfRule type="expression" dxfId="62" priority="66">
      <formula>IF(RIGHT(TEXT(AE53,"0.#"),1)=".",TRUE,FALSE)</formula>
    </cfRule>
  </conditionalFormatting>
  <conditionalFormatting sqref="AI53">
    <cfRule type="expression" dxfId="61" priority="63">
      <formula>IF(RIGHT(TEXT(AI53,"0.#"),1)=".",FALSE,TRUE)</formula>
    </cfRule>
    <cfRule type="expression" dxfId="60" priority="64">
      <formula>IF(RIGHT(TEXT(AI53,"0.#"),1)=".",TRUE,FALSE)</formula>
    </cfRule>
  </conditionalFormatting>
  <conditionalFormatting sqref="AI52">
    <cfRule type="expression" dxfId="59" priority="61">
      <formula>IF(RIGHT(TEXT(AI52,"0.#"),1)=".",FALSE,TRUE)</formula>
    </cfRule>
    <cfRule type="expression" dxfId="58" priority="62">
      <formula>IF(RIGHT(TEXT(AI52,"0.#"),1)=".",TRUE,FALSE)</formula>
    </cfRule>
  </conditionalFormatting>
  <conditionalFormatting sqref="AI51">
    <cfRule type="expression" dxfId="57" priority="59">
      <formula>IF(RIGHT(TEXT(AI51,"0.#"),1)=".",FALSE,TRUE)</formula>
    </cfRule>
    <cfRule type="expression" dxfId="56" priority="60">
      <formula>IF(RIGHT(TEXT(AI51,"0.#"),1)=".",TRUE,FALSE)</formula>
    </cfRule>
  </conditionalFormatting>
  <conditionalFormatting sqref="AM52">
    <cfRule type="expression" dxfId="55" priority="55">
      <formula>IF(RIGHT(TEXT(AM52,"0.#"),1)=".",FALSE,TRUE)</formula>
    </cfRule>
    <cfRule type="expression" dxfId="54" priority="56">
      <formula>IF(RIGHT(TEXT(AM52,"0.#"),1)=".",TRUE,FALSE)</formula>
    </cfRule>
  </conditionalFormatting>
  <conditionalFormatting sqref="AM53">
    <cfRule type="expression" dxfId="53" priority="53">
      <formula>IF(RIGHT(TEXT(AM53,"0.#"),1)=".",FALSE,TRUE)</formula>
    </cfRule>
    <cfRule type="expression" dxfId="52" priority="54">
      <formula>IF(RIGHT(TEXT(AM53,"0.#"),1)=".",TRUE,FALSE)</formula>
    </cfRule>
  </conditionalFormatting>
  <conditionalFormatting sqref="AQ51:AQ53">
    <cfRule type="expression" dxfId="51" priority="51">
      <formula>IF(RIGHT(TEXT(AQ51,"0.#"),1)=".",FALSE,TRUE)</formula>
    </cfRule>
    <cfRule type="expression" dxfId="50" priority="52">
      <formula>IF(RIGHT(TEXT(AQ51,"0.#"),1)=".",TRUE,FALSE)</formula>
    </cfRule>
  </conditionalFormatting>
  <conditionalFormatting sqref="AU51:AU53">
    <cfRule type="expression" dxfId="49" priority="49">
      <formula>IF(RIGHT(TEXT(AU51,"0.#"),1)=".",FALSE,TRUE)</formula>
    </cfRule>
    <cfRule type="expression" dxfId="48" priority="50">
      <formula>IF(RIGHT(TEXT(AU51,"0.#"),1)=".",TRUE,FALSE)</formula>
    </cfRule>
  </conditionalFormatting>
  <conditionalFormatting sqref="AU311">
    <cfRule type="expression" dxfId="47" priority="47">
      <formula>IF(RIGHT(TEXT(AU311,"0.#"),1)=".",FALSE,TRUE)</formula>
    </cfRule>
    <cfRule type="expression" dxfId="46" priority="48">
      <formula>IF(RIGHT(TEXT(AU311,"0.#"),1)=".",TRUE,FALSE)</formula>
    </cfRule>
  </conditionalFormatting>
  <conditionalFormatting sqref="AU310">
    <cfRule type="expression" dxfId="45" priority="45">
      <formula>IF(RIGHT(TEXT(AU310,"0.#"),1)=".",FALSE,TRUE)</formula>
    </cfRule>
    <cfRule type="expression" dxfId="44" priority="46">
      <formula>IF(RIGHT(TEXT(AU310,"0.#"),1)=".",TRUE,FALSE)</formula>
    </cfRule>
  </conditionalFormatting>
  <conditionalFormatting sqref="Y311">
    <cfRule type="expression" dxfId="43" priority="43">
      <formula>IF(RIGHT(TEXT(Y311,"0.#"),1)=".",FALSE,TRUE)</formula>
    </cfRule>
    <cfRule type="expression" dxfId="42" priority="44">
      <formula>IF(RIGHT(TEXT(Y311,"0.#"),1)=".",TRUE,FALSE)</formula>
    </cfRule>
  </conditionalFormatting>
  <conditionalFormatting sqref="Y310">
    <cfRule type="expression" dxfId="41" priority="41">
      <formula>IF(RIGHT(TEXT(Y310,"0.#"),1)=".",FALSE,TRUE)</formula>
    </cfRule>
    <cfRule type="expression" dxfId="40" priority="42">
      <formula>IF(RIGHT(TEXT(Y310,"0.#"),1)=".",TRUE,FALSE)</formula>
    </cfRule>
  </conditionalFormatting>
  <conditionalFormatting sqref="AL400:AO400">
    <cfRule type="expression" dxfId="39" priority="37">
      <formula>IF(AND(AL400&gt;=0, RIGHT(TEXT(AL400,"0.#"),1)&lt;&gt;"."),TRUE,FALSE)</formula>
    </cfRule>
    <cfRule type="expression" dxfId="38" priority="38">
      <formula>IF(AND(AL400&gt;=0, RIGHT(TEXT(AL400,"0.#"),1)="."),TRUE,FALSE)</formula>
    </cfRule>
    <cfRule type="expression" dxfId="37" priority="39">
      <formula>IF(AND(AL400&lt;0, RIGHT(TEXT(AL400,"0.#"),1)&lt;&gt;"."),TRUE,FALSE)</formula>
    </cfRule>
    <cfRule type="expression" dxfId="36" priority="40">
      <formula>IF(AND(AL400&lt;0, RIGHT(TEXT(AL400,"0.#"),1)="."),TRUE,FALSE)</formula>
    </cfRule>
  </conditionalFormatting>
  <conditionalFormatting sqref="AL399:AO399">
    <cfRule type="expression" dxfId="35" priority="33">
      <formula>IF(AND(AL399&gt;=0, RIGHT(TEXT(AL399,"0.#"),1)&lt;&gt;"."),TRUE,FALSE)</formula>
    </cfRule>
    <cfRule type="expression" dxfId="34" priority="34">
      <formula>IF(AND(AL399&gt;=0, RIGHT(TEXT(AL399,"0.#"),1)="."),TRUE,FALSE)</formula>
    </cfRule>
    <cfRule type="expression" dxfId="33" priority="35">
      <formula>IF(AND(AL399&lt;0, RIGHT(TEXT(AL399,"0.#"),1)&lt;&gt;"."),TRUE,FALSE)</formula>
    </cfRule>
    <cfRule type="expression" dxfId="32" priority="36">
      <formula>IF(AND(AL399&lt;0, RIGHT(TEXT(AL399,"0.#"),1)="."),TRUE,FALSE)</formula>
    </cfRule>
  </conditionalFormatting>
  <conditionalFormatting sqref="Y399">
    <cfRule type="expression" dxfId="31" priority="31">
      <formula>IF(RIGHT(TEXT(Y399,"0.#"),1)=".",FALSE,TRUE)</formula>
    </cfRule>
    <cfRule type="expression" dxfId="30" priority="32">
      <formula>IF(RIGHT(TEXT(Y399,"0.#"),1)=".",TRUE,FALSE)</formula>
    </cfRule>
  </conditionalFormatting>
  <conditionalFormatting sqref="Y400">
    <cfRule type="expression" dxfId="29" priority="29">
      <formula>IF(RIGHT(TEXT(Y400,"0.#"),1)=".",FALSE,TRUE)</formula>
    </cfRule>
    <cfRule type="expression" dxfId="28" priority="30">
      <formula>IF(RIGHT(TEXT(Y400,"0.#"),1)=".",TRUE,FALSE)</formula>
    </cfRule>
  </conditionalFormatting>
  <conditionalFormatting sqref="Y324">
    <cfRule type="expression" dxfId="27" priority="27">
      <formula>IF(RIGHT(TEXT(Y324,"0.#"),1)=".",FALSE,TRUE)</formula>
    </cfRule>
    <cfRule type="expression" dxfId="26" priority="28">
      <formula>IF(RIGHT(TEXT(Y324,"0.#"),1)=".",TRUE,FALSE)</formula>
    </cfRule>
  </conditionalFormatting>
  <conditionalFormatting sqref="Y323">
    <cfRule type="expression" dxfId="25" priority="25">
      <formula>IF(RIGHT(TEXT(Y323,"0.#"),1)=".",FALSE,TRUE)</formula>
    </cfRule>
    <cfRule type="expression" dxfId="24" priority="26">
      <formula>IF(RIGHT(TEXT(Y323,"0.#"),1)=".",TRUE,FALSE)</formula>
    </cfRule>
  </conditionalFormatting>
  <conditionalFormatting sqref="AL368:AO375">
    <cfRule type="expression" dxfId="23" priority="21">
      <formula>IF(AND(AL368&gt;=0, RIGHT(TEXT(AL368,"0.#"),1)&lt;&gt;"."),TRUE,FALSE)</formula>
    </cfRule>
    <cfRule type="expression" dxfId="22" priority="22">
      <formula>IF(AND(AL368&gt;=0, RIGHT(TEXT(AL368,"0.#"),1)="."),TRUE,FALSE)</formula>
    </cfRule>
    <cfRule type="expression" dxfId="21" priority="23">
      <formula>IF(AND(AL368&lt;0, RIGHT(TEXT(AL368,"0.#"),1)&lt;&gt;"."),TRUE,FALSE)</formula>
    </cfRule>
    <cfRule type="expression" dxfId="20" priority="24">
      <formula>IF(AND(AL368&lt;0, RIGHT(TEXT(AL368,"0.#"),1)="."),TRUE,FALSE)</formula>
    </cfRule>
  </conditionalFormatting>
  <conditionalFormatting sqref="Y368:Y375">
    <cfRule type="expression" dxfId="19" priority="19">
      <formula>IF(RIGHT(TEXT(Y368,"0.#"),1)=".",FALSE,TRUE)</formula>
    </cfRule>
    <cfRule type="expression" dxfId="18" priority="20">
      <formula>IF(RIGHT(TEXT(Y368,"0.#"),1)=".",TRUE,FALSE)</formula>
    </cfRule>
  </conditionalFormatting>
  <conditionalFormatting sqref="AL366:AO367">
    <cfRule type="expression" dxfId="17" priority="15">
      <formula>IF(AND(AL366&gt;=0, RIGHT(TEXT(AL366,"0.#"),1)&lt;&gt;"."),TRUE,FALSE)</formula>
    </cfRule>
    <cfRule type="expression" dxfId="16" priority="16">
      <formula>IF(AND(AL366&gt;=0, RIGHT(TEXT(AL366,"0.#"),1)="."),TRUE,FALSE)</formula>
    </cfRule>
    <cfRule type="expression" dxfId="15" priority="17">
      <formula>IF(AND(AL366&lt;0, RIGHT(TEXT(AL366,"0.#"),1)&lt;&gt;"."),TRUE,FALSE)</formula>
    </cfRule>
    <cfRule type="expression" dxfId="14" priority="18">
      <formula>IF(AND(AL366&lt;0, RIGHT(TEXT(AL366,"0.#"),1)="."),TRUE,FALSE)</formula>
    </cfRule>
  </conditionalFormatting>
  <conditionalFormatting sqref="Y366:Y367 Y373:Y374">
    <cfRule type="expression" dxfId="13" priority="13">
      <formula>IF(RIGHT(TEXT(Y366,"0.#"),1)=".",FALSE,TRUE)</formula>
    </cfRule>
    <cfRule type="expression" dxfId="12" priority="14">
      <formula>IF(RIGHT(TEXT(Y366,"0.#"),1)=".",TRUE,FALSE)</formula>
    </cfRule>
  </conditionalFormatting>
  <conditionalFormatting sqref="AL433:AO433">
    <cfRule type="expression" dxfId="11" priority="9">
      <formula>IF(AND(AL433&gt;=0, RIGHT(TEXT(AL433,"0.#"),1)&lt;&gt;"."),TRUE,FALSE)</formula>
    </cfRule>
    <cfRule type="expression" dxfId="10" priority="10">
      <formula>IF(AND(AL433&gt;=0, RIGHT(TEXT(AL433,"0.#"),1)="."),TRUE,FALSE)</formula>
    </cfRule>
    <cfRule type="expression" dxfId="9" priority="11">
      <formula>IF(AND(AL433&lt;0, RIGHT(TEXT(AL433,"0.#"),1)&lt;&gt;"."),TRUE,FALSE)</formula>
    </cfRule>
    <cfRule type="expression" dxfId="8" priority="12">
      <formula>IF(AND(AL433&lt;0, RIGHT(TEXT(AL433,"0.#"),1)="."),TRUE,FALSE)</formula>
    </cfRule>
  </conditionalFormatting>
  <conditionalFormatting sqref="AL432:AO432">
    <cfRule type="expression" dxfId="7" priority="5">
      <formula>IF(AND(AL432&gt;=0, RIGHT(TEXT(AL432,"0.#"),1)&lt;&gt;"."),TRUE,FALSE)</formula>
    </cfRule>
    <cfRule type="expression" dxfId="6" priority="6">
      <formula>IF(AND(AL432&gt;=0, RIGHT(TEXT(AL432,"0.#"),1)="."),TRUE,FALSE)</formula>
    </cfRule>
    <cfRule type="expression" dxfId="5" priority="7">
      <formula>IF(AND(AL432&lt;0, RIGHT(TEXT(AL432,"0.#"),1)&lt;&gt;"."),TRUE,FALSE)</formula>
    </cfRule>
    <cfRule type="expression" dxfId="4" priority="8">
      <formula>IF(AND(AL432&lt;0, RIGHT(TEXT(AL432,"0.#"),1)="."),TRUE,FALSE)</formula>
    </cfRule>
  </conditionalFormatting>
  <conditionalFormatting sqref="Y432">
    <cfRule type="expression" dxfId="3" priority="3">
      <formula>IF(RIGHT(TEXT(Y432,"0.#"),1)=".",FALSE,TRUE)</formula>
    </cfRule>
    <cfRule type="expression" dxfId="2" priority="4">
      <formula>IF(RIGHT(TEXT(Y432,"0.#"),1)=".",TRUE,FALSE)</formula>
    </cfRule>
  </conditionalFormatting>
  <conditionalFormatting sqref="Y433">
    <cfRule type="expression" dxfId="1" priority="1">
      <formula>IF(RIGHT(TEXT(Y433,"0.#"),1)=".",FALSE,TRUE)</formula>
    </cfRule>
    <cfRule type="expression" dxfId="0" priority="2">
      <formula>IF(RIGHT(TEXT(Y433,"0.#"),1)=".",TRUE,FALSE)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43" max="49" man="1"/>
    <brk id="248" max="49" man="1"/>
    <brk id="307"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G21" sqref="G21:O2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629</v>
      </c>
      <c r="M2" s="13" t="str">
        <f>IF(L2="","",K2)</f>
        <v>社会保障</v>
      </c>
      <c r="N2" s="13" t="str">
        <f>IF(M2="","",IF(N1&lt;&gt;"",CONCATENATE(N1,"、",M2),M2))</f>
        <v>社会保障</v>
      </c>
      <c r="O2" s="13"/>
      <c r="P2" s="12" t="s">
        <v>69</v>
      </c>
      <c r="Q2" s="17" t="s">
        <v>629</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629</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629</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2022-08-12T02:17:57Z</cp:lastPrinted>
  <dcterms:created xsi:type="dcterms:W3CDTF">2012-03-13T00:50:25Z</dcterms:created>
  <dcterms:modified xsi:type="dcterms:W3CDTF">2022-09-09T02:05:47Z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