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2　作業完了\01　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38" i="11"/>
  <c r="AY398" i="11"/>
  <c r="AY332" i="11"/>
  <c r="AY397" i="11"/>
  <c r="AY331" i="11"/>
  <c r="AY323" i="11"/>
  <c r="AY327" i="11"/>
  <c r="AY324" i="11"/>
  <c r="AY328" i="11"/>
  <c r="AY325" i="11"/>
  <c r="AY333" i="11"/>
  <c r="AY340" i="11"/>
  <c r="AY329" i="11"/>
  <c r="AY322" i="11"/>
  <c r="AY326" i="11"/>
  <c r="AY33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1" i="11"/>
  <c r="AY170" i="11"/>
  <c r="AY172" i="11" s="1"/>
  <c r="AY167" i="11"/>
  <c r="AY169" i="11" s="1"/>
  <c r="AY137" i="11"/>
  <c r="AY136" i="11"/>
  <c r="AY138" i="11" s="1"/>
  <c r="AY133" i="11"/>
  <c r="AY135" i="11" s="1"/>
  <c r="AY13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142" i="11"/>
  <c r="AY174" i="11"/>
  <c r="AY178" i="11"/>
  <c r="AY193" i="11"/>
  <c r="AY201" i="11"/>
  <c r="AY205" i="11"/>
  <c r="AY209" i="11"/>
  <c r="AY213" i="11"/>
  <c r="AY116" i="11"/>
  <c r="AY120" i="11"/>
  <c r="AY124" i="11"/>
  <c r="AY128" i="11"/>
  <c r="AY154" i="11"/>
  <c r="AY163" i="11"/>
  <c r="AY140" i="11"/>
  <c r="AY144" i="11"/>
  <c r="AY134" i="11"/>
  <c r="AY176" i="11"/>
  <c r="AY198" i="11"/>
  <c r="AY203" i="11"/>
  <c r="AY207" i="11"/>
  <c r="AY211" i="11"/>
  <c r="AY126" i="11"/>
  <c r="AY123"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81" i="11"/>
  <c r="AY78" i="11"/>
  <c r="AY87" i="11" s="1"/>
  <c r="AY44" i="11"/>
  <c r="AY52" i="11" s="1"/>
  <c r="AY85" i="11" l="1"/>
  <c r="AY80" i="11"/>
  <c r="AY84" i="11"/>
  <c r="AY92" i="11"/>
  <c r="AY96" i="11"/>
  <c r="AY55" i="11"/>
  <c r="AY97" i="11"/>
  <c r="AY86"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<sst xmlns="http://schemas.openxmlformats.org/spreadsheetml/2006/main" count="1343" uniqueCount="695">
  <si>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</si>
  <si>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</si>
  <si>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</si>
  <si>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</si>
  <si>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</si>
  <si>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</si>
  <si>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</si>
  <si>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</si>
  <si>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</si>
  <si>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</si>
  <si>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</si>
  <si>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</si>
  <si>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</si>
  <si>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</si>
  <si>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</si>
  <si>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</si>
  <si>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</si>
  <si>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</si>
  <si>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</si>
  <si>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</si>
  <si>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</si>
  <si>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</si>
  <si>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</si>
  <si>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</si>
  <si>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</si>
  <si>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</si>
  <si>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</si>
  <si>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</si>
  <si>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</si>
  <si>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</si>
  <si>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</si>
  <si>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</si>
  <si>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</si>
  <si>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</si>
  <si>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</si>
  <si>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</si>
  <si>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</si>
  <si>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</si>
  <si>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</si>
  <si>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</si>
  <si>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</si>
  <si>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</si>
  <si>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</si>
  <si>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</si>
  <si>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</si>
  <si>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</si>
  <si>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</si>
  <si>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</si>
  <si>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</si>
  <si>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</si>
  <si>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</si>
  <si>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</si>
  <si>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</si>
  <si>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</si>
  <si>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</si>
  <si>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</si>
  <si>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</si>
  <si>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</si>
  <si>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</si>
  <si>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</si>
  <si>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</si>
  <si>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</si>
  <si>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</si>
  <si>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</si>
  <si>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</si>
  <si>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</si>
  <si>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</si>
  <si>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</si>
  <si>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</si>
  <si>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</si>
  <si>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</si>
  <si>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</si>
  <si>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</si>
  <si>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</si>
  <si>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</si>
  <si>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</si>
  <si>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</si>
  <si>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</si>
  <si>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</si>
  <si>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</si>
  <si>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</si>
  <si>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</si>
  <si>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</si>
  <si>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</si>
  <si>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</si>
  <si>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</si>
  <si>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</si>
  <si>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</si>
  <si>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</si>
  <si>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</si>
  <si>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</si>
  <si>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</si>
  <si>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</si>
  <si>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</si>
  <si>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</si>
  <si>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</si>
  <si>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</si>
  <si>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</si>
  <si>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</si>
  <si>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</si>
  <si>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</si>
  <si>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</si>
  <si>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</si>
  <si>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</si>
  <si>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</si>
  <si>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</si>
  <si>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</si>
  <si>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</si>
  <si>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</si>
  <si>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</si>
  <si>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</si>
  <si>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</si>
  <si>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</si>
  <si>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</si>
  <si>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</si>
  <si>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</si>
  <si>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</si>
  <si>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</si>
  <si>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</si>
  <si>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</si>
  <si>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</si>
  <si>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</si>
  <si>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</si>
  <si>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</si>
  <si>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</si>
  <si>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</si>
  <si>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</si>
  <si>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</si>
  <si>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</si>
  <si>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</si>
  <si>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</si>
  <si>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</si>
  <si>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</si>
  <si>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</si>
  <si>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</si>
  <si>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</si>
  <si>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</si>
  <si>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</si>
  <si>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</si>
  <si>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</si>
  <si>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</si>
  <si>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</si>
  <si>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</si>
  <si>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</si>
  <si>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</si>
  <si>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</si>
  <si>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</si>
  <si>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</si>
  <si>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</si>
  <si>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</si>
  <si>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</si>
  <si>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</si>
  <si>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</si>
  <si>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</si>
  <si>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</si>
  <si>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</si>
  <si>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</si>
  <si>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</si>
  <si>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</si>
  <si>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</si>
  <si>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</si>
  <si>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</si>
  <si>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</si>
  <si>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</si>
  <si>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</si>
  <si>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</si>
  <si>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</si>
  <si>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</si>
  <si>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</si>
  <si>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</si>
  <si>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</si>
  <si>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</si>
  <si>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</si>
  <si>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</si>
  <si>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</si>
  <si>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</si>
  <si>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</si>
  <si>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</si>
  <si>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</si>
  <si>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</si>
  <si>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</si>
  <si>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</si>
  <si>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</si>
  <si>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</si>
  <si>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</si>
  <si>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</si>
  <si>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</si>
  <si>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</si>
  <si>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</si>
  <si>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</si>
  <si>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</si>
  <si>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</si>
  <si>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</si>
  <si>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</si>
  <si>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</si>
  <si>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</si>
  <si>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</si>
  <si>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</si>
  <si>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</si>
  <si>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</si>
  <si>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</si>
  <si>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</si>
  <si>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</si>
  <si>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</si>
  <si>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</si>
  <si>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</si>
  <si>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</si>
  <si>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</si>
  <si>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</si>
  <si>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</si>
  <si>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</si>
  <si>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</si>
  <si>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</si>
  <si>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</si>
  <si>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</si>
  <si>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</si>
  <si>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</si>
  <si>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</si>
  <si>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</si>
  <si>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</si>
  <si>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</si>
  <si>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</si>
  <si>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</si>
  <si>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</si>
  <si>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</si>
  <si>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</si>
  <si>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</si>
  <si>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</si>
  <si>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</si>
  <si>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</si>
  <si>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</si>
  <si>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</si>
  <si>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</si>
  <si>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</si>
  <si>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</si>
  <si>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</si>
  <si>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</si>
  <si>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</si>
  <si>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</si>
  <si>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</si>
  <si>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</si>
  <si>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</si>
  <si>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</si>
  <si>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</si>
  <si>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</si>
  <si>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</si>
  <si>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</si>
  <si>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</si>
  <si>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</si>
  <si>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</si>
  <si>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</si>
  <si>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</si>
  <si>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</si>
  <si>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</si>
  <si>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</si>
  <si>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</si>
  <si>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</si>
  <si>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</si>
  <si>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</si>
  <si>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</si>
  <si>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</si>
  <si>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</si>
  <si>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</si>
  <si>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</si>
  <si>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</si>
  <si>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</si>
  <si>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</si>
  <si>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</si>
  <si>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</si>
  <si>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</si>
  <si>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</si>
  <si>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</si>
  <si>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</si>
  <si>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</si>
  <si>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</si>
  <si>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</si>
  <si>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</si>
  <si>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</si>
  <si>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</si>
  <si>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</si>
  <si>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</si>
  <si>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</si>
  <si>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</si>
  <si>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</si>
  <si>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</si>
  <si>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</si>
  <si>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</si>
  <si>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</si>
  <si>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</si>
  <si>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</si>
  <si>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</si>
  <si>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</si>
  <si>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</si>
  <si>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</si>
  <si>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</si>
  <si>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</si>
  <si>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</si>
  <si>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</si>
  <si>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</si>
  <si>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</si>
  <si>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</si>
  <si>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</si>
  <si>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</si>
  <si>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</si>
  <si>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</si>
  <si>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</si>
  <si>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</si>
  <si>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</si>
  <si>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</si>
  <si>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</si>
  <si>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</si>
  <si>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</si>
  <si>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</si>
  <si>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</si>
  <si>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</si>
  <si>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</si>
  <si>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</si>
  <si>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</si>
  <si>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</si>
  <si>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</si>
  <si>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</si>
  <si>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</si>
  <si>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</si>
  <si>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</si>
  <si>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</si>
  <si>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</si>
  <si>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</si>
  <si>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</si>
  <si>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</si>
  <si>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</si>
  <si>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</si>
  <si>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</si>
  <si>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</si>
  <si>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</si>
  <si>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</si>
  <si>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</si>
  <si>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</si>
  <si>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</si>
  <si>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</si>
  <si>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</si>
  <si>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</si>
  <si>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</si>
  <si>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</si>
  <si>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</si>
  <si>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</si>
  <si>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</si>
  <si>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</si>
  <si>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</si>
  <si>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</si>
  <si>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</si>
  <si>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</si>
  <si>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</si>
  <si>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</si>
  <si>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</si>
  <si>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</si>
  <si>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</si>
  <si>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</si>
  <si>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</si>
  <si>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</si>
  <si>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</si>
  <si>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</si>
  <si>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</si>
  <si>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</si>
  <si>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</si>
  <si>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</si>
  <si>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</si>
  <si>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</si>
  <si>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</si>
  <si>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</si>
  <si>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</si>
  <si>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</si>
  <si>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</si>
  <si>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</si>
  <si>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</si>
  <si>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</si>
  <si>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</si>
  <si>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</si>
  <si>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</si>
  <si>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</si>
  <si>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</si>
  <si>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</si>
  <si>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</si>
  <si>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</si>
  <si>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</si>
  <si>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</si>
  <si>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</si>
  <si>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</si>
  <si>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</si>
  <si>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</si>
  <si>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</si>
  <si>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</si>
  <si>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</si>
  <si>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</si>
  <si>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</si>
  <si>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</si>
  <si>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</si>
  <si>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</si>
  <si>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</si>
  <si>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</si>
  <si>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</si>
  <si>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</si>
  <si>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</si>
  <si>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</si>
  <si>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</si>
  <si>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</si>
  <si>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</si>
  <si>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</si>
  <si>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</si>
  <si>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</si>
  <si>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</si>
  <si>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</si>
  <si>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</si>
  <si>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</si>
  <si>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</si>
  <si>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</si>
  <si>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</si>
  <si>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</si>
  <si>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</si>
  <si>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</si>
  <si>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</si>
  <si>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</si>
  <si>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</si>
  <si>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</si>
  <si>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</si>
  <si>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</si>
  <si>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</si>
  <si>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</si>
  <si>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</si>
  <si>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</si>
  <si>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</si>
  <si>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</si>
  <si>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</si>
  <si>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</si>
  <si>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</si>
  <si>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</si>
  <si>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</si>
  <si>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</si>
  <si>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</si>
  <si>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</si>
  <si>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</si>
  <si>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</si>
  <si>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</si>
  <si>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</si>
  <si>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</si>
  <si>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</si>
  <si>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</si>
  <si>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</si>
  <si>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</si>
  <si>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</si>
  <si>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</si>
  <si>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</si>
  <si>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</si>
  <si>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</si>
  <si>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</si>
  <si>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</si>
  <si>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</si>
  <si>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</si>
  <si>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</si>
  <si>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</si>
  <si>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</si>
  <si>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</si>
  <si>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</si>
  <si>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</si>
  <si>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</si>
  <si>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</si>
  <si>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</si>
  <si>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</si>
  <si>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</si>
  <si>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</si>
  <si>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</si>
  <si>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</si>
  <si>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</si>
  <si>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</si>
  <si>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</si>
  <si>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</si>
  <si>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</si>
  <si>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</si>
  <si>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</si>
  <si>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</si>
  <si>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</si>
  <si>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</si>
  <si>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</si>
  <si>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</si>
  <si>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</si>
  <si>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</si>
  <si>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</si>
  <si>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</si>
  <si>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</si>
  <si>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</si>
  <si>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</si>
  <si>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</si>
  <si>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</si>
  <si>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</si>
  <si>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</si>
  <si>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</si>
  <si>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</si>
  <si>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</si>
  <si>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</si>
  <si>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</si>
  <si>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</si>
  <si>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</si>
  <si>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</si>
  <si>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</si>
  <si>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</si>
  <si>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</si>
  <si>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</si>
  <si>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</si>
  <si>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</si>
  <si>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</si>
  <si>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</si>
  <si>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</si>
  <si>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</si>
  <si>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</si>
  <si>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</si>
  <si>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</si>
  <si>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</si>
  <si>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</si>
  <si>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</si>
  <si>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</si>
  <si>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</si>
  <si>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</si>
  <si>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</si>
  <si>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</si>
  <si>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</si>
  <si>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</si>
  <si>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</si>
  <si>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</si>
  <si>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</si>
  <si>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</si>
  <si>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</si>
  <si>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</si>
  <si>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</si>
  <si>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</si>
  <si>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</si>
  <si>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</si>
  <si>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</si>
  <si>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</si>
  <si>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</si>
  <si>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</si>
  <si>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</si>
  <si>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</si>
  <si>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</si>
  <si>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</si>
  <si>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</si>
  <si>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</si>
  <si>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</si>
  <si>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</si>
  <si>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</si>
  <si>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</si>
  <si>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</si>
  <si>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</si>
  <si>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</si>
  <si>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</si>
  <si>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</si>
  <si>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</si>
  <si>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</si>
  <si>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</si>
  <si>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</si>
  <si>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</si>
  <si>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</si>
  <si>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</si>
  <si>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</si>
  <si>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</si>
  <si>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</si>
  <si>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</si>
  <si>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</si>
  <si>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</si>
  <si>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</si>
  <si>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</si>
  <si>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</si>
  <si>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</si>
  <si>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</si>
  <si>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</si>
  <si>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</si>
  <si>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</si>
  <si>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</si>
  <si>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</si>
  <si>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</si>
  <si>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</si>
  <si>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</si>
  <si>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</si>
  <si>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</si>
  <si>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</si>
  <si>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</si>
  <si>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</si>
  <si>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</si>
  <si>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</si>
  <si>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</si>
  <si>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</si>
  <si>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</si>
  <si>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</si>
  <si>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</si>
  <si>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</si>
  <si>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</si>
  <si>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</si>
  <si>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</si>
  <si>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</si>
  <si>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</si>
  <si>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</si>
  <si>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</si>
  <si>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</si>
  <si>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</si>
  <si>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</si>
  <si>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</si>
  <si>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</si>
  <si>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</si>
  <si>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</si>
  <si>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</si>
  <si>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粉じん障害防止総合対策費</t>
  </si>
  <si>
    <t>労働基準局安全衛生部</t>
  </si>
  <si>
    <t>昭和４９年度</t>
  </si>
  <si>
    <t>終了予定なし</t>
  </si>
  <si>
    <t>労働衛生課</t>
  </si>
  <si>
    <t>労働者災害補償保険法第29条第１項第３号</t>
  </si>
  <si>
    <t>第９次粉じん障害防止総合対策</t>
  </si>
  <si>
    <t>平成30年度から令和４年度までの５年間の中期計画として策定された第９次粉じん障害防止総合対策の普及啓発を行うことを目的とする。</t>
  </si>
  <si>
    <t>-</t>
  </si>
  <si>
    <t>労働災害防止対策事業
委託費</t>
  </si>
  <si>
    <t>庁費</t>
  </si>
  <si>
    <t>諸謝金</t>
  </si>
  <si>
    <t>職員旅費</t>
  </si>
  <si>
    <t>委員等旅費</t>
  </si>
  <si>
    <t>業務上疾病発生件数（じん肺症及びじん肺合併症）を前年度以下とする。</t>
  </si>
  <si>
    <t>業務上疾病発生件数（じん肺症及びじん肺合併症）</t>
  </si>
  <si>
    <t>件</t>
  </si>
  <si>
    <t>傷病分類別年別業務上疾病発生状況</t>
  </si>
  <si>
    <t>回</t>
  </si>
  <si>
    <t>円/回</t>
  </si>
  <si>
    <t xml:space="preserve">    X / Y </t>
    <phoneticPr fontId="6"/>
  </si>
  <si>
    <t>7,000千円
/399回</t>
  </si>
  <si>
    <t>／　</t>
    <phoneticPr fontId="6"/>
  </si>
  <si>
    <t>1019</t>
  </si>
  <si>
    <t>383</t>
  </si>
  <si>
    <t>388</t>
  </si>
  <si>
    <t>395</t>
  </si>
  <si>
    <t>390</t>
  </si>
  <si>
    <t>397</t>
  </si>
  <si>
    <t>0402</t>
  </si>
  <si>
    <t>○</t>
  </si>
  <si>
    <t>厚労</t>
    <rPh sb="0" eb="2">
      <t>コウロウ</t>
    </rPh>
    <phoneticPr fontId="6"/>
  </si>
  <si>
    <t>-</t>
    <phoneticPr fontId="6"/>
  </si>
  <si>
    <t>2021</t>
  </si>
  <si>
    <t>20</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</si>
  <si>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</si>
  <si>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</si>
  <si>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</si>
  <si>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２ページ</t>
  </si>
  <si>
    <t>‐</t>
  </si>
  <si>
    <t>-</t>
    <phoneticPr fontId="6"/>
  </si>
  <si>
    <t>石川　直子</t>
    <rPh sb="0" eb="2">
      <t>イシカワ</t>
    </rPh>
    <rPh sb="3" eb="5">
      <t>ナオコ</t>
    </rPh>
    <phoneticPr fontId="6"/>
  </si>
  <si>
    <t>B.株式会社ｏｎｅ</t>
    <rPh sb="2" eb="6">
      <t>カブシキガイシャ</t>
    </rPh>
    <phoneticPr fontId="6"/>
  </si>
  <si>
    <t>株式会社ｏｎｅ</t>
    <rPh sb="0" eb="2">
      <t>カブシキ</t>
    </rPh>
    <rPh sb="2" eb="4">
      <t>カイシャ</t>
    </rPh>
    <phoneticPr fontId="6"/>
  </si>
  <si>
    <t>じん肺対策普及経費事業</t>
    <rPh sb="2" eb="3">
      <t>パイ</t>
    </rPh>
    <rPh sb="3" eb="5">
      <t>タイサク</t>
    </rPh>
    <rPh sb="5" eb="7">
      <t>フキュウ</t>
    </rPh>
    <rPh sb="7" eb="9">
      <t>ケイヒ</t>
    </rPh>
    <rPh sb="9" eb="11">
      <t>ジギョウ</t>
    </rPh>
    <phoneticPr fontId="6"/>
  </si>
  <si>
    <t>第９次粉じん障害防止総合対策は、平成19年６月18日に結ばれた全国トンネルじん肺訴訟の和解に関する合意書に定められた事項を含むものであり、国が実施すべきものとされていて、広く国民のニーズがあり、国費を投入しなければ事業目的が達成できない。</t>
    <phoneticPr fontId="6"/>
  </si>
  <si>
    <t>上記合意書に定められた事項は、国が実施すべきとされたものであることから、国が実施すべき事業である。</t>
    <phoneticPr fontId="6"/>
  </si>
  <si>
    <t>上記のとおり、平成19年６月18日に結ばれた全国トンネルじん肺訴訟の和解に関する合意書に定められた事項を含むものであることから、粉じん総合対策を実施するという政策目的達成に向けて、優先度の高い事業である。</t>
    <phoneticPr fontId="6"/>
  </si>
  <si>
    <t>無</t>
  </si>
  <si>
    <t>一般競争入札（最低価格落札方式）としており、複数者からの入札があったことから競争性は確保されている。</t>
    <rPh sb="22" eb="24">
      <t>フクスウ</t>
    </rPh>
    <rPh sb="24" eb="25">
      <t>シャ</t>
    </rPh>
    <rPh sb="28" eb="30">
      <t>ニュウサツ</t>
    </rPh>
    <phoneticPr fontId="6"/>
  </si>
  <si>
    <t>粉じん障害防止総合対策を推進するものであり、事業者から徴収した労災保険料から経費を支出していることから、受益者との負担関係は妥当である。</t>
    <phoneticPr fontId="6"/>
  </si>
  <si>
    <t>粉じん総合防止総合対策の普及啓発のための活動以外には支出されていない。</t>
  </si>
  <si>
    <t>事業費</t>
    <rPh sb="0" eb="3">
      <t>ジギョウヒ</t>
    </rPh>
    <phoneticPr fontId="6"/>
  </si>
  <si>
    <t>管理費</t>
    <rPh sb="0" eb="3">
      <t>カンリヒ</t>
    </rPh>
    <phoneticPr fontId="6"/>
  </si>
  <si>
    <t>消費税</t>
    <rPh sb="0" eb="3">
      <t>ショウヒゼイ</t>
    </rPh>
    <phoneticPr fontId="6"/>
  </si>
  <si>
    <t>じん肺総合対策普及啓発に係る事業費</t>
    <rPh sb="2" eb="3">
      <t>パイ</t>
    </rPh>
    <rPh sb="3" eb="5">
      <t>ソウゴウ</t>
    </rPh>
    <rPh sb="5" eb="7">
      <t>タイサク</t>
    </rPh>
    <rPh sb="7" eb="9">
      <t>フキュウ</t>
    </rPh>
    <rPh sb="9" eb="11">
      <t>ケイハツ</t>
    </rPh>
    <rPh sb="12" eb="13">
      <t>カカ</t>
    </rPh>
    <rPh sb="14" eb="17">
      <t>ジギョウヒ</t>
    </rPh>
    <phoneticPr fontId="6"/>
  </si>
  <si>
    <t>粉じん障害防止対策にかかる集団指導を、各監督署毎に１回ずつ、計325回開催する。</t>
    <phoneticPr fontId="6"/>
  </si>
  <si>
    <t>第９次粉じん障害防止総合対策の普及啓発のため、産業医等を対象としたした講習会や事業場に対する集団指導、関係団体との連絡会議等を実施する。</t>
    <phoneticPr fontId="6"/>
  </si>
  <si>
    <t>活動実績は新型コロナウイルス感染防止の観点から集団指導を自粛したことが影響し、目標未達成である。</t>
    <phoneticPr fontId="6"/>
  </si>
  <si>
    <t>△</t>
  </si>
  <si>
    <t>粉じん作業従事労働者の健康管理に活用される。</t>
    <phoneticPr fontId="6"/>
  </si>
  <si>
    <t>広く周知するためには、集団指導が効果的である。</t>
    <phoneticPr fontId="6"/>
  </si>
  <si>
    <t>-</t>
    <phoneticPr fontId="6"/>
  </si>
  <si>
    <t>庁費</t>
    <rPh sb="0" eb="2">
      <t>チョウヒ</t>
    </rPh>
    <phoneticPr fontId="6"/>
  </si>
  <si>
    <t>諸謝金</t>
    <rPh sb="0" eb="1">
      <t>ショ</t>
    </rPh>
    <rPh sb="1" eb="3">
      <t>シャキン</t>
    </rPh>
    <phoneticPr fontId="6"/>
  </si>
  <si>
    <t>職員旅費</t>
    <rPh sb="0" eb="2">
      <t>ショクイン</t>
    </rPh>
    <rPh sb="2" eb="4">
      <t>リョヒ</t>
    </rPh>
    <phoneticPr fontId="6"/>
  </si>
  <si>
    <t>役務・物品の購入等</t>
    <rPh sb="0" eb="2">
      <t>エキム</t>
    </rPh>
    <rPh sb="3" eb="5">
      <t>ブッピン</t>
    </rPh>
    <rPh sb="6" eb="8">
      <t>コウニュウ</t>
    </rPh>
    <rPh sb="8" eb="9">
      <t>トウ</t>
    </rPh>
    <phoneticPr fontId="6"/>
  </si>
  <si>
    <t>職員の出張に係る旅費</t>
    <rPh sb="0" eb="2">
      <t>ショクイン</t>
    </rPh>
    <rPh sb="3" eb="5">
      <t>シュッチョウ</t>
    </rPh>
    <rPh sb="6" eb="7">
      <t>カカ</t>
    </rPh>
    <rPh sb="8" eb="10">
      <t>リョヒ</t>
    </rPh>
    <phoneticPr fontId="6"/>
  </si>
  <si>
    <t>専門家への謝金</t>
    <rPh sb="0" eb="3">
      <t>センモンカ</t>
    </rPh>
    <rPh sb="5" eb="7">
      <t>シャキン</t>
    </rPh>
    <phoneticPr fontId="6"/>
  </si>
  <si>
    <t>専門家への謝金</t>
    <rPh sb="5" eb="7">
      <t>シャキン</t>
    </rPh>
    <phoneticPr fontId="6"/>
  </si>
  <si>
    <t>見込を下回ったものの、概ね成果目標に見合った実績である。</t>
    <rPh sb="0" eb="2">
      <t>ミコミ</t>
    </rPh>
    <rPh sb="3" eb="5">
      <t>シタマワ</t>
    </rPh>
    <rPh sb="11" eb="12">
      <t>オオム</t>
    </rPh>
    <rPh sb="13" eb="15">
      <t>セイカ</t>
    </rPh>
    <rPh sb="15" eb="17">
      <t>モクヒョウ</t>
    </rPh>
    <rPh sb="18" eb="20">
      <t>ミア</t>
    </rPh>
    <rPh sb="22" eb="24">
      <t>ジッセキ</t>
    </rPh>
    <phoneticPr fontId="6"/>
  </si>
  <si>
    <t>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phoneticPr fontId="6"/>
  </si>
  <si>
    <t>産業医等を対象とした講習会、粉じん障害防止対策に係る集団指導等</t>
    <rPh sb="30" eb="31">
      <t>ナド</t>
    </rPh>
    <phoneticPr fontId="6"/>
  </si>
  <si>
    <t>A.事務費</t>
    <rPh sb="2" eb="5">
      <t>ジムヒ</t>
    </rPh>
    <phoneticPr fontId="6"/>
  </si>
  <si>
    <t>単位当たりコスト ＝ Ｘ ／ Ｙ
Ｘ：「行政経費執行額」
Ｙ：「集団指導実施回数」</t>
    <phoneticPr fontId="6"/>
  </si>
  <si>
    <t>粉じん障害防止対策に係る集団指導開催回数を全監督署で実施する。</t>
    <rPh sb="10" eb="11">
      <t>カカ</t>
    </rPh>
    <rPh sb="16" eb="18">
      <t>カイサイ</t>
    </rPh>
    <rPh sb="18" eb="20">
      <t>カイスウ</t>
    </rPh>
    <rPh sb="21" eb="22">
      <t>ゼン</t>
    </rPh>
    <rPh sb="22" eb="24">
      <t>カントク</t>
    </rPh>
    <rPh sb="24" eb="25">
      <t>ショ</t>
    </rPh>
    <rPh sb="26" eb="28">
      <t>ジッシ</t>
    </rPh>
    <phoneticPr fontId="6"/>
  </si>
  <si>
    <t>6,238千円
/199回</t>
    <phoneticPr fontId="6"/>
  </si>
  <si>
    <t>-</t>
    <phoneticPr fontId="6"/>
  </si>
  <si>
    <t>638千円
/256回</t>
  </si>
  <si>
    <t>9,232千円
/325回</t>
    <rPh sb="5" eb="7">
      <t>センエン</t>
    </rPh>
    <rPh sb="12" eb="13">
      <t>カイ</t>
    </rPh>
    <phoneticPr fontId="6"/>
  </si>
  <si>
    <t>前年度より減少しており、水準は妥当である。</t>
    <rPh sb="0" eb="3">
      <t>ゼンネンド</t>
    </rPh>
    <rPh sb="5" eb="7">
      <t>ゲンショウ</t>
    </rPh>
    <rPh sb="12" eb="14">
      <t>スイジュン</t>
    </rPh>
    <rPh sb="15" eb="17">
      <t>ダトウ</t>
    </rPh>
    <phoneticPr fontId="6"/>
  </si>
  <si>
    <t>会場費や職員旅費等が計画よりも支出を要しなかったため。</t>
    <rPh sb="0" eb="2">
      <t>カイジョウ</t>
    </rPh>
    <rPh sb="2" eb="3">
      <t>ヒ</t>
    </rPh>
    <rPh sb="4" eb="6">
      <t>ショクイン</t>
    </rPh>
    <rPh sb="6" eb="8">
      <t>リョヒ</t>
    </rPh>
    <rPh sb="8" eb="9">
      <t>トウ</t>
    </rPh>
    <rPh sb="10" eb="12">
      <t>ケイカク</t>
    </rPh>
    <rPh sb="15" eb="17">
      <t>シシュツ</t>
    </rPh>
    <rPh sb="18" eb="19">
      <t>ヨウ</t>
    </rPh>
    <phoneticPr fontId="6"/>
  </si>
  <si>
    <t>集団指導に係る会場費や旅費が予定よりも支出を要しなかったことから不用率が大きい状況となっている。
当該事業は、平成19年６月に結ばれたトンネルじん肺訴訟の和解に関する合意書を受けて策定したものであることから、国が主体的に実施すべき事項であり、平成30年度からは第９次粉じん障害防止総合対策として推進している。
活動実績は新型コロナウイルス感染防止のため集団指導を自粛した影響から見込を下回っており、成果実績も僅かに成果目標値を達成出来ていないが概ね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0" eb="2">
      <t>シュウダン</t>
    </rPh>
    <rPh sb="2" eb="4">
      <t>シドウ</t>
    </rPh>
    <rPh sb="5" eb="6">
      <t>カカ</t>
    </rPh>
    <rPh sb="204" eb="205">
      <t>ワズ</t>
    </rPh>
    <rPh sb="207" eb="209">
      <t>セイカ</t>
    </rPh>
    <rPh sb="209" eb="212">
      <t>モクヒョウチ</t>
    </rPh>
    <rPh sb="213" eb="217">
      <t>タッセイデキ</t>
    </rPh>
    <rPh sb="222" eb="223">
      <t>オオム</t>
    </rPh>
    <rPh sb="224" eb="226">
      <t>モクヒョウ</t>
    </rPh>
    <rPh sb="227" eb="229">
      <t>タッセイ</t>
    </rPh>
    <phoneticPr fontId="6"/>
  </si>
  <si>
    <t>執行率を踏まえ、予算額の縮減を検討すること。活動実績が当初見込みを下回った要因を分析し、事業内容の改善を図ること。</t>
    <rPh sb="0" eb="3">
      <t>シッコウリツ</t>
    </rPh>
    <rPh sb="4" eb="5">
      <t>フ</t>
    </rPh>
    <rPh sb="8" eb="11">
      <t>ヨサンガク</t>
    </rPh>
    <rPh sb="12" eb="14">
      <t>シュクゲン</t>
    </rPh>
    <rPh sb="15" eb="17">
      <t>ケントウ</t>
    </rPh>
    <phoneticPr fontId="6"/>
  </si>
  <si>
    <t>縮減</t>
  </si>
  <si>
    <t>昨年度に引き続き活動成績が見込みを下回った要因は、新型コロナウイルス感染症防止の観点から活動を自粛したことが影響していると考えられるが、コロナ禍２年度目であり、目標は下回ったものの実績は前年度よりも増加している。令和５年度は、活動自粛後の集団指導を考慮し要求額は現状維持としている一方で、周知啓発事業の要求額を実績を踏まえて縮減している。</t>
    <rPh sb="0" eb="3">
      <t>サクネンド</t>
    </rPh>
    <rPh sb="4" eb="5">
      <t>ヒ</t>
    </rPh>
    <rPh sb="6" eb="7">
      <t>ツヅ</t>
    </rPh>
    <rPh sb="71" eb="72">
      <t>カ</t>
    </rPh>
    <rPh sb="73" eb="75">
      <t>ネンド</t>
    </rPh>
    <rPh sb="75" eb="76">
      <t>メ</t>
    </rPh>
    <rPh sb="80" eb="82">
      <t>モクヒョウ</t>
    </rPh>
    <rPh sb="83" eb="85">
      <t>シタマワ</t>
    </rPh>
    <rPh sb="90" eb="92">
      <t>ジッセキ</t>
    </rPh>
    <rPh sb="93" eb="96">
      <t>ゼンネンド</t>
    </rPh>
    <rPh sb="99" eb="101">
      <t>ゾウカ</t>
    </rPh>
    <rPh sb="106" eb="108">
      <t>レイワ</t>
    </rPh>
    <rPh sb="109" eb="111">
      <t>ネンド</t>
    </rPh>
    <rPh sb="113" eb="115">
      <t>カツドウ</t>
    </rPh>
    <rPh sb="115" eb="117">
      <t>ジシュク</t>
    </rPh>
    <rPh sb="117" eb="118">
      <t>ゴ</t>
    </rPh>
    <rPh sb="119" eb="121">
      <t>シュウダン</t>
    </rPh>
    <rPh sb="121" eb="123">
      <t>シドウ</t>
    </rPh>
    <rPh sb="124" eb="126">
      <t>コウリョ</t>
    </rPh>
    <rPh sb="127" eb="130">
      <t>ヨウキュウガク</t>
    </rPh>
    <rPh sb="131" eb="133">
      <t>ゲンジョウ</t>
    </rPh>
    <rPh sb="133" eb="135">
      <t>イジ</t>
    </rPh>
    <rPh sb="140" eb="142">
      <t>イッポウ</t>
    </rPh>
    <rPh sb="144" eb="146">
      <t>シュウチ</t>
    </rPh>
    <rPh sb="146" eb="148">
      <t>ケイハツ</t>
    </rPh>
    <rPh sb="148" eb="150">
      <t>ジギョウ</t>
    </rPh>
    <rPh sb="151" eb="154">
      <t>ヨウキュウガク</t>
    </rPh>
    <rPh sb="155" eb="157">
      <t>ジッセキ</t>
    </rPh>
    <rPh sb="158" eb="159">
      <t>フ</t>
    </rPh>
    <rPh sb="162" eb="164">
      <t>シュクゲン</t>
    </rPh>
    <phoneticPr fontId="6"/>
  </si>
  <si>
    <t>引き続き適正な執行を求める。（松原　由美）</t>
    <rPh sb="0" eb="1">
      <t>ヒ</t>
    </rPh>
    <rPh sb="2" eb="3">
      <t>ツヅ</t>
    </rPh>
    <rPh sb="4" eb="6">
      <t>テキセイ</t>
    </rPh>
    <rPh sb="7" eb="9">
      <t>シッコウ</t>
    </rPh>
    <rPh sb="10" eb="11">
      <t>モト</t>
    </rPh>
    <rPh sb="15" eb="17">
      <t>マツバラ</t>
    </rPh>
    <rPh sb="18" eb="20">
      <t>ユミ</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</si>
</sst>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14" fillId="6" borderId="3" xfId="0" applyFont="1" applyFill="1" applyBorder="1" applyAlignment="1">
      <alignment horizontal="center" vertical="center" wrapTex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94947</xdr:colOff>
      <xdr:row>270</xdr:row>
      <xdr:rowOff>244926</xdr:rowOff>
    </xdr:from>
    <xdr:to>
      <xdr:col>34</xdr:col>
      <xdr:colOff>80314</xdr:colOff>
      <xdr:row>272</xdr:row>
      <xdr:rowOff>348095</xdr:rowOff>
    </xdr:to>
    <xdr:sp macro="" textlink="">
      <xdr:nvSpPr>
        <xdr:cNvPr id="3" name="テキスト ボックス 2"/>
        <xdr:cNvSpPr txBox="1"/>
      </xdr:nvSpPr>
      <xdr:spPr>
        <a:xfrm>
          <a:off x="4295472" y="43774176"/>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7</a:t>
          </a:r>
          <a:r>
            <a:rPr kumimoji="1" lang="ja-JP" altLang="en-US" sz="1200"/>
            <a:t>百万円</a:t>
          </a:r>
          <a:endParaRPr kumimoji="1" lang="en-US" altLang="ja-JP" sz="1200"/>
        </a:p>
      </xdr:txBody>
    </xdr:sp>
    <xdr:clientData/>
  </xdr:twoCellAnchor>
  <xdr:twoCellAnchor>
    <xdr:from>
      <xdr:col>11</xdr:col>
      <xdr:colOff>103983</xdr:colOff>
      <xdr:row>277</xdr:row>
      <xdr:rowOff>126842</xdr:rowOff>
    </xdr:from>
    <xdr:to>
      <xdr:col>22</xdr:col>
      <xdr:colOff>0</xdr:colOff>
      <xdr:row>279</xdr:row>
      <xdr:rowOff>230011</xdr:rowOff>
    </xdr:to>
    <xdr:sp macro="" textlink="">
      <xdr:nvSpPr>
        <xdr:cNvPr id="4" name="テキスト ボックス 3"/>
        <xdr:cNvSpPr txBox="1"/>
      </xdr:nvSpPr>
      <xdr:spPr>
        <a:xfrm>
          <a:off x="2304258" y="46123067"/>
          <a:ext cx="20962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．事務費</a:t>
          </a:r>
          <a:endParaRPr kumimoji="1" lang="en-US" altLang="ja-JP" sz="1200"/>
        </a:p>
        <a:p>
          <a:pPr algn="ctr"/>
          <a:r>
            <a:rPr kumimoji="1" lang="ja-JP" altLang="en-US" sz="1200"/>
            <a:t>（</a:t>
          </a:r>
          <a:r>
            <a:rPr kumimoji="1" lang="en-US" altLang="ja-JP" sz="1200"/>
            <a:t>0.6</a:t>
          </a:r>
          <a:r>
            <a:rPr kumimoji="1" lang="ja-JP" altLang="en-US" sz="1200"/>
            <a:t>百万円）</a:t>
          </a:r>
        </a:p>
      </xdr:txBody>
    </xdr:sp>
    <xdr:clientData/>
  </xdr:twoCellAnchor>
  <xdr:twoCellAnchor>
    <xdr:from>
      <xdr:col>13</xdr:col>
      <xdr:colOff>130627</xdr:colOff>
      <xdr:row>276</xdr:row>
      <xdr:rowOff>179774</xdr:rowOff>
    </xdr:from>
    <xdr:to>
      <xdr:col>21</xdr:col>
      <xdr:colOff>6622</xdr:colOff>
      <xdr:row>277</xdr:row>
      <xdr:rowOff>137403</xdr:rowOff>
    </xdr:to>
    <xdr:sp macro="" textlink="">
      <xdr:nvSpPr>
        <xdr:cNvPr id="5" name="テキスト ボックス 4"/>
        <xdr:cNvSpPr txBox="1"/>
      </xdr:nvSpPr>
      <xdr:spPr>
        <a:xfrm>
          <a:off x="2730952" y="45823574"/>
          <a:ext cx="1476195"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clientData/>
  </xdr:twoCellAnchor>
  <xdr:twoCellAnchor>
    <xdr:from>
      <xdr:col>20</xdr:col>
      <xdr:colOff>182143</xdr:colOff>
      <xdr:row>273</xdr:row>
      <xdr:rowOff>99020</xdr:rowOff>
    </xdr:from>
    <xdr:to>
      <xdr:col>35</xdr:col>
      <xdr:colOff>11925</xdr:colOff>
      <xdr:row>275</xdr:row>
      <xdr:rowOff>98838</xdr:rowOff>
    </xdr:to>
    <xdr:sp macro="" textlink="">
      <xdr:nvSpPr>
        <xdr:cNvPr id="6" name="大かっこ 5"/>
        <xdr:cNvSpPr/>
      </xdr:nvSpPr>
      <xdr:spPr>
        <a:xfrm>
          <a:off x="4182643" y="44685545"/>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10</xdr:col>
      <xdr:colOff>85726</xdr:colOff>
      <xdr:row>280</xdr:row>
      <xdr:rowOff>18908</xdr:rowOff>
    </xdr:from>
    <xdr:to>
      <xdr:col>23</xdr:col>
      <xdr:colOff>95251</xdr:colOff>
      <xdr:row>282</xdr:row>
      <xdr:rowOff>18726</xdr:rowOff>
    </xdr:to>
    <xdr:sp macro="" textlink="">
      <xdr:nvSpPr>
        <xdr:cNvPr id="7" name="大かっこ 6"/>
        <xdr:cNvSpPr/>
      </xdr:nvSpPr>
      <xdr:spPr>
        <a:xfrm>
          <a:off x="2085976" y="41776508"/>
          <a:ext cx="2609850"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17</xdr:col>
      <xdr:colOff>161925</xdr:colOff>
      <xdr:row>275</xdr:row>
      <xdr:rowOff>237908</xdr:rowOff>
    </xdr:from>
    <xdr:to>
      <xdr:col>17</xdr:col>
      <xdr:colOff>166378</xdr:colOff>
      <xdr:row>276</xdr:row>
      <xdr:rowOff>180975</xdr:rowOff>
    </xdr:to>
    <xdr:cxnSp macro="">
      <xdr:nvCxnSpPr>
        <xdr:cNvPr id="8" name="直線矢印コネクタ 7"/>
        <xdr:cNvCxnSpPr/>
      </xdr:nvCxnSpPr>
      <xdr:spPr>
        <a:xfrm flipH="1">
          <a:off x="3562350" y="45529283"/>
          <a:ext cx="4453" cy="2954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142083</xdr:colOff>
      <xdr:row>277</xdr:row>
      <xdr:rowOff>183992</xdr:rowOff>
    </xdr:from>
    <xdr:to>
      <xdr:col>37</xdr:col>
      <xdr:colOff>0</xdr:colOff>
      <xdr:row>279</xdr:row>
      <xdr:rowOff>287161</xdr:rowOff>
    </xdr:to>
    <xdr:sp macro="" textlink="">
      <xdr:nvSpPr>
        <xdr:cNvPr id="9" name="テキスト ボックス 8"/>
        <xdr:cNvSpPr txBox="1"/>
      </xdr:nvSpPr>
      <xdr:spPr>
        <a:xfrm>
          <a:off x="5342733" y="46180217"/>
          <a:ext cx="20581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．株式会社ｏｎｅ</a:t>
          </a:r>
          <a:endParaRPr kumimoji="1" lang="en-US" altLang="ja-JP" sz="1200"/>
        </a:p>
        <a:p>
          <a:pPr algn="ctr"/>
          <a:r>
            <a:rPr kumimoji="1" lang="ja-JP" altLang="en-US" sz="1200"/>
            <a:t>（</a:t>
          </a:r>
          <a:r>
            <a:rPr kumimoji="1" lang="en-US" altLang="ja-JP" sz="1200"/>
            <a:t>6</a:t>
          </a:r>
          <a:r>
            <a:rPr kumimoji="1" lang="ja-JP" altLang="en-US" sz="1200"/>
            <a:t>百万円）</a:t>
          </a:r>
        </a:p>
      </xdr:txBody>
    </xdr:sp>
    <xdr:clientData/>
  </xdr:twoCellAnchor>
  <xdr:twoCellAnchor>
    <xdr:from>
      <xdr:col>26</xdr:col>
      <xdr:colOff>123825</xdr:colOff>
      <xdr:row>280</xdr:row>
      <xdr:rowOff>38100</xdr:rowOff>
    </xdr:from>
    <xdr:to>
      <xdr:col>37</xdr:col>
      <xdr:colOff>161925</xdr:colOff>
      <xdr:row>282</xdr:row>
      <xdr:rowOff>37918</xdr:rowOff>
    </xdr:to>
    <xdr:sp macro="" textlink="">
      <xdr:nvSpPr>
        <xdr:cNvPr id="10" name="大かっこ 9"/>
        <xdr:cNvSpPr/>
      </xdr:nvSpPr>
      <xdr:spPr>
        <a:xfrm>
          <a:off x="5324475" y="47091600"/>
          <a:ext cx="2238375"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effectLst/>
            </a:rPr>
            <a:t>じん肺総合対策普及啓発事業</a:t>
          </a:r>
          <a:endParaRPr kumimoji="1" lang="ja-JP" altLang="en-US" sz="1100"/>
        </a:p>
      </xdr:txBody>
    </xdr:sp>
    <xdr:clientData/>
  </xdr:twoCellAnchor>
  <xdr:twoCellAnchor>
    <xdr:from>
      <xdr:col>25</xdr:col>
      <xdr:colOff>104122</xdr:colOff>
      <xdr:row>276</xdr:row>
      <xdr:rowOff>179361</xdr:rowOff>
    </xdr:from>
    <xdr:to>
      <xdr:col>37</xdr:col>
      <xdr:colOff>57150</xdr:colOff>
      <xdr:row>277</xdr:row>
      <xdr:rowOff>136990</xdr:rowOff>
    </xdr:to>
    <xdr:sp macro="" textlink="">
      <xdr:nvSpPr>
        <xdr:cNvPr id="11" name="テキスト ボックス 10"/>
        <xdr:cNvSpPr txBox="1"/>
      </xdr:nvSpPr>
      <xdr:spPr>
        <a:xfrm>
          <a:off x="5104747" y="45823161"/>
          <a:ext cx="2353328"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一般競争（最低価格）</a:t>
          </a:r>
          <a:r>
            <a:rPr kumimoji="1" lang="en-US" altLang="ja-JP" sz="1200"/>
            <a:t>】</a:t>
          </a:r>
          <a:endParaRPr kumimoji="1" lang="ja-JP" altLang="en-US" sz="1200"/>
        </a:p>
      </xdr:txBody>
    </xdr:sp>
    <xdr:clientData/>
  </xdr:twoCellAnchor>
  <xdr:twoCellAnchor>
    <xdr:from>
      <xdr:col>34</xdr:col>
      <xdr:colOff>159247</xdr:colOff>
      <xdr:row>275</xdr:row>
      <xdr:rowOff>238952</xdr:rowOff>
    </xdr:from>
    <xdr:to>
      <xdr:col>34</xdr:col>
      <xdr:colOff>163093</xdr:colOff>
      <xdr:row>276</xdr:row>
      <xdr:rowOff>191370</xdr:rowOff>
    </xdr:to>
    <xdr:cxnSp macro="">
      <xdr:nvCxnSpPr>
        <xdr:cNvPr id="12" name="直線矢印コネクタ 11"/>
        <xdr:cNvCxnSpPr/>
      </xdr:nvCxnSpPr>
      <xdr:spPr>
        <a:xfrm flipH="1">
          <a:off x="6960097" y="40234427"/>
          <a:ext cx="3846" cy="3048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173936</xdr:colOff>
      <xdr:row>275</xdr:row>
      <xdr:rowOff>224118</xdr:rowOff>
    </xdr:from>
    <xdr:to>
      <xdr:col>34</xdr:col>
      <xdr:colOff>179294</xdr:colOff>
      <xdr:row>275</xdr:row>
      <xdr:rowOff>240195</xdr:rowOff>
    </xdr:to>
    <xdr:cxnSp macro="">
      <xdr:nvCxnSpPr>
        <xdr:cNvPr id="13" name="直線コネクタ 12"/>
        <xdr:cNvCxnSpPr/>
      </xdr:nvCxnSpPr>
      <xdr:spPr>
        <a:xfrm flipV="1">
          <a:off x="3602936" y="37752618"/>
          <a:ext cx="3434358" cy="160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275</xdr:row>
      <xdr:rowOff>99391</xdr:rowOff>
    </xdr:from>
    <xdr:to>
      <xdr:col>28</xdr:col>
      <xdr:colOff>8283</xdr:colOff>
      <xdr:row>275</xdr:row>
      <xdr:rowOff>240195</xdr:rowOff>
    </xdr:to>
    <xdr:cxnSp macro="">
      <xdr:nvCxnSpPr>
        <xdr:cNvPr id="14" name="直線コネクタ 13"/>
        <xdr:cNvCxnSpPr/>
      </xdr:nvCxnSpPr>
      <xdr:spPr>
        <a:xfrm>
          <a:off x="5600700" y="45390766"/>
          <a:ext cx="8283" cy="140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Normal="75" zoomScaleSheetLayoutView="100"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284</v>
      </c>
      <c r="AJ2" s="840" t="s">
        <v>639</v>
      </c>
      <c r="AK2" s="840"/>
      <c r="AL2" s="840"/>
      <c r="AM2" s="840"/>
      <c r="AN2" s="75" t="s">
        <v>284</v>
      </c>
      <c r="AO2" s="840">
        <v>21</v>
      </c>
      <c r="AP2" s="840"/>
      <c r="AQ2" s="840"/>
      <c r="AR2" s="76" t="s">
        <v>284</v>
      </c>
      <c r="AS2" s="841">
        <v>472</v>
      </c>
      <c r="AT2" s="841"/>
      <c r="AU2" s="841"/>
      <c r="AV2" s="75" t="str">
        <f>IF(AW2="","","-")</f>
        <v/>
      </c>
      <c r="AW2" s="842"/>
      <c r="AX2" s="842"/>
    </row>
    <row r="3" spans="1:50" ht="21" customHeight="1" thickBot="1" x14ac:dyDescent="0.2">
      <c r="A3" s="843" t="s">
        <v>597</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607</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608</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609</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610</v>
      </c>
      <c r="H5" s="831"/>
      <c r="I5" s="831"/>
      <c r="J5" s="831"/>
      <c r="K5" s="831"/>
      <c r="L5" s="831"/>
      <c r="M5" s="832" t="s">
        <v>61</v>
      </c>
      <c r="N5" s="833"/>
      <c r="O5" s="833"/>
      <c r="P5" s="833"/>
      <c r="Q5" s="833"/>
      <c r="R5" s="834"/>
      <c r="S5" s="835" t="s">
        <v>611</v>
      </c>
      <c r="T5" s="831"/>
      <c r="U5" s="831"/>
      <c r="V5" s="831"/>
      <c r="W5" s="831"/>
      <c r="X5" s="836"/>
      <c r="Y5" s="837" t="s">
        <v>3</v>
      </c>
      <c r="Z5" s="838"/>
      <c r="AA5" s="838"/>
      <c r="AB5" s="838"/>
      <c r="AC5" s="838"/>
      <c r="AD5" s="839"/>
      <c r="AE5" s="860" t="s">
        <v>612</v>
      </c>
      <c r="AF5" s="860"/>
      <c r="AG5" s="860"/>
      <c r="AH5" s="860"/>
      <c r="AI5" s="860"/>
      <c r="AJ5" s="860"/>
      <c r="AK5" s="860"/>
      <c r="AL5" s="860"/>
      <c r="AM5" s="860"/>
      <c r="AN5" s="860"/>
      <c r="AO5" s="860"/>
      <c r="AP5" s="861"/>
      <c r="AQ5" s="862" t="s">
        <v>649</v>
      </c>
      <c r="AR5" s="863"/>
      <c r="AS5" s="863"/>
      <c r="AT5" s="863"/>
      <c r="AU5" s="863"/>
      <c r="AV5" s="863"/>
      <c r="AW5" s="863"/>
      <c r="AX5" s="864"/>
    </row>
    <row r="6" spans="1:50" ht="39" customHeight="1" x14ac:dyDescent="0.15">
      <c r="A6" s="865" t="s">
        <v>4</v>
      </c>
      <c r="B6" s="866"/>
      <c r="C6" s="866"/>
      <c r="D6" s="866"/>
      <c r="E6" s="866"/>
      <c r="F6" s="866"/>
      <c r="G6" s="867" t="str">
        <f>入力規則等!F39</f>
        <v>労働保険特別会計労災勘定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613</v>
      </c>
      <c r="H7" s="871"/>
      <c r="I7" s="871"/>
      <c r="J7" s="871"/>
      <c r="K7" s="871"/>
      <c r="L7" s="871"/>
      <c r="M7" s="871"/>
      <c r="N7" s="871"/>
      <c r="O7" s="871"/>
      <c r="P7" s="871"/>
      <c r="Q7" s="871"/>
      <c r="R7" s="871"/>
      <c r="S7" s="871"/>
      <c r="T7" s="871"/>
      <c r="U7" s="871"/>
      <c r="V7" s="871"/>
      <c r="W7" s="871"/>
      <c r="X7" s="872"/>
      <c r="Y7" s="873" t="s">
        <v>269</v>
      </c>
      <c r="Z7" s="693"/>
      <c r="AA7" s="693"/>
      <c r="AB7" s="693"/>
      <c r="AC7" s="693"/>
      <c r="AD7" s="874"/>
      <c r="AE7" s="802" t="s">
        <v>614</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社会保障</v>
      </c>
      <c r="AF8" s="850"/>
      <c r="AG8" s="850"/>
      <c r="AH8" s="850"/>
      <c r="AI8" s="850"/>
      <c r="AJ8" s="850"/>
      <c r="AK8" s="850"/>
      <c r="AL8" s="850"/>
      <c r="AM8" s="850"/>
      <c r="AN8" s="850"/>
      <c r="AO8" s="850"/>
      <c r="AP8" s="850"/>
      <c r="AQ8" s="850"/>
      <c r="AR8" s="850"/>
      <c r="AS8" s="850"/>
      <c r="AT8" s="850"/>
      <c r="AU8" s="850"/>
      <c r="AV8" s="850"/>
      <c r="AW8" s="850"/>
      <c r="AX8" s="856"/>
    </row>
    <row r="9" spans="1:50" ht="53.25" customHeight="1" x14ac:dyDescent="0.15">
      <c r="A9" s="775" t="s">
        <v>21</v>
      </c>
      <c r="B9" s="776"/>
      <c r="C9" s="776"/>
      <c r="D9" s="776"/>
      <c r="E9" s="776"/>
      <c r="F9" s="776"/>
      <c r="G9" s="857" t="s">
        <v>615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48.75" customHeight="1" x14ac:dyDescent="0.15">
      <c r="A10" s="763" t="s">
        <v>27</v>
      </c>
      <c r="B10" s="764"/>
      <c r="C10" s="764"/>
      <c r="D10" s="764"/>
      <c r="E10" s="764"/>
      <c r="F10" s="764"/>
      <c r="G10" s="765" t="s">
        <v>665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763" t="s">
        <v>5</v>
      </c>
      <c r="B11" s="764"/>
      <c r="C11" s="764"/>
      <c r="D11" s="764"/>
      <c r="E11" s="764"/>
      <c r="F11" s="768"/>
      <c r="G11" s="769" t="str">
        <f>入力規則等!P10</f>
        <v>直接実施、委託・請負</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78" t="s">
        <v>416</v>
      </c>
      <c r="Q12" s="179"/>
      <c r="R12" s="179"/>
      <c r="S12" s="179"/>
      <c r="T12" s="179"/>
      <c r="U12" s="179"/>
      <c r="V12" s="180"/>
      <c r="W12" s="178" t="s">
        <v>568</v>
      </c>
      <c r="X12" s="179"/>
      <c r="Y12" s="179"/>
      <c r="Z12" s="179"/>
      <c r="AA12" s="179"/>
      <c r="AB12" s="179"/>
      <c r="AC12" s="180"/>
      <c r="AD12" s="178" t="s">
        <v>570</v>
      </c>
      <c r="AE12" s="179"/>
      <c r="AF12" s="179"/>
      <c r="AG12" s="179"/>
      <c r="AH12" s="179"/>
      <c r="AI12" s="179"/>
      <c r="AJ12" s="180"/>
      <c r="AK12" s="178" t="s">
        <v>588</v>
      </c>
      <c r="AL12" s="179"/>
      <c r="AM12" s="179"/>
      <c r="AN12" s="179"/>
      <c r="AO12" s="179"/>
      <c r="AP12" s="179"/>
      <c r="AQ12" s="180"/>
      <c r="AR12" s="178" t="s">
        <v>589</v>
      </c>
      <c r="AS12" s="179"/>
      <c r="AT12" s="179"/>
      <c r="AU12" s="179"/>
      <c r="AV12" s="179"/>
      <c r="AW12" s="179"/>
      <c r="AX12" s="808"/>
    </row>
    <row r="13" spans="1:50" ht="21" customHeight="1" x14ac:dyDescent="0.15">
      <c r="A13" s="311"/>
      <c r="B13" s="312"/>
      <c r="C13" s="312"/>
      <c r="D13" s="312"/>
      <c r="E13" s="312"/>
      <c r="F13" s="313"/>
      <c r="G13" s="792" t="s">
        <v>6</v>
      </c>
      <c r="H13" s="793"/>
      <c r="I13" s="809" t="s">
        <v>7</v>
      </c>
      <c r="J13" s="810"/>
      <c r="K13" s="810"/>
      <c r="L13" s="810"/>
      <c r="M13" s="810"/>
      <c r="N13" s="810"/>
      <c r="O13" s="811"/>
      <c r="P13" s="703">
        <v>16</v>
      </c>
      <c r="Q13" s="704"/>
      <c r="R13" s="704"/>
      <c r="S13" s="704"/>
      <c r="T13" s="704"/>
      <c r="U13" s="704"/>
      <c r="V13" s="705"/>
      <c r="W13" s="703">
        <v>16</v>
      </c>
      <c r="X13" s="704"/>
      <c r="Y13" s="704"/>
      <c r="Z13" s="704"/>
      <c r="AA13" s="704"/>
      <c r="AB13" s="704"/>
      <c r="AC13" s="705"/>
      <c r="AD13" s="703">
        <v>17</v>
      </c>
      <c r="AE13" s="704"/>
      <c r="AF13" s="704"/>
      <c r="AG13" s="704"/>
      <c r="AH13" s="704"/>
      <c r="AI13" s="704"/>
      <c r="AJ13" s="705"/>
      <c r="AK13" s="703">
        <v>17</v>
      </c>
      <c r="AL13" s="704"/>
      <c r="AM13" s="704"/>
      <c r="AN13" s="704"/>
      <c r="AO13" s="704"/>
      <c r="AP13" s="704"/>
      <c r="AQ13" s="705"/>
      <c r="AR13" s="740">
        <v>17</v>
      </c>
      <c r="AS13" s="741"/>
      <c r="AT13" s="741"/>
      <c r="AU13" s="741"/>
      <c r="AV13" s="741"/>
      <c r="AW13" s="741"/>
      <c r="AX13" s="812"/>
    </row>
    <row r="14" spans="1:50" ht="21" customHeight="1" x14ac:dyDescent="0.15">
      <c r="A14" s="311"/>
      <c r="B14" s="312"/>
      <c r="C14" s="312"/>
      <c r="D14" s="312"/>
      <c r="E14" s="312"/>
      <c r="F14" s="313"/>
      <c r="G14" s="794"/>
      <c r="H14" s="795"/>
      <c r="I14" s="787" t="s">
        <v>8</v>
      </c>
      <c r="J14" s="788"/>
      <c r="K14" s="788"/>
      <c r="L14" s="788"/>
      <c r="M14" s="788"/>
      <c r="N14" s="788"/>
      <c r="O14" s="789"/>
      <c r="P14" s="703" t="s">
        <v>616</v>
      </c>
      <c r="Q14" s="704"/>
      <c r="R14" s="704"/>
      <c r="S14" s="704"/>
      <c r="T14" s="704"/>
      <c r="U14" s="704"/>
      <c r="V14" s="705"/>
      <c r="W14" s="703" t="s">
        <v>616</v>
      </c>
      <c r="X14" s="704"/>
      <c r="Y14" s="704"/>
      <c r="Z14" s="704"/>
      <c r="AA14" s="704"/>
      <c r="AB14" s="704"/>
      <c r="AC14" s="705"/>
      <c r="AD14" s="703" t="s">
        <v>640</v>
      </c>
      <c r="AE14" s="704"/>
      <c r="AF14" s="704"/>
      <c r="AG14" s="704"/>
      <c r="AH14" s="704"/>
      <c r="AI14" s="704"/>
      <c r="AJ14" s="705"/>
      <c r="AK14" s="703"/>
      <c r="AL14" s="704"/>
      <c r="AM14" s="704"/>
      <c r="AN14" s="704"/>
      <c r="AO14" s="704"/>
      <c r="AP14" s="704"/>
      <c r="AQ14" s="705"/>
      <c r="AR14" s="798"/>
      <c r="AS14" s="798"/>
      <c r="AT14" s="798"/>
      <c r="AU14" s="798"/>
      <c r="AV14" s="798"/>
      <c r="AW14" s="798"/>
      <c r="AX14" s="799"/>
    </row>
    <row r="15" spans="1:50" ht="21" customHeight="1" x14ac:dyDescent="0.15">
      <c r="A15" s="311"/>
      <c r="B15" s="312"/>
      <c r="C15" s="312"/>
      <c r="D15" s="312"/>
      <c r="E15" s="312"/>
      <c r="F15" s="313"/>
      <c r="G15" s="794"/>
      <c r="H15" s="795"/>
      <c r="I15" s="787" t="s">
        <v>47</v>
      </c>
      <c r="J15" s="800"/>
      <c r="K15" s="800"/>
      <c r="L15" s="800"/>
      <c r="M15" s="800"/>
      <c r="N15" s="800"/>
      <c r="O15" s="801"/>
      <c r="P15" s="703" t="s">
        <v>616</v>
      </c>
      <c r="Q15" s="704"/>
      <c r="R15" s="704"/>
      <c r="S15" s="704"/>
      <c r="T15" s="704"/>
      <c r="U15" s="704"/>
      <c r="V15" s="705"/>
      <c r="W15" s="703" t="s">
        <v>616</v>
      </c>
      <c r="X15" s="704"/>
      <c r="Y15" s="704"/>
      <c r="Z15" s="704"/>
      <c r="AA15" s="704"/>
      <c r="AB15" s="704"/>
      <c r="AC15" s="705"/>
      <c r="AD15" s="703" t="s">
        <v>616</v>
      </c>
      <c r="AE15" s="704"/>
      <c r="AF15" s="704"/>
      <c r="AG15" s="704"/>
      <c r="AH15" s="704"/>
      <c r="AI15" s="704"/>
      <c r="AJ15" s="705"/>
      <c r="AK15" s="703" t="s">
        <v>616</v>
      </c>
      <c r="AL15" s="704"/>
      <c r="AM15" s="704"/>
      <c r="AN15" s="704"/>
      <c r="AO15" s="704"/>
      <c r="AP15" s="704"/>
      <c r="AQ15" s="705"/>
      <c r="AR15" s="703"/>
      <c r="AS15" s="704"/>
      <c r="AT15" s="704"/>
      <c r="AU15" s="704"/>
      <c r="AV15" s="704"/>
      <c r="AW15" s="704"/>
      <c r="AX15" s="813"/>
    </row>
    <row r="16" spans="1:50" ht="21" customHeight="1" x14ac:dyDescent="0.15">
      <c r="A16" s="311"/>
      <c r="B16" s="312"/>
      <c r="C16" s="312"/>
      <c r="D16" s="312"/>
      <c r="E16" s="312"/>
      <c r="F16" s="313"/>
      <c r="G16" s="794"/>
      <c r="H16" s="795"/>
      <c r="I16" s="787" t="s">
        <v>48</v>
      </c>
      <c r="J16" s="800"/>
      <c r="K16" s="800"/>
      <c r="L16" s="800"/>
      <c r="M16" s="800"/>
      <c r="N16" s="800"/>
      <c r="O16" s="801"/>
      <c r="P16" s="703" t="s">
        <v>616</v>
      </c>
      <c r="Q16" s="704"/>
      <c r="R16" s="704"/>
      <c r="S16" s="704"/>
      <c r="T16" s="704"/>
      <c r="U16" s="704"/>
      <c r="V16" s="705"/>
      <c r="W16" s="703" t="s">
        <v>616</v>
      </c>
      <c r="X16" s="704"/>
      <c r="Y16" s="704"/>
      <c r="Z16" s="704"/>
      <c r="AA16" s="704"/>
      <c r="AB16" s="704"/>
      <c r="AC16" s="705"/>
      <c r="AD16" s="703" t="s">
        <v>640</v>
      </c>
      <c r="AE16" s="704"/>
      <c r="AF16" s="704"/>
      <c r="AG16" s="704"/>
      <c r="AH16" s="704"/>
      <c r="AI16" s="704"/>
      <c r="AJ16" s="705"/>
      <c r="AK16" s="703"/>
      <c r="AL16" s="704"/>
      <c r="AM16" s="704"/>
      <c r="AN16" s="704"/>
      <c r="AO16" s="704"/>
      <c r="AP16" s="704"/>
      <c r="AQ16" s="705"/>
      <c r="AR16" s="805"/>
      <c r="AS16" s="806"/>
      <c r="AT16" s="806"/>
      <c r="AU16" s="806"/>
      <c r="AV16" s="806"/>
      <c r="AW16" s="806"/>
      <c r="AX16" s="807"/>
    </row>
    <row r="17" spans="1:50" ht="24.75" customHeight="1" x14ac:dyDescent="0.15">
      <c r="A17" s="311"/>
      <c r="B17" s="312"/>
      <c r="C17" s="312"/>
      <c r="D17" s="312"/>
      <c r="E17" s="312"/>
      <c r="F17" s="313"/>
      <c r="G17" s="794"/>
      <c r="H17" s="795"/>
      <c r="I17" s="787" t="s">
        <v>46</v>
      </c>
      <c r="J17" s="788"/>
      <c r="K17" s="788"/>
      <c r="L17" s="788"/>
      <c r="M17" s="788"/>
      <c r="N17" s="788"/>
      <c r="O17" s="789"/>
      <c r="P17" s="703" t="s">
        <v>616</v>
      </c>
      <c r="Q17" s="704"/>
      <c r="R17" s="704"/>
      <c r="S17" s="704"/>
      <c r="T17" s="704"/>
      <c r="U17" s="704"/>
      <c r="V17" s="705"/>
      <c r="W17" s="703">
        <v>5</v>
      </c>
      <c r="X17" s="704"/>
      <c r="Y17" s="704"/>
      <c r="Z17" s="704"/>
      <c r="AA17" s="704"/>
      <c r="AB17" s="704"/>
      <c r="AC17" s="705"/>
      <c r="AD17" s="703" t="s">
        <v>640</v>
      </c>
      <c r="AE17" s="704"/>
      <c r="AF17" s="704"/>
      <c r="AG17" s="704"/>
      <c r="AH17" s="704"/>
      <c r="AI17" s="704"/>
      <c r="AJ17" s="705"/>
      <c r="AK17" s="703"/>
      <c r="AL17" s="704"/>
      <c r="AM17" s="704"/>
      <c r="AN17" s="704"/>
      <c r="AO17" s="704"/>
      <c r="AP17" s="704"/>
      <c r="AQ17" s="705"/>
      <c r="AR17" s="790"/>
      <c r="AS17" s="790"/>
      <c r="AT17" s="790"/>
      <c r="AU17" s="790"/>
      <c r="AV17" s="790"/>
      <c r="AW17" s="790"/>
      <c r="AX17" s="791"/>
    </row>
    <row r="18" spans="1:50" ht="24.75" customHeight="1" x14ac:dyDescent="0.15">
      <c r="A18" s="311"/>
      <c r="B18" s="312"/>
      <c r="C18" s="312"/>
      <c r="D18" s="312"/>
      <c r="E18" s="312"/>
      <c r="F18" s="313"/>
      <c r="G18" s="796"/>
      <c r="H18" s="797"/>
      <c r="I18" s="780" t="s">
        <v>18</v>
      </c>
      <c r="J18" s="781"/>
      <c r="K18" s="781"/>
      <c r="L18" s="781"/>
      <c r="M18" s="781"/>
      <c r="N18" s="781"/>
      <c r="O18" s="782"/>
      <c r="P18" s="783">
        <f>SUM(P13:V17)</f>
        <v>16</v>
      </c>
      <c r="Q18" s="784"/>
      <c r="R18" s="784"/>
      <c r="S18" s="784"/>
      <c r="T18" s="784"/>
      <c r="U18" s="784"/>
      <c r="V18" s="785"/>
      <c r="W18" s="783">
        <f>SUM(W13:AC17)</f>
        <v>21</v>
      </c>
      <c r="X18" s="784"/>
      <c r="Y18" s="784"/>
      <c r="Z18" s="784"/>
      <c r="AA18" s="784"/>
      <c r="AB18" s="784"/>
      <c r="AC18" s="785"/>
      <c r="AD18" s="783">
        <f>SUM(AD13:AJ17)</f>
        <v>17</v>
      </c>
      <c r="AE18" s="784"/>
      <c r="AF18" s="784"/>
      <c r="AG18" s="784"/>
      <c r="AH18" s="784"/>
      <c r="AI18" s="784"/>
      <c r="AJ18" s="785"/>
      <c r="AK18" s="783">
        <f>SUM(AK13:AQ17)</f>
        <v>17</v>
      </c>
      <c r="AL18" s="784"/>
      <c r="AM18" s="784"/>
      <c r="AN18" s="784"/>
      <c r="AO18" s="784"/>
      <c r="AP18" s="784"/>
      <c r="AQ18" s="785"/>
      <c r="AR18" s="783">
        <f>SUM(AR13:AX17)</f>
        <v>17</v>
      </c>
      <c r="AS18" s="784"/>
      <c r="AT18" s="784"/>
      <c r="AU18" s="784"/>
      <c r="AV18" s="784"/>
      <c r="AW18" s="784"/>
      <c r="AX18" s="786"/>
    </row>
    <row r="19" spans="1:50" ht="24.75" customHeight="1" x14ac:dyDescent="0.15">
      <c r="A19" s="311"/>
      <c r="B19" s="312"/>
      <c r="C19" s="312"/>
      <c r="D19" s="312"/>
      <c r="E19" s="312"/>
      <c r="F19" s="313"/>
      <c r="G19" s="755" t="s">
        <v>9</v>
      </c>
      <c r="H19" s="756"/>
      <c r="I19" s="756"/>
      <c r="J19" s="756"/>
      <c r="K19" s="756"/>
      <c r="L19" s="756"/>
      <c r="M19" s="756"/>
      <c r="N19" s="756"/>
      <c r="O19" s="756"/>
      <c r="P19" s="703">
        <v>15</v>
      </c>
      <c r="Q19" s="704"/>
      <c r="R19" s="704"/>
      <c r="S19" s="704"/>
      <c r="T19" s="704"/>
      <c r="U19" s="704"/>
      <c r="V19" s="705"/>
      <c r="W19" s="703">
        <v>21</v>
      </c>
      <c r="X19" s="704"/>
      <c r="Y19" s="704"/>
      <c r="Z19" s="704"/>
      <c r="AA19" s="704"/>
      <c r="AB19" s="704"/>
      <c r="AC19" s="705"/>
      <c r="AD19" s="703">
        <v>7</v>
      </c>
      <c r="AE19" s="704"/>
      <c r="AF19" s="704"/>
      <c r="AG19" s="704"/>
      <c r="AH19" s="704"/>
      <c r="AI19" s="704"/>
      <c r="AJ19" s="705"/>
      <c r="AK19" s="752"/>
      <c r="AL19" s="752"/>
      <c r="AM19" s="752"/>
      <c r="AN19" s="752"/>
      <c r="AO19" s="752"/>
      <c r="AP19" s="752"/>
      <c r="AQ19" s="752"/>
      <c r="AR19" s="752"/>
      <c r="AS19" s="752"/>
      <c r="AT19" s="752"/>
      <c r="AU19" s="752"/>
      <c r="AV19" s="752"/>
      <c r="AW19" s="752"/>
      <c r="AX19" s="754"/>
    </row>
    <row r="20" spans="1:50" ht="24.75" customHeight="1" x14ac:dyDescent="0.15">
      <c r="A20" s="311"/>
      <c r="B20" s="312"/>
      <c r="C20" s="312"/>
      <c r="D20" s="312"/>
      <c r="E20" s="312"/>
      <c r="F20" s="313"/>
      <c r="G20" s="755" t="s">
        <v>10</v>
      </c>
      <c r="H20" s="756"/>
      <c r="I20" s="756"/>
      <c r="J20" s="756"/>
      <c r="K20" s="756"/>
      <c r="L20" s="756"/>
      <c r="M20" s="756"/>
      <c r="N20" s="756"/>
      <c r="O20" s="756"/>
      <c r="P20" s="751">
        <f>IF(P18=0, "-", SUM(P19)/P18)</f>
        <v>0.9375</v>
      </c>
      <c r="Q20" s="751"/>
      <c r="R20" s="751"/>
      <c r="S20" s="751"/>
      <c r="T20" s="751"/>
      <c r="U20" s="751"/>
      <c r="V20" s="751"/>
      <c r="W20" s="751">
        <f>IF(W18=0, "-", SUM(W19)/W18)</f>
        <v>1</v>
      </c>
      <c r="X20" s="751"/>
      <c r="Y20" s="751"/>
      <c r="Z20" s="751"/>
      <c r="AA20" s="751"/>
      <c r="AB20" s="751"/>
      <c r="AC20" s="751"/>
      <c r="AD20" s="751">
        <f>IF(AD18=0, "-", SUM(AD19)/AD18)</f>
        <v>0.41176470588235292</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239</v>
      </c>
      <c r="H21" s="750"/>
      <c r="I21" s="750"/>
      <c r="J21" s="750"/>
      <c r="K21" s="750"/>
      <c r="L21" s="750"/>
      <c r="M21" s="750"/>
      <c r="N21" s="750"/>
      <c r="O21" s="750"/>
      <c r="P21" s="751">
        <f>IF(P19=0, "-", SUM(P19)/SUM(P13,P14))</f>
        <v>0.9375</v>
      </c>
      <c r="Q21" s="751"/>
      <c r="R21" s="751"/>
      <c r="S21" s="751"/>
      <c r="T21" s="751"/>
      <c r="U21" s="751"/>
      <c r="V21" s="751"/>
      <c r="W21" s="751">
        <f>IF(W19=0, "-", SUM(W19)/SUM(W13,W14))</f>
        <v>1.3125</v>
      </c>
      <c r="X21" s="751"/>
      <c r="Y21" s="751"/>
      <c r="Z21" s="751"/>
      <c r="AA21" s="751"/>
      <c r="AB21" s="751"/>
      <c r="AC21" s="751"/>
      <c r="AD21" s="751">
        <f>IF(AD19=0, "-", SUM(AD19)/SUM(AD13,AD14))</f>
        <v>0.41176470588235292</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09" t="s">
        <v>592</v>
      </c>
      <c r="B22" s="710"/>
      <c r="C22" s="710"/>
      <c r="D22" s="710"/>
      <c r="E22" s="710"/>
      <c r="F22" s="711"/>
      <c r="G22" s="715" t="s">
        <v>229</v>
      </c>
      <c r="H22" s="554"/>
      <c r="I22" s="554"/>
      <c r="J22" s="554"/>
      <c r="K22" s="554"/>
      <c r="L22" s="554"/>
      <c r="M22" s="554"/>
      <c r="N22" s="554"/>
      <c r="O22" s="555"/>
      <c r="P22" s="716" t="s">
        <v>590</v>
      </c>
      <c r="Q22" s="554"/>
      <c r="R22" s="554"/>
      <c r="S22" s="554"/>
      <c r="T22" s="554"/>
      <c r="U22" s="554"/>
      <c r="V22" s="555"/>
      <c r="W22" s="716" t="s">
        <v>591</v>
      </c>
      <c r="X22" s="554"/>
      <c r="Y22" s="554"/>
      <c r="Z22" s="554"/>
      <c r="AA22" s="554"/>
      <c r="AB22" s="554"/>
      <c r="AC22" s="555"/>
      <c r="AD22" s="716" t="s">
        <v>228</v>
      </c>
      <c r="AE22" s="554"/>
      <c r="AF22" s="554"/>
      <c r="AG22" s="554"/>
      <c r="AH22" s="554"/>
      <c r="AI22" s="554"/>
      <c r="AJ22" s="554"/>
      <c r="AK22" s="554"/>
      <c r="AL22" s="554"/>
      <c r="AM22" s="554"/>
      <c r="AN22" s="554"/>
      <c r="AO22" s="554"/>
      <c r="AP22" s="554"/>
      <c r="AQ22" s="554"/>
      <c r="AR22" s="554"/>
      <c r="AS22" s="554"/>
      <c r="AT22" s="554"/>
      <c r="AU22" s="554"/>
      <c r="AV22" s="554"/>
      <c r="AW22" s="554"/>
      <c r="AX22" s="736"/>
    </row>
    <row r="23" spans="1:50" ht="27.75" customHeight="1" x14ac:dyDescent="0.15">
      <c r="A23" s="712"/>
      <c r="B23" s="713"/>
      <c r="C23" s="713"/>
      <c r="D23" s="713"/>
      <c r="E23" s="713"/>
      <c r="F23" s="714"/>
      <c r="G23" s="737" t="s">
        <v>617</v>
      </c>
      <c r="H23" s="738"/>
      <c r="I23" s="738"/>
      <c r="J23" s="738"/>
      <c r="K23" s="738"/>
      <c r="L23" s="738"/>
      <c r="M23" s="738"/>
      <c r="N23" s="738"/>
      <c r="O23" s="739"/>
      <c r="P23" s="740">
        <v>8</v>
      </c>
      <c r="Q23" s="741"/>
      <c r="R23" s="741"/>
      <c r="S23" s="741"/>
      <c r="T23" s="741"/>
      <c r="U23" s="741"/>
      <c r="V23" s="742"/>
      <c r="W23" s="740">
        <v>8</v>
      </c>
      <c r="X23" s="741"/>
      <c r="Y23" s="741"/>
      <c r="Z23" s="741"/>
      <c r="AA23" s="741"/>
      <c r="AB23" s="741"/>
      <c r="AC23" s="742"/>
      <c r="AD23" s="743" t="s">
        <v>685</v>
      </c>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7.75" customHeight="1" x14ac:dyDescent="0.15">
      <c r="A24" s="712"/>
      <c r="B24" s="713"/>
      <c r="C24" s="713"/>
      <c r="D24" s="713"/>
      <c r="E24" s="713"/>
      <c r="F24" s="714"/>
      <c r="G24" s="706" t="s">
        <v>618</v>
      </c>
      <c r="H24" s="707"/>
      <c r="I24" s="707"/>
      <c r="J24" s="707"/>
      <c r="K24" s="707"/>
      <c r="L24" s="707"/>
      <c r="M24" s="707"/>
      <c r="N24" s="707"/>
      <c r="O24" s="708"/>
      <c r="P24" s="703">
        <v>5</v>
      </c>
      <c r="Q24" s="704"/>
      <c r="R24" s="704"/>
      <c r="S24" s="704"/>
      <c r="T24" s="704"/>
      <c r="U24" s="704"/>
      <c r="V24" s="705"/>
      <c r="W24" s="703">
        <v>5</v>
      </c>
      <c r="X24" s="704"/>
      <c r="Y24" s="704"/>
      <c r="Z24" s="704"/>
      <c r="AA24" s="704"/>
      <c r="AB24" s="704"/>
      <c r="AC24" s="705"/>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27.75" customHeight="1" x14ac:dyDescent="0.15">
      <c r="A25" s="712"/>
      <c r="B25" s="713"/>
      <c r="C25" s="713"/>
      <c r="D25" s="713"/>
      <c r="E25" s="713"/>
      <c r="F25" s="714"/>
      <c r="G25" s="706" t="s">
        <v>619</v>
      </c>
      <c r="H25" s="707"/>
      <c r="I25" s="707"/>
      <c r="J25" s="707"/>
      <c r="K25" s="707"/>
      <c r="L25" s="707"/>
      <c r="M25" s="707"/>
      <c r="N25" s="707"/>
      <c r="O25" s="708"/>
      <c r="P25" s="703">
        <v>3</v>
      </c>
      <c r="Q25" s="704"/>
      <c r="R25" s="704"/>
      <c r="S25" s="704"/>
      <c r="T25" s="704"/>
      <c r="U25" s="704"/>
      <c r="V25" s="705"/>
      <c r="W25" s="703">
        <v>3</v>
      </c>
      <c r="X25" s="704"/>
      <c r="Y25" s="704"/>
      <c r="Z25" s="704"/>
      <c r="AA25" s="704"/>
      <c r="AB25" s="704"/>
      <c r="AC25" s="705"/>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7.75" customHeight="1" x14ac:dyDescent="0.15">
      <c r="A26" s="712"/>
      <c r="B26" s="713"/>
      <c r="C26" s="713"/>
      <c r="D26" s="713"/>
      <c r="E26" s="713"/>
      <c r="F26" s="714"/>
      <c r="G26" s="706" t="s">
        <v>620</v>
      </c>
      <c r="H26" s="707"/>
      <c r="I26" s="707"/>
      <c r="J26" s="707"/>
      <c r="K26" s="707"/>
      <c r="L26" s="707"/>
      <c r="M26" s="707"/>
      <c r="N26" s="707"/>
      <c r="O26" s="708"/>
      <c r="P26" s="703">
        <v>1</v>
      </c>
      <c r="Q26" s="704"/>
      <c r="R26" s="704"/>
      <c r="S26" s="704"/>
      <c r="T26" s="704"/>
      <c r="U26" s="704"/>
      <c r="V26" s="705"/>
      <c r="W26" s="703">
        <v>1</v>
      </c>
      <c r="X26" s="704"/>
      <c r="Y26" s="704"/>
      <c r="Z26" s="704"/>
      <c r="AA26" s="704"/>
      <c r="AB26" s="704"/>
      <c r="AC26" s="705"/>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7.75" customHeight="1" x14ac:dyDescent="0.15">
      <c r="A27" s="712"/>
      <c r="B27" s="713"/>
      <c r="C27" s="713"/>
      <c r="D27" s="713"/>
      <c r="E27" s="713"/>
      <c r="F27" s="714"/>
      <c r="G27" s="706" t="s">
        <v>621</v>
      </c>
      <c r="H27" s="707"/>
      <c r="I27" s="707"/>
      <c r="J27" s="707"/>
      <c r="K27" s="707"/>
      <c r="L27" s="707"/>
      <c r="M27" s="707"/>
      <c r="N27" s="707"/>
      <c r="O27" s="708"/>
      <c r="P27" s="703">
        <v>0.2</v>
      </c>
      <c r="Q27" s="704"/>
      <c r="R27" s="704"/>
      <c r="S27" s="704"/>
      <c r="T27" s="704"/>
      <c r="U27" s="704"/>
      <c r="V27" s="705"/>
      <c r="W27" s="703">
        <v>0.2</v>
      </c>
      <c r="X27" s="704"/>
      <c r="Y27" s="704"/>
      <c r="Z27" s="704"/>
      <c r="AA27" s="704"/>
      <c r="AB27" s="704"/>
      <c r="AC27" s="705"/>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hidden="1" customHeight="1" x14ac:dyDescent="0.15">
      <c r="A28" s="712"/>
      <c r="B28" s="713"/>
      <c r="C28" s="713"/>
      <c r="D28" s="713"/>
      <c r="E28" s="713"/>
      <c r="F28" s="714"/>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7.75" customHeight="1" thickBot="1" x14ac:dyDescent="0.2">
      <c r="A29" s="712"/>
      <c r="B29" s="713"/>
      <c r="C29" s="713"/>
      <c r="D29" s="713"/>
      <c r="E29" s="713"/>
      <c r="F29" s="714"/>
      <c r="G29" s="302" t="s">
        <v>18</v>
      </c>
      <c r="H29" s="723"/>
      <c r="I29" s="723"/>
      <c r="J29" s="723"/>
      <c r="K29" s="723"/>
      <c r="L29" s="723"/>
      <c r="M29" s="723"/>
      <c r="N29" s="723"/>
      <c r="O29" s="724"/>
      <c r="P29" s="725">
        <f>AK13</f>
        <v>17</v>
      </c>
      <c r="Q29" s="726"/>
      <c r="R29" s="726"/>
      <c r="S29" s="726"/>
      <c r="T29" s="726"/>
      <c r="U29" s="726"/>
      <c r="V29" s="727"/>
      <c r="W29" s="728">
        <f>AR13</f>
        <v>17</v>
      </c>
      <c r="X29" s="729"/>
      <c r="Y29" s="729"/>
      <c r="Z29" s="729"/>
      <c r="AA29" s="729"/>
      <c r="AB29" s="729"/>
      <c r="AC29" s="730"/>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7.25" customHeight="1" x14ac:dyDescent="0.15">
      <c r="A30" s="731" t="s">
        <v>579</v>
      </c>
      <c r="B30" s="732"/>
      <c r="C30" s="732"/>
      <c r="D30" s="732"/>
      <c r="E30" s="732"/>
      <c r="F30" s="733"/>
      <c r="G30" s="734" t="s">
        <v>680</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9" t="s">
        <v>580</v>
      </c>
      <c r="B31" s="153"/>
      <c r="C31" s="153"/>
      <c r="D31" s="153"/>
      <c r="E31" s="153"/>
      <c r="F31" s="154"/>
      <c r="G31" s="699" t="s">
        <v>572</v>
      </c>
      <c r="H31" s="700"/>
      <c r="I31" s="700"/>
      <c r="J31" s="700"/>
      <c r="K31" s="700"/>
      <c r="L31" s="700"/>
      <c r="M31" s="700"/>
      <c r="N31" s="700"/>
      <c r="O31" s="700"/>
      <c r="P31" s="701" t="s">
        <v>571</v>
      </c>
      <c r="Q31" s="700"/>
      <c r="R31" s="700"/>
      <c r="S31" s="700"/>
      <c r="T31" s="700"/>
      <c r="U31" s="700"/>
      <c r="V31" s="700"/>
      <c r="W31" s="700"/>
      <c r="X31" s="702"/>
      <c r="Y31" s="696"/>
      <c r="Z31" s="697"/>
      <c r="AA31" s="698"/>
      <c r="AB31" s="644" t="s">
        <v>11</v>
      </c>
      <c r="AC31" s="644"/>
      <c r="AD31" s="644"/>
      <c r="AE31" s="116" t="s">
        <v>416</v>
      </c>
      <c r="AF31" s="672"/>
      <c r="AG31" s="672"/>
      <c r="AH31" s="673"/>
      <c r="AI31" s="116" t="s">
        <v>568</v>
      </c>
      <c r="AJ31" s="672"/>
      <c r="AK31" s="672"/>
      <c r="AL31" s="673"/>
      <c r="AM31" s="116" t="s">
        <v>384</v>
      </c>
      <c r="AN31" s="672"/>
      <c r="AO31" s="672"/>
      <c r="AP31" s="673"/>
      <c r="AQ31" s="641" t="s">
        <v>415</v>
      </c>
      <c r="AR31" s="642"/>
      <c r="AS31" s="642"/>
      <c r="AT31" s="643"/>
      <c r="AU31" s="641" t="s">
        <v>593</v>
      </c>
      <c r="AV31" s="642"/>
      <c r="AW31" s="642"/>
      <c r="AX31" s="645"/>
    </row>
    <row r="32" spans="1:50" ht="30" customHeight="1" x14ac:dyDescent="0.15">
      <c r="A32" s="659"/>
      <c r="B32" s="153"/>
      <c r="C32" s="153"/>
      <c r="D32" s="153"/>
      <c r="E32" s="153"/>
      <c r="F32" s="154"/>
      <c r="G32" s="735" t="s">
        <v>683</v>
      </c>
      <c r="H32" s="647"/>
      <c r="I32" s="647"/>
      <c r="J32" s="647"/>
      <c r="K32" s="647"/>
      <c r="L32" s="647"/>
      <c r="M32" s="647"/>
      <c r="N32" s="647"/>
      <c r="O32" s="647"/>
      <c r="P32" s="389" t="s">
        <v>664</v>
      </c>
      <c r="Q32" s="651"/>
      <c r="R32" s="651"/>
      <c r="S32" s="651"/>
      <c r="T32" s="651"/>
      <c r="U32" s="651"/>
      <c r="V32" s="651"/>
      <c r="W32" s="651"/>
      <c r="X32" s="652"/>
      <c r="Y32" s="656" t="s">
        <v>51</v>
      </c>
      <c r="Z32" s="657"/>
      <c r="AA32" s="658"/>
      <c r="AB32" s="640" t="s">
        <v>626</v>
      </c>
      <c r="AC32" s="640"/>
      <c r="AD32" s="640"/>
      <c r="AE32" s="620">
        <v>399</v>
      </c>
      <c r="AF32" s="620"/>
      <c r="AG32" s="620"/>
      <c r="AH32" s="620"/>
      <c r="AI32" s="620">
        <v>199</v>
      </c>
      <c r="AJ32" s="620"/>
      <c r="AK32" s="620"/>
      <c r="AL32" s="620"/>
      <c r="AM32" s="620">
        <v>256</v>
      </c>
      <c r="AN32" s="620"/>
      <c r="AO32" s="620"/>
      <c r="AP32" s="620"/>
      <c r="AQ32" s="620" t="s">
        <v>616</v>
      </c>
      <c r="AR32" s="620"/>
      <c r="AS32" s="620"/>
      <c r="AT32" s="620"/>
      <c r="AU32" s="93" t="s">
        <v>685</v>
      </c>
      <c r="AV32" s="622"/>
      <c r="AW32" s="622"/>
      <c r="AX32" s="623"/>
    </row>
    <row r="33" spans="1:51" ht="30" customHeight="1" x14ac:dyDescent="0.15">
      <c r="A33" s="191"/>
      <c r="B33" s="158"/>
      <c r="C33" s="158"/>
      <c r="D33" s="158"/>
      <c r="E33" s="158"/>
      <c r="F33" s="159"/>
      <c r="G33" s="648"/>
      <c r="H33" s="649"/>
      <c r="I33" s="649"/>
      <c r="J33" s="649"/>
      <c r="K33" s="649"/>
      <c r="L33" s="649"/>
      <c r="M33" s="649"/>
      <c r="N33" s="649"/>
      <c r="O33" s="649"/>
      <c r="P33" s="653"/>
      <c r="Q33" s="654"/>
      <c r="R33" s="654"/>
      <c r="S33" s="654"/>
      <c r="T33" s="654"/>
      <c r="U33" s="654"/>
      <c r="V33" s="654"/>
      <c r="W33" s="654"/>
      <c r="X33" s="655"/>
      <c r="Y33" s="624" t="s">
        <v>52</v>
      </c>
      <c r="Z33" s="625"/>
      <c r="AA33" s="626"/>
      <c r="AB33" s="640" t="s">
        <v>626</v>
      </c>
      <c r="AC33" s="640"/>
      <c r="AD33" s="640"/>
      <c r="AE33" s="620">
        <v>325</v>
      </c>
      <c r="AF33" s="620"/>
      <c r="AG33" s="620"/>
      <c r="AH33" s="620"/>
      <c r="AI33" s="620">
        <v>325</v>
      </c>
      <c r="AJ33" s="620"/>
      <c r="AK33" s="620"/>
      <c r="AL33" s="620"/>
      <c r="AM33" s="620">
        <v>325</v>
      </c>
      <c r="AN33" s="620"/>
      <c r="AO33" s="620"/>
      <c r="AP33" s="620"/>
      <c r="AQ33" s="620">
        <v>325</v>
      </c>
      <c r="AR33" s="620"/>
      <c r="AS33" s="620"/>
      <c r="AT33" s="620"/>
      <c r="AU33" s="621">
        <v>325</v>
      </c>
      <c r="AV33" s="622"/>
      <c r="AW33" s="622"/>
      <c r="AX33" s="623"/>
    </row>
    <row r="34" spans="1:51" ht="23.25" customHeight="1" x14ac:dyDescent="0.15">
      <c r="A34" s="686" t="s">
        <v>581</v>
      </c>
      <c r="B34" s="687"/>
      <c r="C34" s="687"/>
      <c r="D34" s="687"/>
      <c r="E34" s="687"/>
      <c r="F34" s="688"/>
      <c r="G34" s="179" t="s">
        <v>582</v>
      </c>
      <c r="H34" s="179"/>
      <c r="I34" s="179"/>
      <c r="J34" s="179"/>
      <c r="K34" s="179"/>
      <c r="L34" s="179"/>
      <c r="M34" s="179"/>
      <c r="N34" s="179"/>
      <c r="O34" s="179"/>
      <c r="P34" s="179"/>
      <c r="Q34" s="179"/>
      <c r="R34" s="179"/>
      <c r="S34" s="179"/>
      <c r="T34" s="179"/>
      <c r="U34" s="179"/>
      <c r="V34" s="179"/>
      <c r="W34" s="179"/>
      <c r="X34" s="180"/>
      <c r="Y34" s="634"/>
      <c r="Z34" s="635"/>
      <c r="AA34" s="636"/>
      <c r="AB34" s="178" t="s">
        <v>11</v>
      </c>
      <c r="AC34" s="179"/>
      <c r="AD34" s="180"/>
      <c r="AE34" s="178" t="s">
        <v>416</v>
      </c>
      <c r="AF34" s="179"/>
      <c r="AG34" s="179"/>
      <c r="AH34" s="180"/>
      <c r="AI34" s="178" t="s">
        <v>568</v>
      </c>
      <c r="AJ34" s="179"/>
      <c r="AK34" s="179"/>
      <c r="AL34" s="180"/>
      <c r="AM34" s="178" t="s">
        <v>384</v>
      </c>
      <c r="AN34" s="179"/>
      <c r="AO34" s="179"/>
      <c r="AP34" s="180"/>
      <c r="AQ34" s="637" t="s">
        <v>594</v>
      </c>
      <c r="AR34" s="638"/>
      <c r="AS34" s="638"/>
      <c r="AT34" s="638"/>
      <c r="AU34" s="638"/>
      <c r="AV34" s="638"/>
      <c r="AW34" s="638"/>
      <c r="AX34" s="639"/>
    </row>
    <row r="35" spans="1:51" ht="23.25" customHeight="1" x14ac:dyDescent="0.15">
      <c r="A35" s="689"/>
      <c r="B35" s="690"/>
      <c r="C35" s="690"/>
      <c r="D35" s="690"/>
      <c r="E35" s="690"/>
      <c r="F35" s="691"/>
      <c r="G35" s="661" t="s">
        <v>682</v>
      </c>
      <c r="H35" s="662"/>
      <c r="I35" s="662"/>
      <c r="J35" s="662"/>
      <c r="K35" s="662"/>
      <c r="L35" s="662"/>
      <c r="M35" s="662"/>
      <c r="N35" s="662"/>
      <c r="O35" s="662"/>
      <c r="P35" s="662"/>
      <c r="Q35" s="662"/>
      <c r="R35" s="662"/>
      <c r="S35" s="662"/>
      <c r="T35" s="662"/>
      <c r="U35" s="662"/>
      <c r="V35" s="662"/>
      <c r="W35" s="662"/>
      <c r="X35" s="662"/>
      <c r="Y35" s="665" t="s">
        <v>581</v>
      </c>
      <c r="Z35" s="666"/>
      <c r="AA35" s="667"/>
      <c r="AB35" s="668" t="s">
        <v>627</v>
      </c>
      <c r="AC35" s="669"/>
      <c r="AD35" s="670"/>
      <c r="AE35" s="671">
        <v>17543</v>
      </c>
      <c r="AF35" s="671"/>
      <c r="AG35" s="671"/>
      <c r="AH35" s="671"/>
      <c r="AI35" s="671">
        <v>31347</v>
      </c>
      <c r="AJ35" s="671"/>
      <c r="AK35" s="671"/>
      <c r="AL35" s="671"/>
      <c r="AM35" s="671">
        <v>2492</v>
      </c>
      <c r="AN35" s="671"/>
      <c r="AO35" s="671"/>
      <c r="AP35" s="671"/>
      <c r="AQ35" s="93">
        <v>28406</v>
      </c>
      <c r="AR35" s="87"/>
      <c r="AS35" s="87"/>
      <c r="AT35" s="87"/>
      <c r="AU35" s="87"/>
      <c r="AV35" s="87"/>
      <c r="AW35" s="87"/>
      <c r="AX35" s="88"/>
    </row>
    <row r="36" spans="1:51" ht="46.5" customHeight="1" x14ac:dyDescent="0.15">
      <c r="A36" s="692"/>
      <c r="B36" s="693"/>
      <c r="C36" s="693"/>
      <c r="D36" s="693"/>
      <c r="E36" s="693"/>
      <c r="F36" s="694"/>
      <c r="G36" s="663"/>
      <c r="H36" s="664"/>
      <c r="I36" s="664"/>
      <c r="J36" s="664"/>
      <c r="K36" s="664"/>
      <c r="L36" s="664"/>
      <c r="M36" s="664"/>
      <c r="N36" s="664"/>
      <c r="O36" s="664"/>
      <c r="P36" s="664"/>
      <c r="Q36" s="664"/>
      <c r="R36" s="664"/>
      <c r="S36" s="664"/>
      <c r="T36" s="664"/>
      <c r="U36" s="664"/>
      <c r="V36" s="664"/>
      <c r="W36" s="664"/>
      <c r="X36" s="664"/>
      <c r="Y36" s="160" t="s">
        <v>584</v>
      </c>
      <c r="Z36" s="627"/>
      <c r="AA36" s="628"/>
      <c r="AB36" s="616" t="s">
        <v>628</v>
      </c>
      <c r="AC36" s="617"/>
      <c r="AD36" s="618"/>
      <c r="AE36" s="695" t="s">
        <v>629</v>
      </c>
      <c r="AF36" s="619"/>
      <c r="AG36" s="619"/>
      <c r="AH36" s="619"/>
      <c r="AI36" s="695" t="s">
        <v>684</v>
      </c>
      <c r="AJ36" s="619"/>
      <c r="AK36" s="619"/>
      <c r="AL36" s="619"/>
      <c r="AM36" s="695" t="s">
        <v>686</v>
      </c>
      <c r="AN36" s="619"/>
      <c r="AO36" s="619"/>
      <c r="AP36" s="619"/>
      <c r="AQ36" s="695" t="s">
        <v>687</v>
      </c>
      <c r="AR36" s="619"/>
      <c r="AS36" s="619"/>
      <c r="AT36" s="619"/>
      <c r="AU36" s="619"/>
      <c r="AV36" s="619"/>
      <c r="AW36" s="619"/>
      <c r="AX36" s="660"/>
    </row>
    <row r="37" spans="1:51" ht="18.75" customHeight="1" x14ac:dyDescent="0.15">
      <c r="A37" s="674" t="s">
        <v>236</v>
      </c>
      <c r="B37" s="675"/>
      <c r="C37" s="675"/>
      <c r="D37" s="675"/>
      <c r="E37" s="675"/>
      <c r="F37" s="676"/>
      <c r="G37" s="606" t="s">
        <v>139</v>
      </c>
      <c r="H37" s="200"/>
      <c r="I37" s="200"/>
      <c r="J37" s="200"/>
      <c r="K37" s="200"/>
      <c r="L37" s="200"/>
      <c r="M37" s="200"/>
      <c r="N37" s="200"/>
      <c r="O37" s="201"/>
      <c r="P37" s="202" t="s">
        <v>55</v>
      </c>
      <c r="Q37" s="200"/>
      <c r="R37" s="200"/>
      <c r="S37" s="200"/>
      <c r="T37" s="200"/>
      <c r="U37" s="200"/>
      <c r="V37" s="200"/>
      <c r="W37" s="200"/>
      <c r="X37" s="201"/>
      <c r="Y37" s="607"/>
      <c r="Z37" s="608"/>
      <c r="AA37" s="609"/>
      <c r="AB37" s="613" t="s">
        <v>11</v>
      </c>
      <c r="AC37" s="614"/>
      <c r="AD37" s="615"/>
      <c r="AE37" s="613" t="s">
        <v>416</v>
      </c>
      <c r="AF37" s="614"/>
      <c r="AG37" s="614"/>
      <c r="AH37" s="615"/>
      <c r="AI37" s="684" t="s">
        <v>568</v>
      </c>
      <c r="AJ37" s="684"/>
      <c r="AK37" s="684"/>
      <c r="AL37" s="613"/>
      <c r="AM37" s="684" t="s">
        <v>384</v>
      </c>
      <c r="AN37" s="684"/>
      <c r="AO37" s="684"/>
      <c r="AP37" s="613"/>
      <c r="AQ37" s="219" t="s">
        <v>174</v>
      </c>
      <c r="AR37" s="220"/>
      <c r="AS37" s="220"/>
      <c r="AT37" s="221"/>
      <c r="AU37" s="200" t="s">
        <v>128</v>
      </c>
      <c r="AV37" s="200"/>
      <c r="AW37" s="200"/>
      <c r="AX37" s="203"/>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5"/>
      <c r="AJ38" s="685"/>
      <c r="AK38" s="685"/>
      <c r="AL38" s="116"/>
      <c r="AM38" s="685"/>
      <c r="AN38" s="685"/>
      <c r="AO38" s="685"/>
      <c r="AP38" s="116"/>
      <c r="AQ38" s="511" t="s">
        <v>616</v>
      </c>
      <c r="AR38" s="512"/>
      <c r="AS38" s="127" t="s">
        <v>175</v>
      </c>
      <c r="AT38" s="128"/>
      <c r="AU38" s="126">
        <v>4</v>
      </c>
      <c r="AV38" s="126"/>
      <c r="AW38" s="108" t="s">
        <v>166</v>
      </c>
      <c r="AX38" s="129"/>
    </row>
    <row r="39" spans="1:51" ht="23.25" customHeight="1" x14ac:dyDescent="0.15">
      <c r="A39" s="680"/>
      <c r="B39" s="678"/>
      <c r="C39" s="678"/>
      <c r="D39" s="678"/>
      <c r="E39" s="678"/>
      <c r="F39" s="679"/>
      <c r="G39" s="181" t="s">
        <v>622</v>
      </c>
      <c r="H39" s="182"/>
      <c r="I39" s="182"/>
      <c r="J39" s="182"/>
      <c r="K39" s="182"/>
      <c r="L39" s="182"/>
      <c r="M39" s="182"/>
      <c r="N39" s="182"/>
      <c r="O39" s="183"/>
      <c r="P39" s="131" t="s">
        <v>623</v>
      </c>
      <c r="Q39" s="131"/>
      <c r="R39" s="131"/>
      <c r="S39" s="131"/>
      <c r="T39" s="131"/>
      <c r="U39" s="131"/>
      <c r="V39" s="131"/>
      <c r="W39" s="131"/>
      <c r="X39" s="132"/>
      <c r="Y39" s="160" t="s">
        <v>12</v>
      </c>
      <c r="Z39" s="161"/>
      <c r="AA39" s="162"/>
      <c r="AB39" s="148" t="s">
        <v>624</v>
      </c>
      <c r="AC39" s="148"/>
      <c r="AD39" s="148"/>
      <c r="AE39" s="93">
        <v>164</v>
      </c>
      <c r="AF39" s="87"/>
      <c r="AG39" s="87"/>
      <c r="AH39" s="87"/>
      <c r="AI39" s="93">
        <v>127</v>
      </c>
      <c r="AJ39" s="87"/>
      <c r="AK39" s="87"/>
      <c r="AL39" s="87"/>
      <c r="AM39" s="93">
        <v>130</v>
      </c>
      <c r="AN39" s="87"/>
      <c r="AO39" s="87"/>
      <c r="AP39" s="87"/>
      <c r="AQ39" s="94" t="s">
        <v>616</v>
      </c>
      <c r="AR39" s="95"/>
      <c r="AS39" s="95"/>
      <c r="AT39" s="96"/>
      <c r="AU39" s="87" t="s">
        <v>616</v>
      </c>
      <c r="AV39" s="87"/>
      <c r="AW39" s="87"/>
      <c r="AX39" s="88"/>
    </row>
    <row r="40" spans="1:51" ht="23.25" customHeight="1" x14ac:dyDescent="0.15">
      <c r="A40" s="681"/>
      <c r="B40" s="682"/>
      <c r="C40" s="682"/>
      <c r="D40" s="682"/>
      <c r="E40" s="682"/>
      <c r="F40" s="683"/>
      <c r="G40" s="184"/>
      <c r="H40" s="185"/>
      <c r="I40" s="185"/>
      <c r="J40" s="185"/>
      <c r="K40" s="185"/>
      <c r="L40" s="185"/>
      <c r="M40" s="185"/>
      <c r="N40" s="185"/>
      <c r="O40" s="186"/>
      <c r="P40" s="134"/>
      <c r="Q40" s="134"/>
      <c r="R40" s="134"/>
      <c r="S40" s="134"/>
      <c r="T40" s="134"/>
      <c r="U40" s="134"/>
      <c r="V40" s="134"/>
      <c r="W40" s="134"/>
      <c r="X40" s="135"/>
      <c r="Y40" s="178" t="s">
        <v>50</v>
      </c>
      <c r="Z40" s="179"/>
      <c r="AA40" s="180"/>
      <c r="AB40" s="92" t="s">
        <v>624</v>
      </c>
      <c r="AC40" s="92"/>
      <c r="AD40" s="92"/>
      <c r="AE40" s="93">
        <v>165</v>
      </c>
      <c r="AF40" s="87"/>
      <c r="AG40" s="87"/>
      <c r="AH40" s="87"/>
      <c r="AI40" s="93">
        <v>164</v>
      </c>
      <c r="AJ40" s="87"/>
      <c r="AK40" s="87"/>
      <c r="AL40" s="87"/>
      <c r="AM40" s="93">
        <v>127</v>
      </c>
      <c r="AN40" s="87"/>
      <c r="AO40" s="87"/>
      <c r="AP40" s="87"/>
      <c r="AQ40" s="94" t="s">
        <v>616</v>
      </c>
      <c r="AR40" s="95"/>
      <c r="AS40" s="95"/>
      <c r="AT40" s="96"/>
      <c r="AU40" s="87">
        <v>130</v>
      </c>
      <c r="AV40" s="87"/>
      <c r="AW40" s="87"/>
      <c r="AX40" s="88"/>
    </row>
    <row r="41" spans="1:51" ht="23.25" customHeight="1" x14ac:dyDescent="0.15">
      <c r="A41" s="680"/>
      <c r="B41" s="678"/>
      <c r="C41" s="678"/>
      <c r="D41" s="678"/>
      <c r="E41" s="678"/>
      <c r="F41" s="679"/>
      <c r="G41" s="187"/>
      <c r="H41" s="188"/>
      <c r="I41" s="188"/>
      <c r="J41" s="188"/>
      <c r="K41" s="188"/>
      <c r="L41" s="188"/>
      <c r="M41" s="188"/>
      <c r="N41" s="188"/>
      <c r="O41" s="189"/>
      <c r="P41" s="137"/>
      <c r="Q41" s="137"/>
      <c r="R41" s="137"/>
      <c r="S41" s="137"/>
      <c r="T41" s="137"/>
      <c r="U41" s="137"/>
      <c r="V41" s="137"/>
      <c r="W41" s="137"/>
      <c r="X41" s="138"/>
      <c r="Y41" s="178" t="s">
        <v>13</v>
      </c>
      <c r="Z41" s="179"/>
      <c r="AA41" s="180"/>
      <c r="AB41" s="596" t="s">
        <v>14</v>
      </c>
      <c r="AC41" s="596"/>
      <c r="AD41" s="596"/>
      <c r="AE41" s="93">
        <v>101</v>
      </c>
      <c r="AF41" s="87"/>
      <c r="AG41" s="87"/>
      <c r="AH41" s="87"/>
      <c r="AI41" s="93">
        <v>129</v>
      </c>
      <c r="AJ41" s="87"/>
      <c r="AK41" s="87"/>
      <c r="AL41" s="87"/>
      <c r="AM41" s="93">
        <v>98</v>
      </c>
      <c r="AN41" s="87"/>
      <c r="AO41" s="87"/>
      <c r="AP41" s="87"/>
      <c r="AQ41" s="94" t="s">
        <v>616</v>
      </c>
      <c r="AR41" s="95"/>
      <c r="AS41" s="95"/>
      <c r="AT41" s="96"/>
      <c r="AU41" s="87" t="s">
        <v>616</v>
      </c>
      <c r="AV41" s="87"/>
      <c r="AW41" s="87"/>
      <c r="AX41" s="88"/>
    </row>
    <row r="42" spans="1:51" ht="23.25" customHeight="1" x14ac:dyDescent="0.15">
      <c r="A42" s="190" t="s">
        <v>260</v>
      </c>
      <c r="B42" s="150"/>
      <c r="C42" s="150"/>
      <c r="D42" s="150"/>
      <c r="E42" s="150"/>
      <c r="F42" s="151"/>
      <c r="G42" s="192" t="s">
        <v>625</v>
      </c>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3"/>
      <c r="AX42" s="194"/>
    </row>
    <row r="43" spans="1:51" ht="23.25" customHeight="1" thickBot="1" x14ac:dyDescent="0.2">
      <c r="A43" s="191"/>
      <c r="B43" s="158"/>
      <c r="C43" s="158"/>
      <c r="D43" s="158"/>
      <c r="E43" s="158"/>
      <c r="F43" s="159"/>
      <c r="G43" s="195"/>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7"/>
    </row>
    <row r="44" spans="1:51" ht="18.75" hidden="1" customHeight="1" x14ac:dyDescent="0.15">
      <c r="A44" s="239" t="s">
        <v>573</v>
      </c>
      <c r="B44" s="152" t="s">
        <v>574</v>
      </c>
      <c r="C44" s="153"/>
      <c r="D44" s="153"/>
      <c r="E44" s="153"/>
      <c r="F44" s="154"/>
      <c r="G44" s="200" t="s">
        <v>575</v>
      </c>
      <c r="H44" s="200"/>
      <c r="I44" s="200"/>
      <c r="J44" s="200"/>
      <c r="K44" s="200"/>
      <c r="L44" s="200"/>
      <c r="M44" s="200"/>
      <c r="N44" s="200"/>
      <c r="O44" s="200"/>
      <c r="P44" s="200"/>
      <c r="Q44" s="200"/>
      <c r="R44" s="200"/>
      <c r="S44" s="200"/>
      <c r="T44" s="200"/>
      <c r="U44" s="200"/>
      <c r="V44" s="200"/>
      <c r="W44" s="200"/>
      <c r="X44" s="200"/>
      <c r="Y44" s="200"/>
      <c r="Z44" s="200"/>
      <c r="AA44" s="201"/>
      <c r="AB44" s="202" t="s">
        <v>595</v>
      </c>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3"/>
      <c r="AY44">
        <f>COUNTA($G$46)</f>
        <v>0</v>
      </c>
    </row>
    <row r="45" spans="1:51" ht="22.5" hidden="1" customHeight="1" x14ac:dyDescent="0.15">
      <c r="A45" s="198"/>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8"/>
      <c r="B46" s="152"/>
      <c r="C46" s="153"/>
      <c r="D46" s="153"/>
      <c r="E46" s="153"/>
      <c r="F46" s="154"/>
      <c r="G46" s="204"/>
      <c r="H46" s="204"/>
      <c r="I46" s="204"/>
      <c r="J46" s="204"/>
      <c r="K46" s="204"/>
      <c r="L46" s="204"/>
      <c r="M46" s="204"/>
      <c r="N46" s="204"/>
      <c r="O46" s="204"/>
      <c r="P46" s="204"/>
      <c r="Q46" s="204"/>
      <c r="R46" s="204"/>
      <c r="S46" s="204"/>
      <c r="T46" s="204"/>
      <c r="U46" s="204"/>
      <c r="V46" s="204"/>
      <c r="W46" s="204"/>
      <c r="X46" s="204"/>
      <c r="Y46" s="204"/>
      <c r="Z46" s="204"/>
      <c r="AA46" s="205"/>
      <c r="AB46" s="210"/>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11"/>
      <c r="AY46">
        <f t="shared" si="0"/>
        <v>0</v>
      </c>
    </row>
    <row r="47" spans="1:51" ht="22.5" hidden="1" customHeight="1" x14ac:dyDescent="0.15">
      <c r="A47" s="198"/>
      <c r="B47" s="152"/>
      <c r="C47" s="153"/>
      <c r="D47" s="153"/>
      <c r="E47" s="153"/>
      <c r="F47" s="154"/>
      <c r="G47" s="206"/>
      <c r="H47" s="206"/>
      <c r="I47" s="206"/>
      <c r="J47" s="206"/>
      <c r="K47" s="206"/>
      <c r="L47" s="206"/>
      <c r="M47" s="206"/>
      <c r="N47" s="206"/>
      <c r="O47" s="206"/>
      <c r="P47" s="206"/>
      <c r="Q47" s="206"/>
      <c r="R47" s="206"/>
      <c r="S47" s="206"/>
      <c r="T47" s="206"/>
      <c r="U47" s="206"/>
      <c r="V47" s="206"/>
      <c r="W47" s="206"/>
      <c r="X47" s="206"/>
      <c r="Y47" s="206"/>
      <c r="Z47" s="206"/>
      <c r="AA47" s="207"/>
      <c r="AB47" s="212"/>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13"/>
      <c r="AY47">
        <f t="shared" si="0"/>
        <v>0</v>
      </c>
    </row>
    <row r="48" spans="1:51" ht="19.5" hidden="1" customHeight="1" x14ac:dyDescent="0.15">
      <c r="A48" s="198"/>
      <c r="B48" s="157"/>
      <c r="C48" s="158"/>
      <c r="D48" s="158"/>
      <c r="E48" s="158"/>
      <c r="F48" s="159"/>
      <c r="G48" s="208"/>
      <c r="H48" s="208"/>
      <c r="I48" s="208"/>
      <c r="J48" s="208"/>
      <c r="K48" s="208"/>
      <c r="L48" s="208"/>
      <c r="M48" s="208"/>
      <c r="N48" s="208"/>
      <c r="O48" s="208"/>
      <c r="P48" s="208"/>
      <c r="Q48" s="208"/>
      <c r="R48" s="208"/>
      <c r="S48" s="208"/>
      <c r="T48" s="208"/>
      <c r="U48" s="208"/>
      <c r="V48" s="208"/>
      <c r="W48" s="208"/>
      <c r="X48" s="208"/>
      <c r="Y48" s="208"/>
      <c r="Z48" s="208"/>
      <c r="AA48" s="209"/>
      <c r="AB48" s="214"/>
      <c r="AC48" s="208"/>
      <c r="AD48" s="208"/>
      <c r="AE48" s="206"/>
      <c r="AF48" s="206"/>
      <c r="AG48" s="206"/>
      <c r="AH48" s="206"/>
      <c r="AI48" s="206"/>
      <c r="AJ48" s="206"/>
      <c r="AK48" s="206"/>
      <c r="AL48" s="206"/>
      <c r="AM48" s="206"/>
      <c r="AN48" s="206"/>
      <c r="AO48" s="206"/>
      <c r="AP48" s="206"/>
      <c r="AQ48" s="206"/>
      <c r="AR48" s="206"/>
      <c r="AS48" s="206"/>
      <c r="AT48" s="206"/>
      <c r="AU48" s="208"/>
      <c r="AV48" s="208"/>
      <c r="AW48" s="208"/>
      <c r="AX48" s="215"/>
      <c r="AY48">
        <f t="shared" si="0"/>
        <v>0</v>
      </c>
    </row>
    <row r="49" spans="1:60" ht="18.75" hidden="1" customHeight="1" x14ac:dyDescent="0.15">
      <c r="A49" s="198"/>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8"/>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8"/>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8"/>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8"/>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8"/>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8"/>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8"/>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8"/>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8"/>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8"/>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8"/>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8"/>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8"/>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9"/>
      <c r="B63" s="216"/>
      <c r="C63" s="217"/>
      <c r="D63" s="217"/>
      <c r="E63" s="217"/>
      <c r="F63" s="218"/>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579</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659" t="s">
        <v>580</v>
      </c>
      <c r="B65" s="153"/>
      <c r="C65" s="153"/>
      <c r="D65" s="153"/>
      <c r="E65" s="153"/>
      <c r="F65" s="154"/>
      <c r="G65" s="699" t="s">
        <v>572</v>
      </c>
      <c r="H65" s="700"/>
      <c r="I65" s="700"/>
      <c r="J65" s="700"/>
      <c r="K65" s="700"/>
      <c r="L65" s="700"/>
      <c r="M65" s="700"/>
      <c r="N65" s="700"/>
      <c r="O65" s="700"/>
      <c r="P65" s="701" t="s">
        <v>571</v>
      </c>
      <c r="Q65" s="700"/>
      <c r="R65" s="700"/>
      <c r="S65" s="700"/>
      <c r="T65" s="700"/>
      <c r="U65" s="700"/>
      <c r="V65" s="700"/>
      <c r="W65" s="700"/>
      <c r="X65" s="702"/>
      <c r="Y65" s="696"/>
      <c r="Z65" s="697"/>
      <c r="AA65" s="698"/>
      <c r="AB65" s="644" t="s">
        <v>11</v>
      </c>
      <c r="AC65" s="644"/>
      <c r="AD65" s="644"/>
      <c r="AE65" s="116" t="s">
        <v>416</v>
      </c>
      <c r="AF65" s="672"/>
      <c r="AG65" s="672"/>
      <c r="AH65" s="673"/>
      <c r="AI65" s="116" t="s">
        <v>568</v>
      </c>
      <c r="AJ65" s="672"/>
      <c r="AK65" s="672"/>
      <c r="AL65" s="673"/>
      <c r="AM65" s="116" t="s">
        <v>384</v>
      </c>
      <c r="AN65" s="672"/>
      <c r="AO65" s="672"/>
      <c r="AP65" s="673"/>
      <c r="AQ65" s="641" t="s">
        <v>415</v>
      </c>
      <c r="AR65" s="642"/>
      <c r="AS65" s="642"/>
      <c r="AT65" s="643"/>
      <c r="AU65" s="641" t="s">
        <v>593</v>
      </c>
      <c r="AV65" s="642"/>
      <c r="AW65" s="642"/>
      <c r="AX65" s="645"/>
      <c r="AY65">
        <f>COUNTA($G$66)</f>
        <v>0</v>
      </c>
    </row>
    <row r="66" spans="1:51" ht="23.25" hidden="1" customHeight="1" x14ac:dyDescent="0.15">
      <c r="A66" s="659"/>
      <c r="B66" s="153"/>
      <c r="C66" s="153"/>
      <c r="D66" s="153"/>
      <c r="E66" s="153"/>
      <c r="F66" s="154"/>
      <c r="G66" s="646"/>
      <c r="H66" s="647"/>
      <c r="I66" s="647"/>
      <c r="J66" s="647"/>
      <c r="K66" s="647"/>
      <c r="L66" s="647"/>
      <c r="M66" s="647"/>
      <c r="N66" s="647"/>
      <c r="O66" s="647"/>
      <c r="P66" s="650"/>
      <c r="Q66" s="651"/>
      <c r="R66" s="651"/>
      <c r="S66" s="651"/>
      <c r="T66" s="651"/>
      <c r="U66" s="651"/>
      <c r="V66" s="651"/>
      <c r="W66" s="651"/>
      <c r="X66" s="652"/>
      <c r="Y66" s="656" t="s">
        <v>51</v>
      </c>
      <c r="Z66" s="657"/>
      <c r="AA66" s="658"/>
      <c r="AB66" s="640"/>
      <c r="AC66" s="640"/>
      <c r="AD66" s="640"/>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91"/>
      <c r="B67" s="158"/>
      <c r="C67" s="158"/>
      <c r="D67" s="158"/>
      <c r="E67" s="158"/>
      <c r="F67" s="159"/>
      <c r="G67" s="648"/>
      <c r="H67" s="649"/>
      <c r="I67" s="649"/>
      <c r="J67" s="649"/>
      <c r="K67" s="649"/>
      <c r="L67" s="649"/>
      <c r="M67" s="649"/>
      <c r="N67" s="649"/>
      <c r="O67" s="649"/>
      <c r="P67" s="653"/>
      <c r="Q67" s="654"/>
      <c r="R67" s="654"/>
      <c r="S67" s="654"/>
      <c r="T67" s="654"/>
      <c r="U67" s="654"/>
      <c r="V67" s="654"/>
      <c r="W67" s="654"/>
      <c r="X67" s="655"/>
      <c r="Y67" s="624" t="s">
        <v>52</v>
      </c>
      <c r="Z67" s="625"/>
      <c r="AA67" s="626"/>
      <c r="AB67" s="640"/>
      <c r="AC67" s="640"/>
      <c r="AD67" s="640"/>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6" t="s">
        <v>581</v>
      </c>
      <c r="B68" s="687"/>
      <c r="C68" s="687"/>
      <c r="D68" s="687"/>
      <c r="E68" s="687"/>
      <c r="F68" s="688"/>
      <c r="G68" s="179" t="s">
        <v>582</v>
      </c>
      <c r="H68" s="179"/>
      <c r="I68" s="179"/>
      <c r="J68" s="179"/>
      <c r="K68" s="179"/>
      <c r="L68" s="179"/>
      <c r="M68" s="179"/>
      <c r="N68" s="179"/>
      <c r="O68" s="179"/>
      <c r="P68" s="179"/>
      <c r="Q68" s="179"/>
      <c r="R68" s="179"/>
      <c r="S68" s="179"/>
      <c r="T68" s="179"/>
      <c r="U68" s="179"/>
      <c r="V68" s="179"/>
      <c r="W68" s="179"/>
      <c r="X68" s="180"/>
      <c r="Y68" s="634"/>
      <c r="Z68" s="635"/>
      <c r="AA68" s="636"/>
      <c r="AB68" s="178" t="s">
        <v>11</v>
      </c>
      <c r="AC68" s="179"/>
      <c r="AD68" s="180"/>
      <c r="AE68" s="119" t="s">
        <v>416</v>
      </c>
      <c r="AF68" s="119"/>
      <c r="AG68" s="119"/>
      <c r="AH68" s="119"/>
      <c r="AI68" s="119" t="s">
        <v>568</v>
      </c>
      <c r="AJ68" s="119"/>
      <c r="AK68" s="119"/>
      <c r="AL68" s="119"/>
      <c r="AM68" s="119" t="s">
        <v>384</v>
      </c>
      <c r="AN68" s="119"/>
      <c r="AO68" s="119"/>
      <c r="AP68" s="119"/>
      <c r="AQ68" s="637" t="s">
        <v>594</v>
      </c>
      <c r="AR68" s="638"/>
      <c r="AS68" s="638"/>
      <c r="AT68" s="638"/>
      <c r="AU68" s="638"/>
      <c r="AV68" s="638"/>
      <c r="AW68" s="638"/>
      <c r="AX68" s="639"/>
      <c r="AY68">
        <f>IF(SUBSTITUTE(SUBSTITUTE($G$69,"／",""),"　","")="",0,1)</f>
        <v>0</v>
      </c>
    </row>
    <row r="69" spans="1:51" ht="23.25" hidden="1" customHeight="1" x14ac:dyDescent="0.15">
      <c r="A69" s="689"/>
      <c r="B69" s="690"/>
      <c r="C69" s="690"/>
      <c r="D69" s="690"/>
      <c r="E69" s="690"/>
      <c r="F69" s="691"/>
      <c r="G69" s="661" t="s">
        <v>630</v>
      </c>
      <c r="H69" s="662"/>
      <c r="I69" s="662"/>
      <c r="J69" s="662"/>
      <c r="K69" s="662"/>
      <c r="L69" s="662"/>
      <c r="M69" s="662"/>
      <c r="N69" s="662"/>
      <c r="O69" s="662"/>
      <c r="P69" s="662"/>
      <c r="Q69" s="662"/>
      <c r="R69" s="662"/>
      <c r="S69" s="662"/>
      <c r="T69" s="662"/>
      <c r="U69" s="662"/>
      <c r="V69" s="662"/>
      <c r="W69" s="662"/>
      <c r="X69" s="662"/>
      <c r="Y69" s="665" t="s">
        <v>581</v>
      </c>
      <c r="Z69" s="666"/>
      <c r="AA69" s="667"/>
      <c r="AB69" s="668"/>
      <c r="AC69" s="669"/>
      <c r="AD69" s="670"/>
      <c r="AE69" s="671"/>
      <c r="AF69" s="671"/>
      <c r="AG69" s="671"/>
      <c r="AH69" s="671"/>
      <c r="AI69" s="671"/>
      <c r="AJ69" s="671"/>
      <c r="AK69" s="671"/>
      <c r="AL69" s="671"/>
      <c r="AM69" s="671"/>
      <c r="AN69" s="671"/>
      <c r="AO69" s="671"/>
      <c r="AP69" s="671"/>
      <c r="AQ69" s="93"/>
      <c r="AR69" s="87"/>
      <c r="AS69" s="87"/>
      <c r="AT69" s="87"/>
      <c r="AU69" s="87"/>
      <c r="AV69" s="87"/>
      <c r="AW69" s="87"/>
      <c r="AX69" s="88"/>
      <c r="AY69">
        <f>$AY$68</f>
        <v>0</v>
      </c>
    </row>
    <row r="70" spans="1:51" ht="46.5" hidden="1" customHeight="1" x14ac:dyDescent="0.15">
      <c r="A70" s="692"/>
      <c r="B70" s="693"/>
      <c r="C70" s="693"/>
      <c r="D70" s="693"/>
      <c r="E70" s="693"/>
      <c r="F70" s="694"/>
      <c r="G70" s="663"/>
      <c r="H70" s="664"/>
      <c r="I70" s="664"/>
      <c r="J70" s="664"/>
      <c r="K70" s="664"/>
      <c r="L70" s="664"/>
      <c r="M70" s="664"/>
      <c r="N70" s="664"/>
      <c r="O70" s="664"/>
      <c r="P70" s="664"/>
      <c r="Q70" s="664"/>
      <c r="R70" s="664"/>
      <c r="S70" s="664"/>
      <c r="T70" s="664"/>
      <c r="U70" s="664"/>
      <c r="V70" s="664"/>
      <c r="W70" s="664"/>
      <c r="X70" s="664"/>
      <c r="Y70" s="160" t="s">
        <v>584</v>
      </c>
      <c r="Z70" s="627"/>
      <c r="AA70" s="628"/>
      <c r="AB70" s="616" t="s">
        <v>585</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60"/>
      <c r="AY70">
        <f>$AY$68</f>
        <v>0</v>
      </c>
    </row>
    <row r="71" spans="1:51" ht="18.75" hidden="1" customHeight="1" x14ac:dyDescent="0.15">
      <c r="A71" s="421" t="s">
        <v>236</v>
      </c>
      <c r="B71" s="597"/>
      <c r="C71" s="597"/>
      <c r="D71" s="597"/>
      <c r="E71" s="597"/>
      <c r="F71" s="598"/>
      <c r="G71" s="606" t="s">
        <v>139</v>
      </c>
      <c r="H71" s="200"/>
      <c r="I71" s="200"/>
      <c r="J71" s="200"/>
      <c r="K71" s="200"/>
      <c r="L71" s="200"/>
      <c r="M71" s="200"/>
      <c r="N71" s="200"/>
      <c r="O71" s="201"/>
      <c r="P71" s="202" t="s">
        <v>55</v>
      </c>
      <c r="Q71" s="200"/>
      <c r="R71" s="200"/>
      <c r="S71" s="200"/>
      <c r="T71" s="200"/>
      <c r="U71" s="200"/>
      <c r="V71" s="200"/>
      <c r="W71" s="200"/>
      <c r="X71" s="201"/>
      <c r="Y71" s="607"/>
      <c r="Z71" s="608"/>
      <c r="AA71" s="609"/>
      <c r="AB71" s="613" t="s">
        <v>11</v>
      </c>
      <c r="AC71" s="614"/>
      <c r="AD71" s="615"/>
      <c r="AE71" s="119" t="s">
        <v>416</v>
      </c>
      <c r="AF71" s="119"/>
      <c r="AG71" s="119"/>
      <c r="AH71" s="119"/>
      <c r="AI71" s="119" t="s">
        <v>568</v>
      </c>
      <c r="AJ71" s="119"/>
      <c r="AK71" s="119"/>
      <c r="AL71" s="119"/>
      <c r="AM71" s="119" t="s">
        <v>384</v>
      </c>
      <c r="AN71" s="119"/>
      <c r="AO71" s="119"/>
      <c r="AP71" s="119"/>
      <c r="AQ71" s="219" t="s">
        <v>174</v>
      </c>
      <c r="AR71" s="220"/>
      <c r="AS71" s="220"/>
      <c r="AT71" s="221"/>
      <c r="AU71" s="200" t="s">
        <v>128</v>
      </c>
      <c r="AV71" s="200"/>
      <c r="AW71" s="200"/>
      <c r="AX71" s="203"/>
      <c r="AY71">
        <f>COUNTA($G$73)</f>
        <v>0</v>
      </c>
    </row>
    <row r="72" spans="1:51" ht="18.75" hidden="1"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c r="AR72" s="512"/>
      <c r="AS72" s="127" t="s">
        <v>175</v>
      </c>
      <c r="AT72" s="128"/>
      <c r="AU72" s="126">
        <v>4</v>
      </c>
      <c r="AV72" s="126"/>
      <c r="AW72" s="108" t="s">
        <v>166</v>
      </c>
      <c r="AX72" s="129"/>
      <c r="AY72">
        <f t="shared" ref="AY72:AY77" si="1">$AY$71</f>
        <v>0</v>
      </c>
    </row>
    <row r="73" spans="1:51" ht="23.25" hidden="1" customHeight="1" x14ac:dyDescent="0.15">
      <c r="A73" s="602"/>
      <c r="B73" s="600"/>
      <c r="C73" s="600"/>
      <c r="D73" s="600"/>
      <c r="E73" s="600"/>
      <c r="F73" s="601"/>
      <c r="G73" s="181"/>
      <c r="H73" s="182"/>
      <c r="I73" s="182"/>
      <c r="J73" s="182"/>
      <c r="K73" s="182"/>
      <c r="L73" s="182"/>
      <c r="M73" s="182"/>
      <c r="N73" s="182"/>
      <c r="O73" s="183"/>
      <c r="P73" s="131"/>
      <c r="Q73" s="131"/>
      <c r="R73" s="131"/>
      <c r="S73" s="131"/>
      <c r="T73" s="131"/>
      <c r="U73" s="131"/>
      <c r="V73" s="131"/>
      <c r="W73" s="131"/>
      <c r="X73" s="132"/>
      <c r="Y73" s="160" t="s">
        <v>12</v>
      </c>
      <c r="Z73" s="161"/>
      <c r="AA73" s="162"/>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3"/>
      <c r="B74" s="604"/>
      <c r="C74" s="604"/>
      <c r="D74" s="604"/>
      <c r="E74" s="604"/>
      <c r="F74" s="605"/>
      <c r="G74" s="184"/>
      <c r="H74" s="185"/>
      <c r="I74" s="185"/>
      <c r="J74" s="185"/>
      <c r="K74" s="185"/>
      <c r="L74" s="185"/>
      <c r="M74" s="185"/>
      <c r="N74" s="185"/>
      <c r="O74" s="186"/>
      <c r="P74" s="134"/>
      <c r="Q74" s="134"/>
      <c r="R74" s="134"/>
      <c r="S74" s="134"/>
      <c r="T74" s="134"/>
      <c r="U74" s="134"/>
      <c r="V74" s="134"/>
      <c r="W74" s="134"/>
      <c r="X74" s="135"/>
      <c r="Y74" s="178" t="s">
        <v>50</v>
      </c>
      <c r="Z74" s="179"/>
      <c r="AA74" s="180"/>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2"/>
      <c r="B75" s="600"/>
      <c r="C75" s="600"/>
      <c r="D75" s="600"/>
      <c r="E75" s="600"/>
      <c r="F75" s="601"/>
      <c r="G75" s="187"/>
      <c r="H75" s="188"/>
      <c r="I75" s="188"/>
      <c r="J75" s="188"/>
      <c r="K75" s="188"/>
      <c r="L75" s="188"/>
      <c r="M75" s="188"/>
      <c r="N75" s="188"/>
      <c r="O75" s="189"/>
      <c r="P75" s="137"/>
      <c r="Q75" s="137"/>
      <c r="R75" s="137"/>
      <c r="S75" s="137"/>
      <c r="T75" s="137"/>
      <c r="U75" s="137"/>
      <c r="V75" s="137"/>
      <c r="W75" s="137"/>
      <c r="X75" s="138"/>
      <c r="Y75" s="178" t="s">
        <v>13</v>
      </c>
      <c r="Z75" s="179"/>
      <c r="AA75" s="180"/>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90" t="s">
        <v>260</v>
      </c>
      <c r="B76" s="150"/>
      <c r="C76" s="150"/>
      <c r="D76" s="150"/>
      <c r="E76" s="150"/>
      <c r="F76" s="151"/>
      <c r="G76" s="192"/>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4"/>
      <c r="AY76">
        <f t="shared" si="1"/>
        <v>0</v>
      </c>
    </row>
    <row r="77" spans="1:51" ht="23.25" hidden="1" customHeight="1" x14ac:dyDescent="0.15">
      <c r="A77" s="191"/>
      <c r="B77" s="158"/>
      <c r="C77" s="158"/>
      <c r="D77" s="158"/>
      <c r="E77" s="158"/>
      <c r="F77" s="159"/>
      <c r="G77" s="195"/>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6"/>
      <c r="AW77" s="196"/>
      <c r="AX77" s="197"/>
      <c r="AY77">
        <f t="shared" si="1"/>
        <v>0</v>
      </c>
    </row>
    <row r="78" spans="1:51" ht="18.75" hidden="1" customHeight="1" x14ac:dyDescent="0.15">
      <c r="A78" s="198" t="s">
        <v>573</v>
      </c>
      <c r="B78" s="152" t="s">
        <v>574</v>
      </c>
      <c r="C78" s="153"/>
      <c r="D78" s="153"/>
      <c r="E78" s="153"/>
      <c r="F78" s="154"/>
      <c r="G78" s="200" t="s">
        <v>575</v>
      </c>
      <c r="H78" s="200"/>
      <c r="I78" s="200"/>
      <c r="J78" s="200"/>
      <c r="K78" s="200"/>
      <c r="L78" s="200"/>
      <c r="M78" s="200"/>
      <c r="N78" s="200"/>
      <c r="O78" s="200"/>
      <c r="P78" s="200"/>
      <c r="Q78" s="200"/>
      <c r="R78" s="200"/>
      <c r="S78" s="200"/>
      <c r="T78" s="200"/>
      <c r="U78" s="200"/>
      <c r="V78" s="200"/>
      <c r="W78" s="200"/>
      <c r="X78" s="200"/>
      <c r="Y78" s="200"/>
      <c r="Z78" s="200"/>
      <c r="AA78" s="201"/>
      <c r="AB78" s="202" t="s">
        <v>595</v>
      </c>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3"/>
      <c r="AY78">
        <f>COUNTA($G$80)</f>
        <v>0</v>
      </c>
    </row>
    <row r="79" spans="1:51" ht="22.5" hidden="1" customHeight="1" x14ac:dyDescent="0.15">
      <c r="A79" s="198"/>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8"/>
      <c r="B80" s="152"/>
      <c r="C80" s="153"/>
      <c r="D80" s="153"/>
      <c r="E80" s="153"/>
      <c r="F80" s="154"/>
      <c r="G80" s="204"/>
      <c r="H80" s="204"/>
      <c r="I80" s="204"/>
      <c r="J80" s="204"/>
      <c r="K80" s="204"/>
      <c r="L80" s="204"/>
      <c r="M80" s="204"/>
      <c r="N80" s="204"/>
      <c r="O80" s="204"/>
      <c r="P80" s="204"/>
      <c r="Q80" s="204"/>
      <c r="R80" s="204"/>
      <c r="S80" s="204"/>
      <c r="T80" s="204"/>
      <c r="U80" s="204"/>
      <c r="V80" s="204"/>
      <c r="W80" s="204"/>
      <c r="X80" s="204"/>
      <c r="Y80" s="204"/>
      <c r="Z80" s="204"/>
      <c r="AA80" s="205"/>
      <c r="AB80" s="210"/>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11"/>
      <c r="AY80">
        <f t="shared" si="2"/>
        <v>0</v>
      </c>
    </row>
    <row r="81" spans="1:60" ht="22.5" hidden="1" customHeight="1" x14ac:dyDescent="0.15">
      <c r="A81" s="198"/>
      <c r="B81" s="152"/>
      <c r="C81" s="153"/>
      <c r="D81" s="153"/>
      <c r="E81" s="153"/>
      <c r="F81" s="154"/>
      <c r="G81" s="206"/>
      <c r="H81" s="206"/>
      <c r="I81" s="206"/>
      <c r="J81" s="206"/>
      <c r="K81" s="206"/>
      <c r="L81" s="206"/>
      <c r="M81" s="206"/>
      <c r="N81" s="206"/>
      <c r="O81" s="206"/>
      <c r="P81" s="206"/>
      <c r="Q81" s="206"/>
      <c r="R81" s="206"/>
      <c r="S81" s="206"/>
      <c r="T81" s="206"/>
      <c r="U81" s="206"/>
      <c r="V81" s="206"/>
      <c r="W81" s="206"/>
      <c r="X81" s="206"/>
      <c r="Y81" s="206"/>
      <c r="Z81" s="206"/>
      <c r="AA81" s="207"/>
      <c r="AB81" s="212"/>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13"/>
      <c r="AY81">
        <f t="shared" si="2"/>
        <v>0</v>
      </c>
    </row>
    <row r="82" spans="1:60" ht="19.5" hidden="1" customHeight="1" x14ac:dyDescent="0.15">
      <c r="A82" s="198"/>
      <c r="B82" s="157"/>
      <c r="C82" s="158"/>
      <c r="D82" s="158"/>
      <c r="E82" s="158"/>
      <c r="F82" s="159"/>
      <c r="G82" s="208"/>
      <c r="H82" s="208"/>
      <c r="I82" s="208"/>
      <c r="J82" s="208"/>
      <c r="K82" s="208"/>
      <c r="L82" s="208"/>
      <c r="M82" s="208"/>
      <c r="N82" s="208"/>
      <c r="O82" s="208"/>
      <c r="P82" s="208"/>
      <c r="Q82" s="208"/>
      <c r="R82" s="208"/>
      <c r="S82" s="208"/>
      <c r="T82" s="208"/>
      <c r="U82" s="208"/>
      <c r="V82" s="208"/>
      <c r="W82" s="208"/>
      <c r="X82" s="208"/>
      <c r="Y82" s="208"/>
      <c r="Z82" s="208"/>
      <c r="AA82" s="209"/>
      <c r="AB82" s="214"/>
      <c r="AC82" s="208"/>
      <c r="AD82" s="208"/>
      <c r="AE82" s="206"/>
      <c r="AF82" s="206"/>
      <c r="AG82" s="206"/>
      <c r="AH82" s="206"/>
      <c r="AI82" s="206"/>
      <c r="AJ82" s="206"/>
      <c r="AK82" s="206"/>
      <c r="AL82" s="206"/>
      <c r="AM82" s="206"/>
      <c r="AN82" s="206"/>
      <c r="AO82" s="206"/>
      <c r="AP82" s="206"/>
      <c r="AQ82" s="206"/>
      <c r="AR82" s="206"/>
      <c r="AS82" s="206"/>
      <c r="AT82" s="206"/>
      <c r="AU82" s="208"/>
      <c r="AV82" s="208"/>
      <c r="AW82" s="208"/>
      <c r="AX82" s="215"/>
      <c r="AY82">
        <f t="shared" si="2"/>
        <v>0</v>
      </c>
    </row>
    <row r="83" spans="1:60" ht="18.75" hidden="1" customHeight="1" x14ac:dyDescent="0.15">
      <c r="A83" s="198"/>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8"/>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8"/>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8"/>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8"/>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8"/>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8"/>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8"/>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8"/>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8"/>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8"/>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8"/>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8"/>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8"/>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9"/>
      <c r="B97" s="216"/>
      <c r="C97" s="217"/>
      <c r="D97" s="217"/>
      <c r="E97" s="217"/>
      <c r="F97" s="218"/>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7" t="s">
        <v>579</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9" t="s">
        <v>580</v>
      </c>
      <c r="B99" s="153"/>
      <c r="C99" s="153"/>
      <c r="D99" s="153"/>
      <c r="E99" s="153"/>
      <c r="F99" s="154"/>
      <c r="G99" s="699" t="s">
        <v>572</v>
      </c>
      <c r="H99" s="700"/>
      <c r="I99" s="700"/>
      <c r="J99" s="700"/>
      <c r="K99" s="700"/>
      <c r="L99" s="700"/>
      <c r="M99" s="700"/>
      <c r="N99" s="700"/>
      <c r="O99" s="700"/>
      <c r="P99" s="701" t="s">
        <v>571</v>
      </c>
      <c r="Q99" s="700"/>
      <c r="R99" s="700"/>
      <c r="S99" s="700"/>
      <c r="T99" s="700"/>
      <c r="U99" s="700"/>
      <c r="V99" s="700"/>
      <c r="W99" s="700"/>
      <c r="X99" s="702"/>
      <c r="Y99" s="696"/>
      <c r="Z99" s="697"/>
      <c r="AA99" s="698"/>
      <c r="AB99" s="644" t="s">
        <v>11</v>
      </c>
      <c r="AC99" s="644"/>
      <c r="AD99" s="644"/>
      <c r="AE99" s="119" t="s">
        <v>416</v>
      </c>
      <c r="AF99" s="119"/>
      <c r="AG99" s="119"/>
      <c r="AH99" s="119"/>
      <c r="AI99" s="119" t="s">
        <v>568</v>
      </c>
      <c r="AJ99" s="119"/>
      <c r="AK99" s="119"/>
      <c r="AL99" s="119"/>
      <c r="AM99" s="119" t="s">
        <v>384</v>
      </c>
      <c r="AN99" s="119"/>
      <c r="AO99" s="119"/>
      <c r="AP99" s="119"/>
      <c r="AQ99" s="641" t="s">
        <v>415</v>
      </c>
      <c r="AR99" s="642"/>
      <c r="AS99" s="642"/>
      <c r="AT99" s="643"/>
      <c r="AU99" s="641" t="s">
        <v>593</v>
      </c>
      <c r="AV99" s="642"/>
      <c r="AW99" s="642"/>
      <c r="AX99" s="645"/>
      <c r="AY99">
        <f>COUNTA($G$100)</f>
        <v>0</v>
      </c>
    </row>
    <row r="100" spans="1:60" ht="23.25" hidden="1" customHeight="1" x14ac:dyDescent="0.15">
      <c r="A100" s="659"/>
      <c r="B100" s="153"/>
      <c r="C100" s="153"/>
      <c r="D100" s="153"/>
      <c r="E100" s="153"/>
      <c r="F100" s="154"/>
      <c r="G100" s="646"/>
      <c r="H100" s="647"/>
      <c r="I100" s="647"/>
      <c r="J100" s="647"/>
      <c r="K100" s="647"/>
      <c r="L100" s="647"/>
      <c r="M100" s="647"/>
      <c r="N100" s="647"/>
      <c r="O100" s="647"/>
      <c r="P100" s="650"/>
      <c r="Q100" s="651"/>
      <c r="R100" s="651"/>
      <c r="S100" s="651"/>
      <c r="T100" s="651"/>
      <c r="U100" s="651"/>
      <c r="V100" s="651"/>
      <c r="W100" s="651"/>
      <c r="X100" s="652"/>
      <c r="Y100" s="656" t="s">
        <v>51</v>
      </c>
      <c r="Z100" s="657"/>
      <c r="AA100" s="658"/>
      <c r="AB100" s="640"/>
      <c r="AC100" s="640"/>
      <c r="AD100" s="640"/>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91"/>
      <c r="B101" s="158"/>
      <c r="C101" s="158"/>
      <c r="D101" s="158"/>
      <c r="E101" s="158"/>
      <c r="F101" s="159"/>
      <c r="G101" s="648"/>
      <c r="H101" s="649"/>
      <c r="I101" s="649"/>
      <c r="J101" s="649"/>
      <c r="K101" s="649"/>
      <c r="L101" s="649"/>
      <c r="M101" s="649"/>
      <c r="N101" s="649"/>
      <c r="O101" s="649"/>
      <c r="P101" s="653"/>
      <c r="Q101" s="654"/>
      <c r="R101" s="654"/>
      <c r="S101" s="654"/>
      <c r="T101" s="654"/>
      <c r="U101" s="654"/>
      <c r="V101" s="654"/>
      <c r="W101" s="654"/>
      <c r="X101" s="655"/>
      <c r="Y101" s="624" t="s">
        <v>52</v>
      </c>
      <c r="Z101" s="625"/>
      <c r="AA101" s="626"/>
      <c r="AB101" s="640"/>
      <c r="AC101" s="640"/>
      <c r="AD101" s="640"/>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90" t="s">
        <v>581</v>
      </c>
      <c r="B102" s="105"/>
      <c r="C102" s="105"/>
      <c r="D102" s="105"/>
      <c r="E102" s="105"/>
      <c r="F102" s="629"/>
      <c r="G102" s="179" t="s">
        <v>582</v>
      </c>
      <c r="H102" s="179"/>
      <c r="I102" s="179"/>
      <c r="J102" s="179"/>
      <c r="K102" s="179"/>
      <c r="L102" s="179"/>
      <c r="M102" s="179"/>
      <c r="N102" s="179"/>
      <c r="O102" s="179"/>
      <c r="P102" s="179"/>
      <c r="Q102" s="179"/>
      <c r="R102" s="179"/>
      <c r="S102" s="179"/>
      <c r="T102" s="179"/>
      <c r="U102" s="179"/>
      <c r="V102" s="179"/>
      <c r="W102" s="179"/>
      <c r="X102" s="180"/>
      <c r="Y102" s="634"/>
      <c r="Z102" s="635"/>
      <c r="AA102" s="636"/>
      <c r="AB102" s="178" t="s">
        <v>11</v>
      </c>
      <c r="AC102" s="179"/>
      <c r="AD102" s="180"/>
      <c r="AE102" s="119" t="s">
        <v>416</v>
      </c>
      <c r="AF102" s="119"/>
      <c r="AG102" s="119"/>
      <c r="AH102" s="119"/>
      <c r="AI102" s="119" t="s">
        <v>568</v>
      </c>
      <c r="AJ102" s="119"/>
      <c r="AK102" s="119"/>
      <c r="AL102" s="119"/>
      <c r="AM102" s="119" t="s">
        <v>384</v>
      </c>
      <c r="AN102" s="119"/>
      <c r="AO102" s="119"/>
      <c r="AP102" s="119"/>
      <c r="AQ102" s="637" t="s">
        <v>594</v>
      </c>
      <c r="AR102" s="638"/>
      <c r="AS102" s="638"/>
      <c r="AT102" s="638"/>
      <c r="AU102" s="638"/>
      <c r="AV102" s="638"/>
      <c r="AW102" s="638"/>
      <c r="AX102" s="639"/>
      <c r="AY102">
        <f>IF(SUBSTITUTE(SUBSTITUTE($G$103,"／",""),"　","")="",0,1)</f>
        <v>0</v>
      </c>
    </row>
    <row r="103" spans="1:60" ht="23.25" hidden="1" customHeight="1" x14ac:dyDescent="0.15">
      <c r="A103" s="630"/>
      <c r="B103" s="200"/>
      <c r="C103" s="200"/>
      <c r="D103" s="200"/>
      <c r="E103" s="200"/>
      <c r="F103" s="631"/>
      <c r="G103" s="661" t="s">
        <v>583</v>
      </c>
      <c r="H103" s="662"/>
      <c r="I103" s="662"/>
      <c r="J103" s="662"/>
      <c r="K103" s="662"/>
      <c r="L103" s="662"/>
      <c r="M103" s="662"/>
      <c r="N103" s="662"/>
      <c r="O103" s="662"/>
      <c r="P103" s="662"/>
      <c r="Q103" s="662"/>
      <c r="R103" s="662"/>
      <c r="S103" s="662"/>
      <c r="T103" s="662"/>
      <c r="U103" s="662"/>
      <c r="V103" s="662"/>
      <c r="W103" s="662"/>
      <c r="X103" s="662"/>
      <c r="Y103" s="665" t="s">
        <v>581</v>
      </c>
      <c r="Z103" s="666"/>
      <c r="AA103" s="667"/>
      <c r="AB103" s="668"/>
      <c r="AC103" s="669"/>
      <c r="AD103" s="670"/>
      <c r="AE103" s="671"/>
      <c r="AF103" s="671"/>
      <c r="AG103" s="671"/>
      <c r="AH103" s="671"/>
      <c r="AI103" s="671"/>
      <c r="AJ103" s="671"/>
      <c r="AK103" s="671"/>
      <c r="AL103" s="671"/>
      <c r="AM103" s="671"/>
      <c r="AN103" s="671"/>
      <c r="AO103" s="671"/>
      <c r="AP103" s="671"/>
      <c r="AQ103" s="93"/>
      <c r="AR103" s="87"/>
      <c r="AS103" s="87"/>
      <c r="AT103" s="87"/>
      <c r="AU103" s="87"/>
      <c r="AV103" s="87"/>
      <c r="AW103" s="87"/>
      <c r="AX103" s="88"/>
      <c r="AY103">
        <f>$AY$102</f>
        <v>0</v>
      </c>
    </row>
    <row r="104" spans="1:60" ht="46.5" hidden="1" customHeight="1" x14ac:dyDescent="0.15">
      <c r="A104" s="632"/>
      <c r="B104" s="108"/>
      <c r="C104" s="108"/>
      <c r="D104" s="108"/>
      <c r="E104" s="108"/>
      <c r="F104" s="633"/>
      <c r="G104" s="663"/>
      <c r="H104" s="664"/>
      <c r="I104" s="664"/>
      <c r="J104" s="664"/>
      <c r="K104" s="664"/>
      <c r="L104" s="664"/>
      <c r="M104" s="664"/>
      <c r="N104" s="664"/>
      <c r="O104" s="664"/>
      <c r="P104" s="664"/>
      <c r="Q104" s="664"/>
      <c r="R104" s="664"/>
      <c r="S104" s="664"/>
      <c r="T104" s="664"/>
      <c r="U104" s="664"/>
      <c r="V104" s="664"/>
      <c r="W104" s="664"/>
      <c r="X104" s="664"/>
      <c r="Y104" s="160" t="s">
        <v>584</v>
      </c>
      <c r="Z104" s="627"/>
      <c r="AA104" s="628"/>
      <c r="AB104" s="616" t="s">
        <v>585</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60"/>
      <c r="AY104">
        <f>$AY$102</f>
        <v>0</v>
      </c>
    </row>
    <row r="105" spans="1:60" ht="18.75" hidden="1" customHeight="1" x14ac:dyDescent="0.15">
      <c r="A105" s="421" t="s">
        <v>236</v>
      </c>
      <c r="B105" s="597"/>
      <c r="C105" s="597"/>
      <c r="D105" s="597"/>
      <c r="E105" s="597"/>
      <c r="F105" s="598"/>
      <c r="G105" s="606" t="s">
        <v>139</v>
      </c>
      <c r="H105" s="200"/>
      <c r="I105" s="200"/>
      <c r="J105" s="200"/>
      <c r="K105" s="200"/>
      <c r="L105" s="200"/>
      <c r="M105" s="200"/>
      <c r="N105" s="200"/>
      <c r="O105" s="201"/>
      <c r="P105" s="202" t="s">
        <v>55</v>
      </c>
      <c r="Q105" s="200"/>
      <c r="R105" s="200"/>
      <c r="S105" s="200"/>
      <c r="T105" s="200"/>
      <c r="U105" s="200"/>
      <c r="V105" s="200"/>
      <c r="W105" s="200"/>
      <c r="X105" s="201"/>
      <c r="Y105" s="607"/>
      <c r="Z105" s="608"/>
      <c r="AA105" s="609"/>
      <c r="AB105" s="613" t="s">
        <v>11</v>
      </c>
      <c r="AC105" s="614"/>
      <c r="AD105" s="615"/>
      <c r="AE105" s="119" t="s">
        <v>416</v>
      </c>
      <c r="AF105" s="119"/>
      <c r="AG105" s="119"/>
      <c r="AH105" s="119"/>
      <c r="AI105" s="119" t="s">
        <v>568</v>
      </c>
      <c r="AJ105" s="119"/>
      <c r="AK105" s="119"/>
      <c r="AL105" s="119"/>
      <c r="AM105" s="119" t="s">
        <v>384</v>
      </c>
      <c r="AN105" s="119"/>
      <c r="AO105" s="119"/>
      <c r="AP105" s="119"/>
      <c r="AQ105" s="219" t="s">
        <v>174</v>
      </c>
      <c r="AR105" s="220"/>
      <c r="AS105" s="220"/>
      <c r="AT105" s="221"/>
      <c r="AU105" s="200" t="s">
        <v>128</v>
      </c>
      <c r="AV105" s="200"/>
      <c r="AW105" s="200"/>
      <c r="AX105" s="203"/>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v>4</v>
      </c>
      <c r="AV106" s="126"/>
      <c r="AW106" s="108" t="s">
        <v>166</v>
      </c>
      <c r="AX106" s="129"/>
      <c r="AY106">
        <f t="shared" ref="AY106:AY111" si="3">$AY$105</f>
        <v>0</v>
      </c>
    </row>
    <row r="107" spans="1:60" ht="23.25" hidden="1" customHeight="1" x14ac:dyDescent="0.15">
      <c r="A107" s="602"/>
      <c r="B107" s="600"/>
      <c r="C107" s="600"/>
      <c r="D107" s="600"/>
      <c r="E107" s="600"/>
      <c r="F107" s="601"/>
      <c r="G107" s="181"/>
      <c r="H107" s="182"/>
      <c r="I107" s="182"/>
      <c r="J107" s="182"/>
      <c r="K107" s="182"/>
      <c r="L107" s="182"/>
      <c r="M107" s="182"/>
      <c r="N107" s="182"/>
      <c r="O107" s="183"/>
      <c r="P107" s="131"/>
      <c r="Q107" s="131"/>
      <c r="R107" s="131"/>
      <c r="S107" s="131"/>
      <c r="T107" s="131"/>
      <c r="U107" s="131"/>
      <c r="V107" s="131"/>
      <c r="W107" s="131"/>
      <c r="X107" s="132"/>
      <c r="Y107" s="160" t="s">
        <v>12</v>
      </c>
      <c r="Z107" s="161"/>
      <c r="AA107" s="162"/>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4"/>
      <c r="H108" s="185"/>
      <c r="I108" s="185"/>
      <c r="J108" s="185"/>
      <c r="K108" s="185"/>
      <c r="L108" s="185"/>
      <c r="M108" s="185"/>
      <c r="N108" s="185"/>
      <c r="O108" s="186"/>
      <c r="P108" s="134"/>
      <c r="Q108" s="134"/>
      <c r="R108" s="134"/>
      <c r="S108" s="134"/>
      <c r="T108" s="134"/>
      <c r="U108" s="134"/>
      <c r="V108" s="134"/>
      <c r="W108" s="134"/>
      <c r="X108" s="135"/>
      <c r="Y108" s="178" t="s">
        <v>50</v>
      </c>
      <c r="Z108" s="179"/>
      <c r="AA108" s="180"/>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7"/>
      <c r="H109" s="188"/>
      <c r="I109" s="188"/>
      <c r="J109" s="188"/>
      <c r="K109" s="188"/>
      <c r="L109" s="188"/>
      <c r="M109" s="188"/>
      <c r="N109" s="188"/>
      <c r="O109" s="189"/>
      <c r="P109" s="137"/>
      <c r="Q109" s="137"/>
      <c r="R109" s="137"/>
      <c r="S109" s="137"/>
      <c r="T109" s="137"/>
      <c r="U109" s="137"/>
      <c r="V109" s="137"/>
      <c r="W109" s="137"/>
      <c r="X109" s="138"/>
      <c r="Y109" s="178" t="s">
        <v>13</v>
      </c>
      <c r="Z109" s="179"/>
      <c r="AA109" s="180"/>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90" t="s">
        <v>260</v>
      </c>
      <c r="B110" s="150"/>
      <c r="C110" s="150"/>
      <c r="D110" s="150"/>
      <c r="E110" s="150"/>
      <c r="F110" s="151"/>
      <c r="G110" s="192"/>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3"/>
      <c r="AO110" s="193"/>
      <c r="AP110" s="193"/>
      <c r="AQ110" s="193"/>
      <c r="AR110" s="193"/>
      <c r="AS110" s="193"/>
      <c r="AT110" s="193"/>
      <c r="AU110" s="193"/>
      <c r="AV110" s="193"/>
      <c r="AW110" s="193"/>
      <c r="AX110" s="194"/>
      <c r="AY110">
        <f t="shared" si="3"/>
        <v>0</v>
      </c>
    </row>
    <row r="111" spans="1:60" ht="23.25" hidden="1" customHeight="1" x14ac:dyDescent="0.15">
      <c r="A111" s="191"/>
      <c r="B111" s="158"/>
      <c r="C111" s="158"/>
      <c r="D111" s="158"/>
      <c r="E111" s="158"/>
      <c r="F111" s="159"/>
      <c r="G111" s="195"/>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6"/>
      <c r="AR111" s="196"/>
      <c r="AS111" s="196"/>
      <c r="AT111" s="196"/>
      <c r="AU111" s="196"/>
      <c r="AV111" s="196"/>
      <c r="AW111" s="196"/>
      <c r="AX111" s="197"/>
      <c r="AY111">
        <f t="shared" si="3"/>
        <v>0</v>
      </c>
    </row>
    <row r="112" spans="1:60" ht="18.75" hidden="1" customHeight="1" x14ac:dyDescent="0.15">
      <c r="A112" s="198" t="s">
        <v>573</v>
      </c>
      <c r="B112" s="152" t="s">
        <v>574</v>
      </c>
      <c r="C112" s="153"/>
      <c r="D112" s="153"/>
      <c r="E112" s="153"/>
      <c r="F112" s="154"/>
      <c r="G112" s="200" t="s">
        <v>575</v>
      </c>
      <c r="H112" s="200"/>
      <c r="I112" s="200"/>
      <c r="J112" s="200"/>
      <c r="K112" s="200"/>
      <c r="L112" s="200"/>
      <c r="M112" s="200"/>
      <c r="N112" s="200"/>
      <c r="O112" s="200"/>
      <c r="P112" s="200"/>
      <c r="Q112" s="200"/>
      <c r="R112" s="200"/>
      <c r="S112" s="200"/>
      <c r="T112" s="200"/>
      <c r="U112" s="200"/>
      <c r="V112" s="200"/>
      <c r="W112" s="200"/>
      <c r="X112" s="200"/>
      <c r="Y112" s="200"/>
      <c r="Z112" s="200"/>
      <c r="AA112" s="201"/>
      <c r="AB112" s="202" t="s">
        <v>595</v>
      </c>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3"/>
      <c r="AY112">
        <f>COUNTA($G$114)</f>
        <v>0</v>
      </c>
    </row>
    <row r="113" spans="1:60" ht="22.5" hidden="1" customHeight="1" x14ac:dyDescent="0.15">
      <c r="A113" s="198"/>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8"/>
      <c r="B114" s="152"/>
      <c r="C114" s="153"/>
      <c r="D114" s="153"/>
      <c r="E114" s="153"/>
      <c r="F114" s="154"/>
      <c r="G114" s="204"/>
      <c r="H114" s="204"/>
      <c r="I114" s="204"/>
      <c r="J114" s="204"/>
      <c r="K114" s="204"/>
      <c r="L114" s="204"/>
      <c r="M114" s="204"/>
      <c r="N114" s="204"/>
      <c r="O114" s="204"/>
      <c r="P114" s="204"/>
      <c r="Q114" s="204"/>
      <c r="R114" s="204"/>
      <c r="S114" s="204"/>
      <c r="T114" s="204"/>
      <c r="U114" s="204"/>
      <c r="V114" s="204"/>
      <c r="W114" s="204"/>
      <c r="X114" s="204"/>
      <c r="Y114" s="204"/>
      <c r="Z114" s="204"/>
      <c r="AA114" s="205"/>
      <c r="AB114" s="210"/>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11"/>
      <c r="AY114">
        <f t="shared" si="4"/>
        <v>0</v>
      </c>
    </row>
    <row r="115" spans="1:60" ht="22.5" hidden="1" customHeight="1" x14ac:dyDescent="0.15">
      <c r="A115" s="198"/>
      <c r="B115" s="152"/>
      <c r="C115" s="153"/>
      <c r="D115" s="153"/>
      <c r="E115" s="153"/>
      <c r="F115" s="154"/>
      <c r="G115" s="206"/>
      <c r="H115" s="206"/>
      <c r="I115" s="206"/>
      <c r="J115" s="206"/>
      <c r="K115" s="206"/>
      <c r="L115" s="206"/>
      <c r="M115" s="206"/>
      <c r="N115" s="206"/>
      <c r="O115" s="206"/>
      <c r="P115" s="206"/>
      <c r="Q115" s="206"/>
      <c r="R115" s="206"/>
      <c r="S115" s="206"/>
      <c r="T115" s="206"/>
      <c r="U115" s="206"/>
      <c r="V115" s="206"/>
      <c r="W115" s="206"/>
      <c r="X115" s="206"/>
      <c r="Y115" s="206"/>
      <c r="Z115" s="206"/>
      <c r="AA115" s="207"/>
      <c r="AB115" s="212"/>
      <c r="AC115" s="206"/>
      <c r="AD115" s="206"/>
      <c r="AE115" s="206"/>
      <c r="AF115" s="206"/>
      <c r="AG115" s="206"/>
      <c r="AH115" s="206"/>
      <c r="AI115" s="206"/>
      <c r="AJ115" s="206"/>
      <c r="AK115" s="206"/>
      <c r="AL115" s="206"/>
      <c r="AM115" s="206"/>
      <c r="AN115" s="206"/>
      <c r="AO115" s="206"/>
      <c r="AP115" s="206"/>
      <c r="AQ115" s="206"/>
      <c r="AR115" s="206"/>
      <c r="AS115" s="206"/>
      <c r="AT115" s="206"/>
      <c r="AU115" s="206"/>
      <c r="AV115" s="206"/>
      <c r="AW115" s="206"/>
      <c r="AX115" s="213"/>
      <c r="AY115">
        <f t="shared" si="4"/>
        <v>0</v>
      </c>
    </row>
    <row r="116" spans="1:60" ht="19.5" hidden="1" customHeight="1" x14ac:dyDescent="0.15">
      <c r="A116" s="198"/>
      <c r="B116" s="157"/>
      <c r="C116" s="158"/>
      <c r="D116" s="158"/>
      <c r="E116" s="158"/>
      <c r="F116" s="159"/>
      <c r="G116" s="208"/>
      <c r="H116" s="208"/>
      <c r="I116" s="208"/>
      <c r="J116" s="208"/>
      <c r="K116" s="208"/>
      <c r="L116" s="208"/>
      <c r="M116" s="208"/>
      <c r="N116" s="208"/>
      <c r="O116" s="208"/>
      <c r="P116" s="208"/>
      <c r="Q116" s="208"/>
      <c r="R116" s="208"/>
      <c r="S116" s="208"/>
      <c r="T116" s="208"/>
      <c r="U116" s="208"/>
      <c r="V116" s="208"/>
      <c r="W116" s="208"/>
      <c r="X116" s="208"/>
      <c r="Y116" s="208"/>
      <c r="Z116" s="208"/>
      <c r="AA116" s="209"/>
      <c r="AB116" s="214"/>
      <c r="AC116" s="208"/>
      <c r="AD116" s="208"/>
      <c r="AE116" s="206"/>
      <c r="AF116" s="206"/>
      <c r="AG116" s="206"/>
      <c r="AH116" s="206"/>
      <c r="AI116" s="206"/>
      <c r="AJ116" s="206"/>
      <c r="AK116" s="206"/>
      <c r="AL116" s="206"/>
      <c r="AM116" s="206"/>
      <c r="AN116" s="206"/>
      <c r="AO116" s="206"/>
      <c r="AP116" s="206"/>
      <c r="AQ116" s="206"/>
      <c r="AR116" s="206"/>
      <c r="AS116" s="206"/>
      <c r="AT116" s="206"/>
      <c r="AU116" s="208"/>
      <c r="AV116" s="208"/>
      <c r="AW116" s="208"/>
      <c r="AX116" s="215"/>
      <c r="AY116">
        <f t="shared" si="4"/>
        <v>0</v>
      </c>
    </row>
    <row r="117" spans="1:60" ht="18.75" hidden="1" customHeight="1" x14ac:dyDescent="0.15">
      <c r="A117" s="198"/>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8"/>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8"/>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8"/>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8"/>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8"/>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8"/>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8"/>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8"/>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8"/>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8"/>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8"/>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8"/>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8"/>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9"/>
      <c r="B131" s="216"/>
      <c r="C131" s="217"/>
      <c r="D131" s="217"/>
      <c r="E131" s="217"/>
      <c r="F131" s="218"/>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7" t="s">
        <v>579</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9" t="s">
        <v>580</v>
      </c>
      <c r="B133" s="153"/>
      <c r="C133" s="153"/>
      <c r="D133" s="153"/>
      <c r="E133" s="153"/>
      <c r="F133" s="154"/>
      <c r="G133" s="699" t="s">
        <v>572</v>
      </c>
      <c r="H133" s="700"/>
      <c r="I133" s="700"/>
      <c r="J133" s="700"/>
      <c r="K133" s="700"/>
      <c r="L133" s="700"/>
      <c r="M133" s="700"/>
      <c r="N133" s="700"/>
      <c r="O133" s="700"/>
      <c r="P133" s="701" t="s">
        <v>571</v>
      </c>
      <c r="Q133" s="700"/>
      <c r="R133" s="700"/>
      <c r="S133" s="700"/>
      <c r="T133" s="700"/>
      <c r="U133" s="700"/>
      <c r="V133" s="700"/>
      <c r="W133" s="700"/>
      <c r="X133" s="702"/>
      <c r="Y133" s="696"/>
      <c r="Z133" s="697"/>
      <c r="AA133" s="698"/>
      <c r="AB133" s="644" t="s">
        <v>11</v>
      </c>
      <c r="AC133" s="644"/>
      <c r="AD133" s="644"/>
      <c r="AE133" s="119" t="s">
        <v>416</v>
      </c>
      <c r="AF133" s="119"/>
      <c r="AG133" s="119"/>
      <c r="AH133" s="119"/>
      <c r="AI133" s="119" t="s">
        <v>568</v>
      </c>
      <c r="AJ133" s="119"/>
      <c r="AK133" s="119"/>
      <c r="AL133" s="119"/>
      <c r="AM133" s="119" t="s">
        <v>384</v>
      </c>
      <c r="AN133" s="119"/>
      <c r="AO133" s="119"/>
      <c r="AP133" s="119"/>
      <c r="AQ133" s="641" t="s">
        <v>415</v>
      </c>
      <c r="AR133" s="642"/>
      <c r="AS133" s="642"/>
      <c r="AT133" s="643"/>
      <c r="AU133" s="641" t="s">
        <v>593</v>
      </c>
      <c r="AV133" s="642"/>
      <c r="AW133" s="642"/>
      <c r="AX133" s="645"/>
      <c r="AY133">
        <f>COUNTA($G$134)</f>
        <v>0</v>
      </c>
    </row>
    <row r="134" spans="1:60" ht="23.25" hidden="1" customHeight="1" x14ac:dyDescent="0.15">
      <c r="A134" s="659"/>
      <c r="B134" s="153"/>
      <c r="C134" s="153"/>
      <c r="D134" s="153"/>
      <c r="E134" s="153"/>
      <c r="F134" s="154"/>
      <c r="G134" s="646"/>
      <c r="H134" s="647"/>
      <c r="I134" s="647"/>
      <c r="J134" s="647"/>
      <c r="K134" s="647"/>
      <c r="L134" s="647"/>
      <c r="M134" s="647"/>
      <c r="N134" s="647"/>
      <c r="O134" s="647"/>
      <c r="P134" s="650"/>
      <c r="Q134" s="651"/>
      <c r="R134" s="651"/>
      <c r="S134" s="651"/>
      <c r="T134" s="651"/>
      <c r="U134" s="651"/>
      <c r="V134" s="651"/>
      <c r="W134" s="651"/>
      <c r="X134" s="652"/>
      <c r="Y134" s="656" t="s">
        <v>51</v>
      </c>
      <c r="Z134" s="657"/>
      <c r="AA134" s="658"/>
      <c r="AB134" s="640"/>
      <c r="AC134" s="640"/>
      <c r="AD134" s="640"/>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91"/>
      <c r="B135" s="158"/>
      <c r="C135" s="158"/>
      <c r="D135" s="158"/>
      <c r="E135" s="158"/>
      <c r="F135" s="159"/>
      <c r="G135" s="648"/>
      <c r="H135" s="649"/>
      <c r="I135" s="649"/>
      <c r="J135" s="649"/>
      <c r="K135" s="649"/>
      <c r="L135" s="649"/>
      <c r="M135" s="649"/>
      <c r="N135" s="649"/>
      <c r="O135" s="649"/>
      <c r="P135" s="653"/>
      <c r="Q135" s="654"/>
      <c r="R135" s="654"/>
      <c r="S135" s="654"/>
      <c r="T135" s="654"/>
      <c r="U135" s="654"/>
      <c r="V135" s="654"/>
      <c r="W135" s="654"/>
      <c r="X135" s="655"/>
      <c r="Y135" s="624" t="s">
        <v>52</v>
      </c>
      <c r="Z135" s="625"/>
      <c r="AA135" s="626"/>
      <c r="AB135" s="640"/>
      <c r="AC135" s="640"/>
      <c r="AD135" s="640"/>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90" t="s">
        <v>581</v>
      </c>
      <c r="B136" s="105"/>
      <c r="C136" s="105"/>
      <c r="D136" s="105"/>
      <c r="E136" s="105"/>
      <c r="F136" s="629"/>
      <c r="G136" s="179" t="s">
        <v>582</v>
      </c>
      <c r="H136" s="179"/>
      <c r="I136" s="179"/>
      <c r="J136" s="179"/>
      <c r="K136" s="179"/>
      <c r="L136" s="179"/>
      <c r="M136" s="179"/>
      <c r="N136" s="179"/>
      <c r="O136" s="179"/>
      <c r="P136" s="179"/>
      <c r="Q136" s="179"/>
      <c r="R136" s="179"/>
      <c r="S136" s="179"/>
      <c r="T136" s="179"/>
      <c r="U136" s="179"/>
      <c r="V136" s="179"/>
      <c r="W136" s="179"/>
      <c r="X136" s="180"/>
      <c r="Y136" s="634"/>
      <c r="Z136" s="635"/>
      <c r="AA136" s="636"/>
      <c r="AB136" s="178" t="s">
        <v>11</v>
      </c>
      <c r="AC136" s="179"/>
      <c r="AD136" s="180"/>
      <c r="AE136" s="119" t="s">
        <v>416</v>
      </c>
      <c r="AF136" s="119"/>
      <c r="AG136" s="119"/>
      <c r="AH136" s="119"/>
      <c r="AI136" s="119" t="s">
        <v>568</v>
      </c>
      <c r="AJ136" s="119"/>
      <c r="AK136" s="119"/>
      <c r="AL136" s="119"/>
      <c r="AM136" s="119" t="s">
        <v>384</v>
      </c>
      <c r="AN136" s="119"/>
      <c r="AO136" s="119"/>
      <c r="AP136" s="119"/>
      <c r="AQ136" s="637" t="s">
        <v>594</v>
      </c>
      <c r="AR136" s="638"/>
      <c r="AS136" s="638"/>
      <c r="AT136" s="638"/>
      <c r="AU136" s="638"/>
      <c r="AV136" s="638"/>
      <c r="AW136" s="638"/>
      <c r="AX136" s="639"/>
      <c r="AY136">
        <f>IF(SUBSTITUTE(SUBSTITUTE($G$137,"／",""),"　","")="",0,1)</f>
        <v>0</v>
      </c>
    </row>
    <row r="137" spans="1:60" ht="23.25" hidden="1" customHeight="1" x14ac:dyDescent="0.15">
      <c r="A137" s="630"/>
      <c r="B137" s="200"/>
      <c r="C137" s="200"/>
      <c r="D137" s="200"/>
      <c r="E137" s="200"/>
      <c r="F137" s="631"/>
      <c r="G137" s="661" t="s">
        <v>583</v>
      </c>
      <c r="H137" s="662"/>
      <c r="I137" s="662"/>
      <c r="J137" s="662"/>
      <c r="K137" s="662"/>
      <c r="L137" s="662"/>
      <c r="M137" s="662"/>
      <c r="N137" s="662"/>
      <c r="O137" s="662"/>
      <c r="P137" s="662"/>
      <c r="Q137" s="662"/>
      <c r="R137" s="662"/>
      <c r="S137" s="662"/>
      <c r="T137" s="662"/>
      <c r="U137" s="662"/>
      <c r="V137" s="662"/>
      <c r="W137" s="662"/>
      <c r="X137" s="662"/>
      <c r="Y137" s="665" t="s">
        <v>581</v>
      </c>
      <c r="Z137" s="666"/>
      <c r="AA137" s="667"/>
      <c r="AB137" s="668"/>
      <c r="AC137" s="669"/>
      <c r="AD137" s="670"/>
      <c r="AE137" s="671"/>
      <c r="AF137" s="671"/>
      <c r="AG137" s="671"/>
      <c r="AH137" s="671"/>
      <c r="AI137" s="671"/>
      <c r="AJ137" s="671"/>
      <c r="AK137" s="671"/>
      <c r="AL137" s="671"/>
      <c r="AM137" s="671"/>
      <c r="AN137" s="671"/>
      <c r="AO137" s="671"/>
      <c r="AP137" s="671"/>
      <c r="AQ137" s="93"/>
      <c r="AR137" s="87"/>
      <c r="AS137" s="87"/>
      <c r="AT137" s="87"/>
      <c r="AU137" s="87"/>
      <c r="AV137" s="87"/>
      <c r="AW137" s="87"/>
      <c r="AX137" s="88"/>
      <c r="AY137">
        <f>$AY$136</f>
        <v>0</v>
      </c>
    </row>
    <row r="138" spans="1:60" ht="46.5" hidden="1" customHeight="1" x14ac:dyDescent="0.15">
      <c r="A138" s="632"/>
      <c r="B138" s="108"/>
      <c r="C138" s="108"/>
      <c r="D138" s="108"/>
      <c r="E138" s="108"/>
      <c r="F138" s="633"/>
      <c r="G138" s="663"/>
      <c r="H138" s="664"/>
      <c r="I138" s="664"/>
      <c r="J138" s="664"/>
      <c r="K138" s="664"/>
      <c r="L138" s="664"/>
      <c r="M138" s="664"/>
      <c r="N138" s="664"/>
      <c r="O138" s="664"/>
      <c r="P138" s="664"/>
      <c r="Q138" s="664"/>
      <c r="R138" s="664"/>
      <c r="S138" s="664"/>
      <c r="T138" s="664"/>
      <c r="U138" s="664"/>
      <c r="V138" s="664"/>
      <c r="W138" s="664"/>
      <c r="X138" s="664"/>
      <c r="Y138" s="160" t="s">
        <v>584</v>
      </c>
      <c r="Z138" s="627"/>
      <c r="AA138" s="628"/>
      <c r="AB138" s="616" t="s">
        <v>585</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60"/>
      <c r="AY138">
        <f>$AY$136</f>
        <v>0</v>
      </c>
    </row>
    <row r="139" spans="1:60" ht="18.75" hidden="1" customHeight="1" x14ac:dyDescent="0.15">
      <c r="A139" s="421" t="s">
        <v>236</v>
      </c>
      <c r="B139" s="597"/>
      <c r="C139" s="597"/>
      <c r="D139" s="597"/>
      <c r="E139" s="597"/>
      <c r="F139" s="598"/>
      <c r="G139" s="606" t="s">
        <v>139</v>
      </c>
      <c r="H139" s="200"/>
      <c r="I139" s="200"/>
      <c r="J139" s="200"/>
      <c r="K139" s="200"/>
      <c r="L139" s="200"/>
      <c r="M139" s="200"/>
      <c r="N139" s="200"/>
      <c r="O139" s="201"/>
      <c r="P139" s="202" t="s">
        <v>55</v>
      </c>
      <c r="Q139" s="200"/>
      <c r="R139" s="200"/>
      <c r="S139" s="200"/>
      <c r="T139" s="200"/>
      <c r="U139" s="200"/>
      <c r="V139" s="200"/>
      <c r="W139" s="200"/>
      <c r="X139" s="201"/>
      <c r="Y139" s="607"/>
      <c r="Z139" s="608"/>
      <c r="AA139" s="609"/>
      <c r="AB139" s="613" t="s">
        <v>11</v>
      </c>
      <c r="AC139" s="614"/>
      <c r="AD139" s="615"/>
      <c r="AE139" s="119" t="s">
        <v>416</v>
      </c>
      <c r="AF139" s="119"/>
      <c r="AG139" s="119"/>
      <c r="AH139" s="119"/>
      <c r="AI139" s="119" t="s">
        <v>568</v>
      </c>
      <c r="AJ139" s="119"/>
      <c r="AK139" s="119"/>
      <c r="AL139" s="119"/>
      <c r="AM139" s="119" t="s">
        <v>384</v>
      </c>
      <c r="AN139" s="119"/>
      <c r="AO139" s="119"/>
      <c r="AP139" s="119"/>
      <c r="AQ139" s="219" t="s">
        <v>174</v>
      </c>
      <c r="AR139" s="220"/>
      <c r="AS139" s="220"/>
      <c r="AT139" s="221"/>
      <c r="AU139" s="200" t="s">
        <v>128</v>
      </c>
      <c r="AV139" s="200"/>
      <c r="AW139" s="200"/>
      <c r="AX139" s="203"/>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v>4</v>
      </c>
      <c r="AV140" s="126"/>
      <c r="AW140" s="108" t="s">
        <v>166</v>
      </c>
      <c r="AX140" s="129"/>
      <c r="AY140">
        <f t="shared" ref="AY140:AY145" si="5">$AY$139</f>
        <v>0</v>
      </c>
    </row>
    <row r="141" spans="1:60" ht="23.25" hidden="1" customHeight="1" x14ac:dyDescent="0.15">
      <c r="A141" s="602"/>
      <c r="B141" s="600"/>
      <c r="C141" s="600"/>
      <c r="D141" s="600"/>
      <c r="E141" s="600"/>
      <c r="F141" s="601"/>
      <c r="G141" s="181"/>
      <c r="H141" s="182"/>
      <c r="I141" s="182"/>
      <c r="J141" s="182"/>
      <c r="K141" s="182"/>
      <c r="L141" s="182"/>
      <c r="M141" s="182"/>
      <c r="N141" s="182"/>
      <c r="O141" s="183"/>
      <c r="P141" s="131"/>
      <c r="Q141" s="131"/>
      <c r="R141" s="131"/>
      <c r="S141" s="131"/>
      <c r="T141" s="131"/>
      <c r="U141" s="131"/>
      <c r="V141" s="131"/>
      <c r="W141" s="131"/>
      <c r="X141" s="132"/>
      <c r="Y141" s="160" t="s">
        <v>12</v>
      </c>
      <c r="Z141" s="161"/>
      <c r="AA141" s="162"/>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4"/>
      <c r="H142" s="185"/>
      <c r="I142" s="185"/>
      <c r="J142" s="185"/>
      <c r="K142" s="185"/>
      <c r="L142" s="185"/>
      <c r="M142" s="185"/>
      <c r="N142" s="185"/>
      <c r="O142" s="186"/>
      <c r="P142" s="134"/>
      <c r="Q142" s="134"/>
      <c r="R142" s="134"/>
      <c r="S142" s="134"/>
      <c r="T142" s="134"/>
      <c r="U142" s="134"/>
      <c r="V142" s="134"/>
      <c r="W142" s="134"/>
      <c r="X142" s="135"/>
      <c r="Y142" s="178" t="s">
        <v>50</v>
      </c>
      <c r="Z142" s="179"/>
      <c r="AA142" s="180"/>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7"/>
      <c r="H143" s="188"/>
      <c r="I143" s="188"/>
      <c r="J143" s="188"/>
      <c r="K143" s="188"/>
      <c r="L143" s="188"/>
      <c r="M143" s="188"/>
      <c r="N143" s="188"/>
      <c r="O143" s="189"/>
      <c r="P143" s="137"/>
      <c r="Q143" s="137"/>
      <c r="R143" s="137"/>
      <c r="S143" s="137"/>
      <c r="T143" s="137"/>
      <c r="U143" s="137"/>
      <c r="V143" s="137"/>
      <c r="W143" s="137"/>
      <c r="X143" s="138"/>
      <c r="Y143" s="178" t="s">
        <v>13</v>
      </c>
      <c r="Z143" s="179"/>
      <c r="AA143" s="180"/>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90" t="s">
        <v>260</v>
      </c>
      <c r="B144" s="150"/>
      <c r="C144" s="150"/>
      <c r="D144" s="150"/>
      <c r="E144" s="150"/>
      <c r="F144" s="151"/>
      <c r="G144" s="192"/>
      <c r="H144" s="193"/>
      <c r="I144" s="193"/>
      <c r="J144" s="193"/>
      <c r="K144" s="193"/>
      <c r="L144" s="193"/>
      <c r="M144" s="193"/>
      <c r="N144" s="193"/>
      <c r="O144" s="193"/>
      <c r="P144" s="193"/>
      <c r="Q144" s="193"/>
      <c r="R144" s="193"/>
      <c r="S144" s="193"/>
      <c r="T144" s="193"/>
      <c r="U144" s="193"/>
      <c r="V144" s="193"/>
      <c r="W144" s="193"/>
      <c r="X144" s="193"/>
      <c r="Y144" s="193"/>
      <c r="Z144" s="193"/>
      <c r="AA144" s="193"/>
      <c r="AB144" s="193"/>
      <c r="AC144" s="193"/>
      <c r="AD144" s="193"/>
      <c r="AE144" s="193"/>
      <c r="AF144" s="193"/>
      <c r="AG144" s="193"/>
      <c r="AH144" s="193"/>
      <c r="AI144" s="193"/>
      <c r="AJ144" s="193"/>
      <c r="AK144" s="193"/>
      <c r="AL144" s="193"/>
      <c r="AM144" s="193"/>
      <c r="AN144" s="193"/>
      <c r="AO144" s="193"/>
      <c r="AP144" s="193"/>
      <c r="AQ144" s="193"/>
      <c r="AR144" s="193"/>
      <c r="AS144" s="193"/>
      <c r="AT144" s="193"/>
      <c r="AU144" s="193"/>
      <c r="AV144" s="193"/>
      <c r="AW144" s="193"/>
      <c r="AX144" s="194"/>
      <c r="AY144">
        <f t="shared" si="5"/>
        <v>0</v>
      </c>
    </row>
    <row r="145" spans="1:60" ht="23.25" hidden="1" customHeight="1" x14ac:dyDescent="0.15">
      <c r="A145" s="191"/>
      <c r="B145" s="158"/>
      <c r="C145" s="158"/>
      <c r="D145" s="158"/>
      <c r="E145" s="158"/>
      <c r="F145" s="159"/>
      <c r="G145" s="195"/>
      <c r="H145" s="196"/>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7"/>
      <c r="AY145">
        <f t="shared" si="5"/>
        <v>0</v>
      </c>
    </row>
    <row r="146" spans="1:60" ht="18.75" hidden="1" customHeight="1" x14ac:dyDescent="0.15">
      <c r="A146" s="198" t="s">
        <v>573</v>
      </c>
      <c r="B146" s="152" t="s">
        <v>574</v>
      </c>
      <c r="C146" s="153"/>
      <c r="D146" s="153"/>
      <c r="E146" s="153"/>
      <c r="F146" s="154"/>
      <c r="G146" s="200" t="s">
        <v>575</v>
      </c>
      <c r="H146" s="200"/>
      <c r="I146" s="200"/>
      <c r="J146" s="200"/>
      <c r="K146" s="200"/>
      <c r="L146" s="200"/>
      <c r="M146" s="200"/>
      <c r="N146" s="200"/>
      <c r="O146" s="200"/>
      <c r="P146" s="200"/>
      <c r="Q146" s="200"/>
      <c r="R146" s="200"/>
      <c r="S146" s="200"/>
      <c r="T146" s="200"/>
      <c r="U146" s="200"/>
      <c r="V146" s="200"/>
      <c r="W146" s="200"/>
      <c r="X146" s="200"/>
      <c r="Y146" s="200"/>
      <c r="Z146" s="200"/>
      <c r="AA146" s="201"/>
      <c r="AB146" s="202" t="s">
        <v>595</v>
      </c>
      <c r="AC146" s="200"/>
      <c r="AD146" s="200"/>
      <c r="AE146" s="200"/>
      <c r="AF146" s="200"/>
      <c r="AG146" s="200"/>
      <c r="AH146" s="200"/>
      <c r="AI146" s="200"/>
      <c r="AJ146" s="200"/>
      <c r="AK146" s="200"/>
      <c r="AL146" s="200"/>
      <c r="AM146" s="200"/>
      <c r="AN146" s="200"/>
      <c r="AO146" s="200"/>
      <c r="AP146" s="200"/>
      <c r="AQ146" s="200"/>
      <c r="AR146" s="200"/>
      <c r="AS146" s="200"/>
      <c r="AT146" s="200"/>
      <c r="AU146" s="200"/>
      <c r="AV146" s="200"/>
      <c r="AW146" s="200"/>
      <c r="AX146" s="203"/>
      <c r="AY146">
        <f>COUNTA($G$148)</f>
        <v>0</v>
      </c>
    </row>
    <row r="147" spans="1:60" ht="22.5" hidden="1" customHeight="1" x14ac:dyDescent="0.15">
      <c r="A147" s="198"/>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8"/>
      <c r="B148" s="152"/>
      <c r="C148" s="153"/>
      <c r="D148" s="153"/>
      <c r="E148" s="153"/>
      <c r="F148" s="154"/>
      <c r="G148" s="204"/>
      <c r="H148" s="204"/>
      <c r="I148" s="204"/>
      <c r="J148" s="204"/>
      <c r="K148" s="204"/>
      <c r="L148" s="204"/>
      <c r="M148" s="204"/>
      <c r="N148" s="204"/>
      <c r="O148" s="204"/>
      <c r="P148" s="204"/>
      <c r="Q148" s="204"/>
      <c r="R148" s="204"/>
      <c r="S148" s="204"/>
      <c r="T148" s="204"/>
      <c r="U148" s="204"/>
      <c r="V148" s="204"/>
      <c r="W148" s="204"/>
      <c r="X148" s="204"/>
      <c r="Y148" s="204"/>
      <c r="Z148" s="204"/>
      <c r="AA148" s="205"/>
      <c r="AB148" s="210"/>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4"/>
      <c r="AX148" s="211"/>
      <c r="AY148">
        <f t="shared" si="6"/>
        <v>0</v>
      </c>
    </row>
    <row r="149" spans="1:60" ht="22.5" hidden="1" customHeight="1" x14ac:dyDescent="0.15">
      <c r="A149" s="198"/>
      <c r="B149" s="152"/>
      <c r="C149" s="153"/>
      <c r="D149" s="153"/>
      <c r="E149" s="153"/>
      <c r="F149" s="154"/>
      <c r="G149" s="206"/>
      <c r="H149" s="206"/>
      <c r="I149" s="206"/>
      <c r="J149" s="206"/>
      <c r="K149" s="206"/>
      <c r="L149" s="206"/>
      <c r="M149" s="206"/>
      <c r="N149" s="206"/>
      <c r="O149" s="206"/>
      <c r="P149" s="206"/>
      <c r="Q149" s="206"/>
      <c r="R149" s="206"/>
      <c r="S149" s="206"/>
      <c r="T149" s="206"/>
      <c r="U149" s="206"/>
      <c r="V149" s="206"/>
      <c r="W149" s="206"/>
      <c r="X149" s="206"/>
      <c r="Y149" s="206"/>
      <c r="Z149" s="206"/>
      <c r="AA149" s="207"/>
      <c r="AB149" s="212"/>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13"/>
      <c r="AY149">
        <f t="shared" si="6"/>
        <v>0</v>
      </c>
    </row>
    <row r="150" spans="1:60" ht="19.5" hidden="1" customHeight="1" x14ac:dyDescent="0.15">
      <c r="A150" s="198"/>
      <c r="B150" s="157"/>
      <c r="C150" s="158"/>
      <c r="D150" s="158"/>
      <c r="E150" s="158"/>
      <c r="F150" s="159"/>
      <c r="G150" s="208"/>
      <c r="H150" s="208"/>
      <c r="I150" s="208"/>
      <c r="J150" s="208"/>
      <c r="K150" s="208"/>
      <c r="L150" s="208"/>
      <c r="M150" s="208"/>
      <c r="N150" s="208"/>
      <c r="O150" s="208"/>
      <c r="P150" s="208"/>
      <c r="Q150" s="208"/>
      <c r="R150" s="208"/>
      <c r="S150" s="208"/>
      <c r="T150" s="208"/>
      <c r="U150" s="208"/>
      <c r="V150" s="208"/>
      <c r="W150" s="208"/>
      <c r="X150" s="208"/>
      <c r="Y150" s="208"/>
      <c r="Z150" s="208"/>
      <c r="AA150" s="209"/>
      <c r="AB150" s="214"/>
      <c r="AC150" s="208"/>
      <c r="AD150" s="208"/>
      <c r="AE150" s="206"/>
      <c r="AF150" s="206"/>
      <c r="AG150" s="206"/>
      <c r="AH150" s="206"/>
      <c r="AI150" s="206"/>
      <c r="AJ150" s="206"/>
      <c r="AK150" s="206"/>
      <c r="AL150" s="206"/>
      <c r="AM150" s="206"/>
      <c r="AN150" s="206"/>
      <c r="AO150" s="206"/>
      <c r="AP150" s="206"/>
      <c r="AQ150" s="206"/>
      <c r="AR150" s="206"/>
      <c r="AS150" s="206"/>
      <c r="AT150" s="206"/>
      <c r="AU150" s="208"/>
      <c r="AV150" s="208"/>
      <c r="AW150" s="208"/>
      <c r="AX150" s="215"/>
      <c r="AY150">
        <f t="shared" si="6"/>
        <v>0</v>
      </c>
    </row>
    <row r="151" spans="1:60" ht="18.75" hidden="1" customHeight="1" x14ac:dyDescent="0.15">
      <c r="A151" s="198"/>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8"/>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8"/>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8"/>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8"/>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8"/>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8"/>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8"/>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8"/>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8"/>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8"/>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8"/>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8"/>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8"/>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9"/>
      <c r="B165" s="216"/>
      <c r="C165" s="217"/>
      <c r="D165" s="217"/>
      <c r="E165" s="217"/>
      <c r="F165" s="218"/>
      <c r="G165" s="173"/>
      <c r="H165" s="174"/>
      <c r="I165" s="174"/>
      <c r="J165" s="174"/>
      <c r="K165" s="174"/>
      <c r="L165" s="174"/>
      <c r="M165" s="174"/>
      <c r="N165" s="174"/>
      <c r="O165" s="175"/>
      <c r="P165" s="176"/>
      <c r="Q165" s="176"/>
      <c r="R165" s="176"/>
      <c r="S165" s="176"/>
      <c r="T165" s="176"/>
      <c r="U165" s="176"/>
      <c r="V165" s="176"/>
      <c r="W165" s="176"/>
      <c r="X165" s="177"/>
      <c r="Y165" s="163" t="s">
        <v>13</v>
      </c>
      <c r="Z165" s="164"/>
      <c r="AA165" s="165"/>
      <c r="AB165" s="166" t="s">
        <v>14</v>
      </c>
      <c r="AC165" s="166"/>
      <c r="AD165" s="166"/>
      <c r="AE165" s="167"/>
      <c r="AF165" s="168"/>
      <c r="AG165" s="168"/>
      <c r="AH165" s="168"/>
      <c r="AI165" s="167"/>
      <c r="AJ165" s="168"/>
      <c r="AK165" s="168"/>
      <c r="AL165" s="168"/>
      <c r="AM165" s="167"/>
      <c r="AN165" s="168"/>
      <c r="AO165" s="168"/>
      <c r="AP165" s="168"/>
      <c r="AQ165" s="169"/>
      <c r="AR165" s="170"/>
      <c r="AS165" s="170"/>
      <c r="AT165" s="171"/>
      <c r="AU165" s="168"/>
      <c r="AV165" s="168"/>
      <c r="AW165" s="168"/>
      <c r="AX165" s="172"/>
      <c r="AY165">
        <f>$AY$161</f>
        <v>0</v>
      </c>
      <c r="AZ165" s="10"/>
      <c r="BA165" s="10"/>
      <c r="BB165" s="10"/>
      <c r="BC165" s="10"/>
      <c r="BD165" s="10"/>
      <c r="BE165" s="10"/>
      <c r="BF165" s="10"/>
      <c r="BG165" s="10"/>
      <c r="BH165" s="10"/>
    </row>
    <row r="166" spans="1:60" ht="47.25" hidden="1" customHeight="1" x14ac:dyDescent="0.15">
      <c r="A166" s="717" t="s">
        <v>579</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9" t="s">
        <v>580</v>
      </c>
      <c r="B167" s="153"/>
      <c r="C167" s="153"/>
      <c r="D167" s="153"/>
      <c r="E167" s="153"/>
      <c r="F167" s="154"/>
      <c r="G167" s="699" t="s">
        <v>572</v>
      </c>
      <c r="H167" s="700"/>
      <c r="I167" s="700"/>
      <c r="J167" s="700"/>
      <c r="K167" s="700"/>
      <c r="L167" s="700"/>
      <c r="M167" s="700"/>
      <c r="N167" s="700"/>
      <c r="O167" s="700"/>
      <c r="P167" s="701" t="s">
        <v>571</v>
      </c>
      <c r="Q167" s="700"/>
      <c r="R167" s="700"/>
      <c r="S167" s="700"/>
      <c r="T167" s="700"/>
      <c r="U167" s="700"/>
      <c r="V167" s="700"/>
      <c r="W167" s="700"/>
      <c r="X167" s="702"/>
      <c r="Y167" s="696"/>
      <c r="Z167" s="697"/>
      <c r="AA167" s="698"/>
      <c r="AB167" s="644" t="s">
        <v>11</v>
      </c>
      <c r="AC167" s="644"/>
      <c r="AD167" s="644"/>
      <c r="AE167" s="119" t="s">
        <v>416</v>
      </c>
      <c r="AF167" s="119"/>
      <c r="AG167" s="119"/>
      <c r="AH167" s="119"/>
      <c r="AI167" s="119" t="s">
        <v>568</v>
      </c>
      <c r="AJ167" s="119"/>
      <c r="AK167" s="119"/>
      <c r="AL167" s="119"/>
      <c r="AM167" s="119" t="s">
        <v>384</v>
      </c>
      <c r="AN167" s="119"/>
      <c r="AO167" s="119"/>
      <c r="AP167" s="119"/>
      <c r="AQ167" s="641" t="s">
        <v>415</v>
      </c>
      <c r="AR167" s="642"/>
      <c r="AS167" s="642"/>
      <c r="AT167" s="643"/>
      <c r="AU167" s="641" t="s">
        <v>593</v>
      </c>
      <c r="AV167" s="642"/>
      <c r="AW167" s="642"/>
      <c r="AX167" s="645"/>
      <c r="AY167">
        <f>COUNTA($G$168)</f>
        <v>0</v>
      </c>
    </row>
    <row r="168" spans="1:60" ht="23.25" hidden="1" customHeight="1" x14ac:dyDescent="0.15">
      <c r="A168" s="659"/>
      <c r="B168" s="153"/>
      <c r="C168" s="153"/>
      <c r="D168" s="153"/>
      <c r="E168" s="153"/>
      <c r="F168" s="154"/>
      <c r="G168" s="646"/>
      <c r="H168" s="647"/>
      <c r="I168" s="647"/>
      <c r="J168" s="647"/>
      <c r="K168" s="647"/>
      <c r="L168" s="647"/>
      <c r="M168" s="647"/>
      <c r="N168" s="647"/>
      <c r="O168" s="647"/>
      <c r="P168" s="650"/>
      <c r="Q168" s="651"/>
      <c r="R168" s="651"/>
      <c r="S168" s="651"/>
      <c r="T168" s="651"/>
      <c r="U168" s="651"/>
      <c r="V168" s="651"/>
      <c r="W168" s="651"/>
      <c r="X168" s="652"/>
      <c r="Y168" s="656" t="s">
        <v>51</v>
      </c>
      <c r="Z168" s="657"/>
      <c r="AA168" s="658"/>
      <c r="AB168" s="640"/>
      <c r="AC168" s="640"/>
      <c r="AD168" s="640"/>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91"/>
      <c r="B169" s="158"/>
      <c r="C169" s="158"/>
      <c r="D169" s="158"/>
      <c r="E169" s="158"/>
      <c r="F169" s="159"/>
      <c r="G169" s="648"/>
      <c r="H169" s="649"/>
      <c r="I169" s="649"/>
      <c r="J169" s="649"/>
      <c r="K169" s="649"/>
      <c r="L169" s="649"/>
      <c r="M169" s="649"/>
      <c r="N169" s="649"/>
      <c r="O169" s="649"/>
      <c r="P169" s="653"/>
      <c r="Q169" s="654"/>
      <c r="R169" s="654"/>
      <c r="S169" s="654"/>
      <c r="T169" s="654"/>
      <c r="U169" s="654"/>
      <c r="V169" s="654"/>
      <c r="W169" s="654"/>
      <c r="X169" s="655"/>
      <c r="Y169" s="624" t="s">
        <v>52</v>
      </c>
      <c r="Z169" s="625"/>
      <c r="AA169" s="626"/>
      <c r="AB169" s="640"/>
      <c r="AC169" s="640"/>
      <c r="AD169" s="640"/>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90" t="s">
        <v>581</v>
      </c>
      <c r="B170" s="105"/>
      <c r="C170" s="105"/>
      <c r="D170" s="105"/>
      <c r="E170" s="105"/>
      <c r="F170" s="629"/>
      <c r="G170" s="179" t="s">
        <v>582</v>
      </c>
      <c r="H170" s="179"/>
      <c r="I170" s="179"/>
      <c r="J170" s="179"/>
      <c r="K170" s="179"/>
      <c r="L170" s="179"/>
      <c r="M170" s="179"/>
      <c r="N170" s="179"/>
      <c r="O170" s="179"/>
      <c r="P170" s="179"/>
      <c r="Q170" s="179"/>
      <c r="R170" s="179"/>
      <c r="S170" s="179"/>
      <c r="T170" s="179"/>
      <c r="U170" s="179"/>
      <c r="V170" s="179"/>
      <c r="W170" s="179"/>
      <c r="X170" s="180"/>
      <c r="Y170" s="634"/>
      <c r="Z170" s="635"/>
      <c r="AA170" s="636"/>
      <c r="AB170" s="178" t="s">
        <v>11</v>
      </c>
      <c r="AC170" s="179"/>
      <c r="AD170" s="180"/>
      <c r="AE170" s="119" t="s">
        <v>416</v>
      </c>
      <c r="AF170" s="119"/>
      <c r="AG170" s="119"/>
      <c r="AH170" s="119"/>
      <c r="AI170" s="119" t="s">
        <v>568</v>
      </c>
      <c r="AJ170" s="119"/>
      <c r="AK170" s="119"/>
      <c r="AL170" s="119"/>
      <c r="AM170" s="119" t="s">
        <v>384</v>
      </c>
      <c r="AN170" s="119"/>
      <c r="AO170" s="119"/>
      <c r="AP170" s="119"/>
      <c r="AQ170" s="637" t="s">
        <v>594</v>
      </c>
      <c r="AR170" s="638"/>
      <c r="AS170" s="638"/>
      <c r="AT170" s="638"/>
      <c r="AU170" s="638"/>
      <c r="AV170" s="638"/>
      <c r="AW170" s="638"/>
      <c r="AX170" s="639"/>
      <c r="AY170">
        <f>IF(SUBSTITUTE(SUBSTITUTE($G$171,"／",""),"　","")="",0,1)</f>
        <v>0</v>
      </c>
    </row>
    <row r="171" spans="1:60" ht="23.25" hidden="1" customHeight="1" x14ac:dyDescent="0.15">
      <c r="A171" s="630"/>
      <c r="B171" s="200"/>
      <c r="C171" s="200"/>
      <c r="D171" s="200"/>
      <c r="E171" s="200"/>
      <c r="F171" s="631"/>
      <c r="G171" s="661" t="s">
        <v>583</v>
      </c>
      <c r="H171" s="662"/>
      <c r="I171" s="662"/>
      <c r="J171" s="662"/>
      <c r="K171" s="662"/>
      <c r="L171" s="662"/>
      <c r="M171" s="662"/>
      <c r="N171" s="662"/>
      <c r="O171" s="662"/>
      <c r="P171" s="662"/>
      <c r="Q171" s="662"/>
      <c r="R171" s="662"/>
      <c r="S171" s="662"/>
      <c r="T171" s="662"/>
      <c r="U171" s="662"/>
      <c r="V171" s="662"/>
      <c r="W171" s="662"/>
      <c r="X171" s="662"/>
      <c r="Y171" s="665" t="s">
        <v>581</v>
      </c>
      <c r="Z171" s="666"/>
      <c r="AA171" s="667"/>
      <c r="AB171" s="668"/>
      <c r="AC171" s="669"/>
      <c r="AD171" s="670"/>
      <c r="AE171" s="671"/>
      <c r="AF171" s="671"/>
      <c r="AG171" s="671"/>
      <c r="AH171" s="671"/>
      <c r="AI171" s="671"/>
      <c r="AJ171" s="671"/>
      <c r="AK171" s="671"/>
      <c r="AL171" s="671"/>
      <c r="AM171" s="671"/>
      <c r="AN171" s="671"/>
      <c r="AO171" s="671"/>
      <c r="AP171" s="671"/>
      <c r="AQ171" s="93"/>
      <c r="AR171" s="87"/>
      <c r="AS171" s="87"/>
      <c r="AT171" s="87"/>
      <c r="AU171" s="87"/>
      <c r="AV171" s="87"/>
      <c r="AW171" s="87"/>
      <c r="AX171" s="88"/>
      <c r="AY171">
        <f>$AY$170</f>
        <v>0</v>
      </c>
    </row>
    <row r="172" spans="1:60" ht="46.5" hidden="1" customHeight="1" x14ac:dyDescent="0.15">
      <c r="A172" s="632"/>
      <c r="B172" s="108"/>
      <c r="C172" s="108"/>
      <c r="D172" s="108"/>
      <c r="E172" s="108"/>
      <c r="F172" s="633"/>
      <c r="G172" s="663"/>
      <c r="H172" s="664"/>
      <c r="I172" s="664"/>
      <c r="J172" s="664"/>
      <c r="K172" s="664"/>
      <c r="L172" s="664"/>
      <c r="M172" s="664"/>
      <c r="N172" s="664"/>
      <c r="O172" s="664"/>
      <c r="P172" s="664"/>
      <c r="Q172" s="664"/>
      <c r="R172" s="664"/>
      <c r="S172" s="664"/>
      <c r="T172" s="664"/>
      <c r="U172" s="664"/>
      <c r="V172" s="664"/>
      <c r="W172" s="664"/>
      <c r="X172" s="664"/>
      <c r="Y172" s="160" t="s">
        <v>584</v>
      </c>
      <c r="Z172" s="627"/>
      <c r="AA172" s="628"/>
      <c r="AB172" s="616" t="s">
        <v>585</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60"/>
      <c r="AY172">
        <f>$AY$170</f>
        <v>0</v>
      </c>
    </row>
    <row r="173" spans="1:60" ht="18.75" hidden="1" customHeight="1" x14ac:dyDescent="0.15">
      <c r="A173" s="421" t="s">
        <v>236</v>
      </c>
      <c r="B173" s="597"/>
      <c r="C173" s="597"/>
      <c r="D173" s="597"/>
      <c r="E173" s="597"/>
      <c r="F173" s="598"/>
      <c r="G173" s="606" t="s">
        <v>139</v>
      </c>
      <c r="H173" s="200"/>
      <c r="I173" s="200"/>
      <c r="J173" s="200"/>
      <c r="K173" s="200"/>
      <c r="L173" s="200"/>
      <c r="M173" s="200"/>
      <c r="N173" s="200"/>
      <c r="O173" s="201"/>
      <c r="P173" s="202" t="s">
        <v>55</v>
      </c>
      <c r="Q173" s="200"/>
      <c r="R173" s="200"/>
      <c r="S173" s="200"/>
      <c r="T173" s="200"/>
      <c r="U173" s="200"/>
      <c r="V173" s="200"/>
      <c r="W173" s="200"/>
      <c r="X173" s="201"/>
      <c r="Y173" s="607"/>
      <c r="Z173" s="608"/>
      <c r="AA173" s="609"/>
      <c r="AB173" s="613" t="s">
        <v>11</v>
      </c>
      <c r="AC173" s="614"/>
      <c r="AD173" s="615"/>
      <c r="AE173" s="119" t="s">
        <v>416</v>
      </c>
      <c r="AF173" s="119"/>
      <c r="AG173" s="119"/>
      <c r="AH173" s="119"/>
      <c r="AI173" s="119" t="s">
        <v>568</v>
      </c>
      <c r="AJ173" s="119"/>
      <c r="AK173" s="119"/>
      <c r="AL173" s="119"/>
      <c r="AM173" s="119" t="s">
        <v>384</v>
      </c>
      <c r="AN173" s="119"/>
      <c r="AO173" s="119"/>
      <c r="AP173" s="119"/>
      <c r="AQ173" s="219" t="s">
        <v>174</v>
      </c>
      <c r="AR173" s="220"/>
      <c r="AS173" s="220"/>
      <c r="AT173" s="221"/>
      <c r="AU173" s="200" t="s">
        <v>128</v>
      </c>
      <c r="AV173" s="200"/>
      <c r="AW173" s="200"/>
      <c r="AX173" s="203"/>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v>4</v>
      </c>
      <c r="AV174" s="126"/>
      <c r="AW174" s="108" t="s">
        <v>166</v>
      </c>
      <c r="AX174" s="129"/>
      <c r="AY174">
        <f t="shared" ref="AY174:AY179" si="7">$AY$173</f>
        <v>0</v>
      </c>
    </row>
    <row r="175" spans="1:60" ht="23.25" hidden="1" customHeight="1" x14ac:dyDescent="0.15">
      <c r="A175" s="602"/>
      <c r="B175" s="600"/>
      <c r="C175" s="600"/>
      <c r="D175" s="600"/>
      <c r="E175" s="600"/>
      <c r="F175" s="601"/>
      <c r="G175" s="181"/>
      <c r="H175" s="182"/>
      <c r="I175" s="182"/>
      <c r="J175" s="182"/>
      <c r="K175" s="182"/>
      <c r="L175" s="182"/>
      <c r="M175" s="182"/>
      <c r="N175" s="182"/>
      <c r="O175" s="183"/>
      <c r="P175" s="131"/>
      <c r="Q175" s="131"/>
      <c r="R175" s="131"/>
      <c r="S175" s="131"/>
      <c r="T175" s="131"/>
      <c r="U175" s="131"/>
      <c r="V175" s="131"/>
      <c r="W175" s="131"/>
      <c r="X175" s="132"/>
      <c r="Y175" s="160" t="s">
        <v>12</v>
      </c>
      <c r="Z175" s="161"/>
      <c r="AA175" s="162"/>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4"/>
      <c r="H176" s="185"/>
      <c r="I176" s="185"/>
      <c r="J176" s="185"/>
      <c r="K176" s="185"/>
      <c r="L176" s="185"/>
      <c r="M176" s="185"/>
      <c r="N176" s="185"/>
      <c r="O176" s="186"/>
      <c r="P176" s="134"/>
      <c r="Q176" s="134"/>
      <c r="R176" s="134"/>
      <c r="S176" s="134"/>
      <c r="T176" s="134"/>
      <c r="U176" s="134"/>
      <c r="V176" s="134"/>
      <c r="W176" s="134"/>
      <c r="X176" s="135"/>
      <c r="Y176" s="178" t="s">
        <v>50</v>
      </c>
      <c r="Z176" s="179"/>
      <c r="AA176" s="180"/>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7"/>
      <c r="H177" s="188"/>
      <c r="I177" s="188"/>
      <c r="J177" s="188"/>
      <c r="K177" s="188"/>
      <c r="L177" s="188"/>
      <c r="M177" s="188"/>
      <c r="N177" s="188"/>
      <c r="O177" s="189"/>
      <c r="P177" s="137"/>
      <c r="Q177" s="137"/>
      <c r="R177" s="137"/>
      <c r="S177" s="137"/>
      <c r="T177" s="137"/>
      <c r="U177" s="137"/>
      <c r="V177" s="137"/>
      <c r="W177" s="137"/>
      <c r="X177" s="138"/>
      <c r="Y177" s="178" t="s">
        <v>13</v>
      </c>
      <c r="Z177" s="179"/>
      <c r="AA177" s="180"/>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90" t="s">
        <v>260</v>
      </c>
      <c r="B178" s="150"/>
      <c r="C178" s="150"/>
      <c r="D178" s="150"/>
      <c r="E178" s="150"/>
      <c r="F178" s="151"/>
      <c r="G178" s="192"/>
      <c r="H178" s="193"/>
      <c r="I178" s="193"/>
      <c r="J178" s="193"/>
      <c r="K178" s="193"/>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7"/>
        <v>0</v>
      </c>
    </row>
    <row r="179" spans="1:60" ht="23.25" hidden="1" customHeight="1" x14ac:dyDescent="0.15">
      <c r="A179" s="191"/>
      <c r="B179" s="158"/>
      <c r="C179" s="158"/>
      <c r="D179" s="158"/>
      <c r="E179" s="158"/>
      <c r="F179" s="159"/>
      <c r="G179" s="195"/>
      <c r="H179" s="196"/>
      <c r="I179" s="196"/>
      <c r="J179" s="196"/>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7"/>
        <v>0</v>
      </c>
    </row>
    <row r="180" spans="1:60" ht="18.75" hidden="1" customHeight="1" x14ac:dyDescent="0.15">
      <c r="A180" s="198" t="s">
        <v>573</v>
      </c>
      <c r="B180" s="152" t="s">
        <v>574</v>
      </c>
      <c r="C180" s="153"/>
      <c r="D180" s="153"/>
      <c r="E180" s="153"/>
      <c r="F180" s="154"/>
      <c r="G180" s="200" t="s">
        <v>575</v>
      </c>
      <c r="H180" s="200"/>
      <c r="I180" s="200"/>
      <c r="J180" s="200"/>
      <c r="K180" s="200"/>
      <c r="L180" s="200"/>
      <c r="M180" s="200"/>
      <c r="N180" s="200"/>
      <c r="O180" s="200"/>
      <c r="P180" s="200"/>
      <c r="Q180" s="200"/>
      <c r="R180" s="200"/>
      <c r="S180" s="200"/>
      <c r="T180" s="200"/>
      <c r="U180" s="200"/>
      <c r="V180" s="200"/>
      <c r="W180" s="200"/>
      <c r="X180" s="200"/>
      <c r="Y180" s="200"/>
      <c r="Z180" s="200"/>
      <c r="AA180" s="201"/>
      <c r="AB180" s="202" t="s">
        <v>595</v>
      </c>
      <c r="AC180" s="200"/>
      <c r="AD180" s="200"/>
      <c r="AE180" s="200"/>
      <c r="AF180" s="200"/>
      <c r="AG180" s="200"/>
      <c r="AH180" s="200"/>
      <c r="AI180" s="200"/>
      <c r="AJ180" s="200"/>
      <c r="AK180" s="200"/>
      <c r="AL180" s="200"/>
      <c r="AM180" s="200"/>
      <c r="AN180" s="200"/>
      <c r="AO180" s="200"/>
      <c r="AP180" s="200"/>
      <c r="AQ180" s="200"/>
      <c r="AR180" s="200"/>
      <c r="AS180" s="200"/>
      <c r="AT180" s="200"/>
      <c r="AU180" s="200"/>
      <c r="AV180" s="200"/>
      <c r="AW180" s="200"/>
      <c r="AX180" s="203"/>
      <c r="AY180">
        <f>COUNTA($G$182)</f>
        <v>0</v>
      </c>
    </row>
    <row r="181" spans="1:60" ht="22.5" hidden="1" customHeight="1" x14ac:dyDescent="0.15">
      <c r="A181" s="198"/>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8"/>
      <c r="B182" s="152"/>
      <c r="C182" s="153"/>
      <c r="D182" s="153"/>
      <c r="E182" s="153"/>
      <c r="F182" s="154"/>
      <c r="G182" s="204"/>
      <c r="H182" s="204"/>
      <c r="I182" s="204"/>
      <c r="J182" s="204"/>
      <c r="K182" s="204"/>
      <c r="L182" s="204"/>
      <c r="M182" s="204"/>
      <c r="N182" s="204"/>
      <c r="O182" s="204"/>
      <c r="P182" s="204"/>
      <c r="Q182" s="204"/>
      <c r="R182" s="204"/>
      <c r="S182" s="204"/>
      <c r="T182" s="204"/>
      <c r="U182" s="204"/>
      <c r="V182" s="204"/>
      <c r="W182" s="204"/>
      <c r="X182" s="204"/>
      <c r="Y182" s="204"/>
      <c r="Z182" s="204"/>
      <c r="AA182" s="205"/>
      <c r="AB182" s="210"/>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11"/>
      <c r="AY182">
        <f t="shared" si="8"/>
        <v>0</v>
      </c>
    </row>
    <row r="183" spans="1:60" ht="22.5" hidden="1" customHeight="1" x14ac:dyDescent="0.15">
      <c r="A183" s="198"/>
      <c r="B183" s="152"/>
      <c r="C183" s="153"/>
      <c r="D183" s="153"/>
      <c r="E183" s="153"/>
      <c r="F183" s="154"/>
      <c r="G183" s="206"/>
      <c r="H183" s="206"/>
      <c r="I183" s="206"/>
      <c r="J183" s="206"/>
      <c r="K183" s="206"/>
      <c r="L183" s="206"/>
      <c r="M183" s="206"/>
      <c r="N183" s="206"/>
      <c r="O183" s="206"/>
      <c r="P183" s="206"/>
      <c r="Q183" s="206"/>
      <c r="R183" s="206"/>
      <c r="S183" s="206"/>
      <c r="T183" s="206"/>
      <c r="U183" s="206"/>
      <c r="V183" s="206"/>
      <c r="W183" s="206"/>
      <c r="X183" s="206"/>
      <c r="Y183" s="206"/>
      <c r="Z183" s="206"/>
      <c r="AA183" s="207"/>
      <c r="AB183" s="212"/>
      <c r="AC183" s="206"/>
      <c r="AD183" s="206"/>
      <c r="AE183" s="206"/>
      <c r="AF183" s="206"/>
      <c r="AG183" s="206"/>
      <c r="AH183" s="206"/>
      <c r="AI183" s="206"/>
      <c r="AJ183" s="206"/>
      <c r="AK183" s="206"/>
      <c r="AL183" s="206"/>
      <c r="AM183" s="206"/>
      <c r="AN183" s="206"/>
      <c r="AO183" s="206"/>
      <c r="AP183" s="206"/>
      <c r="AQ183" s="206"/>
      <c r="AR183" s="206"/>
      <c r="AS183" s="206"/>
      <c r="AT183" s="206"/>
      <c r="AU183" s="206"/>
      <c r="AV183" s="206"/>
      <c r="AW183" s="206"/>
      <c r="AX183" s="213"/>
      <c r="AY183">
        <f t="shared" si="8"/>
        <v>0</v>
      </c>
    </row>
    <row r="184" spans="1:60" ht="19.5" hidden="1" customHeight="1" x14ac:dyDescent="0.15">
      <c r="A184" s="198"/>
      <c r="B184" s="157"/>
      <c r="C184" s="158"/>
      <c r="D184" s="158"/>
      <c r="E184" s="158"/>
      <c r="F184" s="159"/>
      <c r="G184" s="208"/>
      <c r="H184" s="208"/>
      <c r="I184" s="208"/>
      <c r="J184" s="208"/>
      <c r="K184" s="208"/>
      <c r="L184" s="208"/>
      <c r="M184" s="208"/>
      <c r="N184" s="208"/>
      <c r="O184" s="208"/>
      <c r="P184" s="208"/>
      <c r="Q184" s="208"/>
      <c r="R184" s="208"/>
      <c r="S184" s="208"/>
      <c r="T184" s="208"/>
      <c r="U184" s="208"/>
      <c r="V184" s="208"/>
      <c r="W184" s="208"/>
      <c r="X184" s="208"/>
      <c r="Y184" s="208"/>
      <c r="Z184" s="208"/>
      <c r="AA184" s="209"/>
      <c r="AB184" s="214"/>
      <c r="AC184" s="208"/>
      <c r="AD184" s="208"/>
      <c r="AE184" s="206"/>
      <c r="AF184" s="206"/>
      <c r="AG184" s="206"/>
      <c r="AH184" s="206"/>
      <c r="AI184" s="206"/>
      <c r="AJ184" s="206"/>
      <c r="AK184" s="206"/>
      <c r="AL184" s="206"/>
      <c r="AM184" s="206"/>
      <c r="AN184" s="206"/>
      <c r="AO184" s="206"/>
      <c r="AP184" s="206"/>
      <c r="AQ184" s="206"/>
      <c r="AR184" s="206"/>
      <c r="AS184" s="206"/>
      <c r="AT184" s="206"/>
      <c r="AU184" s="208"/>
      <c r="AV184" s="208"/>
      <c r="AW184" s="208"/>
      <c r="AX184" s="215"/>
      <c r="AY184">
        <f t="shared" si="8"/>
        <v>0</v>
      </c>
    </row>
    <row r="185" spans="1:60" ht="18.75" hidden="1" customHeight="1" x14ac:dyDescent="0.15">
      <c r="A185" s="198"/>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8"/>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8"/>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8"/>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8"/>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8"/>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8"/>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8"/>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8"/>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8"/>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8"/>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8"/>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8"/>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8"/>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9"/>
      <c r="B199" s="216"/>
      <c r="C199" s="217"/>
      <c r="D199" s="217"/>
      <c r="E199" s="217"/>
      <c r="F199" s="218"/>
      <c r="G199" s="173"/>
      <c r="H199" s="174"/>
      <c r="I199" s="174"/>
      <c r="J199" s="174"/>
      <c r="K199" s="174"/>
      <c r="L199" s="174"/>
      <c r="M199" s="174"/>
      <c r="N199" s="174"/>
      <c r="O199" s="175"/>
      <c r="P199" s="176"/>
      <c r="Q199" s="176"/>
      <c r="R199" s="176"/>
      <c r="S199" s="176"/>
      <c r="T199" s="176"/>
      <c r="U199" s="176"/>
      <c r="V199" s="176"/>
      <c r="W199" s="176"/>
      <c r="X199" s="177"/>
      <c r="Y199" s="163" t="s">
        <v>13</v>
      </c>
      <c r="Z199" s="164"/>
      <c r="AA199" s="165"/>
      <c r="AB199" s="166" t="s">
        <v>14</v>
      </c>
      <c r="AC199" s="166"/>
      <c r="AD199" s="166"/>
      <c r="AE199" s="167"/>
      <c r="AF199" s="168"/>
      <c r="AG199" s="168"/>
      <c r="AH199" s="168"/>
      <c r="AI199" s="167"/>
      <c r="AJ199" s="168"/>
      <c r="AK199" s="168"/>
      <c r="AL199" s="168"/>
      <c r="AM199" s="167"/>
      <c r="AN199" s="168"/>
      <c r="AO199" s="168"/>
      <c r="AP199" s="168"/>
      <c r="AQ199" s="169"/>
      <c r="AR199" s="170"/>
      <c r="AS199" s="170"/>
      <c r="AT199" s="171"/>
      <c r="AU199" s="168"/>
      <c r="AV199" s="168"/>
      <c r="AW199" s="168"/>
      <c r="AX199" s="172"/>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250</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250</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251</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249</v>
      </c>
      <c r="X205" s="547"/>
      <c r="Y205" s="552" t="s">
        <v>12</v>
      </c>
      <c r="Z205" s="552"/>
      <c r="AA205" s="553"/>
      <c r="AB205" s="562" t="s">
        <v>250</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250</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251</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263</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1" t="s">
        <v>576</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t="s">
        <v>231</v>
      </c>
      <c r="AS214" s="423"/>
      <c r="AT214" s="424"/>
      <c r="AU214" s="424"/>
      <c r="AV214" s="424"/>
      <c r="AW214" s="424"/>
      <c r="AX214" s="425"/>
      <c r="AY214">
        <f>COUNTIF($AR$214,"☑")</f>
        <v>0</v>
      </c>
    </row>
    <row r="215" spans="1:51" ht="45" customHeight="1" x14ac:dyDescent="0.15">
      <c r="A215" s="410" t="s">
        <v>283</v>
      </c>
      <c r="B215" s="411"/>
      <c r="C215" s="414" t="s">
        <v>178</v>
      </c>
      <c r="D215" s="411"/>
      <c r="E215" s="416" t="s">
        <v>194</v>
      </c>
      <c r="F215" s="417"/>
      <c r="G215" s="418" t="s">
        <v>643</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49" t="s">
        <v>193</v>
      </c>
      <c r="F216" s="151"/>
      <c r="G216" s="130" t="s">
        <v>644</v>
      </c>
      <c r="H216" s="131"/>
      <c r="I216" s="131"/>
      <c r="J216" s="131"/>
      <c r="K216" s="131"/>
      <c r="L216" s="131"/>
      <c r="M216" s="131"/>
      <c r="N216" s="131"/>
      <c r="O216" s="131"/>
      <c r="P216" s="131"/>
      <c r="Q216" s="131"/>
      <c r="R216" s="131"/>
      <c r="S216" s="131"/>
      <c r="T216" s="131"/>
      <c r="U216" s="131"/>
      <c r="V216" s="132"/>
      <c r="W216" s="486" t="s">
        <v>586</v>
      </c>
      <c r="X216" s="487"/>
      <c r="Y216" s="487"/>
      <c r="Z216" s="487"/>
      <c r="AA216" s="488"/>
      <c r="AB216" s="489" t="s">
        <v>645</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2"/>
      <c r="B217" s="413"/>
      <c r="C217" s="415"/>
      <c r="D217" s="413"/>
      <c r="E217" s="157"/>
      <c r="F217" s="159"/>
      <c r="G217" s="136"/>
      <c r="H217" s="137"/>
      <c r="I217" s="137"/>
      <c r="J217" s="137"/>
      <c r="K217" s="137"/>
      <c r="L217" s="137"/>
      <c r="M217" s="137"/>
      <c r="N217" s="137"/>
      <c r="O217" s="137"/>
      <c r="P217" s="137"/>
      <c r="Q217" s="137"/>
      <c r="R217" s="137"/>
      <c r="S217" s="137"/>
      <c r="T217" s="137"/>
      <c r="U217" s="137"/>
      <c r="V217" s="138"/>
      <c r="W217" s="492" t="s">
        <v>587</v>
      </c>
      <c r="X217" s="493"/>
      <c r="Y217" s="493"/>
      <c r="Z217" s="493"/>
      <c r="AA217" s="494"/>
      <c r="AB217" s="489" t="s">
        <v>646</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2"/>
      <c r="B218" s="413"/>
      <c r="C218" s="495" t="s">
        <v>599</v>
      </c>
      <c r="D218" s="496"/>
      <c r="E218" s="149" t="s">
        <v>279</v>
      </c>
      <c r="F218" s="151"/>
      <c r="G218" s="476" t="s">
        <v>181</v>
      </c>
      <c r="H218" s="477"/>
      <c r="I218" s="477"/>
      <c r="J218" s="497" t="s">
        <v>616</v>
      </c>
      <c r="K218" s="498"/>
      <c r="L218" s="498"/>
      <c r="M218" s="498"/>
      <c r="N218" s="498"/>
      <c r="O218" s="498"/>
      <c r="P218" s="498"/>
      <c r="Q218" s="498"/>
      <c r="R218" s="498"/>
      <c r="S218" s="498"/>
      <c r="T218" s="499"/>
      <c r="U218" s="474" t="s">
        <v>616</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2"/>
      <c r="B219" s="413"/>
      <c r="C219" s="415"/>
      <c r="D219" s="413"/>
      <c r="E219" s="152"/>
      <c r="F219" s="154"/>
      <c r="G219" s="476" t="s">
        <v>600</v>
      </c>
      <c r="H219" s="477"/>
      <c r="I219" s="477"/>
      <c r="J219" s="477"/>
      <c r="K219" s="477"/>
      <c r="L219" s="477"/>
      <c r="M219" s="477"/>
      <c r="N219" s="477"/>
      <c r="O219" s="477"/>
      <c r="P219" s="477"/>
      <c r="Q219" s="477"/>
      <c r="R219" s="477"/>
      <c r="S219" s="477"/>
      <c r="T219" s="477"/>
      <c r="U219" s="473" t="s">
        <v>616</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
      <c r="A220" s="412"/>
      <c r="B220" s="413"/>
      <c r="C220" s="415"/>
      <c r="D220" s="413"/>
      <c r="E220" s="157"/>
      <c r="F220" s="159"/>
      <c r="G220" s="476" t="s">
        <v>587</v>
      </c>
      <c r="H220" s="477"/>
      <c r="I220" s="477"/>
      <c r="J220" s="477"/>
      <c r="K220" s="477"/>
      <c r="L220" s="477"/>
      <c r="M220" s="477"/>
      <c r="N220" s="477"/>
      <c r="O220" s="477"/>
      <c r="P220" s="477"/>
      <c r="Q220" s="477"/>
      <c r="R220" s="477"/>
      <c r="S220" s="477"/>
      <c r="T220" s="477"/>
      <c r="U220" s="814" t="s">
        <v>616</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80.25"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638</v>
      </c>
      <c r="AE223" s="456"/>
      <c r="AF223" s="456"/>
      <c r="AG223" s="457" t="s">
        <v>653</v>
      </c>
      <c r="AH223" s="458"/>
      <c r="AI223" s="458"/>
      <c r="AJ223" s="458"/>
      <c r="AK223" s="458"/>
      <c r="AL223" s="458"/>
      <c r="AM223" s="458"/>
      <c r="AN223" s="458"/>
      <c r="AO223" s="458"/>
      <c r="AP223" s="458"/>
      <c r="AQ223" s="458"/>
      <c r="AR223" s="458"/>
      <c r="AS223" s="458"/>
      <c r="AT223" s="458"/>
      <c r="AU223" s="458"/>
      <c r="AV223" s="458"/>
      <c r="AW223" s="458"/>
      <c r="AX223" s="459"/>
    </row>
    <row r="224" spans="1:51" ht="30"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7"/>
      <c r="AD224" s="368" t="s">
        <v>638</v>
      </c>
      <c r="AE224" s="369"/>
      <c r="AF224" s="369"/>
      <c r="AG224" s="363" t="s">
        <v>654</v>
      </c>
      <c r="AH224" s="364"/>
      <c r="AI224" s="364"/>
      <c r="AJ224" s="364"/>
      <c r="AK224" s="364"/>
      <c r="AL224" s="364"/>
      <c r="AM224" s="364"/>
      <c r="AN224" s="364"/>
      <c r="AO224" s="364"/>
      <c r="AP224" s="364"/>
      <c r="AQ224" s="364"/>
      <c r="AR224" s="364"/>
      <c r="AS224" s="364"/>
      <c r="AT224" s="364"/>
      <c r="AU224" s="364"/>
      <c r="AV224" s="364"/>
      <c r="AW224" s="364"/>
      <c r="AX224" s="365"/>
    </row>
    <row r="225" spans="1:50" ht="76.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5" t="s">
        <v>638</v>
      </c>
      <c r="AE225" s="406"/>
      <c r="AF225" s="406"/>
      <c r="AG225" s="391" t="s">
        <v>655</v>
      </c>
      <c r="AH225" s="134"/>
      <c r="AI225" s="134"/>
      <c r="AJ225" s="134"/>
      <c r="AK225" s="134"/>
      <c r="AL225" s="134"/>
      <c r="AM225" s="134"/>
      <c r="AN225" s="134"/>
      <c r="AO225" s="134"/>
      <c r="AP225" s="134"/>
      <c r="AQ225" s="134"/>
      <c r="AR225" s="134"/>
      <c r="AS225" s="134"/>
      <c r="AT225" s="134"/>
      <c r="AU225" s="134"/>
      <c r="AV225" s="134"/>
      <c r="AW225" s="134"/>
      <c r="AX225" s="392"/>
    </row>
    <row r="226" spans="1:50" ht="27" customHeight="1" x14ac:dyDescent="0.15">
      <c r="A226" s="343" t="s">
        <v>36</v>
      </c>
      <c r="B226" s="426"/>
      <c r="C226" s="428" t="s">
        <v>38</v>
      </c>
      <c r="D226" s="38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6" t="s">
        <v>638</v>
      </c>
      <c r="AE226" s="387"/>
      <c r="AF226" s="387"/>
      <c r="AG226" s="389" t="s">
        <v>657</v>
      </c>
      <c r="AH226" s="131"/>
      <c r="AI226" s="131"/>
      <c r="AJ226" s="131"/>
      <c r="AK226" s="131"/>
      <c r="AL226" s="131"/>
      <c r="AM226" s="131"/>
      <c r="AN226" s="131"/>
      <c r="AO226" s="131"/>
      <c r="AP226" s="131"/>
      <c r="AQ226" s="131"/>
      <c r="AR226" s="131"/>
      <c r="AS226" s="131"/>
      <c r="AT226" s="131"/>
      <c r="AU226" s="131"/>
      <c r="AV226" s="131"/>
      <c r="AW226" s="131"/>
      <c r="AX226" s="390"/>
    </row>
    <row r="227" spans="1:50" ht="35.25" customHeight="1" x14ac:dyDescent="0.15">
      <c r="A227" s="345"/>
      <c r="B227" s="427"/>
      <c r="C227" s="431"/>
      <c r="D227" s="432"/>
      <c r="E227" s="435" t="s">
        <v>261</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8" t="s">
        <v>656</v>
      </c>
      <c r="AE227" s="369"/>
      <c r="AF227" s="438"/>
      <c r="AG227" s="391"/>
      <c r="AH227" s="134"/>
      <c r="AI227" s="134"/>
      <c r="AJ227" s="134"/>
      <c r="AK227" s="134"/>
      <c r="AL227" s="134"/>
      <c r="AM227" s="134"/>
      <c r="AN227" s="134"/>
      <c r="AO227" s="134"/>
      <c r="AP227" s="134"/>
      <c r="AQ227" s="134"/>
      <c r="AR227" s="134"/>
      <c r="AS227" s="134"/>
      <c r="AT227" s="134"/>
      <c r="AU227" s="134"/>
      <c r="AV227" s="134"/>
      <c r="AW227" s="134"/>
      <c r="AX227" s="392"/>
    </row>
    <row r="228" spans="1:50" ht="26.2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656</v>
      </c>
      <c r="AE228" s="443"/>
      <c r="AF228" s="443"/>
      <c r="AG228" s="391"/>
      <c r="AH228" s="134"/>
      <c r="AI228" s="134"/>
      <c r="AJ228" s="134"/>
      <c r="AK228" s="134"/>
      <c r="AL228" s="134"/>
      <c r="AM228" s="134"/>
      <c r="AN228" s="134"/>
      <c r="AO228" s="134"/>
      <c r="AP228" s="134"/>
      <c r="AQ228" s="134"/>
      <c r="AR228" s="134"/>
      <c r="AS228" s="134"/>
      <c r="AT228" s="134"/>
      <c r="AU228" s="134"/>
      <c r="AV228" s="134"/>
      <c r="AW228" s="134"/>
      <c r="AX228" s="392"/>
    </row>
    <row r="229" spans="1:50" ht="61.5"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638</v>
      </c>
      <c r="AE229" s="353"/>
      <c r="AF229" s="353"/>
      <c r="AG229" s="355" t="s">
        <v>658</v>
      </c>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45"/>
      <c r="B230" s="346"/>
      <c r="C230" s="366" t="s">
        <v>136</v>
      </c>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8" t="s">
        <v>638</v>
      </c>
      <c r="AE230" s="369"/>
      <c r="AF230" s="369"/>
      <c r="AG230" s="363" t="s">
        <v>688</v>
      </c>
      <c r="AH230" s="364"/>
      <c r="AI230" s="364"/>
      <c r="AJ230" s="364"/>
      <c r="AK230" s="364"/>
      <c r="AL230" s="364"/>
      <c r="AM230" s="364"/>
      <c r="AN230" s="364"/>
      <c r="AO230" s="364"/>
      <c r="AP230" s="364"/>
      <c r="AQ230" s="364"/>
      <c r="AR230" s="364"/>
      <c r="AS230" s="364"/>
      <c r="AT230" s="364"/>
      <c r="AU230" s="364"/>
      <c r="AV230" s="364"/>
      <c r="AW230" s="364"/>
      <c r="AX230" s="365"/>
    </row>
    <row r="231" spans="1:50" ht="26.25" customHeight="1" x14ac:dyDescent="0.15">
      <c r="A231" s="345"/>
      <c r="B231" s="346"/>
      <c r="C231" s="366" t="s">
        <v>35</v>
      </c>
      <c r="D231" s="367"/>
      <c r="E231" s="367"/>
      <c r="F231" s="367"/>
      <c r="G231" s="367"/>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8" t="s">
        <v>647</v>
      </c>
      <c r="AE231" s="369"/>
      <c r="AF231" s="369"/>
      <c r="AG231" s="363" t="s">
        <v>670</v>
      </c>
      <c r="AH231" s="364"/>
      <c r="AI231" s="364"/>
      <c r="AJ231" s="364"/>
      <c r="AK231" s="364"/>
      <c r="AL231" s="364"/>
      <c r="AM231" s="364"/>
      <c r="AN231" s="364"/>
      <c r="AO231" s="364"/>
      <c r="AP231" s="364"/>
      <c r="AQ231" s="364"/>
      <c r="AR231" s="364"/>
      <c r="AS231" s="364"/>
      <c r="AT231" s="364"/>
      <c r="AU231" s="364"/>
      <c r="AV231" s="364"/>
      <c r="AW231" s="364"/>
      <c r="AX231" s="365"/>
    </row>
    <row r="232" spans="1:50" ht="30" customHeight="1" x14ac:dyDescent="0.15">
      <c r="A232" s="345"/>
      <c r="B232" s="346"/>
      <c r="C232" s="366" t="s">
        <v>40</v>
      </c>
      <c r="D232" s="367"/>
      <c r="E232" s="367"/>
      <c r="F232" s="367"/>
      <c r="G232" s="367"/>
      <c r="H232" s="367"/>
      <c r="I232" s="367"/>
      <c r="J232" s="367"/>
      <c r="K232" s="367"/>
      <c r="L232" s="367"/>
      <c r="M232" s="367"/>
      <c r="N232" s="367"/>
      <c r="O232" s="367"/>
      <c r="P232" s="367"/>
      <c r="Q232" s="367"/>
      <c r="R232" s="367"/>
      <c r="S232" s="367"/>
      <c r="T232" s="367"/>
      <c r="U232" s="367"/>
      <c r="V232" s="367"/>
      <c r="W232" s="367"/>
      <c r="X232" s="367"/>
      <c r="Y232" s="367"/>
      <c r="Z232" s="367"/>
      <c r="AA232" s="367"/>
      <c r="AB232" s="367"/>
      <c r="AC232" s="404"/>
      <c r="AD232" s="368" t="s">
        <v>638</v>
      </c>
      <c r="AE232" s="369"/>
      <c r="AF232" s="369"/>
      <c r="AG232" s="363" t="s">
        <v>659</v>
      </c>
      <c r="AH232" s="364"/>
      <c r="AI232" s="364"/>
      <c r="AJ232" s="364"/>
      <c r="AK232" s="364"/>
      <c r="AL232" s="364"/>
      <c r="AM232" s="364"/>
      <c r="AN232" s="364"/>
      <c r="AO232" s="364"/>
      <c r="AP232" s="364"/>
      <c r="AQ232" s="364"/>
      <c r="AR232" s="364"/>
      <c r="AS232" s="364"/>
      <c r="AT232" s="364"/>
      <c r="AU232" s="364"/>
      <c r="AV232" s="364"/>
      <c r="AW232" s="364"/>
      <c r="AX232" s="365"/>
    </row>
    <row r="233" spans="1:50" ht="26.25" customHeight="1" x14ac:dyDescent="0.15">
      <c r="A233" s="345"/>
      <c r="B233" s="346"/>
      <c r="C233" s="366" t="s">
        <v>234</v>
      </c>
      <c r="D233" s="367"/>
      <c r="E233" s="367"/>
      <c r="F233" s="367"/>
      <c r="G233" s="367"/>
      <c r="H233" s="367"/>
      <c r="I233" s="367"/>
      <c r="J233" s="367"/>
      <c r="K233" s="367"/>
      <c r="L233" s="367"/>
      <c r="M233" s="367"/>
      <c r="N233" s="367"/>
      <c r="O233" s="367"/>
      <c r="P233" s="367"/>
      <c r="Q233" s="367"/>
      <c r="R233" s="367"/>
      <c r="S233" s="367"/>
      <c r="T233" s="367"/>
      <c r="U233" s="367"/>
      <c r="V233" s="367"/>
      <c r="W233" s="367"/>
      <c r="X233" s="367"/>
      <c r="Y233" s="367"/>
      <c r="Z233" s="367"/>
      <c r="AA233" s="367"/>
      <c r="AB233" s="367"/>
      <c r="AC233" s="404"/>
      <c r="AD233" s="405" t="s">
        <v>667</v>
      </c>
      <c r="AE233" s="406"/>
      <c r="AF233" s="406"/>
      <c r="AG233" s="407" t="s">
        <v>689</v>
      </c>
      <c r="AH233" s="408"/>
      <c r="AI233" s="408"/>
      <c r="AJ233" s="408"/>
      <c r="AK233" s="408"/>
      <c r="AL233" s="408"/>
      <c r="AM233" s="408"/>
      <c r="AN233" s="408"/>
      <c r="AO233" s="408"/>
      <c r="AP233" s="408"/>
      <c r="AQ233" s="408"/>
      <c r="AR233" s="408"/>
      <c r="AS233" s="408"/>
      <c r="AT233" s="408"/>
      <c r="AU233" s="408"/>
      <c r="AV233" s="408"/>
      <c r="AW233" s="408"/>
      <c r="AX233" s="409"/>
    </row>
    <row r="234" spans="1:50" ht="26.25"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8" t="s">
        <v>647</v>
      </c>
      <c r="AE234" s="369"/>
      <c r="AF234" s="438"/>
      <c r="AG234" s="363" t="s">
        <v>616</v>
      </c>
      <c r="AH234" s="364"/>
      <c r="AI234" s="364"/>
      <c r="AJ234" s="364"/>
      <c r="AK234" s="364"/>
      <c r="AL234" s="364"/>
      <c r="AM234" s="364"/>
      <c r="AN234" s="364"/>
      <c r="AO234" s="364"/>
      <c r="AP234" s="364"/>
      <c r="AQ234" s="364"/>
      <c r="AR234" s="364"/>
      <c r="AS234" s="364"/>
      <c r="AT234" s="364"/>
      <c r="AU234" s="364"/>
      <c r="AV234" s="364"/>
      <c r="AW234" s="364"/>
      <c r="AX234" s="365"/>
    </row>
    <row r="235" spans="1:50" ht="26.25"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8" t="s">
        <v>647</v>
      </c>
      <c r="AE235" s="399"/>
      <c r="AF235" s="400"/>
      <c r="AG235" s="401" t="s">
        <v>616</v>
      </c>
      <c r="AH235" s="402"/>
      <c r="AI235" s="402"/>
      <c r="AJ235" s="402"/>
      <c r="AK235" s="402"/>
      <c r="AL235" s="402"/>
      <c r="AM235" s="402"/>
      <c r="AN235" s="402"/>
      <c r="AO235" s="402"/>
      <c r="AP235" s="402"/>
      <c r="AQ235" s="402"/>
      <c r="AR235" s="402"/>
      <c r="AS235" s="402"/>
      <c r="AT235" s="402"/>
      <c r="AU235" s="402"/>
      <c r="AV235" s="402"/>
      <c r="AW235" s="402"/>
      <c r="AX235" s="403"/>
    </row>
    <row r="236" spans="1:50" ht="27"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667</v>
      </c>
      <c r="AE236" s="353"/>
      <c r="AF236" s="354"/>
      <c r="AG236" s="355" t="s">
        <v>678</v>
      </c>
      <c r="AH236" s="356"/>
      <c r="AI236" s="356"/>
      <c r="AJ236" s="356"/>
      <c r="AK236" s="356"/>
      <c r="AL236" s="356"/>
      <c r="AM236" s="356"/>
      <c r="AN236" s="356"/>
      <c r="AO236" s="356"/>
      <c r="AP236" s="356"/>
      <c r="AQ236" s="356"/>
      <c r="AR236" s="356"/>
      <c r="AS236" s="356"/>
      <c r="AT236" s="356"/>
      <c r="AU236" s="356"/>
      <c r="AV236" s="356"/>
      <c r="AW236" s="356"/>
      <c r="AX236" s="357"/>
    </row>
    <row r="237" spans="1:50" ht="30"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638</v>
      </c>
      <c r="AE237" s="362"/>
      <c r="AF237" s="362"/>
      <c r="AG237" s="363" t="s">
        <v>669</v>
      </c>
      <c r="AH237" s="364"/>
      <c r="AI237" s="364"/>
      <c r="AJ237" s="364"/>
      <c r="AK237" s="364"/>
      <c r="AL237" s="364"/>
      <c r="AM237" s="364"/>
      <c r="AN237" s="364"/>
      <c r="AO237" s="364"/>
      <c r="AP237" s="364"/>
      <c r="AQ237" s="364"/>
      <c r="AR237" s="364"/>
      <c r="AS237" s="364"/>
      <c r="AT237" s="364"/>
      <c r="AU237" s="364"/>
      <c r="AV237" s="364"/>
      <c r="AW237" s="364"/>
      <c r="AX237" s="365"/>
    </row>
    <row r="238" spans="1:50" ht="30" customHeight="1" x14ac:dyDescent="0.15">
      <c r="A238" s="345"/>
      <c r="B238" s="346"/>
      <c r="C238" s="366" t="s">
        <v>179</v>
      </c>
      <c r="D238" s="367"/>
      <c r="E238" s="367"/>
      <c r="F238" s="367"/>
      <c r="G238" s="367"/>
      <c r="H238" s="367"/>
      <c r="I238" s="367"/>
      <c r="J238" s="367"/>
      <c r="K238" s="367"/>
      <c r="L238" s="367"/>
      <c r="M238" s="367"/>
      <c r="N238" s="367"/>
      <c r="O238" s="367"/>
      <c r="P238" s="367"/>
      <c r="Q238" s="367"/>
      <c r="R238" s="367"/>
      <c r="S238" s="367"/>
      <c r="T238" s="367"/>
      <c r="U238" s="367"/>
      <c r="V238" s="367"/>
      <c r="W238" s="367"/>
      <c r="X238" s="367"/>
      <c r="Y238" s="367"/>
      <c r="Z238" s="367"/>
      <c r="AA238" s="367"/>
      <c r="AB238" s="367"/>
      <c r="AC238" s="367"/>
      <c r="AD238" s="368" t="s">
        <v>667</v>
      </c>
      <c r="AE238" s="369"/>
      <c r="AF238" s="369"/>
      <c r="AG238" s="363" t="s">
        <v>666</v>
      </c>
      <c r="AH238" s="364"/>
      <c r="AI238" s="364"/>
      <c r="AJ238" s="364"/>
      <c r="AK238" s="364"/>
      <c r="AL238" s="364"/>
      <c r="AM238" s="364"/>
      <c r="AN238" s="364"/>
      <c r="AO238" s="364"/>
      <c r="AP238" s="364"/>
      <c r="AQ238" s="364"/>
      <c r="AR238" s="364"/>
      <c r="AS238" s="364"/>
      <c r="AT238" s="364"/>
      <c r="AU238" s="364"/>
      <c r="AV238" s="364"/>
      <c r="AW238" s="364"/>
      <c r="AX238" s="365"/>
    </row>
    <row r="239" spans="1:50" ht="27" customHeight="1" x14ac:dyDescent="0.15">
      <c r="A239" s="347"/>
      <c r="B239" s="348"/>
      <c r="C239" s="366" t="s">
        <v>41</v>
      </c>
      <c r="D239" s="367"/>
      <c r="E239" s="367"/>
      <c r="F239" s="367"/>
      <c r="G239" s="367"/>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8" t="s">
        <v>638</v>
      </c>
      <c r="AE239" s="369"/>
      <c r="AF239" s="369"/>
      <c r="AG239" s="393" t="s">
        <v>668</v>
      </c>
      <c r="AH239" s="137"/>
      <c r="AI239" s="137"/>
      <c r="AJ239" s="137"/>
      <c r="AK239" s="137"/>
      <c r="AL239" s="137"/>
      <c r="AM239" s="137"/>
      <c r="AN239" s="137"/>
      <c r="AO239" s="137"/>
      <c r="AP239" s="137"/>
      <c r="AQ239" s="137"/>
      <c r="AR239" s="137"/>
      <c r="AS239" s="137"/>
      <c r="AT239" s="137"/>
      <c r="AU239" s="137"/>
      <c r="AV239" s="137"/>
      <c r="AW239" s="137"/>
      <c r="AX239" s="394"/>
    </row>
    <row r="240" spans="1:50" ht="41.25" customHeight="1" x14ac:dyDescent="0.15">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647</v>
      </c>
      <c r="AE240" s="387"/>
      <c r="AF240" s="388"/>
      <c r="AG240" s="389" t="s">
        <v>648</v>
      </c>
      <c r="AH240" s="131"/>
      <c r="AI240" s="131"/>
      <c r="AJ240" s="131"/>
      <c r="AK240" s="131"/>
      <c r="AL240" s="131"/>
      <c r="AM240" s="131"/>
      <c r="AN240" s="131"/>
      <c r="AO240" s="131"/>
      <c r="AP240" s="131"/>
      <c r="AQ240" s="131"/>
      <c r="AR240" s="131"/>
      <c r="AS240" s="131"/>
      <c r="AT240" s="131"/>
      <c r="AU240" s="131"/>
      <c r="AV240" s="131"/>
      <c r="AW240" s="131"/>
      <c r="AX240" s="390"/>
    </row>
    <row r="241" spans="1:50" ht="19.7" customHeight="1" x14ac:dyDescent="0.15">
      <c r="A241" s="379"/>
      <c r="B241" s="380"/>
      <c r="C241" s="893" t="s">
        <v>0</v>
      </c>
      <c r="D241" s="894"/>
      <c r="E241" s="894"/>
      <c r="F241" s="894"/>
      <c r="G241" s="894"/>
      <c r="H241" s="894"/>
      <c r="I241" s="894"/>
      <c r="J241" s="894"/>
      <c r="K241" s="894"/>
      <c r="L241" s="894"/>
      <c r="M241" s="894"/>
      <c r="N241" s="894"/>
      <c r="O241" s="890" t="s">
        <v>605</v>
      </c>
      <c r="P241" s="891"/>
      <c r="Q241" s="891"/>
      <c r="R241" s="891"/>
      <c r="S241" s="891"/>
      <c r="T241" s="891"/>
      <c r="U241" s="891"/>
      <c r="V241" s="891"/>
      <c r="W241" s="891"/>
      <c r="X241" s="891"/>
      <c r="Y241" s="891"/>
      <c r="Z241" s="891"/>
      <c r="AA241" s="891"/>
      <c r="AB241" s="891"/>
      <c r="AC241" s="891"/>
      <c r="AD241" s="891"/>
      <c r="AE241" s="891"/>
      <c r="AF241" s="892"/>
      <c r="AG241" s="391"/>
      <c r="AH241" s="134"/>
      <c r="AI241" s="134"/>
      <c r="AJ241" s="134"/>
      <c r="AK241" s="134"/>
      <c r="AL241" s="134"/>
      <c r="AM241" s="134"/>
      <c r="AN241" s="134"/>
      <c r="AO241" s="134"/>
      <c r="AP241" s="134"/>
      <c r="AQ241" s="134"/>
      <c r="AR241" s="134"/>
      <c r="AS241" s="134"/>
      <c r="AT241" s="134"/>
      <c r="AU241" s="134"/>
      <c r="AV241" s="134"/>
      <c r="AW241" s="134"/>
      <c r="AX241" s="392"/>
    </row>
    <row r="242" spans="1:50" ht="24.75" customHeight="1" x14ac:dyDescent="0.15">
      <c r="A242" s="379"/>
      <c r="B242" s="380"/>
      <c r="C242" s="877"/>
      <c r="D242" s="878"/>
      <c r="E242" s="372"/>
      <c r="F242" s="372"/>
      <c r="G242" s="372"/>
      <c r="H242" s="373"/>
      <c r="I242" s="373"/>
      <c r="J242" s="879"/>
      <c r="K242" s="879"/>
      <c r="L242" s="879"/>
      <c r="M242" s="373"/>
      <c r="N242" s="880"/>
      <c r="O242" s="881" t="s">
        <v>616</v>
      </c>
      <c r="P242" s="882"/>
      <c r="Q242" s="882"/>
      <c r="R242" s="882"/>
      <c r="S242" s="882"/>
      <c r="T242" s="882"/>
      <c r="U242" s="882"/>
      <c r="V242" s="882"/>
      <c r="W242" s="882"/>
      <c r="X242" s="882"/>
      <c r="Y242" s="882"/>
      <c r="Z242" s="882"/>
      <c r="AA242" s="882"/>
      <c r="AB242" s="882"/>
      <c r="AC242" s="882"/>
      <c r="AD242" s="882"/>
      <c r="AE242" s="882"/>
      <c r="AF242" s="883"/>
      <c r="AG242" s="391"/>
      <c r="AH242" s="134"/>
      <c r="AI242" s="134"/>
      <c r="AJ242" s="134"/>
      <c r="AK242" s="134"/>
      <c r="AL242" s="134"/>
      <c r="AM242" s="134"/>
      <c r="AN242" s="134"/>
      <c r="AO242" s="134"/>
      <c r="AP242" s="134"/>
      <c r="AQ242" s="134"/>
      <c r="AR242" s="134"/>
      <c r="AS242" s="134"/>
      <c r="AT242" s="134"/>
      <c r="AU242" s="134"/>
      <c r="AV242" s="134"/>
      <c r="AW242" s="134"/>
      <c r="AX242" s="392"/>
    </row>
    <row r="243" spans="1:50" ht="24.75" hidden="1" customHeight="1" x14ac:dyDescent="0.15">
      <c r="A243" s="379"/>
      <c r="B243" s="380"/>
      <c r="C243" s="370"/>
      <c r="D243" s="371"/>
      <c r="E243" s="372"/>
      <c r="F243" s="372"/>
      <c r="G243" s="372"/>
      <c r="H243" s="373"/>
      <c r="I243" s="373"/>
      <c r="J243" s="374"/>
      <c r="K243" s="374"/>
      <c r="L243" s="374"/>
      <c r="M243" s="375"/>
      <c r="N243" s="376"/>
      <c r="O243" s="884"/>
      <c r="P243" s="885"/>
      <c r="Q243" s="885"/>
      <c r="R243" s="885"/>
      <c r="S243" s="885"/>
      <c r="T243" s="885"/>
      <c r="U243" s="885"/>
      <c r="V243" s="885"/>
      <c r="W243" s="885"/>
      <c r="X243" s="885"/>
      <c r="Y243" s="885"/>
      <c r="Z243" s="885"/>
      <c r="AA243" s="885"/>
      <c r="AB243" s="885"/>
      <c r="AC243" s="885"/>
      <c r="AD243" s="885"/>
      <c r="AE243" s="885"/>
      <c r="AF243" s="886"/>
      <c r="AG243" s="391"/>
      <c r="AH243" s="134"/>
      <c r="AI243" s="134"/>
      <c r="AJ243" s="134"/>
      <c r="AK243" s="134"/>
      <c r="AL243" s="134"/>
      <c r="AM243" s="134"/>
      <c r="AN243" s="134"/>
      <c r="AO243" s="134"/>
      <c r="AP243" s="134"/>
      <c r="AQ243" s="134"/>
      <c r="AR243" s="134"/>
      <c r="AS243" s="134"/>
      <c r="AT243" s="134"/>
      <c r="AU243" s="134"/>
      <c r="AV243" s="134"/>
      <c r="AW243" s="134"/>
      <c r="AX243" s="392"/>
    </row>
    <row r="244" spans="1:50" ht="24.75" hidden="1" customHeight="1" x14ac:dyDescent="0.15">
      <c r="A244" s="379"/>
      <c r="B244" s="380"/>
      <c r="C244" s="370"/>
      <c r="D244" s="371"/>
      <c r="E244" s="372"/>
      <c r="F244" s="372"/>
      <c r="G244" s="372"/>
      <c r="H244" s="373"/>
      <c r="I244" s="373"/>
      <c r="J244" s="374"/>
      <c r="K244" s="374"/>
      <c r="L244" s="374"/>
      <c r="M244" s="375"/>
      <c r="N244" s="376"/>
      <c r="O244" s="884"/>
      <c r="P244" s="885"/>
      <c r="Q244" s="885"/>
      <c r="R244" s="885"/>
      <c r="S244" s="885"/>
      <c r="T244" s="885"/>
      <c r="U244" s="885"/>
      <c r="V244" s="885"/>
      <c r="W244" s="885"/>
      <c r="X244" s="885"/>
      <c r="Y244" s="885"/>
      <c r="Z244" s="885"/>
      <c r="AA244" s="885"/>
      <c r="AB244" s="885"/>
      <c r="AC244" s="885"/>
      <c r="AD244" s="885"/>
      <c r="AE244" s="885"/>
      <c r="AF244" s="886"/>
      <c r="AG244" s="391"/>
      <c r="AH244" s="134"/>
      <c r="AI244" s="134"/>
      <c r="AJ244" s="134"/>
      <c r="AK244" s="134"/>
      <c r="AL244" s="134"/>
      <c r="AM244" s="134"/>
      <c r="AN244" s="134"/>
      <c r="AO244" s="134"/>
      <c r="AP244" s="134"/>
      <c r="AQ244" s="134"/>
      <c r="AR244" s="134"/>
      <c r="AS244" s="134"/>
      <c r="AT244" s="134"/>
      <c r="AU244" s="134"/>
      <c r="AV244" s="134"/>
      <c r="AW244" s="134"/>
      <c r="AX244" s="392"/>
    </row>
    <row r="245" spans="1:50" ht="24.75" hidden="1" customHeight="1" x14ac:dyDescent="0.15">
      <c r="A245" s="379"/>
      <c r="B245" s="380"/>
      <c r="C245" s="370"/>
      <c r="D245" s="371"/>
      <c r="E245" s="372"/>
      <c r="F245" s="372"/>
      <c r="G245" s="372"/>
      <c r="H245" s="373"/>
      <c r="I245" s="373"/>
      <c r="J245" s="374"/>
      <c r="K245" s="374"/>
      <c r="L245" s="374"/>
      <c r="M245" s="375"/>
      <c r="N245" s="376"/>
      <c r="O245" s="884"/>
      <c r="P245" s="885"/>
      <c r="Q245" s="885"/>
      <c r="R245" s="885"/>
      <c r="S245" s="885"/>
      <c r="T245" s="885"/>
      <c r="U245" s="885"/>
      <c r="V245" s="885"/>
      <c r="W245" s="885"/>
      <c r="X245" s="885"/>
      <c r="Y245" s="885"/>
      <c r="Z245" s="885"/>
      <c r="AA245" s="885"/>
      <c r="AB245" s="885"/>
      <c r="AC245" s="885"/>
      <c r="AD245" s="885"/>
      <c r="AE245" s="885"/>
      <c r="AF245" s="886"/>
      <c r="AG245" s="391"/>
      <c r="AH245" s="134"/>
      <c r="AI245" s="134"/>
      <c r="AJ245" s="134"/>
      <c r="AK245" s="134"/>
      <c r="AL245" s="134"/>
      <c r="AM245" s="134"/>
      <c r="AN245" s="134"/>
      <c r="AO245" s="134"/>
      <c r="AP245" s="134"/>
      <c r="AQ245" s="134"/>
      <c r="AR245" s="134"/>
      <c r="AS245" s="134"/>
      <c r="AT245" s="134"/>
      <c r="AU245" s="134"/>
      <c r="AV245" s="134"/>
      <c r="AW245" s="134"/>
      <c r="AX245" s="392"/>
    </row>
    <row r="246" spans="1:50" ht="24.75" hidden="1" customHeight="1" x14ac:dyDescent="0.15">
      <c r="A246" s="381"/>
      <c r="B246" s="382"/>
      <c r="C246" s="395"/>
      <c r="D246" s="396"/>
      <c r="E246" s="372"/>
      <c r="F246" s="372"/>
      <c r="G246" s="372"/>
      <c r="H246" s="373"/>
      <c r="I246" s="373"/>
      <c r="J246" s="397"/>
      <c r="K246" s="397"/>
      <c r="L246" s="397"/>
      <c r="M246" s="875"/>
      <c r="N246" s="876"/>
      <c r="O246" s="887" t="s">
        <v>616</v>
      </c>
      <c r="P246" s="888"/>
      <c r="Q246" s="888"/>
      <c r="R246" s="888"/>
      <c r="S246" s="888"/>
      <c r="T246" s="888"/>
      <c r="U246" s="888"/>
      <c r="V246" s="888"/>
      <c r="W246" s="888"/>
      <c r="X246" s="888"/>
      <c r="Y246" s="888"/>
      <c r="Z246" s="888"/>
      <c r="AA246" s="888"/>
      <c r="AB246" s="888"/>
      <c r="AC246" s="888"/>
      <c r="AD246" s="888"/>
      <c r="AE246" s="888"/>
      <c r="AF246" s="889"/>
      <c r="AG246" s="393"/>
      <c r="AH246" s="137"/>
      <c r="AI246" s="137"/>
      <c r="AJ246" s="137"/>
      <c r="AK246" s="137"/>
      <c r="AL246" s="137"/>
      <c r="AM246" s="137"/>
      <c r="AN246" s="137"/>
      <c r="AO246" s="137"/>
      <c r="AP246" s="137"/>
      <c r="AQ246" s="137"/>
      <c r="AR246" s="137"/>
      <c r="AS246" s="137"/>
      <c r="AT246" s="137"/>
      <c r="AU246" s="137"/>
      <c r="AV246" s="137"/>
      <c r="AW246" s="137"/>
      <c r="AX246" s="394"/>
    </row>
    <row r="247" spans="1:50" ht="89.25" customHeight="1" x14ac:dyDescent="0.15">
      <c r="A247" s="343" t="s">
        <v>45</v>
      </c>
      <c r="B247" s="905"/>
      <c r="C247" s="302" t="s">
        <v>49</v>
      </c>
      <c r="D247" s="723"/>
      <c r="E247" s="723"/>
      <c r="F247" s="724"/>
      <c r="G247" s="908" t="s">
        <v>690</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67.5" customHeight="1" thickBot="1" x14ac:dyDescent="0.2">
      <c r="A248" s="906"/>
      <c r="B248" s="907"/>
      <c r="C248" s="910" t="s">
        <v>53</v>
      </c>
      <c r="D248" s="911"/>
      <c r="E248" s="911"/>
      <c r="F248" s="912"/>
      <c r="G248" s="913" t="s">
        <v>679</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38.25" customHeight="1" thickBot="1" x14ac:dyDescent="0.2">
      <c r="A250" s="898" t="s">
        <v>694</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x14ac:dyDescent="0.2">
      <c r="A252" s="327" t="s">
        <v>131</v>
      </c>
      <c r="B252" s="328"/>
      <c r="C252" s="328"/>
      <c r="D252" s="328"/>
      <c r="E252" s="329"/>
      <c r="F252" s="904" t="s">
        <v>691</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x14ac:dyDescent="0.2">
      <c r="A254" s="327" t="s">
        <v>692</v>
      </c>
      <c r="B254" s="328"/>
      <c r="C254" s="328"/>
      <c r="D254" s="328"/>
      <c r="E254" s="329"/>
      <c r="F254" s="330" t="s">
        <v>693</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36.75" customHeight="1" thickBot="1" x14ac:dyDescent="0.2">
      <c r="A256" s="336" t="s">
        <v>616</v>
      </c>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24.75" customHeight="1" x14ac:dyDescent="0.15">
      <c r="A258" s="342" t="s">
        <v>277</v>
      </c>
      <c r="B258" s="90"/>
      <c r="C258" s="90"/>
      <c r="D258" s="91"/>
      <c r="E258" s="323" t="s">
        <v>616</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24.75" customHeight="1" x14ac:dyDescent="0.15">
      <c r="A259" s="256" t="s">
        <v>276</v>
      </c>
      <c r="B259" s="256"/>
      <c r="C259" s="256"/>
      <c r="D259" s="256"/>
      <c r="E259" s="323" t="s">
        <v>631</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24.75" customHeight="1" x14ac:dyDescent="0.15">
      <c r="A260" s="256" t="s">
        <v>275</v>
      </c>
      <c r="B260" s="256"/>
      <c r="C260" s="256"/>
      <c r="D260" s="256"/>
      <c r="E260" s="323" t="s">
        <v>632</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24.75" customHeight="1" x14ac:dyDescent="0.15">
      <c r="A261" s="256" t="s">
        <v>274</v>
      </c>
      <c r="B261" s="256"/>
      <c r="C261" s="256"/>
      <c r="D261" s="256"/>
      <c r="E261" s="323" t="s">
        <v>633</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24.75" customHeight="1" x14ac:dyDescent="0.15">
      <c r="A262" s="256" t="s">
        <v>273</v>
      </c>
      <c r="B262" s="256"/>
      <c r="C262" s="256"/>
      <c r="D262" s="256"/>
      <c r="E262" s="323" t="s">
        <v>634</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24.75" customHeight="1" x14ac:dyDescent="0.15">
      <c r="A263" s="256" t="s">
        <v>272</v>
      </c>
      <c r="B263" s="256"/>
      <c r="C263" s="256"/>
      <c r="D263" s="256"/>
      <c r="E263" s="323" t="s">
        <v>635</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24.75" customHeight="1" x14ac:dyDescent="0.15">
      <c r="A264" s="256" t="s">
        <v>271</v>
      </c>
      <c r="B264" s="256"/>
      <c r="C264" s="256"/>
      <c r="D264" s="256"/>
      <c r="E264" s="323" t="s">
        <v>636</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24.75" customHeight="1" x14ac:dyDescent="0.15">
      <c r="A265" s="256" t="s">
        <v>270</v>
      </c>
      <c r="B265" s="256"/>
      <c r="C265" s="256"/>
      <c r="D265" s="256"/>
      <c r="E265" s="323" t="s">
        <v>637</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24.75" customHeight="1" x14ac:dyDescent="0.15">
      <c r="A266" s="256" t="s">
        <v>416</v>
      </c>
      <c r="B266" s="256"/>
      <c r="C266" s="256"/>
      <c r="D266" s="256"/>
      <c r="E266" s="100" t="s">
        <v>607</v>
      </c>
      <c r="F266" s="86"/>
      <c r="G266" s="86"/>
      <c r="H266" s="77" t="str">
        <f>IF(E266="","","-")</f>
        <v>-</v>
      </c>
      <c r="I266" s="86"/>
      <c r="J266" s="86"/>
      <c r="K266" s="77" t="str">
        <f>IF(I266="","","-")</f>
        <v/>
      </c>
      <c r="L266" s="101">
        <v>413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411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641</v>
      </c>
      <c r="F268" s="85"/>
      <c r="G268" s="86" t="s">
        <v>639</v>
      </c>
      <c r="H268" s="86"/>
      <c r="I268" s="86"/>
      <c r="J268" s="85" t="s">
        <v>642</v>
      </c>
      <c r="K268" s="85"/>
      <c r="L268" s="101">
        <v>471</v>
      </c>
      <c r="M268" s="101"/>
      <c r="N268" s="101"/>
      <c r="O268" s="85"/>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8.35" customHeight="1" x14ac:dyDescent="0.15">
      <c r="A269" s="311" t="s">
        <v>264</v>
      </c>
      <c r="B269" s="312"/>
      <c r="C269" s="312"/>
      <c r="D269" s="312"/>
      <c r="E269" s="312"/>
      <c r="F269" s="313"/>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266</v>
      </c>
      <c r="B308" s="318"/>
      <c r="C308" s="318"/>
      <c r="D308" s="318"/>
      <c r="E308" s="318"/>
      <c r="F308" s="319"/>
      <c r="G308" s="298" t="s">
        <v>681</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650</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0"/>
      <c r="B309" s="321"/>
      <c r="C309" s="321"/>
      <c r="D309" s="321"/>
      <c r="E309" s="321"/>
      <c r="F309" s="322"/>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0"/>
      <c r="B310" s="321"/>
      <c r="C310" s="321"/>
      <c r="D310" s="321"/>
      <c r="E310" s="321"/>
      <c r="F310" s="322"/>
      <c r="G310" s="288" t="s">
        <v>671</v>
      </c>
      <c r="H310" s="289"/>
      <c r="I310" s="289"/>
      <c r="J310" s="289"/>
      <c r="K310" s="290"/>
      <c r="L310" s="291" t="s">
        <v>674</v>
      </c>
      <c r="M310" s="292"/>
      <c r="N310" s="292"/>
      <c r="O310" s="292"/>
      <c r="P310" s="292"/>
      <c r="Q310" s="292"/>
      <c r="R310" s="292"/>
      <c r="S310" s="292"/>
      <c r="T310" s="292"/>
      <c r="U310" s="292"/>
      <c r="V310" s="292"/>
      <c r="W310" s="292"/>
      <c r="X310" s="293"/>
      <c r="Y310" s="294">
        <v>0.6</v>
      </c>
      <c r="Z310" s="295"/>
      <c r="AA310" s="295"/>
      <c r="AB310" s="296"/>
      <c r="AC310" s="288" t="s">
        <v>660</v>
      </c>
      <c r="AD310" s="289"/>
      <c r="AE310" s="289"/>
      <c r="AF310" s="289"/>
      <c r="AG310" s="290"/>
      <c r="AH310" s="291" t="s">
        <v>663</v>
      </c>
      <c r="AI310" s="292"/>
      <c r="AJ310" s="292"/>
      <c r="AK310" s="292"/>
      <c r="AL310" s="292"/>
      <c r="AM310" s="292"/>
      <c r="AN310" s="292"/>
      <c r="AO310" s="292"/>
      <c r="AP310" s="292"/>
      <c r="AQ310" s="292"/>
      <c r="AR310" s="292"/>
      <c r="AS310" s="292"/>
      <c r="AT310" s="293"/>
      <c r="AU310" s="294">
        <v>6</v>
      </c>
      <c r="AV310" s="295"/>
      <c r="AW310" s="295"/>
      <c r="AX310" s="297"/>
    </row>
    <row r="311" spans="1:50" ht="24.75" customHeight="1" x14ac:dyDescent="0.15">
      <c r="A311" s="320"/>
      <c r="B311" s="321"/>
      <c r="C311" s="321"/>
      <c r="D311" s="321"/>
      <c r="E311" s="321"/>
      <c r="F311" s="322"/>
      <c r="G311" s="278" t="s">
        <v>672</v>
      </c>
      <c r="H311" s="279"/>
      <c r="I311" s="279"/>
      <c r="J311" s="279"/>
      <c r="K311" s="280"/>
      <c r="L311" s="281" t="s">
        <v>675</v>
      </c>
      <c r="M311" s="282"/>
      <c r="N311" s="282"/>
      <c r="O311" s="282"/>
      <c r="P311" s="282"/>
      <c r="Q311" s="282"/>
      <c r="R311" s="282"/>
      <c r="S311" s="282"/>
      <c r="T311" s="282"/>
      <c r="U311" s="282"/>
      <c r="V311" s="282"/>
      <c r="W311" s="282"/>
      <c r="X311" s="283"/>
      <c r="Y311" s="284">
        <v>0</v>
      </c>
      <c r="Z311" s="285"/>
      <c r="AA311" s="285"/>
      <c r="AB311" s="286"/>
      <c r="AC311" s="278" t="s">
        <v>661</v>
      </c>
      <c r="AD311" s="279"/>
      <c r="AE311" s="279"/>
      <c r="AF311" s="279"/>
      <c r="AG311" s="280"/>
      <c r="AH311" s="281" t="s">
        <v>661</v>
      </c>
      <c r="AI311" s="282"/>
      <c r="AJ311" s="282"/>
      <c r="AK311" s="282"/>
      <c r="AL311" s="282"/>
      <c r="AM311" s="282"/>
      <c r="AN311" s="282"/>
      <c r="AO311" s="282"/>
      <c r="AP311" s="282"/>
      <c r="AQ311" s="282"/>
      <c r="AR311" s="282"/>
      <c r="AS311" s="282"/>
      <c r="AT311" s="283"/>
      <c r="AU311" s="284">
        <v>0</v>
      </c>
      <c r="AV311" s="285"/>
      <c r="AW311" s="285"/>
      <c r="AX311" s="287"/>
    </row>
    <row r="312" spans="1:50" ht="24.75" customHeight="1" x14ac:dyDescent="0.15">
      <c r="A312" s="320"/>
      <c r="B312" s="321"/>
      <c r="C312" s="321"/>
      <c r="D312" s="321"/>
      <c r="E312" s="321"/>
      <c r="F312" s="322"/>
      <c r="G312" s="278" t="s">
        <v>673</v>
      </c>
      <c r="H312" s="279"/>
      <c r="I312" s="279"/>
      <c r="J312" s="279"/>
      <c r="K312" s="280"/>
      <c r="L312" s="281" t="s">
        <v>676</v>
      </c>
      <c r="M312" s="282"/>
      <c r="N312" s="282"/>
      <c r="O312" s="282"/>
      <c r="P312" s="282"/>
      <c r="Q312" s="282"/>
      <c r="R312" s="282"/>
      <c r="S312" s="282"/>
      <c r="T312" s="282"/>
      <c r="U312" s="282"/>
      <c r="V312" s="282"/>
      <c r="W312" s="282"/>
      <c r="X312" s="283"/>
      <c r="Y312" s="284">
        <v>0</v>
      </c>
      <c r="Z312" s="285"/>
      <c r="AA312" s="285"/>
      <c r="AB312" s="286"/>
      <c r="AC312" s="278" t="s">
        <v>662</v>
      </c>
      <c r="AD312" s="279"/>
      <c r="AE312" s="279"/>
      <c r="AF312" s="279"/>
      <c r="AG312" s="280"/>
      <c r="AH312" s="281" t="s">
        <v>662</v>
      </c>
      <c r="AI312" s="282"/>
      <c r="AJ312" s="282"/>
      <c r="AK312" s="282"/>
      <c r="AL312" s="282"/>
      <c r="AM312" s="282"/>
      <c r="AN312" s="282"/>
      <c r="AO312" s="282"/>
      <c r="AP312" s="282"/>
      <c r="AQ312" s="282"/>
      <c r="AR312" s="282"/>
      <c r="AS312" s="282"/>
      <c r="AT312" s="283"/>
      <c r="AU312" s="284">
        <v>0</v>
      </c>
      <c r="AV312" s="285"/>
      <c r="AW312" s="285"/>
      <c r="AX312" s="287"/>
    </row>
    <row r="313" spans="1:50" ht="24.75" hidden="1" customHeight="1" x14ac:dyDescent="0.15">
      <c r="A313" s="320"/>
      <c r="B313" s="321"/>
      <c r="C313" s="321"/>
      <c r="D313" s="321"/>
      <c r="E313" s="321"/>
      <c r="F313" s="322"/>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0"/>
      <c r="B314" s="321"/>
      <c r="C314" s="321"/>
      <c r="D314" s="321"/>
      <c r="E314" s="321"/>
      <c r="F314" s="322"/>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0"/>
      <c r="B315" s="321"/>
      <c r="C315" s="321"/>
      <c r="D315" s="321"/>
      <c r="E315" s="321"/>
      <c r="F315" s="322"/>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0"/>
      <c r="B316" s="321"/>
      <c r="C316" s="321"/>
      <c r="D316" s="321"/>
      <c r="E316" s="321"/>
      <c r="F316" s="322"/>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0"/>
      <c r="B317" s="321"/>
      <c r="C317" s="321"/>
      <c r="D317" s="321"/>
      <c r="E317" s="321"/>
      <c r="F317" s="322"/>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0"/>
      <c r="B318" s="321"/>
      <c r="C318" s="321"/>
      <c r="D318" s="321"/>
      <c r="E318" s="321"/>
      <c r="F318" s="322"/>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0"/>
      <c r="B319" s="321"/>
      <c r="C319" s="321"/>
      <c r="D319" s="321"/>
      <c r="E319" s="321"/>
      <c r="F319" s="322"/>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15">
      <c r="A320" s="320"/>
      <c r="B320" s="321"/>
      <c r="C320" s="321"/>
      <c r="D320" s="321"/>
      <c r="E320" s="321"/>
      <c r="F320" s="322"/>
      <c r="G320" s="269" t="s">
        <v>18</v>
      </c>
      <c r="H320" s="270"/>
      <c r="I320" s="270"/>
      <c r="J320" s="270"/>
      <c r="K320" s="270"/>
      <c r="L320" s="271"/>
      <c r="M320" s="272"/>
      <c r="N320" s="272"/>
      <c r="O320" s="272"/>
      <c r="P320" s="272"/>
      <c r="Q320" s="272"/>
      <c r="R320" s="272"/>
      <c r="S320" s="272"/>
      <c r="T320" s="272"/>
      <c r="U320" s="272"/>
      <c r="V320" s="272"/>
      <c r="W320" s="272"/>
      <c r="X320" s="273"/>
      <c r="Y320" s="274">
        <f>SUM(Y310:AB319)</f>
        <v>0.6</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6</v>
      </c>
      <c r="AV320" s="275"/>
      <c r="AW320" s="275"/>
      <c r="AX320" s="277"/>
    </row>
    <row r="321" spans="1:51" ht="24.75" hidden="1" customHeight="1" x14ac:dyDescent="0.15">
      <c r="A321" s="320"/>
      <c r="B321" s="321"/>
      <c r="C321" s="321"/>
      <c r="D321" s="321"/>
      <c r="E321" s="321"/>
      <c r="F321" s="322"/>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0"/>
      <c r="B322" s="321"/>
      <c r="C322" s="321"/>
      <c r="D322" s="321"/>
      <c r="E322" s="321"/>
      <c r="F322" s="322"/>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0"/>
      <c r="B323" s="321"/>
      <c r="C323" s="321"/>
      <c r="D323" s="321"/>
      <c r="E323" s="321"/>
      <c r="F323" s="322"/>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0"/>
      <c r="B324" s="321"/>
      <c r="C324" s="321"/>
      <c r="D324" s="321"/>
      <c r="E324" s="321"/>
      <c r="F324" s="322"/>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0"/>
      <c r="B325" s="321"/>
      <c r="C325" s="321"/>
      <c r="D325" s="321"/>
      <c r="E325" s="321"/>
      <c r="F325" s="322"/>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0"/>
      <c r="B326" s="321"/>
      <c r="C326" s="321"/>
      <c r="D326" s="321"/>
      <c r="E326" s="321"/>
      <c r="F326" s="322"/>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0"/>
      <c r="B327" s="321"/>
      <c r="C327" s="321"/>
      <c r="D327" s="321"/>
      <c r="E327" s="321"/>
      <c r="F327" s="322"/>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0"/>
      <c r="B328" s="321"/>
      <c r="C328" s="321"/>
      <c r="D328" s="321"/>
      <c r="E328" s="321"/>
      <c r="F328" s="322"/>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0"/>
      <c r="B329" s="321"/>
      <c r="C329" s="321"/>
      <c r="D329" s="321"/>
      <c r="E329" s="321"/>
      <c r="F329" s="322"/>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0"/>
      <c r="B330" s="321"/>
      <c r="C330" s="321"/>
      <c r="D330" s="321"/>
      <c r="E330" s="321"/>
      <c r="F330" s="322"/>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0"/>
      <c r="B331" s="321"/>
      <c r="C331" s="321"/>
      <c r="D331" s="321"/>
      <c r="E331" s="321"/>
      <c r="F331" s="322"/>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0"/>
      <c r="B332" s="321"/>
      <c r="C332" s="321"/>
      <c r="D332" s="321"/>
      <c r="E332" s="321"/>
      <c r="F332" s="322"/>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0"/>
      <c r="B333" s="321"/>
      <c r="C333" s="321"/>
      <c r="D333" s="321"/>
      <c r="E333" s="321"/>
      <c r="F333" s="322"/>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0"/>
      <c r="B334" s="321"/>
      <c r="C334" s="321"/>
      <c r="D334" s="321"/>
      <c r="E334" s="321"/>
      <c r="F334" s="322"/>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0"/>
      <c r="B335" s="321"/>
      <c r="C335" s="321"/>
      <c r="D335" s="321"/>
      <c r="E335" s="321"/>
      <c r="F335" s="322"/>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0"/>
      <c r="B336" s="321"/>
      <c r="C336" s="321"/>
      <c r="D336" s="321"/>
      <c r="E336" s="321"/>
      <c r="F336" s="322"/>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0"/>
      <c r="B337" s="321"/>
      <c r="C337" s="321"/>
      <c r="D337" s="321"/>
      <c r="E337" s="321"/>
      <c r="F337" s="322"/>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0"/>
      <c r="B338" s="321"/>
      <c r="C338" s="321"/>
      <c r="D338" s="321"/>
      <c r="E338" s="321"/>
      <c r="F338" s="322"/>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0"/>
      <c r="B339" s="321"/>
      <c r="C339" s="321"/>
      <c r="D339" s="321"/>
      <c r="E339" s="321"/>
      <c r="F339" s="322"/>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0"/>
      <c r="B340" s="321"/>
      <c r="C340" s="321"/>
      <c r="D340" s="321"/>
      <c r="E340" s="321"/>
      <c r="F340" s="322"/>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0"/>
      <c r="B341" s="321"/>
      <c r="C341" s="321"/>
      <c r="D341" s="321"/>
      <c r="E341" s="321"/>
      <c r="F341" s="322"/>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0"/>
      <c r="B342" s="321"/>
      <c r="C342" s="321"/>
      <c r="D342" s="321"/>
      <c r="E342" s="321"/>
      <c r="F342" s="322"/>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0"/>
      <c r="B343" s="321"/>
      <c r="C343" s="321"/>
      <c r="D343" s="321"/>
      <c r="E343" s="321"/>
      <c r="F343" s="322"/>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0"/>
      <c r="B344" s="321"/>
      <c r="C344" s="321"/>
      <c r="D344" s="321"/>
      <c r="E344" s="321"/>
      <c r="F344" s="322"/>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0"/>
      <c r="B345" s="321"/>
      <c r="C345" s="321"/>
      <c r="D345" s="321"/>
      <c r="E345" s="321"/>
      <c r="F345" s="322"/>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0"/>
      <c r="B346" s="321"/>
      <c r="C346" s="321"/>
      <c r="D346" s="321"/>
      <c r="E346" s="321"/>
      <c r="F346" s="322"/>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0"/>
      <c r="B347" s="321"/>
      <c r="C347" s="321"/>
      <c r="D347" s="321"/>
      <c r="E347" s="321"/>
      <c r="F347" s="322"/>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0"/>
      <c r="B348" s="321"/>
      <c r="C348" s="321"/>
      <c r="D348" s="321"/>
      <c r="E348" s="321"/>
      <c r="F348" s="322"/>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0"/>
      <c r="B349" s="321"/>
      <c r="C349" s="321"/>
      <c r="D349" s="321"/>
      <c r="E349" s="321"/>
      <c r="F349" s="322"/>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0"/>
      <c r="B350" s="321"/>
      <c r="C350" s="321"/>
      <c r="D350" s="321"/>
      <c r="E350" s="321"/>
      <c r="F350" s="322"/>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0"/>
      <c r="B351" s="321"/>
      <c r="C351" s="321"/>
      <c r="D351" s="321"/>
      <c r="E351" s="321"/>
      <c r="F351" s="322"/>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0"/>
      <c r="B352" s="321"/>
      <c r="C352" s="321"/>
      <c r="D352" s="321"/>
      <c r="E352" s="321"/>
      <c r="F352" s="322"/>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0"/>
      <c r="B353" s="321"/>
      <c r="C353" s="321"/>
      <c r="D353" s="321"/>
      <c r="E353" s="321"/>
      <c r="F353" s="322"/>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0"/>
      <c r="B354" s="321"/>
      <c r="C354" s="321"/>
      <c r="D354" s="321"/>
      <c r="E354" s="321"/>
      <c r="F354" s="322"/>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0"/>
      <c r="B355" s="321"/>
      <c r="C355" s="321"/>
      <c r="D355" s="321"/>
      <c r="E355" s="321"/>
      <c r="F355" s="322"/>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0"/>
      <c r="B356" s="321"/>
      <c r="C356" s="321"/>
      <c r="D356" s="321"/>
      <c r="E356" s="321"/>
      <c r="F356" s="322"/>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0"/>
      <c r="B357" s="321"/>
      <c r="C357" s="321"/>
      <c r="D357" s="321"/>
      <c r="E357" s="321"/>
      <c r="F357" s="322"/>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0"/>
      <c r="B358" s="321"/>
      <c r="C358" s="321"/>
      <c r="D358" s="321"/>
      <c r="E358" s="321"/>
      <c r="F358" s="322"/>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0"/>
      <c r="B359" s="321"/>
      <c r="C359" s="321"/>
      <c r="D359" s="321"/>
      <c r="E359" s="321"/>
      <c r="F359" s="322"/>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577</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671</v>
      </c>
      <c r="D366" s="250"/>
      <c r="E366" s="250"/>
      <c r="F366" s="250"/>
      <c r="G366" s="250"/>
      <c r="H366" s="250"/>
      <c r="I366" s="250"/>
      <c r="J366" s="233" t="s">
        <v>284</v>
      </c>
      <c r="K366" s="234"/>
      <c r="L366" s="234"/>
      <c r="M366" s="234"/>
      <c r="N366" s="234"/>
      <c r="O366" s="234"/>
      <c r="P366" s="260" t="s">
        <v>674</v>
      </c>
      <c r="Q366" s="261"/>
      <c r="R366" s="261"/>
      <c r="S366" s="261"/>
      <c r="T366" s="261"/>
      <c r="U366" s="261"/>
      <c r="V366" s="261"/>
      <c r="W366" s="261"/>
      <c r="X366" s="261"/>
      <c r="Y366" s="236">
        <v>0.6</v>
      </c>
      <c r="Z366" s="237"/>
      <c r="AA366" s="237"/>
      <c r="AB366" s="238"/>
      <c r="AC366" s="262" t="s">
        <v>75</v>
      </c>
      <c r="AD366" s="263"/>
      <c r="AE366" s="263"/>
      <c r="AF366" s="263"/>
      <c r="AG366" s="263"/>
      <c r="AH366" s="253" t="s">
        <v>284</v>
      </c>
      <c r="AI366" s="254"/>
      <c r="AJ366" s="254"/>
      <c r="AK366" s="254"/>
      <c r="AL366" s="226" t="s">
        <v>284</v>
      </c>
      <c r="AM366" s="227"/>
      <c r="AN366" s="227"/>
      <c r="AO366" s="228"/>
      <c r="AP366" s="229" t="s">
        <v>284</v>
      </c>
      <c r="AQ366" s="229"/>
      <c r="AR366" s="229"/>
      <c r="AS366" s="229"/>
      <c r="AT366" s="229"/>
      <c r="AU366" s="229"/>
      <c r="AV366" s="229"/>
      <c r="AW366" s="229"/>
      <c r="AX366" s="229"/>
    </row>
    <row r="367" spans="1:51" ht="30" customHeight="1" x14ac:dyDescent="0.15">
      <c r="A367" s="230">
        <v>2</v>
      </c>
      <c r="B367" s="230">
        <v>1</v>
      </c>
      <c r="C367" s="251" t="s">
        <v>672</v>
      </c>
      <c r="D367" s="250"/>
      <c r="E367" s="250"/>
      <c r="F367" s="250"/>
      <c r="G367" s="250"/>
      <c r="H367" s="250"/>
      <c r="I367" s="250"/>
      <c r="J367" s="233" t="s">
        <v>284</v>
      </c>
      <c r="K367" s="234"/>
      <c r="L367" s="234"/>
      <c r="M367" s="234"/>
      <c r="N367" s="234"/>
      <c r="O367" s="234"/>
      <c r="P367" s="260" t="s">
        <v>677</v>
      </c>
      <c r="Q367" s="261"/>
      <c r="R367" s="261"/>
      <c r="S367" s="261"/>
      <c r="T367" s="261"/>
      <c r="U367" s="261"/>
      <c r="V367" s="261"/>
      <c r="W367" s="261"/>
      <c r="X367" s="261"/>
      <c r="Y367" s="236">
        <v>0</v>
      </c>
      <c r="Z367" s="237"/>
      <c r="AA367" s="237"/>
      <c r="AB367" s="238"/>
      <c r="AC367" s="262" t="s">
        <v>75</v>
      </c>
      <c r="AD367" s="263"/>
      <c r="AE367" s="263"/>
      <c r="AF367" s="263"/>
      <c r="AG367" s="263"/>
      <c r="AH367" s="253" t="s">
        <v>284</v>
      </c>
      <c r="AI367" s="254"/>
      <c r="AJ367" s="254"/>
      <c r="AK367" s="254"/>
      <c r="AL367" s="226" t="s">
        <v>284</v>
      </c>
      <c r="AM367" s="227"/>
      <c r="AN367" s="227"/>
      <c r="AO367" s="228"/>
      <c r="AP367" s="229" t="s">
        <v>284</v>
      </c>
      <c r="AQ367" s="229"/>
      <c r="AR367" s="229"/>
      <c r="AS367" s="229"/>
      <c r="AT367" s="229"/>
      <c r="AU367" s="229"/>
      <c r="AV367" s="229"/>
      <c r="AW367" s="229"/>
      <c r="AX367" s="229"/>
      <c r="AY367">
        <f>COUNTA($C$367)</f>
        <v>1</v>
      </c>
    </row>
    <row r="368" spans="1:51" ht="30" customHeight="1" x14ac:dyDescent="0.15">
      <c r="A368" s="230">
        <v>3</v>
      </c>
      <c r="B368" s="230">
        <v>1</v>
      </c>
      <c r="C368" s="251" t="s">
        <v>673</v>
      </c>
      <c r="D368" s="250"/>
      <c r="E368" s="250"/>
      <c r="F368" s="250"/>
      <c r="G368" s="250"/>
      <c r="H368" s="250"/>
      <c r="I368" s="250"/>
      <c r="J368" s="233" t="s">
        <v>284</v>
      </c>
      <c r="K368" s="234"/>
      <c r="L368" s="234"/>
      <c r="M368" s="234"/>
      <c r="N368" s="234"/>
      <c r="O368" s="234"/>
      <c r="P368" s="260" t="s">
        <v>675</v>
      </c>
      <c r="Q368" s="261"/>
      <c r="R368" s="261"/>
      <c r="S368" s="261"/>
      <c r="T368" s="261"/>
      <c r="U368" s="261"/>
      <c r="V368" s="261"/>
      <c r="W368" s="261"/>
      <c r="X368" s="261"/>
      <c r="Y368" s="236">
        <v>0</v>
      </c>
      <c r="Z368" s="237"/>
      <c r="AA368" s="237"/>
      <c r="AB368" s="238"/>
      <c r="AC368" s="262" t="s">
        <v>75</v>
      </c>
      <c r="AD368" s="263"/>
      <c r="AE368" s="263"/>
      <c r="AF368" s="263"/>
      <c r="AG368" s="263"/>
      <c r="AH368" s="224" t="s">
        <v>284</v>
      </c>
      <c r="AI368" s="225"/>
      <c r="AJ368" s="225"/>
      <c r="AK368" s="225"/>
      <c r="AL368" s="226" t="s">
        <v>284</v>
      </c>
      <c r="AM368" s="227"/>
      <c r="AN368" s="227"/>
      <c r="AO368" s="228"/>
      <c r="AP368" s="229" t="s">
        <v>284</v>
      </c>
      <c r="AQ368" s="229"/>
      <c r="AR368" s="229"/>
      <c r="AS368" s="229"/>
      <c r="AT368" s="229"/>
      <c r="AU368" s="229"/>
      <c r="AV368" s="229"/>
      <c r="AW368" s="229"/>
      <c r="AX368" s="229"/>
      <c r="AY368">
        <f>COUNTA($C$368)</f>
        <v>1</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1" t="s">
        <v>651</v>
      </c>
      <c r="D399" s="250"/>
      <c r="E399" s="250"/>
      <c r="F399" s="250"/>
      <c r="G399" s="250"/>
      <c r="H399" s="250"/>
      <c r="I399" s="250"/>
      <c r="J399" s="233">
        <v>3011001069046</v>
      </c>
      <c r="K399" s="234"/>
      <c r="L399" s="234"/>
      <c r="M399" s="234"/>
      <c r="N399" s="234"/>
      <c r="O399" s="234"/>
      <c r="P399" s="252" t="s">
        <v>652</v>
      </c>
      <c r="Q399" s="235"/>
      <c r="R399" s="235"/>
      <c r="S399" s="235"/>
      <c r="T399" s="235"/>
      <c r="U399" s="235"/>
      <c r="V399" s="235"/>
      <c r="W399" s="235"/>
      <c r="X399" s="235"/>
      <c r="Y399" s="236">
        <v>6</v>
      </c>
      <c r="Z399" s="237"/>
      <c r="AA399" s="237"/>
      <c r="AB399" s="238"/>
      <c r="AC399" s="222" t="s">
        <v>252</v>
      </c>
      <c r="AD399" s="223"/>
      <c r="AE399" s="223"/>
      <c r="AF399" s="223"/>
      <c r="AG399" s="223"/>
      <c r="AH399" s="253">
        <v>3</v>
      </c>
      <c r="AI399" s="254"/>
      <c r="AJ399" s="254"/>
      <c r="AK399" s="254"/>
      <c r="AL399" s="226">
        <v>72.5</v>
      </c>
      <c r="AM399" s="227"/>
      <c r="AN399" s="227"/>
      <c r="AO399" s="228"/>
      <c r="AP399" s="229" t="s">
        <v>284</v>
      </c>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616</v>
      </c>
      <c r="F631" s="232"/>
      <c r="G631" s="232"/>
      <c r="H631" s="232"/>
      <c r="I631" s="232"/>
      <c r="J631" s="233" t="s">
        <v>616</v>
      </c>
      <c r="K631" s="234"/>
      <c r="L631" s="234"/>
      <c r="M631" s="234"/>
      <c r="N631" s="234"/>
      <c r="O631" s="234"/>
      <c r="P631" s="235" t="s">
        <v>616</v>
      </c>
      <c r="Q631" s="235"/>
      <c r="R631" s="235"/>
      <c r="S631" s="235"/>
      <c r="T631" s="235"/>
      <c r="U631" s="235"/>
      <c r="V631" s="235"/>
      <c r="W631" s="235"/>
      <c r="X631" s="235"/>
      <c r="Y631" s="236" t="s">
        <v>616</v>
      </c>
      <c r="Z631" s="237"/>
      <c r="AA631" s="237"/>
      <c r="AB631" s="238"/>
      <c r="AC631" s="222" t="s">
        <v>616</v>
      </c>
      <c r="AD631" s="223"/>
      <c r="AE631" s="223"/>
      <c r="AF631" s="223"/>
      <c r="AG631" s="223"/>
      <c r="AH631" s="224" t="s">
        <v>616</v>
      </c>
      <c r="AI631" s="225"/>
      <c r="AJ631" s="225"/>
      <c r="AK631" s="225"/>
      <c r="AL631" s="226" t="s">
        <v>616</v>
      </c>
      <c r="AM631" s="227"/>
      <c r="AN631" s="227"/>
      <c r="AO631" s="228"/>
      <c r="AP631" s="229" t="s">
        <v>616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Y36:AA36"/>
    <mergeCell ref="AM35:AP35"/>
    <mergeCell ref="AQ35:AX35"/>
    <mergeCell ref="AM36:AP36"/>
    <mergeCell ref="AQ36:AX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P134:X135"/>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P88:X89"/>
    <mergeCell ref="G103:X104"/>
    <mergeCell ref="Y103:AA103"/>
    <mergeCell ref="AB103:AD103"/>
    <mergeCell ref="AE103:AH103"/>
    <mergeCell ref="AI103:AL103"/>
    <mergeCell ref="Y104:AA104"/>
    <mergeCell ref="A102:F104"/>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Y134:AA134"/>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M99:AP99"/>
    <mergeCell ref="AQ99:AT99"/>
    <mergeCell ref="AB99:AD99"/>
    <mergeCell ref="AE99:AH99"/>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B134:AD13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I154:AL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813" priority="925">
      <formula>IF(RIGHT(TEXT(P14,"0.#"),1)=".",FALSE,TRUE)</formula>
    </cfRule>
    <cfRule type="expression" dxfId="812" priority="926">
      <formula>IF(RIGHT(TEXT(P14,"0.#"),1)=".",TRUE,FALSE)</formula>
    </cfRule>
  </conditionalFormatting>
  <conditionalFormatting sqref="P18:AX18">
    <cfRule type="expression" dxfId="811" priority="923">
      <formula>IF(RIGHT(TEXT(P18,"0.#"),1)=".",FALSE,TRUE)</formula>
    </cfRule>
    <cfRule type="expression" dxfId="810" priority="924">
      <formula>IF(RIGHT(TEXT(P18,"0.#"),1)=".",TRUE,FALSE)</formula>
    </cfRule>
  </conditionalFormatting>
  <conditionalFormatting sqref="Y311">
    <cfRule type="expression" dxfId="809" priority="921">
      <formula>IF(RIGHT(TEXT(Y311,"0.#"),1)=".",FALSE,TRUE)</formula>
    </cfRule>
    <cfRule type="expression" dxfId="808" priority="922">
      <formula>IF(RIGHT(TEXT(Y311,"0.#"),1)=".",TRUE,FALSE)</formula>
    </cfRule>
  </conditionalFormatting>
  <conditionalFormatting sqref="Y320">
    <cfRule type="expression" dxfId="807" priority="919">
      <formula>IF(RIGHT(TEXT(Y320,"0.#"),1)=".",FALSE,TRUE)</formula>
    </cfRule>
    <cfRule type="expression" dxfId="806" priority="920">
      <formula>IF(RIGHT(TEXT(Y320,"0.#"),1)=".",TRUE,FALSE)</formula>
    </cfRule>
  </conditionalFormatting>
  <conditionalFormatting sqref="Y351:Y358 Y349 Y338:Y345 Y336 Y325:Y332 Y323">
    <cfRule type="expression" dxfId="805" priority="899">
      <formula>IF(RIGHT(TEXT(Y323,"0.#"),1)=".",FALSE,TRUE)</formula>
    </cfRule>
    <cfRule type="expression" dxfId="804" priority="900">
      <formula>IF(RIGHT(TEXT(Y323,"0.#"),1)=".",TRUE,FALSE)</formula>
    </cfRule>
  </conditionalFormatting>
  <conditionalFormatting sqref="P16:AQ17 P15:AX15 P13:AX13">
    <cfRule type="expression" dxfId="803" priority="917">
      <formula>IF(RIGHT(TEXT(P13,"0.#"),1)=".",FALSE,TRUE)</formula>
    </cfRule>
    <cfRule type="expression" dxfId="802" priority="918">
      <formula>IF(RIGHT(TEXT(P13,"0.#"),1)=".",TRUE,FALSE)</formula>
    </cfRule>
  </conditionalFormatting>
  <conditionalFormatting sqref="P19:AJ19">
    <cfRule type="expression" dxfId="801" priority="915">
      <formula>IF(RIGHT(TEXT(P19,"0.#"),1)=".",FALSE,TRUE)</formula>
    </cfRule>
    <cfRule type="expression" dxfId="800" priority="916">
      <formula>IF(RIGHT(TEXT(P19,"0.#"),1)=".",TRUE,FALSE)</formula>
    </cfRule>
  </conditionalFormatting>
  <conditionalFormatting sqref="AE32 AQ32">
    <cfRule type="expression" dxfId="799" priority="913">
      <formula>IF(RIGHT(TEXT(AE32,"0.#"),1)=".",FALSE,TRUE)</formula>
    </cfRule>
    <cfRule type="expression" dxfId="798" priority="914">
      <formula>IF(RIGHT(TEXT(AE32,"0.#"),1)=".",TRUE,FALSE)</formula>
    </cfRule>
  </conditionalFormatting>
  <conditionalFormatting sqref="Y312:Y319 Y310">
    <cfRule type="expression" dxfId="797" priority="911">
      <formula>IF(RIGHT(TEXT(Y310,"0.#"),1)=".",FALSE,TRUE)</formula>
    </cfRule>
    <cfRule type="expression" dxfId="796" priority="912">
      <formula>IF(RIGHT(TEXT(Y310,"0.#"),1)=".",TRUE,FALSE)</formula>
    </cfRule>
  </conditionalFormatting>
  <conditionalFormatting sqref="AU311">
    <cfRule type="expression" dxfId="795" priority="909">
      <formula>IF(RIGHT(TEXT(AU311,"0.#"),1)=".",FALSE,TRUE)</formula>
    </cfRule>
    <cfRule type="expression" dxfId="794" priority="910">
      <formula>IF(RIGHT(TEXT(AU311,"0.#"),1)=".",TRUE,FALSE)</formula>
    </cfRule>
  </conditionalFormatting>
  <conditionalFormatting sqref="AU320">
    <cfRule type="expression" dxfId="793" priority="907">
      <formula>IF(RIGHT(TEXT(AU320,"0.#"),1)=".",FALSE,TRUE)</formula>
    </cfRule>
    <cfRule type="expression" dxfId="792" priority="908">
      <formula>IF(RIGHT(TEXT(AU320,"0.#"),1)=".",TRUE,FALSE)</formula>
    </cfRule>
  </conditionalFormatting>
  <conditionalFormatting sqref="AU312:AU319 AU310">
    <cfRule type="expression" dxfId="791" priority="905">
      <formula>IF(RIGHT(TEXT(AU310,"0.#"),1)=".",FALSE,TRUE)</formula>
    </cfRule>
    <cfRule type="expression" dxfId="790" priority="906">
      <formula>IF(RIGHT(TEXT(AU310,"0.#"),1)=".",TRUE,FALSE)</formula>
    </cfRule>
  </conditionalFormatting>
  <conditionalFormatting sqref="Y350 Y337 Y324">
    <cfRule type="expression" dxfId="789" priority="903">
      <formula>IF(RIGHT(TEXT(Y324,"0.#"),1)=".",FALSE,TRUE)</formula>
    </cfRule>
    <cfRule type="expression" dxfId="788" priority="904">
      <formula>IF(RIGHT(TEXT(Y324,"0.#"),1)=".",TRUE,FALSE)</formula>
    </cfRule>
  </conditionalFormatting>
  <conditionalFormatting sqref="Y359 Y346 Y333">
    <cfRule type="expression" dxfId="787" priority="901">
      <formula>IF(RIGHT(TEXT(Y333,"0.#"),1)=".",FALSE,TRUE)</formula>
    </cfRule>
    <cfRule type="expression" dxfId="786" priority="902">
      <formula>IF(RIGHT(TEXT(Y333,"0.#"),1)=".",TRUE,FALSE)</formula>
    </cfRule>
  </conditionalFormatting>
  <conditionalFormatting sqref="AU350 AU337 AU324">
    <cfRule type="expression" dxfId="785" priority="897">
      <formula>IF(RIGHT(TEXT(AU324,"0.#"),1)=".",FALSE,TRUE)</formula>
    </cfRule>
    <cfRule type="expression" dxfId="784" priority="898">
      <formula>IF(RIGHT(TEXT(AU324,"0.#"),1)=".",TRUE,FALSE)</formula>
    </cfRule>
  </conditionalFormatting>
  <conditionalFormatting sqref="AU359 AU346 AU333">
    <cfRule type="expression" dxfId="783" priority="895">
      <formula>IF(RIGHT(TEXT(AU333,"0.#"),1)=".",FALSE,TRUE)</formula>
    </cfRule>
    <cfRule type="expression" dxfId="782" priority="896">
      <formula>IF(RIGHT(TEXT(AU333,"0.#"),1)=".",TRUE,FALSE)</formula>
    </cfRule>
  </conditionalFormatting>
  <conditionalFormatting sqref="AU351:AU358 AU349 AU338:AU345 AU336 AU325:AU332 AU323">
    <cfRule type="expression" dxfId="781" priority="893">
      <formula>IF(RIGHT(TEXT(AU323,"0.#"),1)=".",FALSE,TRUE)</formula>
    </cfRule>
    <cfRule type="expression" dxfId="780" priority="894">
      <formula>IF(RIGHT(TEXT(AU323,"0.#"),1)=".",TRUE,FALSE)</formula>
    </cfRule>
  </conditionalFormatting>
  <conditionalFormatting sqref="AI32">
    <cfRule type="expression" dxfId="779" priority="891">
      <formula>IF(RIGHT(TEXT(AI32,"0.#"),1)=".",FALSE,TRUE)</formula>
    </cfRule>
    <cfRule type="expression" dxfId="778" priority="892">
      <formula>IF(RIGHT(TEXT(AI32,"0.#"),1)=".",TRUE,FALSE)</formula>
    </cfRule>
  </conditionalFormatting>
  <conditionalFormatting sqref="AM32">
    <cfRule type="expression" dxfId="777" priority="889">
      <formula>IF(RIGHT(TEXT(AM32,"0.#"),1)=".",FALSE,TRUE)</formula>
    </cfRule>
    <cfRule type="expression" dxfId="776" priority="890">
      <formula>IF(RIGHT(TEXT(AM32,"0.#"),1)=".",TRUE,FALSE)</formula>
    </cfRule>
  </conditionalFormatting>
  <conditionalFormatting sqref="AE33">
    <cfRule type="expression" dxfId="775" priority="887">
      <formula>IF(RIGHT(TEXT(AE33,"0.#"),1)=".",FALSE,TRUE)</formula>
    </cfRule>
    <cfRule type="expression" dxfId="774" priority="888">
      <formula>IF(RIGHT(TEXT(AE33,"0.#"),1)=".",TRUE,FALSE)</formula>
    </cfRule>
  </conditionalFormatting>
  <conditionalFormatting sqref="AI33">
    <cfRule type="expression" dxfId="773" priority="885">
      <formula>IF(RIGHT(TEXT(AI33,"0.#"),1)=".",FALSE,TRUE)</formula>
    </cfRule>
    <cfRule type="expression" dxfId="772" priority="886">
      <formula>IF(RIGHT(TEXT(AI33,"0.#"),1)=".",TRUE,FALSE)</formula>
    </cfRule>
  </conditionalFormatting>
  <conditionalFormatting sqref="AM33">
    <cfRule type="expression" dxfId="771" priority="883">
      <formula>IF(RIGHT(TEXT(AM33,"0.#"),1)=".",FALSE,TRUE)</formula>
    </cfRule>
    <cfRule type="expression" dxfId="770" priority="884">
      <formula>IF(RIGHT(TEXT(AM33,"0.#"),1)=".",TRUE,FALSE)</formula>
    </cfRule>
  </conditionalFormatting>
  <conditionalFormatting sqref="AQ33">
    <cfRule type="expression" dxfId="769" priority="881">
      <formula>IF(RIGHT(TEXT(AQ33,"0.#"),1)=".",FALSE,TRUE)</formula>
    </cfRule>
    <cfRule type="expression" dxfId="768" priority="882">
      <formula>IF(RIGHT(TEXT(AQ33,"0.#"),1)=".",TRUE,FALSE)</formula>
    </cfRule>
  </conditionalFormatting>
  <conditionalFormatting sqref="AE210">
    <cfRule type="expression" dxfId="767" priority="879">
      <formula>IF(RIGHT(TEXT(AE210,"0.#"),1)=".",FALSE,TRUE)</formula>
    </cfRule>
    <cfRule type="expression" dxfId="766" priority="880">
      <formula>IF(RIGHT(TEXT(AE210,"0.#"),1)=".",TRUE,FALSE)</formula>
    </cfRule>
  </conditionalFormatting>
  <conditionalFormatting sqref="AE211">
    <cfRule type="expression" dxfId="765" priority="877">
      <formula>IF(RIGHT(TEXT(AE211,"0.#"),1)=".",FALSE,TRUE)</formula>
    </cfRule>
    <cfRule type="expression" dxfId="764" priority="878">
      <formula>IF(RIGHT(TEXT(AE211,"0.#"),1)=".",TRUE,FALSE)</formula>
    </cfRule>
  </conditionalFormatting>
  <conditionalFormatting sqref="AE212">
    <cfRule type="expression" dxfId="763" priority="875">
      <formula>IF(RIGHT(TEXT(AE212,"0.#"),1)=".",FALSE,TRUE)</formula>
    </cfRule>
    <cfRule type="expression" dxfId="762" priority="876">
      <formula>IF(RIGHT(TEXT(AE212,"0.#"),1)=".",TRUE,FALSE)</formula>
    </cfRule>
  </conditionalFormatting>
  <conditionalFormatting sqref="AI212">
    <cfRule type="expression" dxfId="761" priority="873">
      <formula>IF(RIGHT(TEXT(AI212,"0.#"),1)=".",FALSE,TRUE)</formula>
    </cfRule>
    <cfRule type="expression" dxfId="760" priority="874">
      <formula>IF(RIGHT(TEXT(AI212,"0.#"),1)=".",TRUE,FALSE)</formula>
    </cfRule>
  </conditionalFormatting>
  <conditionalFormatting sqref="AI211">
    <cfRule type="expression" dxfId="759" priority="871">
      <formula>IF(RIGHT(TEXT(AI211,"0.#"),1)=".",FALSE,TRUE)</formula>
    </cfRule>
    <cfRule type="expression" dxfId="758" priority="872">
      <formula>IF(RIGHT(TEXT(AI211,"0.#"),1)=".",TRUE,FALSE)</formula>
    </cfRule>
  </conditionalFormatting>
  <conditionalFormatting sqref="AI210">
    <cfRule type="expression" dxfId="757" priority="869">
      <formula>IF(RIGHT(TEXT(AI210,"0.#"),1)=".",FALSE,TRUE)</formula>
    </cfRule>
    <cfRule type="expression" dxfId="756" priority="870">
      <formula>IF(RIGHT(TEXT(AI210,"0.#"),1)=".",TRUE,FALSE)</formula>
    </cfRule>
  </conditionalFormatting>
  <conditionalFormatting sqref="AM210">
    <cfRule type="expression" dxfId="755" priority="867">
      <formula>IF(RIGHT(TEXT(AM210,"0.#"),1)=".",FALSE,TRUE)</formula>
    </cfRule>
    <cfRule type="expression" dxfId="754" priority="868">
      <formula>IF(RIGHT(TEXT(AM210,"0.#"),1)=".",TRUE,FALSE)</formula>
    </cfRule>
  </conditionalFormatting>
  <conditionalFormatting sqref="AM211">
    <cfRule type="expression" dxfId="753" priority="865">
      <formula>IF(RIGHT(TEXT(AM211,"0.#"),1)=".",FALSE,TRUE)</formula>
    </cfRule>
    <cfRule type="expression" dxfId="752" priority="866">
      <formula>IF(RIGHT(TEXT(AM211,"0.#"),1)=".",TRUE,FALSE)</formula>
    </cfRule>
  </conditionalFormatting>
  <conditionalFormatting sqref="AM212">
    <cfRule type="expression" dxfId="751" priority="863">
      <formula>IF(RIGHT(TEXT(AM212,"0.#"),1)=".",FALSE,TRUE)</formula>
    </cfRule>
    <cfRule type="expression" dxfId="750" priority="864">
      <formula>IF(RIGHT(TEXT(AM212,"0.#"),1)=".",TRUE,FALSE)</formula>
    </cfRule>
  </conditionalFormatting>
  <conditionalFormatting sqref="AL369:AO395">
    <cfRule type="expression" dxfId="749" priority="859">
      <formula>IF(AND(AL369&gt;=0, RIGHT(TEXT(AL369,"0.#"),1)&lt;&gt;"."),TRUE,FALSE)</formula>
    </cfRule>
    <cfRule type="expression" dxfId="748" priority="860">
      <formula>IF(AND(AL369&gt;=0, RIGHT(TEXT(AL369,"0.#"),1)="."),TRUE,FALSE)</formula>
    </cfRule>
    <cfRule type="expression" dxfId="747" priority="861">
      <formula>IF(AND(AL369&lt;0, RIGHT(TEXT(AL369,"0.#"),1)&lt;&gt;"."),TRUE,FALSE)</formula>
    </cfRule>
    <cfRule type="expression" dxfId="746" priority="862">
      <formula>IF(AND(AL369&lt;0, RIGHT(TEXT(AL369,"0.#"),1)="."),TRUE,FALSE)</formula>
    </cfRule>
  </conditionalFormatting>
  <conditionalFormatting sqref="AQ210:AQ212">
    <cfRule type="expression" dxfId="745" priority="857">
      <formula>IF(RIGHT(TEXT(AQ210,"0.#"),1)=".",FALSE,TRUE)</formula>
    </cfRule>
    <cfRule type="expression" dxfId="744" priority="858">
      <formula>IF(RIGHT(TEXT(AQ210,"0.#"),1)=".",TRUE,FALSE)</formula>
    </cfRule>
  </conditionalFormatting>
  <conditionalFormatting sqref="AU210:AU212">
    <cfRule type="expression" dxfId="743" priority="855">
      <formula>IF(RIGHT(TEXT(AU210,"0.#"),1)=".",FALSE,TRUE)</formula>
    </cfRule>
    <cfRule type="expression" dxfId="742" priority="856">
      <formula>IF(RIGHT(TEXT(AU210,"0.#"),1)=".",TRUE,FALSE)</formula>
    </cfRule>
  </conditionalFormatting>
  <conditionalFormatting sqref="Y369:Y395">
    <cfRule type="expression" dxfId="741" priority="853">
      <formula>IF(RIGHT(TEXT(Y369,"0.#"),1)=".",FALSE,TRUE)</formula>
    </cfRule>
    <cfRule type="expression" dxfId="740" priority="854">
      <formula>IF(RIGHT(TEXT(Y369,"0.#"),1)=".",TRUE,FALSE)</formula>
    </cfRule>
  </conditionalFormatting>
  <conditionalFormatting sqref="AL631:AO660">
    <cfRule type="expression" dxfId="739" priority="849">
      <formula>IF(AND(AL631&gt;=0, RIGHT(TEXT(AL631,"0.#"),1)&lt;&gt;"."),TRUE,FALSE)</formula>
    </cfRule>
    <cfRule type="expression" dxfId="738" priority="850">
      <formula>IF(AND(AL631&gt;=0, RIGHT(TEXT(AL631,"0.#"),1)="."),TRUE,FALSE)</formula>
    </cfRule>
    <cfRule type="expression" dxfId="737" priority="851">
      <formula>IF(AND(AL631&lt;0, RIGHT(TEXT(AL631,"0.#"),1)&lt;&gt;"."),TRUE,FALSE)</formula>
    </cfRule>
    <cfRule type="expression" dxfId="736" priority="852">
      <formula>IF(AND(AL631&lt;0, RIGHT(TEXT(AL631,"0.#"),1)="."),TRUE,FALSE)</formula>
    </cfRule>
  </conditionalFormatting>
  <conditionalFormatting sqref="Y631:Y660">
    <cfRule type="expression" dxfId="735" priority="847">
      <formula>IF(RIGHT(TEXT(Y631,"0.#"),1)=".",FALSE,TRUE)</formula>
    </cfRule>
    <cfRule type="expression" dxfId="734" priority="848">
      <formula>IF(RIGHT(TEXT(Y631,"0.#"),1)=".",TRUE,FALSE)</formula>
    </cfRule>
  </conditionalFormatting>
  <conditionalFormatting sqref="Y401:Y428">
    <cfRule type="expression" dxfId="733" priority="779">
      <formula>IF(RIGHT(TEXT(Y401,"0.#"),1)=".",FALSE,TRUE)</formula>
    </cfRule>
    <cfRule type="expression" dxfId="732" priority="780">
      <formula>IF(RIGHT(TEXT(Y401,"0.#"),1)=".",TRUE,FALSE)</formula>
    </cfRule>
  </conditionalFormatting>
  <conditionalFormatting sqref="Y399:Y400">
    <cfRule type="expression" dxfId="731" priority="773">
      <formula>IF(RIGHT(TEXT(Y399,"0.#"),1)=".",FALSE,TRUE)</formula>
    </cfRule>
    <cfRule type="expression" dxfId="730" priority="774">
      <formula>IF(RIGHT(TEXT(Y399,"0.#"),1)=".",TRUE,FALSE)</formula>
    </cfRule>
  </conditionalFormatting>
  <conditionalFormatting sqref="Y434:Y461">
    <cfRule type="expression" dxfId="729" priority="767">
      <formula>IF(RIGHT(TEXT(Y434,"0.#"),1)=".",FALSE,TRUE)</formula>
    </cfRule>
    <cfRule type="expression" dxfId="728" priority="768">
      <formula>IF(RIGHT(TEXT(Y434,"0.#"),1)=".",TRUE,FALSE)</formula>
    </cfRule>
  </conditionalFormatting>
  <conditionalFormatting sqref="Y432:Y433">
    <cfRule type="expression" dxfId="727" priority="761">
      <formula>IF(RIGHT(TEXT(Y432,"0.#"),1)=".",FALSE,TRUE)</formula>
    </cfRule>
    <cfRule type="expression" dxfId="726" priority="762">
      <formula>IF(RIGHT(TEXT(Y432,"0.#"),1)=".",TRUE,FALSE)</formula>
    </cfRule>
  </conditionalFormatting>
  <conditionalFormatting sqref="Y467:Y494">
    <cfRule type="expression" dxfId="725" priority="755">
      <formula>IF(RIGHT(TEXT(Y467,"0.#"),1)=".",FALSE,TRUE)</formula>
    </cfRule>
    <cfRule type="expression" dxfId="724" priority="756">
      <formula>IF(RIGHT(TEXT(Y467,"0.#"),1)=".",TRUE,FALSE)</formula>
    </cfRule>
  </conditionalFormatting>
  <conditionalFormatting sqref="Y465:Y466">
    <cfRule type="expression" dxfId="723" priority="749">
      <formula>IF(RIGHT(TEXT(Y465,"0.#"),1)=".",FALSE,TRUE)</formula>
    </cfRule>
    <cfRule type="expression" dxfId="722" priority="750">
      <formula>IF(RIGHT(TEXT(Y465,"0.#"),1)=".",TRUE,FALSE)</formula>
    </cfRule>
  </conditionalFormatting>
  <conditionalFormatting sqref="Y500:Y527">
    <cfRule type="expression" dxfId="721" priority="743">
      <formula>IF(RIGHT(TEXT(Y500,"0.#"),1)=".",FALSE,TRUE)</formula>
    </cfRule>
    <cfRule type="expression" dxfId="720" priority="744">
      <formula>IF(RIGHT(TEXT(Y500,"0.#"),1)=".",TRUE,FALSE)</formula>
    </cfRule>
  </conditionalFormatting>
  <conditionalFormatting sqref="Y498:Y499">
    <cfRule type="expression" dxfId="719" priority="737">
      <formula>IF(RIGHT(TEXT(Y498,"0.#"),1)=".",FALSE,TRUE)</formula>
    </cfRule>
    <cfRule type="expression" dxfId="718" priority="738">
      <formula>IF(RIGHT(TEXT(Y498,"0.#"),1)=".",TRUE,FALSE)</formula>
    </cfRule>
  </conditionalFormatting>
  <conditionalFormatting sqref="Y533:Y560">
    <cfRule type="expression" dxfId="717" priority="731">
      <formula>IF(RIGHT(TEXT(Y533,"0.#"),1)=".",FALSE,TRUE)</formula>
    </cfRule>
    <cfRule type="expression" dxfId="716" priority="732">
      <formula>IF(RIGHT(TEXT(Y533,"0.#"),1)=".",TRUE,FALSE)</formula>
    </cfRule>
  </conditionalFormatting>
  <conditionalFormatting sqref="W28">
    <cfRule type="expression" dxfId="715" priority="835">
      <formula>IF(RIGHT(TEXT(W28,"0.#"),1)=".",FALSE,TRUE)</formula>
    </cfRule>
    <cfRule type="expression" dxfId="714" priority="836">
      <formula>IF(RIGHT(TEXT(W28,"0.#"),1)=".",TRUE,FALSE)</formula>
    </cfRule>
  </conditionalFormatting>
  <conditionalFormatting sqref="P23">
    <cfRule type="expression" dxfId="713" priority="833">
      <formula>IF(RIGHT(TEXT(P23,"0.#"),1)=".",FALSE,TRUE)</formula>
    </cfRule>
    <cfRule type="expression" dxfId="712" priority="834">
      <formula>IF(RIGHT(TEXT(P23,"0.#"),1)=".",TRUE,FALSE)</formula>
    </cfRule>
  </conditionalFormatting>
  <conditionalFormatting sqref="P24:P27">
    <cfRule type="expression" dxfId="711" priority="831">
      <formula>IF(RIGHT(TEXT(P24,"0.#"),1)=".",FALSE,TRUE)</formula>
    </cfRule>
    <cfRule type="expression" dxfId="710" priority="832">
      <formula>IF(RIGHT(TEXT(P24,"0.#"),1)=".",TRUE,FALSE)</formula>
    </cfRule>
  </conditionalFormatting>
  <conditionalFormatting sqref="P28">
    <cfRule type="expression" dxfId="709" priority="829">
      <formula>IF(RIGHT(TEXT(P28,"0.#"),1)=".",FALSE,TRUE)</formula>
    </cfRule>
    <cfRule type="expression" dxfId="708" priority="830">
      <formula>IF(RIGHT(TEXT(P28,"0.#"),1)=".",TRUE,FALSE)</formula>
    </cfRule>
  </conditionalFormatting>
  <conditionalFormatting sqref="AE202">
    <cfRule type="expression" dxfId="707" priority="827">
      <formula>IF(RIGHT(TEXT(AE202,"0.#"),1)=".",FALSE,TRUE)</formula>
    </cfRule>
    <cfRule type="expression" dxfId="706" priority="828">
      <formula>IF(RIGHT(TEXT(AE202,"0.#"),1)=".",TRUE,FALSE)</formula>
    </cfRule>
  </conditionalFormatting>
  <conditionalFormatting sqref="AE203">
    <cfRule type="expression" dxfId="705" priority="825">
      <formula>IF(RIGHT(TEXT(AE203,"0.#"),1)=".",FALSE,TRUE)</formula>
    </cfRule>
    <cfRule type="expression" dxfId="704" priority="826">
      <formula>IF(RIGHT(TEXT(AE203,"0.#"),1)=".",TRUE,FALSE)</formula>
    </cfRule>
  </conditionalFormatting>
  <conditionalFormatting sqref="AE204">
    <cfRule type="expression" dxfId="703" priority="823">
      <formula>IF(RIGHT(TEXT(AE204,"0.#"),1)=".",FALSE,TRUE)</formula>
    </cfRule>
    <cfRule type="expression" dxfId="702" priority="824">
      <formula>IF(RIGHT(TEXT(AE204,"0.#"),1)=".",TRUE,FALSE)</formula>
    </cfRule>
  </conditionalFormatting>
  <conditionalFormatting sqref="AI204">
    <cfRule type="expression" dxfId="701" priority="821">
      <formula>IF(RIGHT(TEXT(AI204,"0.#"),1)=".",FALSE,TRUE)</formula>
    </cfRule>
    <cfRule type="expression" dxfId="700" priority="822">
      <formula>IF(RIGHT(TEXT(AI204,"0.#"),1)=".",TRUE,FALSE)</formula>
    </cfRule>
  </conditionalFormatting>
  <conditionalFormatting sqref="AI203">
    <cfRule type="expression" dxfId="699" priority="819">
      <formula>IF(RIGHT(TEXT(AI203,"0.#"),1)=".",FALSE,TRUE)</formula>
    </cfRule>
    <cfRule type="expression" dxfId="698" priority="820">
      <formula>IF(RIGHT(TEXT(AI203,"0.#"),1)=".",TRUE,FALSE)</formula>
    </cfRule>
  </conditionalFormatting>
  <conditionalFormatting sqref="AI202">
    <cfRule type="expression" dxfId="697" priority="817">
      <formula>IF(RIGHT(TEXT(AI202,"0.#"),1)=".",FALSE,TRUE)</formula>
    </cfRule>
    <cfRule type="expression" dxfId="696" priority="818">
      <formula>IF(RIGHT(TEXT(AI202,"0.#"),1)=".",TRUE,FALSE)</formula>
    </cfRule>
  </conditionalFormatting>
  <conditionalFormatting sqref="AM202">
    <cfRule type="expression" dxfId="695" priority="815">
      <formula>IF(RIGHT(TEXT(AM202,"0.#"),1)=".",FALSE,TRUE)</formula>
    </cfRule>
    <cfRule type="expression" dxfId="694" priority="816">
      <formula>IF(RIGHT(TEXT(AM202,"0.#"),1)=".",TRUE,FALSE)</formula>
    </cfRule>
  </conditionalFormatting>
  <conditionalFormatting sqref="AM203">
    <cfRule type="expression" dxfId="693" priority="813">
      <formula>IF(RIGHT(TEXT(AM203,"0.#"),1)=".",FALSE,TRUE)</formula>
    </cfRule>
    <cfRule type="expression" dxfId="692" priority="814">
      <formula>IF(RIGHT(TEXT(AM203,"0.#"),1)=".",TRUE,FALSE)</formula>
    </cfRule>
  </conditionalFormatting>
  <conditionalFormatting sqref="AM204">
    <cfRule type="expression" dxfId="691" priority="811">
      <formula>IF(RIGHT(TEXT(AM204,"0.#"),1)=".",FALSE,TRUE)</formula>
    </cfRule>
    <cfRule type="expression" dxfId="690" priority="812">
      <formula>IF(RIGHT(TEXT(AM204,"0.#"),1)=".",TRUE,FALSE)</formula>
    </cfRule>
  </conditionalFormatting>
  <conditionalFormatting sqref="AQ202:AQ204">
    <cfRule type="expression" dxfId="689" priority="809">
      <formula>IF(RIGHT(TEXT(AQ202,"0.#"),1)=".",FALSE,TRUE)</formula>
    </cfRule>
    <cfRule type="expression" dxfId="688" priority="810">
      <formula>IF(RIGHT(TEXT(AQ202,"0.#"),1)=".",TRUE,FALSE)</formula>
    </cfRule>
  </conditionalFormatting>
  <conditionalFormatting sqref="AU202:AU204">
    <cfRule type="expression" dxfId="687" priority="807">
      <formula>IF(RIGHT(TEXT(AU202,"0.#"),1)=".",FALSE,TRUE)</formula>
    </cfRule>
    <cfRule type="expression" dxfId="686" priority="808">
      <formula>IF(RIGHT(TEXT(AU202,"0.#"),1)=".",TRUE,FALSE)</formula>
    </cfRule>
  </conditionalFormatting>
  <conditionalFormatting sqref="AE205">
    <cfRule type="expression" dxfId="685" priority="805">
      <formula>IF(RIGHT(TEXT(AE205,"0.#"),1)=".",FALSE,TRUE)</formula>
    </cfRule>
    <cfRule type="expression" dxfId="684" priority="806">
      <formula>IF(RIGHT(TEXT(AE205,"0.#"),1)=".",TRUE,FALSE)</formula>
    </cfRule>
  </conditionalFormatting>
  <conditionalFormatting sqref="AE206">
    <cfRule type="expression" dxfId="683" priority="803">
      <formula>IF(RIGHT(TEXT(AE206,"0.#"),1)=".",FALSE,TRUE)</formula>
    </cfRule>
    <cfRule type="expression" dxfId="682" priority="804">
      <formula>IF(RIGHT(TEXT(AE206,"0.#"),1)=".",TRUE,FALSE)</formula>
    </cfRule>
  </conditionalFormatting>
  <conditionalFormatting sqref="AE207">
    <cfRule type="expression" dxfId="681" priority="801">
      <formula>IF(RIGHT(TEXT(AE207,"0.#"),1)=".",FALSE,TRUE)</formula>
    </cfRule>
    <cfRule type="expression" dxfId="680" priority="802">
      <formula>IF(RIGHT(TEXT(AE207,"0.#"),1)=".",TRUE,FALSE)</formula>
    </cfRule>
  </conditionalFormatting>
  <conditionalFormatting sqref="AI207">
    <cfRule type="expression" dxfId="679" priority="799">
      <formula>IF(RIGHT(TEXT(AI207,"0.#"),1)=".",FALSE,TRUE)</formula>
    </cfRule>
    <cfRule type="expression" dxfId="678" priority="800">
      <formula>IF(RIGHT(TEXT(AI207,"0.#"),1)=".",TRUE,FALSE)</formula>
    </cfRule>
  </conditionalFormatting>
  <conditionalFormatting sqref="AI206">
    <cfRule type="expression" dxfId="677" priority="797">
      <formula>IF(RIGHT(TEXT(AI206,"0.#"),1)=".",FALSE,TRUE)</formula>
    </cfRule>
    <cfRule type="expression" dxfId="676" priority="798">
      <formula>IF(RIGHT(TEXT(AI206,"0.#"),1)=".",TRUE,FALSE)</formula>
    </cfRule>
  </conditionalFormatting>
  <conditionalFormatting sqref="AI205">
    <cfRule type="expression" dxfId="675" priority="795">
      <formula>IF(RIGHT(TEXT(AI205,"0.#"),1)=".",FALSE,TRUE)</formula>
    </cfRule>
    <cfRule type="expression" dxfId="674" priority="796">
      <formula>IF(RIGHT(TEXT(AI205,"0.#"),1)=".",TRUE,FALSE)</formula>
    </cfRule>
  </conditionalFormatting>
  <conditionalFormatting sqref="AM205">
    <cfRule type="expression" dxfId="673" priority="793">
      <formula>IF(RIGHT(TEXT(AM205,"0.#"),1)=".",FALSE,TRUE)</formula>
    </cfRule>
    <cfRule type="expression" dxfId="672" priority="794">
      <formula>IF(RIGHT(TEXT(AM205,"0.#"),1)=".",TRUE,FALSE)</formula>
    </cfRule>
  </conditionalFormatting>
  <conditionalFormatting sqref="AM206">
    <cfRule type="expression" dxfId="671" priority="791">
      <formula>IF(RIGHT(TEXT(AM206,"0.#"),1)=".",FALSE,TRUE)</formula>
    </cfRule>
    <cfRule type="expression" dxfId="670" priority="792">
      <formula>IF(RIGHT(TEXT(AM206,"0.#"),1)=".",TRUE,FALSE)</formula>
    </cfRule>
  </conditionalFormatting>
  <conditionalFormatting sqref="AM207">
    <cfRule type="expression" dxfId="669" priority="789">
      <formula>IF(RIGHT(TEXT(AM207,"0.#"),1)=".",FALSE,TRUE)</formula>
    </cfRule>
    <cfRule type="expression" dxfId="668" priority="790">
      <formula>IF(RIGHT(TEXT(AM207,"0.#"),1)=".",TRUE,FALSE)</formula>
    </cfRule>
  </conditionalFormatting>
  <conditionalFormatting sqref="AQ205:AQ207">
    <cfRule type="expression" dxfId="667" priority="787">
      <formula>IF(RIGHT(TEXT(AQ205,"0.#"),1)=".",FALSE,TRUE)</formula>
    </cfRule>
    <cfRule type="expression" dxfId="666" priority="788">
      <formula>IF(RIGHT(TEXT(AQ205,"0.#"),1)=".",TRUE,FALSE)</formula>
    </cfRule>
  </conditionalFormatting>
  <conditionalFormatting sqref="AU205:AU207">
    <cfRule type="expression" dxfId="665" priority="785">
      <formula>IF(RIGHT(TEXT(AU205,"0.#"),1)=".",FALSE,TRUE)</formula>
    </cfRule>
    <cfRule type="expression" dxfId="664" priority="786">
      <formula>IF(RIGHT(TEXT(AU205,"0.#"),1)=".",TRUE,FALSE)</formula>
    </cfRule>
  </conditionalFormatting>
  <conditionalFormatting sqref="AL401:AO428">
    <cfRule type="expression" dxfId="663" priority="781">
      <formula>IF(AND(AL401&gt;=0, RIGHT(TEXT(AL401,"0.#"),1)&lt;&gt;"."),TRUE,FALSE)</formula>
    </cfRule>
    <cfRule type="expression" dxfId="662" priority="782">
      <formula>IF(AND(AL401&gt;=0, RIGHT(TEXT(AL401,"0.#"),1)="."),TRUE,FALSE)</formula>
    </cfRule>
    <cfRule type="expression" dxfId="661" priority="783">
      <formula>IF(AND(AL401&lt;0, RIGHT(TEXT(AL401,"0.#"),1)&lt;&gt;"."),TRUE,FALSE)</formula>
    </cfRule>
    <cfRule type="expression" dxfId="660" priority="784">
      <formula>IF(AND(AL401&lt;0, RIGHT(TEXT(AL401,"0.#"),1)="."),TRUE,FALSE)</formula>
    </cfRule>
  </conditionalFormatting>
  <conditionalFormatting sqref="AL399:AO400">
    <cfRule type="expression" dxfId="659" priority="775">
      <formula>IF(AND(AL399&gt;=0, RIGHT(TEXT(AL399,"0.#"),1)&lt;&gt;"."),TRUE,FALSE)</formula>
    </cfRule>
    <cfRule type="expression" dxfId="658" priority="776">
      <formula>IF(AND(AL399&gt;=0, RIGHT(TEXT(AL399,"0.#"),1)="."),TRUE,FALSE)</formula>
    </cfRule>
    <cfRule type="expression" dxfId="657" priority="777">
      <formula>IF(AND(AL399&lt;0, RIGHT(TEXT(AL399,"0.#"),1)&lt;&gt;"."),TRUE,FALSE)</formula>
    </cfRule>
    <cfRule type="expression" dxfId="656" priority="778">
      <formula>IF(AND(AL399&lt;0, RIGHT(TEXT(AL399,"0.#"),1)="."),TRUE,FALSE)</formula>
    </cfRule>
  </conditionalFormatting>
  <conditionalFormatting sqref="AL434:AO461">
    <cfRule type="expression" dxfId="655" priority="769">
      <formula>IF(AND(AL434&gt;=0, RIGHT(TEXT(AL434,"0.#"),1)&lt;&gt;"."),TRUE,FALSE)</formula>
    </cfRule>
    <cfRule type="expression" dxfId="654" priority="770">
      <formula>IF(AND(AL434&gt;=0, RIGHT(TEXT(AL434,"0.#"),1)="."),TRUE,FALSE)</formula>
    </cfRule>
    <cfRule type="expression" dxfId="653" priority="771">
      <formula>IF(AND(AL434&lt;0, RIGHT(TEXT(AL434,"0.#"),1)&lt;&gt;"."),TRUE,FALSE)</formula>
    </cfRule>
    <cfRule type="expression" dxfId="652" priority="772">
      <formula>IF(AND(AL434&lt;0, RIGHT(TEXT(AL434,"0.#"),1)="."),TRUE,FALSE)</formula>
    </cfRule>
  </conditionalFormatting>
  <conditionalFormatting sqref="AL432:AO433">
    <cfRule type="expression" dxfId="651" priority="763">
      <formula>IF(AND(AL432&gt;=0, RIGHT(TEXT(AL432,"0.#"),1)&lt;&gt;"."),TRUE,FALSE)</formula>
    </cfRule>
    <cfRule type="expression" dxfId="650" priority="764">
      <formula>IF(AND(AL432&gt;=0, RIGHT(TEXT(AL432,"0.#"),1)="."),TRUE,FALSE)</formula>
    </cfRule>
    <cfRule type="expression" dxfId="649" priority="765">
      <formula>IF(AND(AL432&lt;0, RIGHT(TEXT(AL432,"0.#"),1)&lt;&gt;"."),TRUE,FALSE)</formula>
    </cfRule>
    <cfRule type="expression" dxfId="648" priority="766">
      <formula>IF(AND(AL432&lt;0, RIGHT(TEXT(AL432,"0.#"),1)="."),TRUE,FALSE)</formula>
    </cfRule>
  </conditionalFormatting>
  <conditionalFormatting sqref="AL467:AO494">
    <cfRule type="expression" dxfId="647" priority="757">
      <formula>IF(AND(AL467&gt;=0, RIGHT(TEXT(AL467,"0.#"),1)&lt;&gt;"."),TRUE,FALSE)</formula>
    </cfRule>
    <cfRule type="expression" dxfId="646" priority="758">
      <formula>IF(AND(AL467&gt;=0, RIGHT(TEXT(AL467,"0.#"),1)="."),TRUE,FALSE)</formula>
    </cfRule>
    <cfRule type="expression" dxfId="645" priority="759">
      <formula>IF(AND(AL467&lt;0, RIGHT(TEXT(AL467,"0.#"),1)&lt;&gt;"."),TRUE,FALSE)</formula>
    </cfRule>
    <cfRule type="expression" dxfId="644" priority="760">
      <formula>IF(AND(AL467&lt;0, RIGHT(TEXT(AL467,"0.#"),1)="."),TRUE,FALSE)</formula>
    </cfRule>
  </conditionalFormatting>
  <conditionalFormatting sqref="AL465:AO466">
    <cfRule type="expression" dxfId="643" priority="751">
      <formula>IF(AND(AL465&gt;=0, RIGHT(TEXT(AL465,"0.#"),1)&lt;&gt;"."),TRUE,FALSE)</formula>
    </cfRule>
    <cfRule type="expression" dxfId="642" priority="752">
      <formula>IF(AND(AL465&gt;=0, RIGHT(TEXT(AL465,"0.#"),1)="."),TRUE,FALSE)</formula>
    </cfRule>
    <cfRule type="expression" dxfId="641" priority="753">
      <formula>IF(AND(AL465&lt;0, RIGHT(TEXT(AL465,"0.#"),1)&lt;&gt;"."),TRUE,FALSE)</formula>
    </cfRule>
    <cfRule type="expression" dxfId="640" priority="754">
      <formula>IF(AND(AL465&lt;0, RIGHT(TEXT(AL465,"0.#"),1)="."),TRUE,FALSE)</formula>
    </cfRule>
  </conditionalFormatting>
  <conditionalFormatting sqref="AL500:AO527">
    <cfRule type="expression" dxfId="639" priority="745">
      <formula>IF(AND(AL500&gt;=0, RIGHT(TEXT(AL500,"0.#"),1)&lt;&gt;"."),TRUE,FALSE)</formula>
    </cfRule>
    <cfRule type="expression" dxfId="638" priority="746">
      <formula>IF(AND(AL500&gt;=0, RIGHT(TEXT(AL500,"0.#"),1)="."),TRUE,FALSE)</formula>
    </cfRule>
    <cfRule type="expression" dxfId="637" priority="747">
      <formula>IF(AND(AL500&lt;0, RIGHT(TEXT(AL500,"0.#"),1)&lt;&gt;"."),TRUE,FALSE)</formula>
    </cfRule>
    <cfRule type="expression" dxfId="636" priority="748">
      <formula>IF(AND(AL500&lt;0, RIGHT(TEXT(AL500,"0.#"),1)="."),TRUE,FALSE)</formula>
    </cfRule>
  </conditionalFormatting>
  <conditionalFormatting sqref="AL498:AO499">
    <cfRule type="expression" dxfId="635" priority="739">
      <formula>IF(AND(AL498&gt;=0, RIGHT(TEXT(AL498,"0.#"),1)&lt;&gt;"."),TRUE,FALSE)</formula>
    </cfRule>
    <cfRule type="expression" dxfId="634" priority="740">
      <formula>IF(AND(AL498&gt;=0, RIGHT(TEXT(AL498,"0.#"),1)="."),TRUE,FALSE)</formula>
    </cfRule>
    <cfRule type="expression" dxfId="633" priority="741">
      <formula>IF(AND(AL498&lt;0, RIGHT(TEXT(AL498,"0.#"),1)&lt;&gt;"."),TRUE,FALSE)</formula>
    </cfRule>
    <cfRule type="expression" dxfId="632" priority="742">
      <formula>IF(AND(AL498&lt;0, RIGHT(TEXT(AL498,"0.#"),1)="."),TRUE,FALSE)</formula>
    </cfRule>
  </conditionalFormatting>
  <conditionalFormatting sqref="AL533:AO560">
    <cfRule type="expression" dxfId="631" priority="733">
      <formula>IF(AND(AL533&gt;=0, RIGHT(TEXT(AL533,"0.#"),1)&lt;&gt;"."),TRUE,FALSE)</formula>
    </cfRule>
    <cfRule type="expression" dxfId="630" priority="734">
      <formula>IF(AND(AL533&gt;=0, RIGHT(TEXT(AL533,"0.#"),1)="."),TRUE,FALSE)</formula>
    </cfRule>
    <cfRule type="expression" dxfId="629" priority="735">
      <formula>IF(AND(AL533&lt;0, RIGHT(TEXT(AL533,"0.#"),1)&lt;&gt;"."),TRUE,FALSE)</formula>
    </cfRule>
    <cfRule type="expression" dxfId="628" priority="736">
      <formula>IF(AND(AL533&lt;0, RIGHT(TEXT(AL533,"0.#"),1)="."),TRUE,FALSE)</formula>
    </cfRule>
  </conditionalFormatting>
  <conditionalFormatting sqref="AL531:AO532">
    <cfRule type="expression" dxfId="627" priority="727">
      <formula>IF(AND(AL531&gt;=0, RIGHT(TEXT(AL531,"0.#"),1)&lt;&gt;"."),TRUE,FALSE)</formula>
    </cfRule>
    <cfRule type="expression" dxfId="626" priority="728">
      <formula>IF(AND(AL531&gt;=0, RIGHT(TEXT(AL531,"0.#"),1)="."),TRUE,FALSE)</formula>
    </cfRule>
    <cfRule type="expression" dxfId="625" priority="729">
      <formula>IF(AND(AL531&lt;0, RIGHT(TEXT(AL531,"0.#"),1)&lt;&gt;"."),TRUE,FALSE)</formula>
    </cfRule>
    <cfRule type="expression" dxfId="624" priority="730">
      <formula>IF(AND(AL531&lt;0, RIGHT(TEXT(AL531,"0.#"),1)="."),TRUE,FALSE)</formula>
    </cfRule>
  </conditionalFormatting>
  <conditionalFormatting sqref="Y531:Y532">
    <cfRule type="expression" dxfId="623" priority="725">
      <formula>IF(RIGHT(TEXT(Y531,"0.#"),1)=".",FALSE,TRUE)</formula>
    </cfRule>
    <cfRule type="expression" dxfId="622" priority="726">
      <formula>IF(RIGHT(TEXT(Y531,"0.#"),1)=".",TRUE,FALSE)</formula>
    </cfRule>
  </conditionalFormatting>
  <conditionalFormatting sqref="AL566:AO593">
    <cfRule type="expression" dxfId="621" priority="721">
      <formula>IF(AND(AL566&gt;=0, RIGHT(TEXT(AL566,"0.#"),1)&lt;&gt;"."),TRUE,FALSE)</formula>
    </cfRule>
    <cfRule type="expression" dxfId="620" priority="722">
      <formula>IF(AND(AL566&gt;=0, RIGHT(TEXT(AL566,"0.#"),1)="."),TRUE,FALSE)</formula>
    </cfRule>
    <cfRule type="expression" dxfId="619" priority="723">
      <formula>IF(AND(AL566&lt;0, RIGHT(TEXT(AL566,"0.#"),1)&lt;&gt;"."),TRUE,FALSE)</formula>
    </cfRule>
    <cfRule type="expression" dxfId="618" priority="724">
      <formula>IF(AND(AL566&lt;0, RIGHT(TEXT(AL566,"0.#"),1)="."),TRUE,FALSE)</formula>
    </cfRule>
  </conditionalFormatting>
  <conditionalFormatting sqref="Y566:Y593">
    <cfRule type="expression" dxfId="617" priority="719">
      <formula>IF(RIGHT(TEXT(Y566,"0.#"),1)=".",FALSE,TRUE)</formula>
    </cfRule>
    <cfRule type="expression" dxfId="616" priority="720">
      <formula>IF(RIGHT(TEXT(Y566,"0.#"),1)=".",TRUE,FALSE)</formula>
    </cfRule>
  </conditionalFormatting>
  <conditionalFormatting sqref="AL564:AO565">
    <cfRule type="expression" dxfId="615" priority="715">
      <formula>IF(AND(AL564&gt;=0, RIGHT(TEXT(AL564,"0.#"),1)&lt;&gt;"."),TRUE,FALSE)</formula>
    </cfRule>
    <cfRule type="expression" dxfId="614" priority="716">
      <formula>IF(AND(AL564&gt;=0, RIGHT(TEXT(AL564,"0.#"),1)="."),TRUE,FALSE)</formula>
    </cfRule>
    <cfRule type="expression" dxfId="613" priority="717">
      <formula>IF(AND(AL564&lt;0, RIGHT(TEXT(AL564,"0.#"),1)&lt;&gt;"."),TRUE,FALSE)</formula>
    </cfRule>
    <cfRule type="expression" dxfId="612" priority="718">
      <formula>IF(AND(AL564&lt;0, RIGHT(TEXT(AL564,"0.#"),1)="."),TRUE,FALSE)</formula>
    </cfRule>
  </conditionalFormatting>
  <conditionalFormatting sqref="Y564:Y565">
    <cfRule type="expression" dxfId="611" priority="713">
      <formula>IF(RIGHT(TEXT(Y564,"0.#"),1)=".",FALSE,TRUE)</formula>
    </cfRule>
    <cfRule type="expression" dxfId="610" priority="714">
      <formula>IF(RIGHT(TEXT(Y564,"0.#"),1)=".",TRUE,FALSE)</formula>
    </cfRule>
  </conditionalFormatting>
  <conditionalFormatting sqref="AL599:AO626">
    <cfRule type="expression" dxfId="609" priority="709">
      <formula>IF(AND(AL599&gt;=0, RIGHT(TEXT(AL599,"0.#"),1)&lt;&gt;"."),TRUE,FALSE)</formula>
    </cfRule>
    <cfRule type="expression" dxfId="608" priority="710">
      <formula>IF(AND(AL599&gt;=0, RIGHT(TEXT(AL599,"0.#"),1)="."),TRUE,FALSE)</formula>
    </cfRule>
    <cfRule type="expression" dxfId="607" priority="711">
      <formula>IF(AND(AL599&lt;0, RIGHT(TEXT(AL599,"0.#"),1)&lt;&gt;"."),TRUE,FALSE)</formula>
    </cfRule>
    <cfRule type="expression" dxfId="606" priority="712">
      <formula>IF(AND(AL599&lt;0, RIGHT(TEXT(AL599,"0.#"),1)="."),TRUE,FALSE)</formula>
    </cfRule>
  </conditionalFormatting>
  <conditionalFormatting sqref="Y599:Y626">
    <cfRule type="expression" dxfId="605" priority="707">
      <formula>IF(RIGHT(TEXT(Y599,"0.#"),1)=".",FALSE,TRUE)</formula>
    </cfRule>
    <cfRule type="expression" dxfId="604" priority="708">
      <formula>IF(RIGHT(TEXT(Y599,"0.#"),1)=".",TRUE,FALSE)</formula>
    </cfRule>
  </conditionalFormatting>
  <conditionalFormatting sqref="AL597:AO598">
    <cfRule type="expression" dxfId="603" priority="703">
      <formula>IF(AND(AL597&gt;=0, RIGHT(TEXT(AL597,"0.#"),1)&lt;&gt;"."),TRUE,FALSE)</formula>
    </cfRule>
    <cfRule type="expression" dxfId="602" priority="704">
      <formula>IF(AND(AL597&gt;=0, RIGHT(TEXT(AL597,"0.#"),1)="."),TRUE,FALSE)</formula>
    </cfRule>
    <cfRule type="expression" dxfId="601" priority="705">
      <formula>IF(AND(AL597&lt;0, RIGHT(TEXT(AL597,"0.#"),1)&lt;&gt;"."),TRUE,FALSE)</formula>
    </cfRule>
    <cfRule type="expression" dxfId="600" priority="706">
      <formula>IF(AND(AL597&lt;0, RIGHT(TEXT(AL597,"0.#"),1)="."),TRUE,FALSE)</formula>
    </cfRule>
  </conditionalFormatting>
  <conditionalFormatting sqref="Y597:Y598">
    <cfRule type="expression" dxfId="599" priority="701">
      <formula>IF(RIGHT(TEXT(Y597,"0.#"),1)=".",FALSE,TRUE)</formula>
    </cfRule>
    <cfRule type="expression" dxfId="598" priority="702">
      <formula>IF(RIGHT(TEXT(Y597,"0.#"),1)=".",TRUE,FALSE)</formula>
    </cfRule>
  </conditionalFormatting>
  <conditionalFormatting sqref="AU33">
    <cfRule type="expression" dxfId="597" priority="697">
      <formula>IF(RIGHT(TEXT(AU33,"0.#"),1)=".",FALSE,TRUE)</formula>
    </cfRule>
    <cfRule type="expression" dxfId="596" priority="698">
      <formula>IF(RIGHT(TEXT(AU33,"0.#"),1)=".",TRUE,FALSE)</formula>
    </cfRule>
  </conditionalFormatting>
  <conditionalFormatting sqref="AU32">
    <cfRule type="expression" dxfId="595" priority="699">
      <formula>IF(RIGHT(TEXT(AU32,"0.#"),1)=".",FALSE,TRUE)</formula>
    </cfRule>
    <cfRule type="expression" dxfId="594" priority="700">
      <formula>IF(RIGHT(TEXT(AU32,"0.#"),1)=".",TRUE,FALSE)</formula>
    </cfRule>
  </conditionalFormatting>
  <conditionalFormatting sqref="P29:AC29">
    <cfRule type="expression" dxfId="593" priority="695">
      <formula>IF(RIGHT(TEXT(P29,"0.#"),1)=".",FALSE,TRUE)</formula>
    </cfRule>
    <cfRule type="expression" dxfId="592" priority="696">
      <formula>IF(RIGHT(TEXT(P29,"0.#"),1)=".",TRUE,FALSE)</formula>
    </cfRule>
  </conditionalFormatting>
  <conditionalFormatting sqref="AM41">
    <cfRule type="expression" dxfId="591" priority="677">
      <formula>IF(RIGHT(TEXT(AM41,"0.#"),1)=".",FALSE,TRUE)</formula>
    </cfRule>
    <cfRule type="expression" dxfId="590" priority="678">
      <formula>IF(RIGHT(TEXT(AM41,"0.#"),1)=".",TRUE,FALSE)</formula>
    </cfRule>
  </conditionalFormatting>
  <conditionalFormatting sqref="AM40">
    <cfRule type="expression" dxfId="589" priority="679">
      <formula>IF(RIGHT(TEXT(AM40,"0.#"),1)=".",FALSE,TRUE)</formula>
    </cfRule>
    <cfRule type="expression" dxfId="588" priority="680">
      <formula>IF(RIGHT(TEXT(AM40,"0.#"),1)=".",TRUE,FALSE)</formula>
    </cfRule>
  </conditionalFormatting>
  <conditionalFormatting sqref="AE39">
    <cfRule type="expression" dxfId="587" priority="693">
      <formula>IF(RIGHT(TEXT(AE39,"0.#"),1)=".",FALSE,TRUE)</formula>
    </cfRule>
    <cfRule type="expression" dxfId="586" priority="694">
      <formula>IF(RIGHT(TEXT(AE39,"0.#"),1)=".",TRUE,FALSE)</formula>
    </cfRule>
  </conditionalFormatting>
  <conditionalFormatting sqref="AQ39:AQ41">
    <cfRule type="expression" dxfId="585" priority="675">
      <formula>IF(RIGHT(TEXT(AQ39,"0.#"),1)=".",FALSE,TRUE)</formula>
    </cfRule>
    <cfRule type="expression" dxfId="584" priority="676">
      <formula>IF(RIGHT(TEXT(AQ39,"0.#"),1)=".",TRUE,FALSE)</formula>
    </cfRule>
  </conditionalFormatting>
  <conditionalFormatting sqref="AU39:AU41">
    <cfRule type="expression" dxfId="583" priority="673">
      <formula>IF(RIGHT(TEXT(AU39,"0.#"),1)=".",FALSE,TRUE)</formula>
    </cfRule>
    <cfRule type="expression" dxfId="582" priority="674">
      <formula>IF(RIGHT(TEXT(AU39,"0.#"),1)=".",TRUE,FALSE)</formula>
    </cfRule>
  </conditionalFormatting>
  <conditionalFormatting sqref="AI41">
    <cfRule type="expression" dxfId="581" priority="687">
      <formula>IF(RIGHT(TEXT(AI41,"0.#"),1)=".",FALSE,TRUE)</formula>
    </cfRule>
    <cfRule type="expression" dxfId="580" priority="688">
      <formula>IF(RIGHT(TEXT(AI41,"0.#"),1)=".",TRUE,FALSE)</formula>
    </cfRule>
  </conditionalFormatting>
  <conditionalFormatting sqref="AE40">
    <cfRule type="expression" dxfId="579" priority="691">
      <formula>IF(RIGHT(TEXT(AE40,"0.#"),1)=".",FALSE,TRUE)</formula>
    </cfRule>
    <cfRule type="expression" dxfId="578" priority="692">
      <formula>IF(RIGHT(TEXT(AE40,"0.#"),1)=".",TRUE,FALSE)</formula>
    </cfRule>
  </conditionalFormatting>
  <conditionalFormatting sqref="AE41">
    <cfRule type="expression" dxfId="577" priority="689">
      <formula>IF(RIGHT(TEXT(AE41,"0.#"),1)=".",FALSE,TRUE)</formula>
    </cfRule>
    <cfRule type="expression" dxfId="576" priority="690">
      <formula>IF(RIGHT(TEXT(AE41,"0.#"),1)=".",TRUE,FALSE)</formula>
    </cfRule>
  </conditionalFormatting>
  <conditionalFormatting sqref="AM39">
    <cfRule type="expression" dxfId="575" priority="681">
      <formula>IF(RIGHT(TEXT(AM39,"0.#"),1)=".",FALSE,TRUE)</formula>
    </cfRule>
    <cfRule type="expression" dxfId="574" priority="682">
      <formula>IF(RIGHT(TEXT(AM39,"0.#"),1)=".",TRUE,FALSE)</formula>
    </cfRule>
  </conditionalFormatting>
  <conditionalFormatting sqref="AI39">
    <cfRule type="expression" dxfId="573" priority="683">
      <formula>IF(RIGHT(TEXT(AI39,"0.#"),1)=".",FALSE,TRUE)</formula>
    </cfRule>
    <cfRule type="expression" dxfId="572" priority="684">
      <formula>IF(RIGHT(TEXT(AI39,"0.#"),1)=".",TRUE,FALSE)</formula>
    </cfRule>
  </conditionalFormatting>
  <conditionalFormatting sqref="AI40">
    <cfRule type="expression" dxfId="571" priority="685">
      <formula>IF(RIGHT(TEXT(AI40,"0.#"),1)=".",FALSE,TRUE)</formula>
    </cfRule>
    <cfRule type="expression" dxfId="570" priority="686">
      <formula>IF(RIGHT(TEXT(AI40,"0.#"),1)=".",TRUE,FALSE)</formula>
    </cfRule>
  </conditionalFormatting>
  <conditionalFormatting sqref="AM69">
    <cfRule type="expression" dxfId="569" priority="645">
      <formula>IF(RIGHT(TEXT(AM69,"0.#"),1)=".",FALSE,TRUE)</formula>
    </cfRule>
    <cfRule type="expression" dxfId="568" priority="646">
      <formula>IF(RIGHT(TEXT(AM69,"0.#"),1)=".",TRUE,FALSE)</formula>
    </cfRule>
  </conditionalFormatting>
  <conditionalFormatting sqref="AE70 AM70">
    <cfRule type="expression" dxfId="567" priority="643">
      <formula>IF(RIGHT(TEXT(AE70,"0.#"),1)=".",FALSE,TRUE)</formula>
    </cfRule>
    <cfRule type="expression" dxfId="566" priority="644">
      <formula>IF(RIGHT(TEXT(AE70,"0.#"),1)=".",TRUE,FALSE)</formula>
    </cfRule>
  </conditionalFormatting>
  <conditionalFormatting sqref="AI70">
    <cfRule type="expression" dxfId="565" priority="641">
      <formula>IF(RIGHT(TEXT(AI70,"0.#"),1)=".",FALSE,TRUE)</formula>
    </cfRule>
    <cfRule type="expression" dxfId="564" priority="642">
      <formula>IF(RIGHT(TEXT(AI70,"0.#"),1)=".",TRUE,FALSE)</formula>
    </cfRule>
  </conditionalFormatting>
  <conditionalFormatting sqref="AQ70">
    <cfRule type="expression" dxfId="563" priority="639">
      <formula>IF(RIGHT(TEXT(AQ70,"0.#"),1)=".",FALSE,TRUE)</formula>
    </cfRule>
    <cfRule type="expression" dxfId="562" priority="640">
      <formula>IF(RIGHT(TEXT(AQ70,"0.#"),1)=".",TRUE,FALSE)</formula>
    </cfRule>
  </conditionalFormatting>
  <conditionalFormatting sqref="AE69 AQ69">
    <cfRule type="expression" dxfId="561" priority="649">
      <formula>IF(RIGHT(TEXT(AE69,"0.#"),1)=".",FALSE,TRUE)</formula>
    </cfRule>
    <cfRule type="expression" dxfId="560" priority="650">
      <formula>IF(RIGHT(TEXT(AE69,"0.#"),1)=".",TRUE,FALSE)</formula>
    </cfRule>
  </conditionalFormatting>
  <conditionalFormatting sqref="AI69">
    <cfRule type="expression" dxfId="559" priority="647">
      <formula>IF(RIGHT(TEXT(AI69,"0.#"),1)=".",FALSE,TRUE)</formula>
    </cfRule>
    <cfRule type="expression" dxfId="558" priority="648">
      <formula>IF(RIGHT(TEXT(AI69,"0.#"),1)=".",TRUE,FALSE)</formula>
    </cfRule>
  </conditionalFormatting>
  <conditionalFormatting sqref="AE66 AQ66">
    <cfRule type="expression" dxfId="557" priority="637">
      <formula>IF(RIGHT(TEXT(AE66,"0.#"),1)=".",FALSE,TRUE)</formula>
    </cfRule>
    <cfRule type="expression" dxfId="556" priority="638">
      <formula>IF(RIGHT(TEXT(AE66,"0.#"),1)=".",TRUE,FALSE)</formula>
    </cfRule>
  </conditionalFormatting>
  <conditionalFormatting sqref="AI66">
    <cfRule type="expression" dxfId="555" priority="635">
      <formula>IF(RIGHT(TEXT(AI66,"0.#"),1)=".",FALSE,TRUE)</formula>
    </cfRule>
    <cfRule type="expression" dxfId="554" priority="636">
      <formula>IF(RIGHT(TEXT(AI66,"0.#"),1)=".",TRUE,FALSE)</formula>
    </cfRule>
  </conditionalFormatting>
  <conditionalFormatting sqref="AM66">
    <cfRule type="expression" dxfId="553" priority="633">
      <formula>IF(RIGHT(TEXT(AM66,"0.#"),1)=".",FALSE,TRUE)</formula>
    </cfRule>
    <cfRule type="expression" dxfId="552" priority="634">
      <formula>IF(RIGHT(TEXT(AM66,"0.#"),1)=".",TRUE,FALSE)</formula>
    </cfRule>
  </conditionalFormatting>
  <conditionalFormatting sqref="AE67">
    <cfRule type="expression" dxfId="551" priority="631">
      <formula>IF(RIGHT(TEXT(AE67,"0.#"),1)=".",FALSE,TRUE)</formula>
    </cfRule>
    <cfRule type="expression" dxfId="550" priority="632">
      <formula>IF(RIGHT(TEXT(AE67,"0.#"),1)=".",TRUE,FALSE)</formula>
    </cfRule>
  </conditionalFormatting>
  <conditionalFormatting sqref="AI67">
    <cfRule type="expression" dxfId="549" priority="629">
      <formula>IF(RIGHT(TEXT(AI67,"0.#"),1)=".",FALSE,TRUE)</formula>
    </cfRule>
    <cfRule type="expression" dxfId="548" priority="630">
      <formula>IF(RIGHT(TEXT(AI67,"0.#"),1)=".",TRUE,FALSE)</formula>
    </cfRule>
  </conditionalFormatting>
  <conditionalFormatting sqref="AM67">
    <cfRule type="expression" dxfId="547" priority="627">
      <formula>IF(RIGHT(TEXT(AM67,"0.#"),1)=".",FALSE,TRUE)</formula>
    </cfRule>
    <cfRule type="expression" dxfId="546" priority="628">
      <formula>IF(RIGHT(TEXT(AM67,"0.#"),1)=".",TRUE,FALSE)</formula>
    </cfRule>
  </conditionalFormatting>
  <conditionalFormatting sqref="AQ67">
    <cfRule type="expression" dxfId="545" priority="625">
      <formula>IF(RIGHT(TEXT(AQ67,"0.#"),1)=".",FALSE,TRUE)</formula>
    </cfRule>
    <cfRule type="expression" dxfId="544" priority="626">
      <formula>IF(RIGHT(TEXT(AQ67,"0.#"),1)=".",TRUE,FALSE)</formula>
    </cfRule>
  </conditionalFormatting>
  <conditionalFormatting sqref="AU66">
    <cfRule type="expression" dxfId="543" priority="623">
      <formula>IF(RIGHT(TEXT(AU66,"0.#"),1)=".",FALSE,TRUE)</formula>
    </cfRule>
    <cfRule type="expression" dxfId="542" priority="624">
      <formula>IF(RIGHT(TEXT(AU66,"0.#"),1)=".",TRUE,FALSE)</formula>
    </cfRule>
  </conditionalFormatting>
  <conditionalFormatting sqref="AU67">
    <cfRule type="expression" dxfId="541" priority="621">
      <formula>IF(RIGHT(TEXT(AU67,"0.#"),1)=".",FALSE,TRUE)</formula>
    </cfRule>
    <cfRule type="expression" dxfId="540" priority="622">
      <formula>IF(RIGHT(TEXT(AU67,"0.#"),1)=".",TRUE,FALSE)</formula>
    </cfRule>
  </conditionalFormatting>
  <conditionalFormatting sqref="AE100 AQ100">
    <cfRule type="expression" dxfId="539" priority="583">
      <formula>IF(RIGHT(TEXT(AE100,"0.#"),1)=".",FALSE,TRUE)</formula>
    </cfRule>
    <cfRule type="expression" dxfId="538" priority="584">
      <formula>IF(RIGHT(TEXT(AE100,"0.#"),1)=".",TRUE,FALSE)</formula>
    </cfRule>
  </conditionalFormatting>
  <conditionalFormatting sqref="AI100">
    <cfRule type="expression" dxfId="537" priority="581">
      <formula>IF(RIGHT(TEXT(AI100,"0.#"),1)=".",FALSE,TRUE)</formula>
    </cfRule>
    <cfRule type="expression" dxfId="536" priority="582">
      <formula>IF(RIGHT(TEXT(AI100,"0.#"),1)=".",TRUE,FALSE)</formula>
    </cfRule>
  </conditionalFormatting>
  <conditionalFormatting sqref="AM100">
    <cfRule type="expression" dxfId="535" priority="579">
      <formula>IF(RIGHT(TEXT(AM100,"0.#"),1)=".",FALSE,TRUE)</formula>
    </cfRule>
    <cfRule type="expression" dxfId="534" priority="580">
      <formula>IF(RIGHT(TEXT(AM100,"0.#"),1)=".",TRUE,FALSE)</formula>
    </cfRule>
  </conditionalFormatting>
  <conditionalFormatting sqref="AE101">
    <cfRule type="expression" dxfId="533" priority="577">
      <formula>IF(RIGHT(TEXT(AE101,"0.#"),1)=".",FALSE,TRUE)</formula>
    </cfRule>
    <cfRule type="expression" dxfId="532" priority="578">
      <formula>IF(RIGHT(TEXT(AE101,"0.#"),1)=".",TRUE,FALSE)</formula>
    </cfRule>
  </conditionalFormatting>
  <conditionalFormatting sqref="AI101">
    <cfRule type="expression" dxfId="531" priority="575">
      <formula>IF(RIGHT(TEXT(AI101,"0.#"),1)=".",FALSE,TRUE)</formula>
    </cfRule>
    <cfRule type="expression" dxfId="530" priority="576">
      <formula>IF(RIGHT(TEXT(AI101,"0.#"),1)=".",TRUE,FALSE)</formula>
    </cfRule>
  </conditionalFormatting>
  <conditionalFormatting sqref="AM101">
    <cfRule type="expression" dxfId="529" priority="573">
      <formula>IF(RIGHT(TEXT(AM101,"0.#"),1)=".",FALSE,TRUE)</formula>
    </cfRule>
    <cfRule type="expression" dxfId="528" priority="574">
      <formula>IF(RIGHT(TEXT(AM101,"0.#"),1)=".",TRUE,FALSE)</formula>
    </cfRule>
  </conditionalFormatting>
  <conditionalFormatting sqref="AQ101">
    <cfRule type="expression" dxfId="527" priority="571">
      <formula>IF(RIGHT(TEXT(AQ101,"0.#"),1)=".",FALSE,TRUE)</formula>
    </cfRule>
    <cfRule type="expression" dxfId="526" priority="572">
      <formula>IF(RIGHT(TEXT(AQ101,"0.#"),1)=".",TRUE,FALSE)</formula>
    </cfRule>
  </conditionalFormatting>
  <conditionalFormatting sqref="AU100">
    <cfRule type="expression" dxfId="525" priority="569">
      <formula>IF(RIGHT(TEXT(AU100,"0.#"),1)=".",FALSE,TRUE)</formula>
    </cfRule>
    <cfRule type="expression" dxfId="524" priority="570">
      <formula>IF(RIGHT(TEXT(AU100,"0.#"),1)=".",TRUE,FALSE)</formula>
    </cfRule>
  </conditionalFormatting>
  <conditionalFormatting sqref="AU101">
    <cfRule type="expression" dxfId="523" priority="567">
      <formula>IF(RIGHT(TEXT(AU101,"0.#"),1)=".",FALSE,TRUE)</formula>
    </cfRule>
    <cfRule type="expression" dxfId="522" priority="568">
      <formula>IF(RIGHT(TEXT(AU101,"0.#"),1)=".",TRUE,FALSE)</formula>
    </cfRule>
  </conditionalFormatting>
  <conditionalFormatting sqref="AM35">
    <cfRule type="expression" dxfId="521" priority="561">
      <formula>IF(RIGHT(TEXT(AM35,"0.#"),1)=".",FALSE,TRUE)</formula>
    </cfRule>
    <cfRule type="expression" dxfId="520" priority="562">
      <formula>IF(RIGHT(TEXT(AM35,"0.#"),1)=".",TRUE,FALSE)</formula>
    </cfRule>
  </conditionalFormatting>
  <conditionalFormatting sqref="AE36 AM36">
    <cfRule type="expression" dxfId="519" priority="559">
      <formula>IF(RIGHT(TEXT(AE36,"0.#"),1)=".",FALSE,TRUE)</formula>
    </cfRule>
    <cfRule type="expression" dxfId="518" priority="560">
      <formula>IF(RIGHT(TEXT(AE36,"0.#"),1)=".",TRUE,FALSE)</formula>
    </cfRule>
  </conditionalFormatting>
  <conditionalFormatting sqref="AI36">
    <cfRule type="expression" dxfId="517" priority="557">
      <formula>IF(RIGHT(TEXT(AI36,"0.#"),1)=".",FALSE,TRUE)</formula>
    </cfRule>
    <cfRule type="expression" dxfId="516" priority="558">
      <formula>IF(RIGHT(TEXT(AI36,"0.#"),1)=".",TRUE,FALSE)</formula>
    </cfRule>
  </conditionalFormatting>
  <conditionalFormatting sqref="AQ36">
    <cfRule type="expression" dxfId="515" priority="555">
      <formula>IF(RIGHT(TEXT(AQ36,"0.#"),1)=".",FALSE,TRUE)</formula>
    </cfRule>
    <cfRule type="expression" dxfId="514" priority="556">
      <formula>IF(RIGHT(TEXT(AQ36,"0.#"),1)=".",TRUE,FALSE)</formula>
    </cfRule>
  </conditionalFormatting>
  <conditionalFormatting sqref="AE35 AQ35">
    <cfRule type="expression" dxfId="513" priority="565">
      <formula>IF(RIGHT(TEXT(AE35,"0.#"),1)=".",FALSE,TRUE)</formula>
    </cfRule>
    <cfRule type="expression" dxfId="512" priority="566">
      <formula>IF(RIGHT(TEXT(AE35,"0.#"),1)=".",TRUE,FALSE)</formula>
    </cfRule>
  </conditionalFormatting>
  <conditionalFormatting sqref="AI35">
    <cfRule type="expression" dxfId="511" priority="563">
      <formula>IF(RIGHT(TEXT(AI35,"0.#"),1)=".",FALSE,TRUE)</formula>
    </cfRule>
    <cfRule type="expression" dxfId="510" priority="564">
      <formula>IF(RIGHT(TEXT(AI35,"0.#"),1)=".",TRUE,FALSE)</formula>
    </cfRule>
  </conditionalFormatting>
  <conditionalFormatting sqref="AM103">
    <cfRule type="expression" dxfId="509" priority="549">
      <formula>IF(RIGHT(TEXT(AM103,"0.#"),1)=".",FALSE,TRUE)</formula>
    </cfRule>
    <cfRule type="expression" dxfId="508" priority="550">
      <formula>IF(RIGHT(TEXT(AM103,"0.#"),1)=".",TRUE,FALSE)</formula>
    </cfRule>
  </conditionalFormatting>
  <conditionalFormatting sqref="AE104 AM104">
    <cfRule type="expression" dxfId="507" priority="547">
      <formula>IF(RIGHT(TEXT(AE104,"0.#"),1)=".",FALSE,TRUE)</formula>
    </cfRule>
    <cfRule type="expression" dxfId="506" priority="548">
      <formula>IF(RIGHT(TEXT(AE104,"0.#"),1)=".",TRUE,FALSE)</formula>
    </cfRule>
  </conditionalFormatting>
  <conditionalFormatting sqref="AI104">
    <cfRule type="expression" dxfId="505" priority="545">
      <formula>IF(RIGHT(TEXT(AI104,"0.#"),1)=".",FALSE,TRUE)</formula>
    </cfRule>
    <cfRule type="expression" dxfId="504" priority="546">
      <formula>IF(RIGHT(TEXT(AI104,"0.#"),1)=".",TRUE,FALSE)</formula>
    </cfRule>
  </conditionalFormatting>
  <conditionalFormatting sqref="AQ104">
    <cfRule type="expression" dxfId="503" priority="543">
      <formula>IF(RIGHT(TEXT(AQ104,"0.#"),1)=".",FALSE,TRUE)</formula>
    </cfRule>
    <cfRule type="expression" dxfId="502" priority="544">
      <formula>IF(RIGHT(TEXT(AQ104,"0.#"),1)=".",TRUE,FALSE)</formula>
    </cfRule>
  </conditionalFormatting>
  <conditionalFormatting sqref="AE103 AQ103">
    <cfRule type="expression" dxfId="501" priority="553">
      <formula>IF(RIGHT(TEXT(AE103,"0.#"),1)=".",FALSE,TRUE)</formula>
    </cfRule>
    <cfRule type="expression" dxfId="500" priority="554">
      <formula>IF(RIGHT(TEXT(AE103,"0.#"),1)=".",TRUE,FALSE)</formula>
    </cfRule>
  </conditionalFormatting>
  <conditionalFormatting sqref="AI103">
    <cfRule type="expression" dxfId="499" priority="551">
      <formula>IF(RIGHT(TEXT(AI103,"0.#"),1)=".",FALSE,TRUE)</formula>
    </cfRule>
    <cfRule type="expression" dxfId="498" priority="552">
      <formula>IF(RIGHT(TEXT(AI103,"0.#"),1)=".",TRUE,FALSE)</formula>
    </cfRule>
  </conditionalFormatting>
  <conditionalFormatting sqref="AM137">
    <cfRule type="expression" dxfId="497" priority="537">
      <formula>IF(RIGHT(TEXT(AM137,"0.#"),1)=".",FALSE,TRUE)</formula>
    </cfRule>
    <cfRule type="expression" dxfId="496" priority="538">
      <formula>IF(RIGHT(TEXT(AM137,"0.#"),1)=".",TRUE,FALSE)</formula>
    </cfRule>
  </conditionalFormatting>
  <conditionalFormatting sqref="AE138 AM138">
    <cfRule type="expression" dxfId="495" priority="535">
      <formula>IF(RIGHT(TEXT(AE138,"0.#"),1)=".",FALSE,TRUE)</formula>
    </cfRule>
    <cfRule type="expression" dxfId="494" priority="536">
      <formula>IF(RIGHT(TEXT(AE138,"0.#"),1)=".",TRUE,FALSE)</formula>
    </cfRule>
  </conditionalFormatting>
  <conditionalFormatting sqref="AI138">
    <cfRule type="expression" dxfId="493" priority="533">
      <formula>IF(RIGHT(TEXT(AI138,"0.#"),1)=".",FALSE,TRUE)</formula>
    </cfRule>
    <cfRule type="expression" dxfId="492" priority="534">
      <formula>IF(RIGHT(TEXT(AI138,"0.#"),1)=".",TRUE,FALSE)</formula>
    </cfRule>
  </conditionalFormatting>
  <conditionalFormatting sqref="AQ138">
    <cfRule type="expression" dxfId="491" priority="531">
      <formula>IF(RIGHT(TEXT(AQ138,"0.#"),1)=".",FALSE,TRUE)</formula>
    </cfRule>
    <cfRule type="expression" dxfId="490" priority="532">
      <formula>IF(RIGHT(TEXT(AQ138,"0.#"),1)=".",TRUE,FALSE)</formula>
    </cfRule>
  </conditionalFormatting>
  <conditionalFormatting sqref="AE137 AQ137">
    <cfRule type="expression" dxfId="489" priority="541">
      <formula>IF(RIGHT(TEXT(AE137,"0.#"),1)=".",FALSE,TRUE)</formula>
    </cfRule>
    <cfRule type="expression" dxfId="488" priority="542">
      <formula>IF(RIGHT(TEXT(AE137,"0.#"),1)=".",TRUE,FALSE)</formula>
    </cfRule>
  </conditionalFormatting>
  <conditionalFormatting sqref="AI137">
    <cfRule type="expression" dxfId="487" priority="539">
      <formula>IF(RIGHT(TEXT(AI137,"0.#"),1)=".",FALSE,TRUE)</formula>
    </cfRule>
    <cfRule type="expression" dxfId="486" priority="540">
      <formula>IF(RIGHT(TEXT(AI137,"0.#"),1)=".",TRUE,FALSE)</formula>
    </cfRule>
  </conditionalFormatting>
  <conditionalFormatting sqref="AM171">
    <cfRule type="expression" dxfId="485" priority="525">
      <formula>IF(RIGHT(TEXT(AM171,"0.#"),1)=".",FALSE,TRUE)</formula>
    </cfRule>
    <cfRule type="expression" dxfId="484" priority="526">
      <formula>IF(RIGHT(TEXT(AM171,"0.#"),1)=".",TRUE,FALSE)</formula>
    </cfRule>
  </conditionalFormatting>
  <conditionalFormatting sqref="AE172 AM172">
    <cfRule type="expression" dxfId="483" priority="523">
      <formula>IF(RIGHT(TEXT(AE172,"0.#"),1)=".",FALSE,TRUE)</formula>
    </cfRule>
    <cfRule type="expression" dxfId="482" priority="524">
      <formula>IF(RIGHT(TEXT(AE172,"0.#"),1)=".",TRUE,FALSE)</formula>
    </cfRule>
  </conditionalFormatting>
  <conditionalFormatting sqref="AI172">
    <cfRule type="expression" dxfId="481" priority="521">
      <formula>IF(RIGHT(TEXT(AI172,"0.#"),1)=".",FALSE,TRUE)</formula>
    </cfRule>
    <cfRule type="expression" dxfId="480" priority="522">
      <formula>IF(RIGHT(TEXT(AI172,"0.#"),1)=".",TRUE,FALSE)</formula>
    </cfRule>
  </conditionalFormatting>
  <conditionalFormatting sqref="AQ172">
    <cfRule type="expression" dxfId="479" priority="519">
      <formula>IF(RIGHT(TEXT(AQ172,"0.#"),1)=".",FALSE,TRUE)</formula>
    </cfRule>
    <cfRule type="expression" dxfId="478" priority="520">
      <formula>IF(RIGHT(TEXT(AQ172,"0.#"),1)=".",TRUE,FALSE)</formula>
    </cfRule>
  </conditionalFormatting>
  <conditionalFormatting sqref="AE171 AQ171">
    <cfRule type="expression" dxfId="477" priority="529">
      <formula>IF(RIGHT(TEXT(AE171,"0.#"),1)=".",FALSE,TRUE)</formula>
    </cfRule>
    <cfRule type="expression" dxfId="476" priority="530">
      <formula>IF(RIGHT(TEXT(AE171,"0.#"),1)=".",TRUE,FALSE)</formula>
    </cfRule>
  </conditionalFormatting>
  <conditionalFormatting sqref="AI171">
    <cfRule type="expression" dxfId="475" priority="527">
      <formula>IF(RIGHT(TEXT(AI171,"0.#"),1)=".",FALSE,TRUE)</formula>
    </cfRule>
    <cfRule type="expression" dxfId="474" priority="528">
      <formula>IF(RIGHT(TEXT(AI171,"0.#"),1)=".",TRUE,FALSE)</formula>
    </cfRule>
  </conditionalFormatting>
  <conditionalFormatting sqref="AE73">
    <cfRule type="expression" dxfId="473" priority="517">
      <formula>IF(RIGHT(TEXT(AE73,"0.#"),1)=".",FALSE,TRUE)</formula>
    </cfRule>
    <cfRule type="expression" dxfId="472" priority="518">
      <formula>IF(RIGHT(TEXT(AE73,"0.#"),1)=".",TRUE,FALSE)</formula>
    </cfRule>
  </conditionalFormatting>
  <conditionalFormatting sqref="AM75">
    <cfRule type="expression" dxfId="471" priority="501">
      <formula>IF(RIGHT(TEXT(AM75,"0.#"),1)=".",FALSE,TRUE)</formula>
    </cfRule>
    <cfRule type="expression" dxfId="470" priority="502">
      <formula>IF(RIGHT(TEXT(AM75,"0.#"),1)=".",TRUE,FALSE)</formula>
    </cfRule>
  </conditionalFormatting>
  <conditionalFormatting sqref="AE74">
    <cfRule type="expression" dxfId="469" priority="515">
      <formula>IF(RIGHT(TEXT(AE74,"0.#"),1)=".",FALSE,TRUE)</formula>
    </cfRule>
    <cfRule type="expression" dxfId="468" priority="516">
      <formula>IF(RIGHT(TEXT(AE74,"0.#"),1)=".",TRUE,FALSE)</formula>
    </cfRule>
  </conditionalFormatting>
  <conditionalFormatting sqref="AE75">
    <cfRule type="expression" dxfId="467" priority="513">
      <formula>IF(RIGHT(TEXT(AE75,"0.#"),1)=".",FALSE,TRUE)</formula>
    </cfRule>
    <cfRule type="expression" dxfId="466" priority="514">
      <formula>IF(RIGHT(TEXT(AE75,"0.#"),1)=".",TRUE,FALSE)</formula>
    </cfRule>
  </conditionalFormatting>
  <conditionalFormatting sqref="AI75">
    <cfRule type="expression" dxfId="465" priority="511">
      <formula>IF(RIGHT(TEXT(AI75,"0.#"),1)=".",FALSE,TRUE)</formula>
    </cfRule>
    <cfRule type="expression" dxfId="464" priority="512">
      <formula>IF(RIGHT(TEXT(AI75,"0.#"),1)=".",TRUE,FALSE)</formula>
    </cfRule>
  </conditionalFormatting>
  <conditionalFormatting sqref="AI74">
    <cfRule type="expression" dxfId="463" priority="509">
      <formula>IF(RIGHT(TEXT(AI74,"0.#"),1)=".",FALSE,TRUE)</formula>
    </cfRule>
    <cfRule type="expression" dxfId="462" priority="510">
      <formula>IF(RIGHT(TEXT(AI74,"0.#"),1)=".",TRUE,FALSE)</formula>
    </cfRule>
  </conditionalFormatting>
  <conditionalFormatting sqref="AI73">
    <cfRule type="expression" dxfId="461" priority="507">
      <formula>IF(RIGHT(TEXT(AI73,"0.#"),1)=".",FALSE,TRUE)</formula>
    </cfRule>
    <cfRule type="expression" dxfId="460" priority="508">
      <formula>IF(RIGHT(TEXT(AI73,"0.#"),1)=".",TRUE,FALSE)</formula>
    </cfRule>
  </conditionalFormatting>
  <conditionalFormatting sqref="AM73">
    <cfRule type="expression" dxfId="459" priority="505">
      <formula>IF(RIGHT(TEXT(AM73,"0.#"),1)=".",FALSE,TRUE)</formula>
    </cfRule>
    <cfRule type="expression" dxfId="458" priority="506">
      <formula>IF(RIGHT(TEXT(AM73,"0.#"),1)=".",TRUE,FALSE)</formula>
    </cfRule>
  </conditionalFormatting>
  <conditionalFormatting sqref="AM74">
    <cfRule type="expression" dxfId="457" priority="503">
      <formula>IF(RIGHT(TEXT(AM74,"0.#"),1)=".",FALSE,TRUE)</formula>
    </cfRule>
    <cfRule type="expression" dxfId="456" priority="504">
      <formula>IF(RIGHT(TEXT(AM74,"0.#"),1)=".",TRUE,FALSE)</formula>
    </cfRule>
  </conditionalFormatting>
  <conditionalFormatting sqref="AQ73:AQ75">
    <cfRule type="expression" dxfId="455" priority="499">
      <formula>IF(RIGHT(TEXT(AQ73,"0.#"),1)=".",FALSE,TRUE)</formula>
    </cfRule>
    <cfRule type="expression" dxfId="454" priority="500">
      <formula>IF(RIGHT(TEXT(AQ73,"0.#"),1)=".",TRUE,FALSE)</formula>
    </cfRule>
  </conditionalFormatting>
  <conditionalFormatting sqref="AU73:AU75">
    <cfRule type="expression" dxfId="453" priority="497">
      <formula>IF(RIGHT(TEXT(AU73,"0.#"),1)=".",FALSE,TRUE)</formula>
    </cfRule>
    <cfRule type="expression" dxfId="452" priority="498">
      <formula>IF(RIGHT(TEXT(AU73,"0.#"),1)=".",TRUE,FALSE)</formula>
    </cfRule>
  </conditionalFormatting>
  <conditionalFormatting sqref="AE107">
    <cfRule type="expression" dxfId="451" priority="495">
      <formula>IF(RIGHT(TEXT(AE107,"0.#"),1)=".",FALSE,TRUE)</formula>
    </cfRule>
    <cfRule type="expression" dxfId="450" priority="496">
      <formula>IF(RIGHT(TEXT(AE107,"0.#"),1)=".",TRUE,FALSE)</formula>
    </cfRule>
  </conditionalFormatting>
  <conditionalFormatting sqref="AM109">
    <cfRule type="expression" dxfId="449" priority="479">
      <formula>IF(RIGHT(TEXT(AM109,"0.#"),1)=".",FALSE,TRUE)</formula>
    </cfRule>
    <cfRule type="expression" dxfId="448" priority="480">
      <formula>IF(RIGHT(TEXT(AM109,"0.#"),1)=".",TRUE,FALSE)</formula>
    </cfRule>
  </conditionalFormatting>
  <conditionalFormatting sqref="AE108">
    <cfRule type="expression" dxfId="447" priority="493">
      <formula>IF(RIGHT(TEXT(AE108,"0.#"),1)=".",FALSE,TRUE)</formula>
    </cfRule>
    <cfRule type="expression" dxfId="446" priority="494">
      <formula>IF(RIGHT(TEXT(AE108,"0.#"),1)=".",TRUE,FALSE)</formula>
    </cfRule>
  </conditionalFormatting>
  <conditionalFormatting sqref="AE109">
    <cfRule type="expression" dxfId="445" priority="491">
      <formula>IF(RIGHT(TEXT(AE109,"0.#"),1)=".",FALSE,TRUE)</formula>
    </cfRule>
    <cfRule type="expression" dxfId="444" priority="492">
      <formula>IF(RIGHT(TEXT(AE109,"0.#"),1)=".",TRUE,FALSE)</formula>
    </cfRule>
  </conditionalFormatting>
  <conditionalFormatting sqref="AI109">
    <cfRule type="expression" dxfId="443" priority="489">
      <formula>IF(RIGHT(TEXT(AI109,"0.#"),1)=".",FALSE,TRUE)</formula>
    </cfRule>
    <cfRule type="expression" dxfId="442" priority="490">
      <formula>IF(RIGHT(TEXT(AI109,"0.#"),1)=".",TRUE,FALSE)</formula>
    </cfRule>
  </conditionalFormatting>
  <conditionalFormatting sqref="AI108">
    <cfRule type="expression" dxfId="441" priority="487">
      <formula>IF(RIGHT(TEXT(AI108,"0.#"),1)=".",FALSE,TRUE)</formula>
    </cfRule>
    <cfRule type="expression" dxfId="440" priority="488">
      <formula>IF(RIGHT(TEXT(AI108,"0.#"),1)=".",TRUE,FALSE)</formula>
    </cfRule>
  </conditionalFormatting>
  <conditionalFormatting sqref="AI107">
    <cfRule type="expression" dxfId="439" priority="485">
      <formula>IF(RIGHT(TEXT(AI107,"0.#"),1)=".",FALSE,TRUE)</formula>
    </cfRule>
    <cfRule type="expression" dxfId="438" priority="486">
      <formula>IF(RIGHT(TEXT(AI107,"0.#"),1)=".",TRUE,FALSE)</formula>
    </cfRule>
  </conditionalFormatting>
  <conditionalFormatting sqref="AM107">
    <cfRule type="expression" dxfId="437" priority="483">
      <formula>IF(RIGHT(TEXT(AM107,"0.#"),1)=".",FALSE,TRUE)</formula>
    </cfRule>
    <cfRule type="expression" dxfId="436" priority="484">
      <formula>IF(RIGHT(TEXT(AM107,"0.#"),1)=".",TRUE,FALSE)</formula>
    </cfRule>
  </conditionalFormatting>
  <conditionalFormatting sqref="AM108">
    <cfRule type="expression" dxfId="435" priority="481">
      <formula>IF(RIGHT(TEXT(AM108,"0.#"),1)=".",FALSE,TRUE)</formula>
    </cfRule>
    <cfRule type="expression" dxfId="434" priority="482">
      <formula>IF(RIGHT(TEXT(AM108,"0.#"),1)=".",TRUE,FALSE)</formula>
    </cfRule>
  </conditionalFormatting>
  <conditionalFormatting sqref="AQ107:AQ109">
    <cfRule type="expression" dxfId="433" priority="477">
      <formula>IF(RIGHT(TEXT(AQ107,"0.#"),1)=".",FALSE,TRUE)</formula>
    </cfRule>
    <cfRule type="expression" dxfId="432" priority="478">
      <formula>IF(RIGHT(TEXT(AQ107,"0.#"),1)=".",TRUE,FALSE)</formula>
    </cfRule>
  </conditionalFormatting>
  <conditionalFormatting sqref="AU107:AU109">
    <cfRule type="expression" dxfId="431" priority="475">
      <formula>IF(RIGHT(TEXT(AU107,"0.#"),1)=".",FALSE,TRUE)</formula>
    </cfRule>
    <cfRule type="expression" dxfId="430" priority="476">
      <formula>IF(RIGHT(TEXT(AU107,"0.#"),1)=".",TRUE,FALSE)</formula>
    </cfRule>
  </conditionalFormatting>
  <conditionalFormatting sqref="AE141">
    <cfRule type="expression" dxfId="429" priority="473">
      <formula>IF(RIGHT(TEXT(AE141,"0.#"),1)=".",FALSE,TRUE)</formula>
    </cfRule>
    <cfRule type="expression" dxfId="428" priority="474">
      <formula>IF(RIGHT(TEXT(AE141,"0.#"),1)=".",TRUE,FALSE)</formula>
    </cfRule>
  </conditionalFormatting>
  <conditionalFormatting sqref="AM143">
    <cfRule type="expression" dxfId="427" priority="457">
      <formula>IF(RIGHT(TEXT(AM143,"0.#"),1)=".",FALSE,TRUE)</formula>
    </cfRule>
    <cfRule type="expression" dxfId="426" priority="458">
      <formula>IF(RIGHT(TEXT(AM143,"0.#"),1)=".",TRUE,FALSE)</formula>
    </cfRule>
  </conditionalFormatting>
  <conditionalFormatting sqref="AE142">
    <cfRule type="expression" dxfId="425" priority="471">
      <formula>IF(RIGHT(TEXT(AE142,"0.#"),1)=".",FALSE,TRUE)</formula>
    </cfRule>
    <cfRule type="expression" dxfId="424" priority="472">
      <formula>IF(RIGHT(TEXT(AE142,"0.#"),1)=".",TRUE,FALSE)</formula>
    </cfRule>
  </conditionalFormatting>
  <conditionalFormatting sqref="AE143">
    <cfRule type="expression" dxfId="423" priority="469">
      <formula>IF(RIGHT(TEXT(AE143,"0.#"),1)=".",FALSE,TRUE)</formula>
    </cfRule>
    <cfRule type="expression" dxfId="422" priority="470">
      <formula>IF(RIGHT(TEXT(AE143,"0.#"),1)=".",TRUE,FALSE)</formula>
    </cfRule>
  </conditionalFormatting>
  <conditionalFormatting sqref="AI143">
    <cfRule type="expression" dxfId="421" priority="467">
      <formula>IF(RIGHT(TEXT(AI143,"0.#"),1)=".",FALSE,TRUE)</formula>
    </cfRule>
    <cfRule type="expression" dxfId="420" priority="468">
      <formula>IF(RIGHT(TEXT(AI143,"0.#"),1)=".",TRUE,FALSE)</formula>
    </cfRule>
  </conditionalFormatting>
  <conditionalFormatting sqref="AI142">
    <cfRule type="expression" dxfId="419" priority="465">
      <formula>IF(RIGHT(TEXT(AI142,"0.#"),1)=".",FALSE,TRUE)</formula>
    </cfRule>
    <cfRule type="expression" dxfId="418" priority="466">
      <formula>IF(RIGHT(TEXT(AI142,"0.#"),1)=".",TRUE,FALSE)</formula>
    </cfRule>
  </conditionalFormatting>
  <conditionalFormatting sqref="AI141">
    <cfRule type="expression" dxfId="417" priority="463">
      <formula>IF(RIGHT(TEXT(AI141,"0.#"),1)=".",FALSE,TRUE)</formula>
    </cfRule>
    <cfRule type="expression" dxfId="416" priority="464">
      <formula>IF(RIGHT(TEXT(AI141,"0.#"),1)=".",TRUE,FALSE)</formula>
    </cfRule>
  </conditionalFormatting>
  <conditionalFormatting sqref="AM141">
    <cfRule type="expression" dxfId="415" priority="461">
      <formula>IF(RIGHT(TEXT(AM141,"0.#"),1)=".",FALSE,TRUE)</formula>
    </cfRule>
    <cfRule type="expression" dxfId="414" priority="462">
      <formula>IF(RIGHT(TEXT(AM141,"0.#"),1)=".",TRUE,FALSE)</formula>
    </cfRule>
  </conditionalFormatting>
  <conditionalFormatting sqref="AM142">
    <cfRule type="expression" dxfId="413" priority="459">
      <formula>IF(RIGHT(TEXT(AM142,"0.#"),1)=".",FALSE,TRUE)</formula>
    </cfRule>
    <cfRule type="expression" dxfId="412" priority="460">
      <formula>IF(RIGHT(TEXT(AM142,"0.#"),1)=".",TRUE,FALSE)</formula>
    </cfRule>
  </conditionalFormatting>
  <conditionalFormatting sqref="AQ141:AQ143">
    <cfRule type="expression" dxfId="411" priority="455">
      <formula>IF(RIGHT(TEXT(AQ141,"0.#"),1)=".",FALSE,TRUE)</formula>
    </cfRule>
    <cfRule type="expression" dxfId="410" priority="456">
      <formula>IF(RIGHT(TEXT(AQ141,"0.#"),1)=".",TRUE,FALSE)</formula>
    </cfRule>
  </conditionalFormatting>
  <conditionalFormatting sqref="AU141:AU143">
    <cfRule type="expression" dxfId="409" priority="453">
      <formula>IF(RIGHT(TEXT(AU141,"0.#"),1)=".",FALSE,TRUE)</formula>
    </cfRule>
    <cfRule type="expression" dxfId="408" priority="454">
      <formula>IF(RIGHT(TEXT(AU141,"0.#"),1)=".",TRUE,FALSE)</formula>
    </cfRule>
  </conditionalFormatting>
  <conditionalFormatting sqref="AE175">
    <cfRule type="expression" dxfId="407" priority="451">
      <formula>IF(RIGHT(TEXT(AE175,"0.#"),1)=".",FALSE,TRUE)</formula>
    </cfRule>
    <cfRule type="expression" dxfId="406" priority="452">
      <formula>IF(RIGHT(TEXT(AE175,"0.#"),1)=".",TRUE,FALSE)</formula>
    </cfRule>
  </conditionalFormatting>
  <conditionalFormatting sqref="AM177">
    <cfRule type="expression" dxfId="405" priority="435">
      <formula>IF(RIGHT(TEXT(AM177,"0.#"),1)=".",FALSE,TRUE)</formula>
    </cfRule>
    <cfRule type="expression" dxfId="404" priority="436">
      <formula>IF(RIGHT(TEXT(AM177,"0.#"),1)=".",TRUE,FALSE)</formula>
    </cfRule>
  </conditionalFormatting>
  <conditionalFormatting sqref="AE176">
    <cfRule type="expression" dxfId="403" priority="449">
      <formula>IF(RIGHT(TEXT(AE176,"0.#"),1)=".",FALSE,TRUE)</formula>
    </cfRule>
    <cfRule type="expression" dxfId="402" priority="450">
      <formula>IF(RIGHT(TEXT(AE176,"0.#"),1)=".",TRUE,FALSE)</formula>
    </cfRule>
  </conditionalFormatting>
  <conditionalFormatting sqref="AE177">
    <cfRule type="expression" dxfId="401" priority="447">
      <formula>IF(RIGHT(TEXT(AE177,"0.#"),1)=".",FALSE,TRUE)</formula>
    </cfRule>
    <cfRule type="expression" dxfId="400" priority="448">
      <formula>IF(RIGHT(TEXT(AE177,"0.#"),1)=".",TRUE,FALSE)</formula>
    </cfRule>
  </conditionalFormatting>
  <conditionalFormatting sqref="AI177">
    <cfRule type="expression" dxfId="399" priority="445">
      <formula>IF(RIGHT(TEXT(AI177,"0.#"),1)=".",FALSE,TRUE)</formula>
    </cfRule>
    <cfRule type="expression" dxfId="398" priority="446">
      <formula>IF(RIGHT(TEXT(AI177,"0.#"),1)=".",TRUE,FALSE)</formula>
    </cfRule>
  </conditionalFormatting>
  <conditionalFormatting sqref="AI176">
    <cfRule type="expression" dxfId="397" priority="443">
      <formula>IF(RIGHT(TEXT(AI176,"0.#"),1)=".",FALSE,TRUE)</formula>
    </cfRule>
    <cfRule type="expression" dxfId="396" priority="444">
      <formula>IF(RIGHT(TEXT(AI176,"0.#"),1)=".",TRUE,FALSE)</formula>
    </cfRule>
  </conditionalFormatting>
  <conditionalFormatting sqref="AI175">
    <cfRule type="expression" dxfId="395" priority="441">
      <formula>IF(RIGHT(TEXT(AI175,"0.#"),1)=".",FALSE,TRUE)</formula>
    </cfRule>
    <cfRule type="expression" dxfId="394" priority="442">
      <formula>IF(RIGHT(TEXT(AI175,"0.#"),1)=".",TRUE,FALSE)</formula>
    </cfRule>
  </conditionalFormatting>
  <conditionalFormatting sqref="AM175">
    <cfRule type="expression" dxfId="393" priority="439">
      <formula>IF(RIGHT(TEXT(AM175,"0.#"),1)=".",FALSE,TRUE)</formula>
    </cfRule>
    <cfRule type="expression" dxfId="392" priority="440">
      <formula>IF(RIGHT(TEXT(AM175,"0.#"),1)=".",TRUE,FALSE)</formula>
    </cfRule>
  </conditionalFormatting>
  <conditionalFormatting sqref="AM176">
    <cfRule type="expression" dxfId="391" priority="437">
      <formula>IF(RIGHT(TEXT(AM176,"0.#"),1)=".",FALSE,TRUE)</formula>
    </cfRule>
    <cfRule type="expression" dxfId="390" priority="438">
      <formula>IF(RIGHT(TEXT(AM176,"0.#"),1)=".",TRUE,FALSE)</formula>
    </cfRule>
  </conditionalFormatting>
  <conditionalFormatting sqref="AQ175:AQ177">
    <cfRule type="expression" dxfId="389" priority="433">
      <formula>IF(RIGHT(TEXT(AQ175,"0.#"),1)=".",FALSE,TRUE)</formula>
    </cfRule>
    <cfRule type="expression" dxfId="388" priority="434">
      <formula>IF(RIGHT(TEXT(AQ175,"0.#"),1)=".",TRUE,FALSE)</formula>
    </cfRule>
  </conditionalFormatting>
  <conditionalFormatting sqref="AU175:AU177">
    <cfRule type="expression" dxfId="387" priority="431">
      <formula>IF(RIGHT(TEXT(AU175,"0.#"),1)=".",FALSE,TRUE)</formula>
    </cfRule>
    <cfRule type="expression" dxfId="386" priority="432">
      <formula>IF(RIGHT(TEXT(AU175,"0.#"),1)=".",TRUE,FALSE)</formula>
    </cfRule>
  </conditionalFormatting>
  <conditionalFormatting sqref="AE61">
    <cfRule type="expression" dxfId="385" priority="385">
      <formula>IF(RIGHT(TEXT(AE61,"0.#"),1)=".",FALSE,TRUE)</formula>
    </cfRule>
    <cfRule type="expression" dxfId="384" priority="386">
      <formula>IF(RIGHT(TEXT(AE61,"0.#"),1)=".",TRUE,FALSE)</formula>
    </cfRule>
  </conditionalFormatting>
  <conditionalFormatting sqref="AE62">
    <cfRule type="expression" dxfId="383" priority="383">
      <formula>IF(RIGHT(TEXT(AE62,"0.#"),1)=".",FALSE,TRUE)</formula>
    </cfRule>
    <cfRule type="expression" dxfId="382" priority="384">
      <formula>IF(RIGHT(TEXT(AE62,"0.#"),1)=".",TRUE,FALSE)</formula>
    </cfRule>
  </conditionalFormatting>
  <conditionalFormatting sqref="AM61">
    <cfRule type="expression" dxfId="381" priority="373">
      <formula>IF(RIGHT(TEXT(AM61,"0.#"),1)=".",FALSE,TRUE)</formula>
    </cfRule>
    <cfRule type="expression" dxfId="380" priority="374">
      <formula>IF(RIGHT(TEXT(AM61,"0.#"),1)=".",TRUE,FALSE)</formula>
    </cfRule>
  </conditionalFormatting>
  <conditionalFormatting sqref="AE63">
    <cfRule type="expression" dxfId="379" priority="381">
      <formula>IF(RIGHT(TEXT(AE63,"0.#"),1)=".",FALSE,TRUE)</formula>
    </cfRule>
    <cfRule type="expression" dxfId="378" priority="382">
      <formula>IF(RIGHT(TEXT(AE63,"0.#"),1)=".",TRUE,FALSE)</formula>
    </cfRule>
  </conditionalFormatting>
  <conditionalFormatting sqref="AI63">
    <cfRule type="expression" dxfId="377" priority="379">
      <formula>IF(RIGHT(TEXT(AI63,"0.#"),1)=".",FALSE,TRUE)</formula>
    </cfRule>
    <cfRule type="expression" dxfId="376" priority="380">
      <formula>IF(RIGHT(TEXT(AI63,"0.#"),1)=".",TRUE,FALSE)</formula>
    </cfRule>
  </conditionalFormatting>
  <conditionalFormatting sqref="AI62">
    <cfRule type="expression" dxfId="375" priority="377">
      <formula>IF(RIGHT(TEXT(AI62,"0.#"),1)=".",FALSE,TRUE)</formula>
    </cfRule>
    <cfRule type="expression" dxfId="374" priority="378">
      <formula>IF(RIGHT(TEXT(AI62,"0.#"),1)=".",TRUE,FALSE)</formula>
    </cfRule>
  </conditionalFormatting>
  <conditionalFormatting sqref="AI61">
    <cfRule type="expression" dxfId="373" priority="375">
      <formula>IF(RIGHT(TEXT(AI61,"0.#"),1)=".",FALSE,TRUE)</formula>
    </cfRule>
    <cfRule type="expression" dxfId="372" priority="376">
      <formula>IF(RIGHT(TEXT(AI61,"0.#"),1)=".",TRUE,FALSE)</formula>
    </cfRule>
  </conditionalFormatting>
  <conditionalFormatting sqref="AM62">
    <cfRule type="expression" dxfId="371" priority="371">
      <formula>IF(RIGHT(TEXT(AM62,"0.#"),1)=".",FALSE,TRUE)</formula>
    </cfRule>
    <cfRule type="expression" dxfId="370" priority="372">
      <formula>IF(RIGHT(TEXT(AM62,"0.#"),1)=".",TRUE,FALSE)</formula>
    </cfRule>
  </conditionalFormatting>
  <conditionalFormatting sqref="AM63">
    <cfRule type="expression" dxfId="369" priority="369">
      <formula>IF(RIGHT(TEXT(AM63,"0.#"),1)=".",FALSE,TRUE)</formula>
    </cfRule>
    <cfRule type="expression" dxfId="368" priority="370">
      <formula>IF(RIGHT(TEXT(AM63,"0.#"),1)=".",TRUE,FALSE)</formula>
    </cfRule>
  </conditionalFormatting>
  <conditionalFormatting sqref="AQ61:AQ63">
    <cfRule type="expression" dxfId="367" priority="367">
      <formula>IF(RIGHT(TEXT(AQ61,"0.#"),1)=".",FALSE,TRUE)</formula>
    </cfRule>
    <cfRule type="expression" dxfId="366" priority="368">
      <formula>IF(RIGHT(TEXT(AQ61,"0.#"),1)=".",TRUE,FALSE)</formula>
    </cfRule>
  </conditionalFormatting>
  <conditionalFormatting sqref="AU61:AU63">
    <cfRule type="expression" dxfId="365" priority="365">
      <formula>IF(RIGHT(TEXT(AU61,"0.#"),1)=".",FALSE,TRUE)</formula>
    </cfRule>
    <cfRule type="expression" dxfId="364" priority="366">
      <formula>IF(RIGHT(TEXT(AU61,"0.#"),1)=".",TRUE,FALSE)</formula>
    </cfRule>
  </conditionalFormatting>
  <conditionalFormatting sqref="AE95">
    <cfRule type="expression" dxfId="363" priority="363">
      <formula>IF(RIGHT(TEXT(AE95,"0.#"),1)=".",FALSE,TRUE)</formula>
    </cfRule>
    <cfRule type="expression" dxfId="362" priority="364">
      <formula>IF(RIGHT(TEXT(AE95,"0.#"),1)=".",TRUE,FALSE)</formula>
    </cfRule>
  </conditionalFormatting>
  <conditionalFormatting sqref="AE96">
    <cfRule type="expression" dxfId="361" priority="361">
      <formula>IF(RIGHT(TEXT(AE96,"0.#"),1)=".",FALSE,TRUE)</formula>
    </cfRule>
    <cfRule type="expression" dxfId="360" priority="362">
      <formula>IF(RIGHT(TEXT(AE96,"0.#"),1)=".",TRUE,FALSE)</formula>
    </cfRule>
  </conditionalFormatting>
  <conditionalFormatting sqref="AM95">
    <cfRule type="expression" dxfId="359" priority="351">
      <formula>IF(RIGHT(TEXT(AM95,"0.#"),1)=".",FALSE,TRUE)</formula>
    </cfRule>
    <cfRule type="expression" dxfId="358" priority="352">
      <formula>IF(RIGHT(TEXT(AM95,"0.#"),1)=".",TRUE,FALSE)</formula>
    </cfRule>
  </conditionalFormatting>
  <conditionalFormatting sqref="AE97">
    <cfRule type="expression" dxfId="357" priority="359">
      <formula>IF(RIGHT(TEXT(AE97,"0.#"),1)=".",FALSE,TRUE)</formula>
    </cfRule>
    <cfRule type="expression" dxfId="356" priority="360">
      <formula>IF(RIGHT(TEXT(AE97,"0.#"),1)=".",TRUE,FALSE)</formula>
    </cfRule>
  </conditionalFormatting>
  <conditionalFormatting sqref="AI97">
    <cfRule type="expression" dxfId="355" priority="357">
      <formula>IF(RIGHT(TEXT(AI97,"0.#"),1)=".",FALSE,TRUE)</formula>
    </cfRule>
    <cfRule type="expression" dxfId="354" priority="358">
      <formula>IF(RIGHT(TEXT(AI97,"0.#"),1)=".",TRUE,FALSE)</formula>
    </cfRule>
  </conditionalFormatting>
  <conditionalFormatting sqref="AI96">
    <cfRule type="expression" dxfId="353" priority="355">
      <formula>IF(RIGHT(TEXT(AI96,"0.#"),1)=".",FALSE,TRUE)</formula>
    </cfRule>
    <cfRule type="expression" dxfId="352" priority="356">
      <formula>IF(RIGHT(TEXT(AI96,"0.#"),1)=".",TRUE,FALSE)</formula>
    </cfRule>
  </conditionalFormatting>
  <conditionalFormatting sqref="AI95">
    <cfRule type="expression" dxfId="351" priority="353">
      <formula>IF(RIGHT(TEXT(AI95,"0.#"),1)=".",FALSE,TRUE)</formula>
    </cfRule>
    <cfRule type="expression" dxfId="350" priority="354">
      <formula>IF(RIGHT(TEXT(AI95,"0.#"),1)=".",TRUE,FALSE)</formula>
    </cfRule>
  </conditionalFormatting>
  <conditionalFormatting sqref="AM96">
    <cfRule type="expression" dxfId="349" priority="349">
      <formula>IF(RIGHT(TEXT(AM96,"0.#"),1)=".",FALSE,TRUE)</formula>
    </cfRule>
    <cfRule type="expression" dxfId="348" priority="350">
      <formula>IF(RIGHT(TEXT(AM96,"0.#"),1)=".",TRUE,FALSE)</formula>
    </cfRule>
  </conditionalFormatting>
  <conditionalFormatting sqref="AM97">
    <cfRule type="expression" dxfId="347" priority="347">
      <formula>IF(RIGHT(TEXT(AM97,"0.#"),1)=".",FALSE,TRUE)</formula>
    </cfRule>
    <cfRule type="expression" dxfId="346" priority="348">
      <formula>IF(RIGHT(TEXT(AM97,"0.#"),1)=".",TRUE,FALSE)</formula>
    </cfRule>
  </conditionalFormatting>
  <conditionalFormatting sqref="AQ95:AQ97">
    <cfRule type="expression" dxfId="345" priority="345">
      <formula>IF(RIGHT(TEXT(AQ95,"0.#"),1)=".",FALSE,TRUE)</formula>
    </cfRule>
    <cfRule type="expression" dxfId="344" priority="346">
      <formula>IF(RIGHT(TEXT(AQ95,"0.#"),1)=".",TRUE,FALSE)</formula>
    </cfRule>
  </conditionalFormatting>
  <conditionalFormatting sqref="AU95:AU97">
    <cfRule type="expression" dxfId="343" priority="343">
      <formula>IF(RIGHT(TEXT(AU95,"0.#"),1)=".",FALSE,TRUE)</formula>
    </cfRule>
    <cfRule type="expression" dxfId="342" priority="344">
      <formula>IF(RIGHT(TEXT(AU95,"0.#"),1)=".",TRUE,FALSE)</formula>
    </cfRule>
  </conditionalFormatting>
  <conditionalFormatting sqref="AE129">
    <cfRule type="expression" dxfId="341" priority="341">
      <formula>IF(RIGHT(TEXT(AE129,"0.#"),1)=".",FALSE,TRUE)</formula>
    </cfRule>
    <cfRule type="expression" dxfId="340" priority="342">
      <formula>IF(RIGHT(TEXT(AE129,"0.#"),1)=".",TRUE,FALSE)</formula>
    </cfRule>
  </conditionalFormatting>
  <conditionalFormatting sqref="AE130">
    <cfRule type="expression" dxfId="339" priority="339">
      <formula>IF(RIGHT(TEXT(AE130,"0.#"),1)=".",FALSE,TRUE)</formula>
    </cfRule>
    <cfRule type="expression" dxfId="338" priority="340">
      <formula>IF(RIGHT(TEXT(AE130,"0.#"),1)=".",TRUE,FALSE)</formula>
    </cfRule>
  </conditionalFormatting>
  <conditionalFormatting sqref="AM129">
    <cfRule type="expression" dxfId="337" priority="329">
      <formula>IF(RIGHT(TEXT(AM129,"0.#"),1)=".",FALSE,TRUE)</formula>
    </cfRule>
    <cfRule type="expression" dxfId="336" priority="330">
      <formula>IF(RIGHT(TEXT(AM129,"0.#"),1)=".",TRUE,FALSE)</formula>
    </cfRule>
  </conditionalFormatting>
  <conditionalFormatting sqref="AE131">
    <cfRule type="expression" dxfId="335" priority="337">
      <formula>IF(RIGHT(TEXT(AE131,"0.#"),1)=".",FALSE,TRUE)</formula>
    </cfRule>
    <cfRule type="expression" dxfId="334" priority="338">
      <formula>IF(RIGHT(TEXT(AE131,"0.#"),1)=".",TRUE,FALSE)</formula>
    </cfRule>
  </conditionalFormatting>
  <conditionalFormatting sqref="AI131">
    <cfRule type="expression" dxfId="333" priority="335">
      <formula>IF(RIGHT(TEXT(AI131,"0.#"),1)=".",FALSE,TRUE)</formula>
    </cfRule>
    <cfRule type="expression" dxfId="332" priority="336">
      <formula>IF(RIGHT(TEXT(AI131,"0.#"),1)=".",TRUE,FALSE)</formula>
    </cfRule>
  </conditionalFormatting>
  <conditionalFormatting sqref="AI130">
    <cfRule type="expression" dxfId="331" priority="333">
      <formula>IF(RIGHT(TEXT(AI130,"0.#"),1)=".",FALSE,TRUE)</formula>
    </cfRule>
    <cfRule type="expression" dxfId="330" priority="334">
      <formula>IF(RIGHT(TEXT(AI130,"0.#"),1)=".",TRUE,FALSE)</formula>
    </cfRule>
  </conditionalFormatting>
  <conditionalFormatting sqref="AI129">
    <cfRule type="expression" dxfId="329" priority="331">
      <formula>IF(RIGHT(TEXT(AI129,"0.#"),1)=".",FALSE,TRUE)</formula>
    </cfRule>
    <cfRule type="expression" dxfId="328" priority="332">
      <formula>IF(RIGHT(TEXT(AI129,"0.#"),1)=".",TRUE,FALSE)</formula>
    </cfRule>
  </conditionalFormatting>
  <conditionalFormatting sqref="AM130">
    <cfRule type="expression" dxfId="327" priority="327">
      <formula>IF(RIGHT(TEXT(AM130,"0.#"),1)=".",FALSE,TRUE)</formula>
    </cfRule>
    <cfRule type="expression" dxfId="326" priority="328">
      <formula>IF(RIGHT(TEXT(AM130,"0.#"),1)=".",TRUE,FALSE)</formula>
    </cfRule>
  </conditionalFormatting>
  <conditionalFormatting sqref="AM131">
    <cfRule type="expression" dxfId="325" priority="325">
      <formula>IF(RIGHT(TEXT(AM131,"0.#"),1)=".",FALSE,TRUE)</formula>
    </cfRule>
    <cfRule type="expression" dxfId="324" priority="326">
      <formula>IF(RIGHT(TEXT(AM131,"0.#"),1)=".",TRUE,FALSE)</formula>
    </cfRule>
  </conditionalFormatting>
  <conditionalFormatting sqref="AQ129:AQ131">
    <cfRule type="expression" dxfId="323" priority="323">
      <formula>IF(RIGHT(TEXT(AQ129,"0.#"),1)=".",FALSE,TRUE)</formula>
    </cfRule>
    <cfRule type="expression" dxfId="322" priority="324">
      <formula>IF(RIGHT(TEXT(AQ129,"0.#"),1)=".",TRUE,FALSE)</formula>
    </cfRule>
  </conditionalFormatting>
  <conditionalFormatting sqref="AU129:AU131">
    <cfRule type="expression" dxfId="321" priority="321">
      <formula>IF(RIGHT(TEXT(AU129,"0.#"),1)=".",FALSE,TRUE)</formula>
    </cfRule>
    <cfRule type="expression" dxfId="320" priority="322">
      <formula>IF(RIGHT(TEXT(AU129,"0.#"),1)=".",TRUE,FALSE)</formula>
    </cfRule>
  </conditionalFormatting>
  <conditionalFormatting sqref="AE163">
    <cfRule type="expression" dxfId="319" priority="319">
      <formula>IF(RIGHT(TEXT(AE163,"0.#"),1)=".",FALSE,TRUE)</formula>
    </cfRule>
    <cfRule type="expression" dxfId="318" priority="320">
      <formula>IF(RIGHT(TEXT(AE163,"0.#"),1)=".",TRUE,FALSE)</formula>
    </cfRule>
  </conditionalFormatting>
  <conditionalFormatting sqref="AE164">
    <cfRule type="expression" dxfId="317" priority="317">
      <formula>IF(RIGHT(TEXT(AE164,"0.#"),1)=".",FALSE,TRUE)</formula>
    </cfRule>
    <cfRule type="expression" dxfId="316" priority="318">
      <formula>IF(RIGHT(TEXT(AE164,"0.#"),1)=".",TRUE,FALSE)</formula>
    </cfRule>
  </conditionalFormatting>
  <conditionalFormatting sqref="AM163">
    <cfRule type="expression" dxfId="315" priority="307">
      <formula>IF(RIGHT(TEXT(AM163,"0.#"),1)=".",FALSE,TRUE)</formula>
    </cfRule>
    <cfRule type="expression" dxfId="314" priority="308">
      <formula>IF(RIGHT(TEXT(AM163,"0.#"),1)=".",TRUE,FALSE)</formula>
    </cfRule>
  </conditionalFormatting>
  <conditionalFormatting sqref="AE165">
    <cfRule type="expression" dxfId="313" priority="315">
      <formula>IF(RIGHT(TEXT(AE165,"0.#"),1)=".",FALSE,TRUE)</formula>
    </cfRule>
    <cfRule type="expression" dxfId="312" priority="316">
      <formula>IF(RIGHT(TEXT(AE165,"0.#"),1)=".",TRUE,FALSE)</formula>
    </cfRule>
  </conditionalFormatting>
  <conditionalFormatting sqref="AI165">
    <cfRule type="expression" dxfId="311" priority="313">
      <formula>IF(RIGHT(TEXT(AI165,"0.#"),1)=".",FALSE,TRUE)</formula>
    </cfRule>
    <cfRule type="expression" dxfId="310" priority="314">
      <formula>IF(RIGHT(TEXT(AI165,"0.#"),1)=".",TRUE,FALSE)</formula>
    </cfRule>
  </conditionalFormatting>
  <conditionalFormatting sqref="AI164">
    <cfRule type="expression" dxfId="309" priority="311">
      <formula>IF(RIGHT(TEXT(AI164,"0.#"),1)=".",FALSE,TRUE)</formula>
    </cfRule>
    <cfRule type="expression" dxfId="308" priority="312">
      <formula>IF(RIGHT(TEXT(AI164,"0.#"),1)=".",TRUE,FALSE)</formula>
    </cfRule>
  </conditionalFormatting>
  <conditionalFormatting sqref="AI163">
    <cfRule type="expression" dxfId="307" priority="309">
      <formula>IF(RIGHT(TEXT(AI163,"0.#"),1)=".",FALSE,TRUE)</formula>
    </cfRule>
    <cfRule type="expression" dxfId="306" priority="310">
      <formula>IF(RIGHT(TEXT(AI163,"0.#"),1)=".",TRUE,FALSE)</formula>
    </cfRule>
  </conditionalFormatting>
  <conditionalFormatting sqref="AM164">
    <cfRule type="expression" dxfId="305" priority="305">
      <formula>IF(RIGHT(TEXT(AM164,"0.#"),1)=".",FALSE,TRUE)</formula>
    </cfRule>
    <cfRule type="expression" dxfId="304" priority="306">
      <formula>IF(RIGHT(TEXT(AM164,"0.#"),1)=".",TRUE,FALSE)</formula>
    </cfRule>
  </conditionalFormatting>
  <conditionalFormatting sqref="AM165">
    <cfRule type="expression" dxfId="303" priority="303">
      <formula>IF(RIGHT(TEXT(AM165,"0.#"),1)=".",FALSE,TRUE)</formula>
    </cfRule>
    <cfRule type="expression" dxfId="302" priority="304">
      <formula>IF(RIGHT(TEXT(AM165,"0.#"),1)=".",TRUE,FALSE)</formula>
    </cfRule>
  </conditionalFormatting>
  <conditionalFormatting sqref="AQ163:AQ165">
    <cfRule type="expression" dxfId="301" priority="301">
      <formula>IF(RIGHT(TEXT(AQ163,"0.#"),1)=".",FALSE,TRUE)</formula>
    </cfRule>
    <cfRule type="expression" dxfId="300" priority="302">
      <formula>IF(RIGHT(TEXT(AQ163,"0.#"),1)=".",TRUE,FALSE)</formula>
    </cfRule>
  </conditionalFormatting>
  <conditionalFormatting sqref="AU163:AU165">
    <cfRule type="expression" dxfId="299" priority="299">
      <formula>IF(RIGHT(TEXT(AU163,"0.#"),1)=".",FALSE,TRUE)</formula>
    </cfRule>
    <cfRule type="expression" dxfId="298" priority="300">
      <formula>IF(RIGHT(TEXT(AU163,"0.#"),1)=".",TRUE,FALSE)</formula>
    </cfRule>
  </conditionalFormatting>
  <conditionalFormatting sqref="AE197">
    <cfRule type="expression" dxfId="297" priority="297">
      <formula>IF(RIGHT(TEXT(AE197,"0.#"),1)=".",FALSE,TRUE)</formula>
    </cfRule>
    <cfRule type="expression" dxfId="296" priority="298">
      <formula>IF(RIGHT(TEXT(AE197,"0.#"),1)=".",TRUE,FALSE)</formula>
    </cfRule>
  </conditionalFormatting>
  <conditionalFormatting sqref="AE198">
    <cfRule type="expression" dxfId="295" priority="295">
      <formula>IF(RIGHT(TEXT(AE198,"0.#"),1)=".",FALSE,TRUE)</formula>
    </cfRule>
    <cfRule type="expression" dxfId="294" priority="296">
      <formula>IF(RIGHT(TEXT(AE198,"0.#"),1)=".",TRUE,FALSE)</formula>
    </cfRule>
  </conditionalFormatting>
  <conditionalFormatting sqref="AM197">
    <cfRule type="expression" dxfId="293" priority="285">
      <formula>IF(RIGHT(TEXT(AM197,"0.#"),1)=".",FALSE,TRUE)</formula>
    </cfRule>
    <cfRule type="expression" dxfId="292" priority="286">
      <formula>IF(RIGHT(TEXT(AM197,"0.#"),1)=".",TRUE,FALSE)</formula>
    </cfRule>
  </conditionalFormatting>
  <conditionalFormatting sqref="AE199">
    <cfRule type="expression" dxfId="291" priority="293">
      <formula>IF(RIGHT(TEXT(AE199,"0.#"),1)=".",FALSE,TRUE)</formula>
    </cfRule>
    <cfRule type="expression" dxfId="290" priority="294">
      <formula>IF(RIGHT(TEXT(AE199,"0.#"),1)=".",TRUE,FALSE)</formula>
    </cfRule>
  </conditionalFormatting>
  <conditionalFormatting sqref="AI199">
    <cfRule type="expression" dxfId="289" priority="291">
      <formula>IF(RIGHT(TEXT(AI199,"0.#"),1)=".",FALSE,TRUE)</formula>
    </cfRule>
    <cfRule type="expression" dxfId="288" priority="292">
      <formula>IF(RIGHT(TEXT(AI199,"0.#"),1)=".",TRUE,FALSE)</formula>
    </cfRule>
  </conditionalFormatting>
  <conditionalFormatting sqref="AI198">
    <cfRule type="expression" dxfId="287" priority="289">
      <formula>IF(RIGHT(TEXT(AI198,"0.#"),1)=".",FALSE,TRUE)</formula>
    </cfRule>
    <cfRule type="expression" dxfId="286" priority="290">
      <formula>IF(RIGHT(TEXT(AI198,"0.#"),1)=".",TRUE,FALSE)</formula>
    </cfRule>
  </conditionalFormatting>
  <conditionalFormatting sqref="AI197">
    <cfRule type="expression" dxfId="285" priority="287">
      <formula>IF(RIGHT(TEXT(AI197,"0.#"),1)=".",FALSE,TRUE)</formula>
    </cfRule>
    <cfRule type="expression" dxfId="284" priority="288">
      <formula>IF(RIGHT(TEXT(AI197,"0.#"),1)=".",TRUE,FALSE)</formula>
    </cfRule>
  </conditionalFormatting>
  <conditionalFormatting sqref="AM198">
    <cfRule type="expression" dxfId="283" priority="283">
      <formula>IF(RIGHT(TEXT(AM198,"0.#"),1)=".",FALSE,TRUE)</formula>
    </cfRule>
    <cfRule type="expression" dxfId="282" priority="284">
      <formula>IF(RIGHT(TEXT(AM198,"0.#"),1)=".",TRUE,FALSE)</formula>
    </cfRule>
  </conditionalFormatting>
  <conditionalFormatting sqref="AM199">
    <cfRule type="expression" dxfId="281" priority="281">
      <formula>IF(RIGHT(TEXT(AM199,"0.#"),1)=".",FALSE,TRUE)</formula>
    </cfRule>
    <cfRule type="expression" dxfId="280" priority="282">
      <formula>IF(RIGHT(TEXT(AM199,"0.#"),1)=".",TRUE,FALSE)</formula>
    </cfRule>
  </conditionalFormatting>
  <conditionalFormatting sqref="AQ197:AQ199">
    <cfRule type="expression" dxfId="279" priority="279">
      <formula>IF(RIGHT(TEXT(AQ197,"0.#"),1)=".",FALSE,TRUE)</formula>
    </cfRule>
    <cfRule type="expression" dxfId="278" priority="280">
      <formula>IF(RIGHT(TEXT(AQ197,"0.#"),1)=".",TRUE,FALSE)</formula>
    </cfRule>
  </conditionalFormatting>
  <conditionalFormatting sqref="AU197:AU199">
    <cfRule type="expression" dxfId="277" priority="277">
      <formula>IF(RIGHT(TEXT(AU197,"0.#"),1)=".",FALSE,TRUE)</formula>
    </cfRule>
    <cfRule type="expression" dxfId="276" priority="278">
      <formula>IF(RIGHT(TEXT(AU197,"0.#"),1)=".",TRUE,FALSE)</formula>
    </cfRule>
  </conditionalFormatting>
  <conditionalFormatting sqref="AE134 AQ134">
    <cfRule type="expression" dxfId="275" priority="275">
      <formula>IF(RIGHT(TEXT(AE134,"0.#"),1)=".",FALSE,TRUE)</formula>
    </cfRule>
    <cfRule type="expression" dxfId="274" priority="276">
      <formula>IF(RIGHT(TEXT(AE134,"0.#"),1)=".",TRUE,FALSE)</formula>
    </cfRule>
  </conditionalFormatting>
  <conditionalFormatting sqref="AI134">
    <cfRule type="expression" dxfId="273" priority="273">
      <formula>IF(RIGHT(TEXT(AI134,"0.#"),1)=".",FALSE,TRUE)</formula>
    </cfRule>
    <cfRule type="expression" dxfId="272" priority="274">
      <formula>IF(RIGHT(TEXT(AI134,"0.#"),1)=".",TRUE,FALSE)</formula>
    </cfRule>
  </conditionalFormatting>
  <conditionalFormatting sqref="AM134">
    <cfRule type="expression" dxfId="271" priority="271">
      <formula>IF(RIGHT(TEXT(AM134,"0.#"),1)=".",FALSE,TRUE)</formula>
    </cfRule>
    <cfRule type="expression" dxfId="270" priority="272">
      <formula>IF(RIGHT(TEXT(AM134,"0.#"),1)=".",TRUE,FALSE)</formula>
    </cfRule>
  </conditionalFormatting>
  <conditionalFormatting sqref="AE135">
    <cfRule type="expression" dxfId="269" priority="269">
      <formula>IF(RIGHT(TEXT(AE135,"0.#"),1)=".",FALSE,TRUE)</formula>
    </cfRule>
    <cfRule type="expression" dxfId="268" priority="270">
      <formula>IF(RIGHT(TEXT(AE135,"0.#"),1)=".",TRUE,FALSE)</formula>
    </cfRule>
  </conditionalFormatting>
  <conditionalFormatting sqref="AI135">
    <cfRule type="expression" dxfId="267" priority="267">
      <formula>IF(RIGHT(TEXT(AI135,"0.#"),1)=".",FALSE,TRUE)</formula>
    </cfRule>
    <cfRule type="expression" dxfId="266" priority="268">
      <formula>IF(RIGHT(TEXT(AI135,"0.#"),1)=".",TRUE,FALSE)</formula>
    </cfRule>
  </conditionalFormatting>
  <conditionalFormatting sqref="AM135">
    <cfRule type="expression" dxfId="265" priority="265">
      <formula>IF(RIGHT(TEXT(AM135,"0.#"),1)=".",FALSE,TRUE)</formula>
    </cfRule>
    <cfRule type="expression" dxfId="264" priority="266">
      <formula>IF(RIGHT(TEXT(AM135,"0.#"),1)=".",TRUE,FALSE)</formula>
    </cfRule>
  </conditionalFormatting>
  <conditionalFormatting sqref="AQ135">
    <cfRule type="expression" dxfId="263" priority="263">
      <formula>IF(RIGHT(TEXT(AQ135,"0.#"),1)=".",FALSE,TRUE)</formula>
    </cfRule>
    <cfRule type="expression" dxfId="262" priority="264">
      <formula>IF(RIGHT(TEXT(AQ135,"0.#"),1)=".",TRUE,FALSE)</formula>
    </cfRule>
  </conditionalFormatting>
  <conditionalFormatting sqref="AU134">
    <cfRule type="expression" dxfId="261" priority="261">
      <formula>IF(RIGHT(TEXT(AU134,"0.#"),1)=".",FALSE,TRUE)</formula>
    </cfRule>
    <cfRule type="expression" dxfId="260" priority="262">
      <formula>IF(RIGHT(TEXT(AU134,"0.#"),1)=".",TRUE,FALSE)</formula>
    </cfRule>
  </conditionalFormatting>
  <conditionalFormatting sqref="AU135">
    <cfRule type="expression" dxfId="259" priority="259">
      <formula>IF(RIGHT(TEXT(AU135,"0.#"),1)=".",FALSE,TRUE)</formula>
    </cfRule>
    <cfRule type="expression" dxfId="258" priority="260">
      <formula>IF(RIGHT(TEXT(AU135,"0.#"),1)=".",TRUE,FALSE)</formula>
    </cfRule>
  </conditionalFormatting>
  <conditionalFormatting sqref="AE168 AQ168">
    <cfRule type="expression" dxfId="257" priority="257">
      <formula>IF(RIGHT(TEXT(AE168,"0.#"),1)=".",FALSE,TRUE)</formula>
    </cfRule>
    <cfRule type="expression" dxfId="256" priority="258">
      <formula>IF(RIGHT(TEXT(AE168,"0.#"),1)=".",TRUE,FALSE)</formula>
    </cfRule>
  </conditionalFormatting>
  <conditionalFormatting sqref="AI168">
    <cfRule type="expression" dxfId="255" priority="255">
      <formula>IF(RIGHT(TEXT(AI168,"0.#"),1)=".",FALSE,TRUE)</formula>
    </cfRule>
    <cfRule type="expression" dxfId="254" priority="256">
      <formula>IF(RIGHT(TEXT(AI168,"0.#"),1)=".",TRUE,FALSE)</formula>
    </cfRule>
  </conditionalFormatting>
  <conditionalFormatting sqref="AM168">
    <cfRule type="expression" dxfId="253" priority="253">
      <formula>IF(RIGHT(TEXT(AM168,"0.#"),1)=".",FALSE,TRUE)</formula>
    </cfRule>
    <cfRule type="expression" dxfId="252" priority="254">
      <formula>IF(RIGHT(TEXT(AM168,"0.#"),1)=".",TRUE,FALSE)</formula>
    </cfRule>
  </conditionalFormatting>
  <conditionalFormatting sqref="AE169">
    <cfRule type="expression" dxfId="251" priority="251">
      <formula>IF(RIGHT(TEXT(AE169,"0.#"),1)=".",FALSE,TRUE)</formula>
    </cfRule>
    <cfRule type="expression" dxfId="250" priority="252">
      <formula>IF(RIGHT(TEXT(AE169,"0.#"),1)=".",TRUE,FALSE)</formula>
    </cfRule>
  </conditionalFormatting>
  <conditionalFormatting sqref="AI169">
    <cfRule type="expression" dxfId="249" priority="249">
      <formula>IF(RIGHT(TEXT(AI169,"0.#"),1)=".",FALSE,TRUE)</formula>
    </cfRule>
    <cfRule type="expression" dxfId="248" priority="250">
      <formula>IF(RIGHT(TEXT(AI169,"0.#"),1)=".",TRUE,FALSE)</formula>
    </cfRule>
  </conditionalFormatting>
  <conditionalFormatting sqref="AM169">
    <cfRule type="expression" dxfId="247" priority="247">
      <formula>IF(RIGHT(TEXT(AM169,"0.#"),1)=".",FALSE,TRUE)</formula>
    </cfRule>
    <cfRule type="expression" dxfId="246" priority="248">
      <formula>IF(RIGHT(TEXT(AM169,"0.#"),1)=".",TRUE,FALSE)</formula>
    </cfRule>
  </conditionalFormatting>
  <conditionalFormatting sqref="AQ169">
    <cfRule type="expression" dxfId="245" priority="245">
      <formula>IF(RIGHT(TEXT(AQ169,"0.#"),1)=".",FALSE,TRUE)</formula>
    </cfRule>
    <cfRule type="expression" dxfId="244" priority="246">
      <formula>IF(RIGHT(TEXT(AQ169,"0.#"),1)=".",TRUE,FALSE)</formula>
    </cfRule>
  </conditionalFormatting>
  <conditionalFormatting sqref="AU168">
    <cfRule type="expression" dxfId="243" priority="243">
      <formula>IF(RIGHT(TEXT(AU168,"0.#"),1)=".",FALSE,TRUE)</formula>
    </cfRule>
    <cfRule type="expression" dxfId="242" priority="244">
      <formula>IF(RIGHT(TEXT(AU168,"0.#"),1)=".",TRUE,FALSE)</formula>
    </cfRule>
  </conditionalFormatting>
  <conditionalFormatting sqref="AU169">
    <cfRule type="expression" dxfId="241" priority="241">
      <formula>IF(RIGHT(TEXT(AU169,"0.#"),1)=".",FALSE,TRUE)</formula>
    </cfRule>
    <cfRule type="expression" dxfId="240" priority="242">
      <formula>IF(RIGHT(TEXT(AU169,"0.#"),1)=".",TRUE,FALSE)</formula>
    </cfRule>
  </conditionalFormatting>
  <conditionalFormatting sqref="AE90">
    <cfRule type="expression" dxfId="239" priority="239">
      <formula>IF(RIGHT(TEXT(AE90,"0.#"),1)=".",FALSE,TRUE)</formula>
    </cfRule>
    <cfRule type="expression" dxfId="238" priority="240">
      <formula>IF(RIGHT(TEXT(AE90,"0.#"),1)=".",TRUE,FALSE)</formula>
    </cfRule>
  </conditionalFormatting>
  <conditionalFormatting sqref="AE91">
    <cfRule type="expression" dxfId="237" priority="237">
      <formula>IF(RIGHT(TEXT(AE91,"0.#"),1)=".",FALSE,TRUE)</formula>
    </cfRule>
    <cfRule type="expression" dxfId="236" priority="238">
      <formula>IF(RIGHT(TEXT(AE91,"0.#"),1)=".",TRUE,FALSE)</formula>
    </cfRule>
  </conditionalFormatting>
  <conditionalFormatting sqref="AM90">
    <cfRule type="expression" dxfId="235" priority="227">
      <formula>IF(RIGHT(TEXT(AM90,"0.#"),1)=".",FALSE,TRUE)</formula>
    </cfRule>
    <cfRule type="expression" dxfId="234" priority="228">
      <formula>IF(RIGHT(TEXT(AM90,"0.#"),1)=".",TRUE,FALSE)</formula>
    </cfRule>
  </conditionalFormatting>
  <conditionalFormatting sqref="AE92">
    <cfRule type="expression" dxfId="233" priority="235">
      <formula>IF(RIGHT(TEXT(AE92,"0.#"),1)=".",FALSE,TRUE)</formula>
    </cfRule>
    <cfRule type="expression" dxfId="232" priority="236">
      <formula>IF(RIGHT(TEXT(AE92,"0.#"),1)=".",TRUE,FALSE)</formula>
    </cfRule>
  </conditionalFormatting>
  <conditionalFormatting sqref="AI92">
    <cfRule type="expression" dxfId="231" priority="233">
      <formula>IF(RIGHT(TEXT(AI92,"0.#"),1)=".",FALSE,TRUE)</formula>
    </cfRule>
    <cfRule type="expression" dxfId="230" priority="234">
      <formula>IF(RIGHT(TEXT(AI92,"0.#"),1)=".",TRUE,FALSE)</formula>
    </cfRule>
  </conditionalFormatting>
  <conditionalFormatting sqref="AI91">
    <cfRule type="expression" dxfId="229" priority="231">
      <formula>IF(RIGHT(TEXT(AI91,"0.#"),1)=".",FALSE,TRUE)</formula>
    </cfRule>
    <cfRule type="expression" dxfId="228" priority="232">
      <formula>IF(RIGHT(TEXT(AI91,"0.#"),1)=".",TRUE,FALSE)</formula>
    </cfRule>
  </conditionalFormatting>
  <conditionalFormatting sqref="AI90">
    <cfRule type="expression" dxfId="227" priority="229">
      <formula>IF(RIGHT(TEXT(AI90,"0.#"),1)=".",FALSE,TRUE)</formula>
    </cfRule>
    <cfRule type="expression" dxfId="226" priority="230">
      <formula>IF(RIGHT(TEXT(AI90,"0.#"),1)=".",TRUE,FALSE)</formula>
    </cfRule>
  </conditionalFormatting>
  <conditionalFormatting sqref="AM91">
    <cfRule type="expression" dxfId="225" priority="225">
      <formula>IF(RIGHT(TEXT(AM91,"0.#"),1)=".",FALSE,TRUE)</formula>
    </cfRule>
    <cfRule type="expression" dxfId="224" priority="226">
      <formula>IF(RIGHT(TEXT(AM91,"0.#"),1)=".",TRUE,FALSE)</formula>
    </cfRule>
  </conditionalFormatting>
  <conditionalFormatting sqref="AM92">
    <cfRule type="expression" dxfId="223" priority="223">
      <formula>IF(RIGHT(TEXT(AM92,"0.#"),1)=".",FALSE,TRUE)</formula>
    </cfRule>
    <cfRule type="expression" dxfId="222" priority="224">
      <formula>IF(RIGHT(TEXT(AM92,"0.#"),1)=".",TRUE,FALSE)</formula>
    </cfRule>
  </conditionalFormatting>
  <conditionalFormatting sqref="AQ90:AQ92">
    <cfRule type="expression" dxfId="221" priority="221">
      <formula>IF(RIGHT(TEXT(AQ90,"0.#"),1)=".",FALSE,TRUE)</formula>
    </cfRule>
    <cfRule type="expression" dxfId="220" priority="222">
      <formula>IF(RIGHT(TEXT(AQ90,"0.#"),1)=".",TRUE,FALSE)</formula>
    </cfRule>
  </conditionalFormatting>
  <conditionalFormatting sqref="AU90:AU92">
    <cfRule type="expression" dxfId="219" priority="219">
      <formula>IF(RIGHT(TEXT(AU90,"0.#"),1)=".",FALSE,TRUE)</formula>
    </cfRule>
    <cfRule type="expression" dxfId="218" priority="220">
      <formula>IF(RIGHT(TEXT(AU90,"0.#"),1)=".",TRUE,FALSE)</formula>
    </cfRule>
  </conditionalFormatting>
  <conditionalFormatting sqref="AE85">
    <cfRule type="expression" dxfId="217" priority="217">
      <formula>IF(RIGHT(TEXT(AE85,"0.#"),1)=".",FALSE,TRUE)</formula>
    </cfRule>
    <cfRule type="expression" dxfId="216" priority="218">
      <formula>IF(RIGHT(TEXT(AE85,"0.#"),1)=".",TRUE,FALSE)</formula>
    </cfRule>
  </conditionalFormatting>
  <conditionalFormatting sqref="AE86">
    <cfRule type="expression" dxfId="215" priority="215">
      <formula>IF(RIGHT(TEXT(AE86,"0.#"),1)=".",FALSE,TRUE)</formula>
    </cfRule>
    <cfRule type="expression" dxfId="214" priority="216">
      <formula>IF(RIGHT(TEXT(AE86,"0.#"),1)=".",TRUE,FALSE)</formula>
    </cfRule>
  </conditionalFormatting>
  <conditionalFormatting sqref="AM85">
    <cfRule type="expression" dxfId="213" priority="205">
      <formula>IF(RIGHT(TEXT(AM85,"0.#"),1)=".",FALSE,TRUE)</formula>
    </cfRule>
    <cfRule type="expression" dxfId="212" priority="206">
      <formula>IF(RIGHT(TEXT(AM85,"0.#"),1)=".",TRUE,FALSE)</formula>
    </cfRule>
  </conditionalFormatting>
  <conditionalFormatting sqref="AE87">
    <cfRule type="expression" dxfId="211" priority="213">
      <formula>IF(RIGHT(TEXT(AE87,"0.#"),1)=".",FALSE,TRUE)</formula>
    </cfRule>
    <cfRule type="expression" dxfId="210" priority="214">
      <formula>IF(RIGHT(TEXT(AE87,"0.#"),1)=".",TRUE,FALSE)</formula>
    </cfRule>
  </conditionalFormatting>
  <conditionalFormatting sqref="AI87">
    <cfRule type="expression" dxfId="209" priority="211">
      <formula>IF(RIGHT(TEXT(AI87,"0.#"),1)=".",FALSE,TRUE)</formula>
    </cfRule>
    <cfRule type="expression" dxfId="208" priority="212">
      <formula>IF(RIGHT(TEXT(AI87,"0.#"),1)=".",TRUE,FALSE)</formula>
    </cfRule>
  </conditionalFormatting>
  <conditionalFormatting sqref="AI86">
    <cfRule type="expression" dxfId="207" priority="209">
      <formula>IF(RIGHT(TEXT(AI86,"0.#"),1)=".",FALSE,TRUE)</formula>
    </cfRule>
    <cfRule type="expression" dxfId="206" priority="210">
      <formula>IF(RIGHT(TEXT(AI86,"0.#"),1)=".",TRUE,FALSE)</formula>
    </cfRule>
  </conditionalFormatting>
  <conditionalFormatting sqref="AI85">
    <cfRule type="expression" dxfId="205" priority="207">
      <formula>IF(RIGHT(TEXT(AI85,"0.#"),1)=".",FALSE,TRUE)</formula>
    </cfRule>
    <cfRule type="expression" dxfId="204" priority="208">
      <formula>IF(RIGHT(TEXT(AI85,"0.#"),1)=".",TRUE,FALSE)</formula>
    </cfRule>
  </conditionalFormatting>
  <conditionalFormatting sqref="AM86">
    <cfRule type="expression" dxfId="203" priority="203">
      <formula>IF(RIGHT(TEXT(AM86,"0.#"),1)=".",FALSE,TRUE)</formula>
    </cfRule>
    <cfRule type="expression" dxfId="202" priority="204">
      <formula>IF(RIGHT(TEXT(AM86,"0.#"),1)=".",TRUE,FALSE)</formula>
    </cfRule>
  </conditionalFormatting>
  <conditionalFormatting sqref="AM87">
    <cfRule type="expression" dxfId="201" priority="201">
      <formula>IF(RIGHT(TEXT(AM87,"0.#"),1)=".",FALSE,TRUE)</formula>
    </cfRule>
    <cfRule type="expression" dxfId="200" priority="202">
      <formula>IF(RIGHT(TEXT(AM87,"0.#"),1)=".",TRUE,FALSE)</formula>
    </cfRule>
  </conditionalFormatting>
  <conditionalFormatting sqref="AQ85:AQ87">
    <cfRule type="expression" dxfId="199" priority="199">
      <formula>IF(RIGHT(TEXT(AQ85,"0.#"),1)=".",FALSE,TRUE)</formula>
    </cfRule>
    <cfRule type="expression" dxfId="198" priority="200">
      <formula>IF(RIGHT(TEXT(AQ85,"0.#"),1)=".",TRUE,FALSE)</formula>
    </cfRule>
  </conditionalFormatting>
  <conditionalFormatting sqref="AU85:AU87">
    <cfRule type="expression" dxfId="197" priority="197">
      <formula>IF(RIGHT(TEXT(AU85,"0.#"),1)=".",FALSE,TRUE)</formula>
    </cfRule>
    <cfRule type="expression" dxfId="196" priority="198">
      <formula>IF(RIGHT(TEXT(AU85,"0.#"),1)=".",TRUE,FALSE)</formula>
    </cfRule>
  </conditionalFormatting>
  <conditionalFormatting sqref="AE124">
    <cfRule type="expression" dxfId="195" priority="195">
      <formula>IF(RIGHT(TEXT(AE124,"0.#"),1)=".",FALSE,TRUE)</formula>
    </cfRule>
    <cfRule type="expression" dxfId="194" priority="196">
      <formula>IF(RIGHT(TEXT(AE124,"0.#"),1)=".",TRUE,FALSE)</formula>
    </cfRule>
  </conditionalFormatting>
  <conditionalFormatting sqref="AE125">
    <cfRule type="expression" dxfId="193" priority="193">
      <formula>IF(RIGHT(TEXT(AE125,"0.#"),1)=".",FALSE,TRUE)</formula>
    </cfRule>
    <cfRule type="expression" dxfId="192" priority="194">
      <formula>IF(RIGHT(TEXT(AE125,"0.#"),1)=".",TRUE,FALSE)</formula>
    </cfRule>
  </conditionalFormatting>
  <conditionalFormatting sqref="AM124">
    <cfRule type="expression" dxfId="191" priority="183">
      <formula>IF(RIGHT(TEXT(AM124,"0.#"),1)=".",FALSE,TRUE)</formula>
    </cfRule>
    <cfRule type="expression" dxfId="190" priority="184">
      <formula>IF(RIGHT(TEXT(AM124,"0.#"),1)=".",TRUE,FALSE)</formula>
    </cfRule>
  </conditionalFormatting>
  <conditionalFormatting sqref="AE126">
    <cfRule type="expression" dxfId="189" priority="191">
      <formula>IF(RIGHT(TEXT(AE126,"0.#"),1)=".",FALSE,TRUE)</formula>
    </cfRule>
    <cfRule type="expression" dxfId="188" priority="192">
      <formula>IF(RIGHT(TEXT(AE126,"0.#"),1)=".",TRUE,FALSE)</formula>
    </cfRule>
  </conditionalFormatting>
  <conditionalFormatting sqref="AI126">
    <cfRule type="expression" dxfId="187" priority="189">
      <formula>IF(RIGHT(TEXT(AI126,"0.#"),1)=".",FALSE,TRUE)</formula>
    </cfRule>
    <cfRule type="expression" dxfId="186" priority="190">
      <formula>IF(RIGHT(TEXT(AI126,"0.#"),1)=".",TRUE,FALSE)</formula>
    </cfRule>
  </conditionalFormatting>
  <conditionalFormatting sqref="AI125">
    <cfRule type="expression" dxfId="185" priority="187">
      <formula>IF(RIGHT(TEXT(AI125,"0.#"),1)=".",FALSE,TRUE)</formula>
    </cfRule>
    <cfRule type="expression" dxfId="184" priority="188">
      <formula>IF(RIGHT(TEXT(AI125,"0.#"),1)=".",TRUE,FALSE)</formula>
    </cfRule>
  </conditionalFormatting>
  <conditionalFormatting sqref="AI124">
    <cfRule type="expression" dxfId="183" priority="185">
      <formula>IF(RIGHT(TEXT(AI124,"0.#"),1)=".",FALSE,TRUE)</formula>
    </cfRule>
    <cfRule type="expression" dxfId="182" priority="186">
      <formula>IF(RIGHT(TEXT(AI124,"0.#"),1)=".",TRUE,FALSE)</formula>
    </cfRule>
  </conditionalFormatting>
  <conditionalFormatting sqref="AM125">
    <cfRule type="expression" dxfId="181" priority="181">
      <formula>IF(RIGHT(TEXT(AM125,"0.#"),1)=".",FALSE,TRUE)</formula>
    </cfRule>
    <cfRule type="expression" dxfId="180" priority="182">
      <formula>IF(RIGHT(TEXT(AM125,"0.#"),1)=".",TRUE,FALSE)</formula>
    </cfRule>
  </conditionalFormatting>
  <conditionalFormatting sqref="AM126">
    <cfRule type="expression" dxfId="179" priority="179">
      <formula>IF(RIGHT(TEXT(AM126,"0.#"),1)=".",FALSE,TRUE)</formula>
    </cfRule>
    <cfRule type="expression" dxfId="178" priority="180">
      <formula>IF(RIGHT(TEXT(AM126,"0.#"),1)=".",TRUE,FALSE)</formula>
    </cfRule>
  </conditionalFormatting>
  <conditionalFormatting sqref="AQ124:AQ126">
    <cfRule type="expression" dxfId="177" priority="177">
      <formula>IF(RIGHT(TEXT(AQ124,"0.#"),1)=".",FALSE,TRUE)</formula>
    </cfRule>
    <cfRule type="expression" dxfId="176" priority="178">
      <formula>IF(RIGHT(TEXT(AQ124,"0.#"),1)=".",TRUE,FALSE)</formula>
    </cfRule>
  </conditionalFormatting>
  <conditionalFormatting sqref="AU124:AU126">
    <cfRule type="expression" dxfId="175" priority="175">
      <formula>IF(RIGHT(TEXT(AU124,"0.#"),1)=".",FALSE,TRUE)</formula>
    </cfRule>
    <cfRule type="expression" dxfId="174" priority="176">
      <formula>IF(RIGHT(TEXT(AU124,"0.#"),1)=".",TRUE,FALSE)</formula>
    </cfRule>
  </conditionalFormatting>
  <conditionalFormatting sqref="AE119">
    <cfRule type="expression" dxfId="173" priority="173">
      <formula>IF(RIGHT(TEXT(AE119,"0.#"),1)=".",FALSE,TRUE)</formula>
    </cfRule>
    <cfRule type="expression" dxfId="172" priority="174">
      <formula>IF(RIGHT(TEXT(AE119,"0.#"),1)=".",TRUE,FALSE)</formula>
    </cfRule>
  </conditionalFormatting>
  <conditionalFormatting sqref="AE120">
    <cfRule type="expression" dxfId="171" priority="171">
      <formula>IF(RIGHT(TEXT(AE120,"0.#"),1)=".",FALSE,TRUE)</formula>
    </cfRule>
    <cfRule type="expression" dxfId="170" priority="172">
      <formula>IF(RIGHT(TEXT(AE120,"0.#"),1)=".",TRUE,FALSE)</formula>
    </cfRule>
  </conditionalFormatting>
  <conditionalFormatting sqref="AM119">
    <cfRule type="expression" dxfId="169" priority="161">
      <formula>IF(RIGHT(TEXT(AM119,"0.#"),1)=".",FALSE,TRUE)</formula>
    </cfRule>
    <cfRule type="expression" dxfId="168" priority="162">
      <formula>IF(RIGHT(TEXT(AM119,"0.#"),1)=".",TRUE,FALSE)</formula>
    </cfRule>
  </conditionalFormatting>
  <conditionalFormatting sqref="AE121">
    <cfRule type="expression" dxfId="167" priority="169">
      <formula>IF(RIGHT(TEXT(AE121,"0.#"),1)=".",FALSE,TRUE)</formula>
    </cfRule>
    <cfRule type="expression" dxfId="166" priority="170">
      <formula>IF(RIGHT(TEXT(AE121,"0.#"),1)=".",TRUE,FALSE)</formula>
    </cfRule>
  </conditionalFormatting>
  <conditionalFormatting sqref="AI121">
    <cfRule type="expression" dxfId="165" priority="167">
      <formula>IF(RIGHT(TEXT(AI121,"0.#"),1)=".",FALSE,TRUE)</formula>
    </cfRule>
    <cfRule type="expression" dxfId="164" priority="168">
      <formula>IF(RIGHT(TEXT(AI121,"0.#"),1)=".",TRUE,FALSE)</formula>
    </cfRule>
  </conditionalFormatting>
  <conditionalFormatting sqref="AI120">
    <cfRule type="expression" dxfId="163" priority="165">
      <formula>IF(RIGHT(TEXT(AI120,"0.#"),1)=".",FALSE,TRUE)</formula>
    </cfRule>
    <cfRule type="expression" dxfId="162" priority="166">
      <formula>IF(RIGHT(TEXT(AI120,"0.#"),1)=".",TRUE,FALSE)</formula>
    </cfRule>
  </conditionalFormatting>
  <conditionalFormatting sqref="AI119">
    <cfRule type="expression" dxfId="161" priority="163">
      <formula>IF(RIGHT(TEXT(AI119,"0.#"),1)=".",FALSE,TRUE)</formula>
    </cfRule>
    <cfRule type="expression" dxfId="160" priority="164">
      <formula>IF(RIGHT(TEXT(AI119,"0.#"),1)=".",TRUE,FALSE)</formula>
    </cfRule>
  </conditionalFormatting>
  <conditionalFormatting sqref="AM120">
    <cfRule type="expression" dxfId="159" priority="159">
      <formula>IF(RIGHT(TEXT(AM120,"0.#"),1)=".",FALSE,TRUE)</formula>
    </cfRule>
    <cfRule type="expression" dxfId="158" priority="160">
      <formula>IF(RIGHT(TEXT(AM120,"0.#"),1)=".",TRUE,FALSE)</formula>
    </cfRule>
  </conditionalFormatting>
  <conditionalFormatting sqref="AM121">
    <cfRule type="expression" dxfId="157" priority="157">
      <formula>IF(RIGHT(TEXT(AM121,"0.#"),1)=".",FALSE,TRUE)</formula>
    </cfRule>
    <cfRule type="expression" dxfId="156" priority="158">
      <formula>IF(RIGHT(TEXT(AM121,"0.#"),1)=".",TRUE,FALSE)</formula>
    </cfRule>
  </conditionalFormatting>
  <conditionalFormatting sqref="AQ119:AQ121">
    <cfRule type="expression" dxfId="155" priority="155">
      <formula>IF(RIGHT(TEXT(AQ119,"0.#"),1)=".",FALSE,TRUE)</formula>
    </cfRule>
    <cfRule type="expression" dxfId="154" priority="156">
      <formula>IF(RIGHT(TEXT(AQ119,"0.#"),1)=".",TRUE,FALSE)</formula>
    </cfRule>
  </conditionalFormatting>
  <conditionalFormatting sqref="AU119:AU121">
    <cfRule type="expression" dxfId="153" priority="153">
      <formula>IF(RIGHT(TEXT(AU119,"0.#"),1)=".",FALSE,TRUE)</formula>
    </cfRule>
    <cfRule type="expression" dxfId="152" priority="154">
      <formula>IF(RIGHT(TEXT(AU119,"0.#"),1)=".",TRUE,FALSE)</formula>
    </cfRule>
  </conditionalFormatting>
  <conditionalFormatting sqref="AE158">
    <cfRule type="expression" dxfId="151" priority="151">
      <formula>IF(RIGHT(TEXT(AE158,"0.#"),1)=".",FALSE,TRUE)</formula>
    </cfRule>
    <cfRule type="expression" dxfId="150" priority="152">
      <formula>IF(RIGHT(TEXT(AE158,"0.#"),1)=".",TRUE,FALSE)</formula>
    </cfRule>
  </conditionalFormatting>
  <conditionalFormatting sqref="AE159">
    <cfRule type="expression" dxfId="149" priority="149">
      <formula>IF(RIGHT(TEXT(AE159,"0.#"),1)=".",FALSE,TRUE)</formula>
    </cfRule>
    <cfRule type="expression" dxfId="148" priority="150">
      <formula>IF(RIGHT(TEXT(AE159,"0.#"),1)=".",TRUE,FALSE)</formula>
    </cfRule>
  </conditionalFormatting>
  <conditionalFormatting sqref="AM158">
    <cfRule type="expression" dxfId="147" priority="139">
      <formula>IF(RIGHT(TEXT(AM158,"0.#"),1)=".",FALSE,TRUE)</formula>
    </cfRule>
    <cfRule type="expression" dxfId="146" priority="140">
      <formula>IF(RIGHT(TEXT(AM158,"0.#"),1)=".",TRUE,FALSE)</formula>
    </cfRule>
  </conditionalFormatting>
  <conditionalFormatting sqref="AE160">
    <cfRule type="expression" dxfId="145" priority="147">
      <formula>IF(RIGHT(TEXT(AE160,"0.#"),1)=".",FALSE,TRUE)</formula>
    </cfRule>
    <cfRule type="expression" dxfId="144" priority="148">
      <formula>IF(RIGHT(TEXT(AE160,"0.#"),1)=".",TRUE,FALSE)</formula>
    </cfRule>
  </conditionalFormatting>
  <conditionalFormatting sqref="AI160">
    <cfRule type="expression" dxfId="143" priority="145">
      <formula>IF(RIGHT(TEXT(AI160,"0.#"),1)=".",FALSE,TRUE)</formula>
    </cfRule>
    <cfRule type="expression" dxfId="142" priority="146">
      <formula>IF(RIGHT(TEXT(AI160,"0.#"),1)=".",TRUE,FALSE)</formula>
    </cfRule>
  </conditionalFormatting>
  <conditionalFormatting sqref="AI159">
    <cfRule type="expression" dxfId="141" priority="143">
      <formula>IF(RIGHT(TEXT(AI159,"0.#"),1)=".",FALSE,TRUE)</formula>
    </cfRule>
    <cfRule type="expression" dxfId="140" priority="144">
      <formula>IF(RIGHT(TEXT(AI159,"0.#"),1)=".",TRUE,FALSE)</formula>
    </cfRule>
  </conditionalFormatting>
  <conditionalFormatting sqref="AI158">
    <cfRule type="expression" dxfId="139" priority="141">
      <formula>IF(RIGHT(TEXT(AI158,"0.#"),1)=".",FALSE,TRUE)</formula>
    </cfRule>
    <cfRule type="expression" dxfId="138" priority="142">
      <formula>IF(RIGHT(TEXT(AI158,"0.#"),1)=".",TRUE,FALSE)</formula>
    </cfRule>
  </conditionalFormatting>
  <conditionalFormatting sqref="AM159">
    <cfRule type="expression" dxfId="137" priority="137">
      <formula>IF(RIGHT(TEXT(AM159,"0.#"),1)=".",FALSE,TRUE)</formula>
    </cfRule>
    <cfRule type="expression" dxfId="136" priority="138">
      <formula>IF(RIGHT(TEXT(AM159,"0.#"),1)=".",TRUE,FALSE)</formula>
    </cfRule>
  </conditionalFormatting>
  <conditionalFormatting sqref="AM160">
    <cfRule type="expression" dxfId="135" priority="135">
      <formula>IF(RIGHT(TEXT(AM160,"0.#"),1)=".",FALSE,TRUE)</formula>
    </cfRule>
    <cfRule type="expression" dxfId="134" priority="136">
      <formula>IF(RIGHT(TEXT(AM160,"0.#"),1)=".",TRUE,FALSE)</formula>
    </cfRule>
  </conditionalFormatting>
  <conditionalFormatting sqref="AQ158:AQ160">
    <cfRule type="expression" dxfId="133" priority="133">
      <formula>IF(RIGHT(TEXT(AQ158,"0.#"),1)=".",FALSE,TRUE)</formula>
    </cfRule>
    <cfRule type="expression" dxfId="132" priority="134">
      <formula>IF(RIGHT(TEXT(AQ158,"0.#"),1)=".",TRUE,FALSE)</formula>
    </cfRule>
  </conditionalFormatting>
  <conditionalFormatting sqref="AU158:AU160">
    <cfRule type="expression" dxfId="131" priority="131">
      <formula>IF(RIGHT(TEXT(AU158,"0.#"),1)=".",FALSE,TRUE)</formula>
    </cfRule>
    <cfRule type="expression" dxfId="130" priority="132">
      <formula>IF(RIGHT(TEXT(AU158,"0.#"),1)=".",TRUE,FALSE)</formula>
    </cfRule>
  </conditionalFormatting>
  <conditionalFormatting sqref="AE153">
    <cfRule type="expression" dxfId="129" priority="129">
      <formula>IF(RIGHT(TEXT(AE153,"0.#"),1)=".",FALSE,TRUE)</formula>
    </cfRule>
    <cfRule type="expression" dxfId="128" priority="130">
      <formula>IF(RIGHT(TEXT(AE153,"0.#"),1)=".",TRUE,FALSE)</formula>
    </cfRule>
  </conditionalFormatting>
  <conditionalFormatting sqref="AE154">
    <cfRule type="expression" dxfId="127" priority="127">
      <formula>IF(RIGHT(TEXT(AE154,"0.#"),1)=".",FALSE,TRUE)</formula>
    </cfRule>
    <cfRule type="expression" dxfId="126" priority="128">
      <formula>IF(RIGHT(TEXT(AE154,"0.#"),1)=".",TRUE,FALSE)</formula>
    </cfRule>
  </conditionalFormatting>
  <conditionalFormatting sqref="AM153">
    <cfRule type="expression" dxfId="125" priority="117">
      <formula>IF(RIGHT(TEXT(AM153,"0.#"),1)=".",FALSE,TRUE)</formula>
    </cfRule>
    <cfRule type="expression" dxfId="124" priority="118">
      <formula>IF(RIGHT(TEXT(AM153,"0.#"),1)=".",TRUE,FALSE)</formula>
    </cfRule>
  </conditionalFormatting>
  <conditionalFormatting sqref="AE155">
    <cfRule type="expression" dxfId="123" priority="125">
      <formula>IF(RIGHT(TEXT(AE155,"0.#"),1)=".",FALSE,TRUE)</formula>
    </cfRule>
    <cfRule type="expression" dxfId="122" priority="126">
      <formula>IF(RIGHT(TEXT(AE155,"0.#"),1)=".",TRUE,FALSE)</formula>
    </cfRule>
  </conditionalFormatting>
  <conditionalFormatting sqref="AI155">
    <cfRule type="expression" dxfId="121" priority="123">
      <formula>IF(RIGHT(TEXT(AI155,"0.#"),1)=".",FALSE,TRUE)</formula>
    </cfRule>
    <cfRule type="expression" dxfId="120" priority="124">
      <formula>IF(RIGHT(TEXT(AI155,"0.#"),1)=".",TRUE,FALSE)</formula>
    </cfRule>
  </conditionalFormatting>
  <conditionalFormatting sqref="AI154">
    <cfRule type="expression" dxfId="119" priority="121">
      <formula>IF(RIGHT(TEXT(AI154,"0.#"),1)=".",FALSE,TRUE)</formula>
    </cfRule>
    <cfRule type="expression" dxfId="118" priority="122">
      <formula>IF(RIGHT(TEXT(AI154,"0.#"),1)=".",TRUE,FALSE)</formula>
    </cfRule>
  </conditionalFormatting>
  <conditionalFormatting sqref="AI153">
    <cfRule type="expression" dxfId="117" priority="119">
      <formula>IF(RIGHT(TEXT(AI153,"0.#"),1)=".",FALSE,TRUE)</formula>
    </cfRule>
    <cfRule type="expression" dxfId="116" priority="120">
      <formula>IF(RIGHT(TEXT(AI153,"0.#"),1)=".",TRUE,FALSE)</formula>
    </cfRule>
  </conditionalFormatting>
  <conditionalFormatting sqref="AM154">
    <cfRule type="expression" dxfId="115" priority="115">
      <formula>IF(RIGHT(TEXT(AM154,"0.#"),1)=".",FALSE,TRUE)</formula>
    </cfRule>
    <cfRule type="expression" dxfId="114" priority="116">
      <formula>IF(RIGHT(TEXT(AM154,"0.#"),1)=".",TRUE,FALSE)</formula>
    </cfRule>
  </conditionalFormatting>
  <conditionalFormatting sqref="AM155">
    <cfRule type="expression" dxfId="113" priority="113">
      <formula>IF(RIGHT(TEXT(AM155,"0.#"),1)=".",FALSE,TRUE)</formula>
    </cfRule>
    <cfRule type="expression" dxfId="112" priority="114">
      <formula>IF(RIGHT(TEXT(AM155,"0.#"),1)=".",TRUE,FALSE)</formula>
    </cfRule>
  </conditionalFormatting>
  <conditionalFormatting sqref="AQ153:AQ155">
    <cfRule type="expression" dxfId="111" priority="111">
      <formula>IF(RIGHT(TEXT(AQ153,"0.#"),1)=".",FALSE,TRUE)</formula>
    </cfRule>
    <cfRule type="expression" dxfId="110" priority="112">
      <formula>IF(RIGHT(TEXT(AQ153,"0.#"),1)=".",TRUE,FALSE)</formula>
    </cfRule>
  </conditionalFormatting>
  <conditionalFormatting sqref="AU153:AU155">
    <cfRule type="expression" dxfId="109" priority="109">
      <formula>IF(RIGHT(TEXT(AU153,"0.#"),1)=".",FALSE,TRUE)</formula>
    </cfRule>
    <cfRule type="expression" dxfId="108" priority="110">
      <formula>IF(RIGHT(TEXT(AU153,"0.#"),1)=".",TRUE,FALSE)</formula>
    </cfRule>
  </conditionalFormatting>
  <conditionalFormatting sqref="AE192">
    <cfRule type="expression" dxfId="107" priority="107">
      <formula>IF(RIGHT(TEXT(AE192,"0.#"),1)=".",FALSE,TRUE)</formula>
    </cfRule>
    <cfRule type="expression" dxfId="106" priority="108">
      <formula>IF(RIGHT(TEXT(AE192,"0.#"),1)=".",TRUE,FALSE)</formula>
    </cfRule>
  </conditionalFormatting>
  <conditionalFormatting sqref="AE193">
    <cfRule type="expression" dxfId="105" priority="105">
      <formula>IF(RIGHT(TEXT(AE193,"0.#"),1)=".",FALSE,TRUE)</formula>
    </cfRule>
    <cfRule type="expression" dxfId="104" priority="106">
      <formula>IF(RIGHT(TEXT(AE193,"0.#"),1)=".",TRUE,FALSE)</formula>
    </cfRule>
  </conditionalFormatting>
  <conditionalFormatting sqref="AM192">
    <cfRule type="expression" dxfId="103" priority="95">
      <formula>IF(RIGHT(TEXT(AM192,"0.#"),1)=".",FALSE,TRUE)</formula>
    </cfRule>
    <cfRule type="expression" dxfId="102" priority="96">
      <formula>IF(RIGHT(TEXT(AM192,"0.#"),1)=".",TRUE,FALSE)</formula>
    </cfRule>
  </conditionalFormatting>
  <conditionalFormatting sqref="AE194">
    <cfRule type="expression" dxfId="101" priority="103">
      <formula>IF(RIGHT(TEXT(AE194,"0.#"),1)=".",FALSE,TRUE)</formula>
    </cfRule>
    <cfRule type="expression" dxfId="100" priority="104">
      <formula>IF(RIGHT(TEXT(AE194,"0.#"),1)=".",TRUE,FALSE)</formula>
    </cfRule>
  </conditionalFormatting>
  <conditionalFormatting sqref="AI194">
    <cfRule type="expression" dxfId="99" priority="101">
      <formula>IF(RIGHT(TEXT(AI194,"0.#"),1)=".",FALSE,TRUE)</formula>
    </cfRule>
    <cfRule type="expression" dxfId="98" priority="102">
      <formula>IF(RIGHT(TEXT(AI194,"0.#"),1)=".",TRUE,FALSE)</formula>
    </cfRule>
  </conditionalFormatting>
  <conditionalFormatting sqref="AI193">
    <cfRule type="expression" dxfId="97" priority="99">
      <formula>IF(RIGHT(TEXT(AI193,"0.#"),1)=".",FALSE,TRUE)</formula>
    </cfRule>
    <cfRule type="expression" dxfId="96" priority="100">
      <formula>IF(RIGHT(TEXT(AI193,"0.#"),1)=".",TRUE,FALSE)</formula>
    </cfRule>
  </conditionalFormatting>
  <conditionalFormatting sqref="AI192">
    <cfRule type="expression" dxfId="95" priority="97">
      <formula>IF(RIGHT(TEXT(AI192,"0.#"),1)=".",FALSE,TRUE)</formula>
    </cfRule>
    <cfRule type="expression" dxfId="94" priority="98">
      <formula>IF(RIGHT(TEXT(AI192,"0.#"),1)=".",TRUE,FALSE)</formula>
    </cfRule>
  </conditionalFormatting>
  <conditionalFormatting sqref="AM193">
    <cfRule type="expression" dxfId="93" priority="93">
      <formula>IF(RIGHT(TEXT(AM193,"0.#"),1)=".",FALSE,TRUE)</formula>
    </cfRule>
    <cfRule type="expression" dxfId="92" priority="94">
      <formula>IF(RIGHT(TEXT(AM193,"0.#"),1)=".",TRUE,FALSE)</formula>
    </cfRule>
  </conditionalFormatting>
  <conditionalFormatting sqref="AM194">
    <cfRule type="expression" dxfId="91" priority="91">
      <formula>IF(RIGHT(TEXT(AM194,"0.#"),1)=".",FALSE,TRUE)</formula>
    </cfRule>
    <cfRule type="expression" dxfId="90" priority="92">
      <formula>IF(RIGHT(TEXT(AM194,"0.#"),1)=".",TRUE,FALSE)</formula>
    </cfRule>
  </conditionalFormatting>
  <conditionalFormatting sqref="AQ192:AQ194">
    <cfRule type="expression" dxfId="89" priority="89">
      <formula>IF(RIGHT(TEXT(AQ192,"0.#"),1)=".",FALSE,TRUE)</formula>
    </cfRule>
    <cfRule type="expression" dxfId="88" priority="90">
      <formula>IF(RIGHT(TEXT(AQ192,"0.#"),1)=".",TRUE,FALSE)</formula>
    </cfRule>
  </conditionalFormatting>
  <conditionalFormatting sqref="AU192:AU194">
    <cfRule type="expression" dxfId="87" priority="87">
      <formula>IF(RIGHT(TEXT(AU192,"0.#"),1)=".",FALSE,TRUE)</formula>
    </cfRule>
    <cfRule type="expression" dxfId="86" priority="88">
      <formula>IF(RIGHT(TEXT(AU192,"0.#"),1)=".",TRUE,FALSE)</formula>
    </cfRule>
  </conditionalFormatting>
  <conditionalFormatting sqref="AE187">
    <cfRule type="expression" dxfId="85" priority="85">
      <formula>IF(RIGHT(TEXT(AE187,"0.#"),1)=".",FALSE,TRUE)</formula>
    </cfRule>
    <cfRule type="expression" dxfId="84" priority="86">
      <formula>IF(RIGHT(TEXT(AE187,"0.#"),1)=".",TRUE,FALSE)</formula>
    </cfRule>
  </conditionalFormatting>
  <conditionalFormatting sqref="AE188">
    <cfRule type="expression" dxfId="83" priority="83">
      <formula>IF(RIGHT(TEXT(AE188,"0.#"),1)=".",FALSE,TRUE)</formula>
    </cfRule>
    <cfRule type="expression" dxfId="82" priority="84">
      <formula>IF(RIGHT(TEXT(AE188,"0.#"),1)=".",TRUE,FALSE)</formula>
    </cfRule>
  </conditionalFormatting>
  <conditionalFormatting sqref="AM187">
    <cfRule type="expression" dxfId="81" priority="73">
      <formula>IF(RIGHT(TEXT(AM187,"0.#"),1)=".",FALSE,TRUE)</formula>
    </cfRule>
    <cfRule type="expression" dxfId="80" priority="74">
      <formula>IF(RIGHT(TEXT(AM187,"0.#"),1)=".",TRUE,FALSE)</formula>
    </cfRule>
  </conditionalFormatting>
  <conditionalFormatting sqref="AE189">
    <cfRule type="expression" dxfId="79" priority="81">
      <formula>IF(RIGHT(TEXT(AE189,"0.#"),1)=".",FALSE,TRUE)</formula>
    </cfRule>
    <cfRule type="expression" dxfId="78" priority="82">
      <formula>IF(RIGHT(TEXT(AE189,"0.#"),1)=".",TRUE,FALSE)</formula>
    </cfRule>
  </conditionalFormatting>
  <conditionalFormatting sqref="AI189">
    <cfRule type="expression" dxfId="77" priority="79">
      <formula>IF(RIGHT(TEXT(AI189,"0.#"),1)=".",FALSE,TRUE)</formula>
    </cfRule>
    <cfRule type="expression" dxfId="76" priority="80">
      <formula>IF(RIGHT(TEXT(AI189,"0.#"),1)=".",TRUE,FALSE)</formula>
    </cfRule>
  </conditionalFormatting>
  <conditionalFormatting sqref="AI188">
    <cfRule type="expression" dxfId="75" priority="77">
      <formula>IF(RIGHT(TEXT(AI188,"0.#"),1)=".",FALSE,TRUE)</formula>
    </cfRule>
    <cfRule type="expression" dxfId="74" priority="78">
      <formula>IF(RIGHT(TEXT(AI188,"0.#"),1)=".",TRUE,FALSE)</formula>
    </cfRule>
  </conditionalFormatting>
  <conditionalFormatting sqref="AI187">
    <cfRule type="expression" dxfId="73" priority="75">
      <formula>IF(RIGHT(TEXT(AI187,"0.#"),1)=".",FALSE,TRUE)</formula>
    </cfRule>
    <cfRule type="expression" dxfId="72" priority="76">
      <formula>IF(RIGHT(TEXT(AI187,"0.#"),1)=".",TRUE,FALSE)</formula>
    </cfRule>
  </conditionalFormatting>
  <conditionalFormatting sqref="AM188">
    <cfRule type="expression" dxfId="71" priority="71">
      <formula>IF(RIGHT(TEXT(AM188,"0.#"),1)=".",FALSE,TRUE)</formula>
    </cfRule>
    <cfRule type="expression" dxfId="70" priority="72">
      <formula>IF(RIGHT(TEXT(AM188,"0.#"),1)=".",TRUE,FALSE)</formula>
    </cfRule>
  </conditionalFormatting>
  <conditionalFormatting sqref="AM189">
    <cfRule type="expression" dxfId="69" priority="69">
      <formula>IF(RIGHT(TEXT(AM189,"0.#"),1)=".",FALSE,TRUE)</formula>
    </cfRule>
    <cfRule type="expression" dxfId="68" priority="70">
      <formula>IF(RIGHT(TEXT(AM189,"0.#"),1)=".",TRUE,FALSE)</formula>
    </cfRule>
  </conditionalFormatting>
  <conditionalFormatting sqref="AQ187:AQ189">
    <cfRule type="expression" dxfId="67" priority="67">
      <formula>IF(RIGHT(TEXT(AQ187,"0.#"),1)=".",FALSE,TRUE)</formula>
    </cfRule>
    <cfRule type="expression" dxfId="66" priority="68">
      <formula>IF(RIGHT(TEXT(AQ187,"0.#"),1)=".",TRUE,FALSE)</formula>
    </cfRule>
  </conditionalFormatting>
  <conditionalFormatting sqref="AU187:AU189">
    <cfRule type="expression" dxfId="65" priority="65">
      <formula>IF(RIGHT(TEXT(AU187,"0.#"),1)=".",FALSE,TRUE)</formula>
    </cfRule>
    <cfRule type="expression" dxfId="64" priority="66">
      <formula>IF(RIGHT(TEXT(AU187,"0.#"),1)=".",TRUE,FALSE)</formula>
    </cfRule>
  </conditionalFormatting>
  <conditionalFormatting sqref="AE56">
    <cfRule type="expression" dxfId="63" priority="63">
      <formula>IF(RIGHT(TEXT(AE56,"0.#"),1)=".",FALSE,TRUE)</formula>
    </cfRule>
    <cfRule type="expression" dxfId="62" priority="64">
      <formula>IF(RIGHT(TEXT(AE56,"0.#"),1)=".",TRUE,FALSE)</formula>
    </cfRule>
  </conditionalFormatting>
  <conditionalFormatting sqref="AE57">
    <cfRule type="expression" dxfId="61" priority="61">
      <formula>IF(RIGHT(TEXT(AE57,"0.#"),1)=".",FALSE,TRUE)</formula>
    </cfRule>
    <cfRule type="expression" dxfId="60" priority="62">
      <formula>IF(RIGHT(TEXT(AE57,"0.#"),1)=".",TRUE,FALSE)</formula>
    </cfRule>
  </conditionalFormatting>
  <conditionalFormatting sqref="AM56">
    <cfRule type="expression" dxfId="59" priority="51">
      <formula>IF(RIGHT(TEXT(AM56,"0.#"),1)=".",FALSE,TRUE)</formula>
    </cfRule>
    <cfRule type="expression" dxfId="58" priority="52">
      <formula>IF(RIGHT(TEXT(AM56,"0.#"),1)=".",TRUE,FALSE)</formula>
    </cfRule>
  </conditionalFormatting>
  <conditionalFormatting sqref="AE58">
    <cfRule type="expression" dxfId="57" priority="59">
      <formula>IF(RIGHT(TEXT(AE58,"0.#"),1)=".",FALSE,TRUE)</formula>
    </cfRule>
    <cfRule type="expression" dxfId="56" priority="60">
      <formula>IF(RIGHT(TEXT(AE58,"0.#"),1)=".",TRUE,FALSE)</formula>
    </cfRule>
  </conditionalFormatting>
  <conditionalFormatting sqref="AI58">
    <cfRule type="expression" dxfId="55" priority="57">
      <formula>IF(RIGHT(TEXT(AI58,"0.#"),1)=".",FALSE,TRUE)</formula>
    </cfRule>
    <cfRule type="expression" dxfId="54" priority="58">
      <formula>IF(RIGHT(TEXT(AI58,"0.#"),1)=".",TRUE,FALSE)</formula>
    </cfRule>
  </conditionalFormatting>
  <conditionalFormatting sqref="AI57">
    <cfRule type="expression" dxfId="53" priority="55">
      <formula>IF(RIGHT(TEXT(AI57,"0.#"),1)=".",FALSE,TRUE)</formula>
    </cfRule>
    <cfRule type="expression" dxfId="52" priority="56">
      <formula>IF(RIGHT(TEXT(AI57,"0.#"),1)=".",TRUE,FALSE)</formula>
    </cfRule>
  </conditionalFormatting>
  <conditionalFormatting sqref="AI56">
    <cfRule type="expression" dxfId="51" priority="53">
      <formula>IF(RIGHT(TEXT(AI56,"0.#"),1)=".",FALSE,TRUE)</formula>
    </cfRule>
    <cfRule type="expression" dxfId="50" priority="54">
      <formula>IF(RIGHT(TEXT(AI56,"0.#"),1)=".",TRUE,FALSE)</formula>
    </cfRule>
  </conditionalFormatting>
  <conditionalFormatting sqref="AM57">
    <cfRule type="expression" dxfId="49" priority="49">
      <formula>IF(RIGHT(TEXT(AM57,"0.#"),1)=".",FALSE,TRUE)</formula>
    </cfRule>
    <cfRule type="expression" dxfId="48" priority="50">
      <formula>IF(RIGHT(TEXT(AM57,"0.#"),1)=".",TRUE,FALSE)</formula>
    </cfRule>
  </conditionalFormatting>
  <conditionalFormatting sqref="AM58">
    <cfRule type="expression" dxfId="47" priority="47">
      <formula>IF(RIGHT(TEXT(AM58,"0.#"),1)=".",FALSE,TRUE)</formula>
    </cfRule>
    <cfRule type="expression" dxfId="46" priority="48">
      <formula>IF(RIGHT(TEXT(AM58,"0.#"),1)=".",TRUE,FALSE)</formula>
    </cfRule>
  </conditionalFormatting>
  <conditionalFormatting sqref="AQ56:AQ58">
    <cfRule type="expression" dxfId="45" priority="45">
      <formula>IF(RIGHT(TEXT(AQ56,"0.#"),1)=".",FALSE,TRUE)</formula>
    </cfRule>
    <cfRule type="expression" dxfId="44" priority="46">
      <formula>IF(RIGHT(TEXT(AQ56,"0.#"),1)=".",TRUE,FALSE)</formula>
    </cfRule>
  </conditionalFormatting>
  <conditionalFormatting sqref="AU56:AU58">
    <cfRule type="expression" dxfId="43" priority="43">
      <formula>IF(RIGHT(TEXT(AU56,"0.#"),1)=".",FALSE,TRUE)</formula>
    </cfRule>
    <cfRule type="expression" dxfId="42" priority="44">
      <formula>IF(RIGHT(TEXT(AU56,"0.#"),1)=".",TRUE,FALSE)</formula>
    </cfRule>
  </conditionalFormatting>
  <conditionalFormatting sqref="AE51">
    <cfRule type="expression" dxfId="41" priority="41">
      <formula>IF(RIGHT(TEXT(AE51,"0.#"),1)=".",FALSE,TRUE)</formula>
    </cfRule>
    <cfRule type="expression" dxfId="40" priority="42">
      <formula>IF(RIGHT(TEXT(AE51,"0.#"),1)=".",TRUE,FALSE)</formula>
    </cfRule>
  </conditionalFormatting>
  <conditionalFormatting sqref="AE52">
    <cfRule type="expression" dxfId="39" priority="39">
      <formula>IF(RIGHT(TEXT(AE52,"0.#"),1)=".",FALSE,TRUE)</formula>
    </cfRule>
    <cfRule type="expression" dxfId="38" priority="40">
      <formula>IF(RIGHT(TEXT(AE52,"0.#"),1)=".",TRUE,FALSE)</formula>
    </cfRule>
  </conditionalFormatting>
  <conditionalFormatting sqref="AM51">
    <cfRule type="expression" dxfId="37" priority="29">
      <formula>IF(RIGHT(TEXT(AM51,"0.#"),1)=".",FALSE,TRUE)</formula>
    </cfRule>
    <cfRule type="expression" dxfId="36" priority="30">
      <formula>IF(RIGHT(TEXT(AM51,"0.#"),1)=".",TRUE,FALSE)</formula>
    </cfRule>
  </conditionalFormatting>
  <conditionalFormatting sqref="AE53">
    <cfRule type="expression" dxfId="35" priority="37">
      <formula>IF(RIGHT(TEXT(AE53,"0.#"),1)=".",FALSE,TRUE)</formula>
    </cfRule>
    <cfRule type="expression" dxfId="34" priority="38">
      <formula>IF(RIGHT(TEXT(AE53,"0.#"),1)=".",TRUE,FALSE)</formula>
    </cfRule>
  </conditionalFormatting>
  <conditionalFormatting sqref="AI53">
    <cfRule type="expression" dxfId="33" priority="35">
      <formula>IF(RIGHT(TEXT(AI53,"0.#"),1)=".",FALSE,TRUE)</formula>
    </cfRule>
    <cfRule type="expression" dxfId="32" priority="36">
      <formula>IF(RIGHT(TEXT(AI53,"0.#"),1)=".",TRUE,FALSE)</formula>
    </cfRule>
  </conditionalFormatting>
  <conditionalFormatting sqref="AI52">
    <cfRule type="expression" dxfId="31" priority="33">
      <formula>IF(RIGHT(TEXT(AI52,"0.#"),1)=".",FALSE,TRUE)</formula>
    </cfRule>
    <cfRule type="expression" dxfId="30" priority="34">
      <formula>IF(RIGHT(TEXT(AI52,"0.#"),1)=".",TRUE,FALSE)</formula>
    </cfRule>
  </conditionalFormatting>
  <conditionalFormatting sqref="AI51">
    <cfRule type="expression" dxfId="29" priority="31">
      <formula>IF(RIGHT(TEXT(AI51,"0.#"),1)=".",FALSE,TRUE)</formula>
    </cfRule>
    <cfRule type="expression" dxfId="28" priority="32">
      <formula>IF(RIGHT(TEXT(AI51,"0.#"),1)=".",TRUE,FALSE)</formula>
    </cfRule>
  </conditionalFormatting>
  <conditionalFormatting sqref="AM52">
    <cfRule type="expression" dxfId="27" priority="27">
      <formula>IF(RIGHT(TEXT(AM52,"0.#"),1)=".",FALSE,TRUE)</formula>
    </cfRule>
    <cfRule type="expression" dxfId="26" priority="28">
      <formula>IF(RIGHT(TEXT(AM52,"0.#"),1)=".",TRUE,FALSE)</formula>
    </cfRule>
  </conditionalFormatting>
  <conditionalFormatting sqref="AM53">
    <cfRule type="expression" dxfId="25" priority="25">
      <formula>IF(RIGHT(TEXT(AM53,"0.#"),1)=".",FALSE,TRUE)</formula>
    </cfRule>
    <cfRule type="expression" dxfId="24" priority="26">
      <formula>IF(RIGHT(TEXT(AM53,"0.#"),1)=".",TRUE,FALSE)</formula>
    </cfRule>
  </conditionalFormatting>
  <conditionalFormatting sqref="AQ51:AQ53">
    <cfRule type="expression" dxfId="23" priority="23">
      <formula>IF(RIGHT(TEXT(AQ51,"0.#"),1)=".",FALSE,TRUE)</formula>
    </cfRule>
    <cfRule type="expression" dxfId="22" priority="24">
      <formula>IF(RIGHT(TEXT(AQ51,"0.#"),1)=".",TRUE,FALSE)</formula>
    </cfRule>
  </conditionalFormatting>
  <conditionalFormatting sqref="AU51:AU53">
    <cfRule type="expression" dxfId="21" priority="21">
      <formula>IF(RIGHT(TEXT(AU51,"0.#"),1)=".",FALSE,TRUE)</formula>
    </cfRule>
    <cfRule type="expression" dxfId="20" priority="22">
      <formula>IF(RIGHT(TEXT(AU51,"0.#"),1)=".",TRUE,FALSE)</formula>
    </cfRule>
  </conditionalFormatting>
  <conditionalFormatting sqref="AL368:AO368">
    <cfRule type="expression" dxfId="19" priority="17">
      <formula>IF(AND(AL368&gt;=0, RIGHT(TEXT(AL368,"0.#"),1)&lt;&gt;"."),TRUE,FALSE)</formula>
    </cfRule>
    <cfRule type="expression" dxfId="18" priority="18">
      <formula>IF(AND(AL368&gt;=0, RIGHT(TEXT(AL368,"0.#"),1)="."),TRUE,FALSE)</formula>
    </cfRule>
    <cfRule type="expression" dxfId="17" priority="19">
      <formula>IF(AND(AL368&lt;0, RIGHT(TEXT(AL368,"0.#"),1)&lt;&gt;"."),TRUE,FALSE)</formula>
    </cfRule>
    <cfRule type="expression" dxfId="16" priority="20">
      <formula>IF(AND(AL368&lt;0, RIGHT(TEXT(AL368,"0.#"),1)="."),TRUE,FALSE)</formula>
    </cfRule>
  </conditionalFormatting>
  <conditionalFormatting sqref="Y368">
    <cfRule type="expression" dxfId="15" priority="15">
      <formula>IF(RIGHT(TEXT(Y368,"0.#"),1)=".",FALSE,TRUE)</formula>
    </cfRule>
    <cfRule type="expression" dxfId="14" priority="16">
      <formula>IF(RIGHT(TEXT(Y368,"0.#"),1)=".",TRUE,FALSE)</formula>
    </cfRule>
  </conditionalFormatting>
  <conditionalFormatting sqref="AL366:AO366">
    <cfRule type="expression" dxfId="13" priority="11">
      <formula>IF(AND(AL366&gt;=0, RIGHT(TEXT(AL366,"0.#"),1)&lt;&gt;"."),TRUE,FALSE)</formula>
    </cfRule>
    <cfRule type="expression" dxfId="12" priority="12">
      <formula>IF(AND(AL366&gt;=0, RIGHT(TEXT(AL366,"0.#"),1)="."),TRUE,FALSE)</formula>
    </cfRule>
    <cfRule type="expression" dxfId="11" priority="13">
      <formula>IF(AND(AL366&lt;0, RIGHT(TEXT(AL366,"0.#"),1)&lt;&gt;"."),TRUE,FALSE)</formula>
    </cfRule>
    <cfRule type="expression" dxfId="10" priority="14">
      <formula>IF(AND(AL366&lt;0, RIGHT(TEXT(AL366,"0.#"),1)="."),TRUE,FALSE)</formula>
    </cfRule>
  </conditionalFormatting>
  <conditionalFormatting sqref="Y366:Y367">
    <cfRule type="expression" dxfId="9" priority="9">
      <formula>IF(RIGHT(TEXT(Y366,"0.#"),1)=".",FALSE,TRUE)</formula>
    </cfRule>
    <cfRule type="expression" dxfId="8" priority="10">
      <formula>IF(RIGHT(TEXT(Y366,"0.#"),1)=".",TRUE,FALSE)</formula>
    </cfRule>
  </conditionalFormatting>
  <conditionalFormatting sqref="AL367:AO367">
    <cfRule type="expression" dxfId="7" priority="5">
      <formula>IF(AND(AL367&gt;=0, RIGHT(TEXT(AL367,"0.#"),1)&lt;&gt;"."),TRUE,FALSE)</formula>
    </cfRule>
    <cfRule type="expression" dxfId="6" priority="6">
      <formula>IF(AND(AL367&gt;=0, RIGHT(TEXT(AL367,"0.#"),1)="."),TRUE,FALSE)</formula>
    </cfRule>
    <cfRule type="expression" dxfId="5" priority="7">
      <formula>IF(AND(AL367&lt;0, RIGHT(TEXT(AL367,"0.#"),1)&lt;&gt;"."),TRUE,FALSE)</formula>
    </cfRule>
    <cfRule type="expression" dxfId="4" priority="8">
      <formula>IF(AND(AL367&lt;0, RIGHT(TEXT(AL367,"0.#"),1)="."),TRUE,FALSE)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50" man="1"/>
    <brk id="248"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638</v>
      </c>
      <c r="M2" s="13" t="str">
        <f>IF(L2="","",K2)</f>
        <v>社会保障</v>
      </c>
      <c r="N2" s="13" t="str">
        <f>IF(M2="","",IF(N1&lt;&gt;"",CONCATENATE(N1,"、",M2),M2))</f>
        <v>社会保障</v>
      </c>
      <c r="O2" s="13"/>
      <c r="P2" s="12" t="s">
        <v>69</v>
      </c>
      <c r="Q2" s="17" t="s">
        <v>638</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638</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2022-05-23T06:27:50Z</cp:lastPrinted>
  <dcterms:created xsi:type="dcterms:W3CDTF">2012-03-13T00:50:25Z</dcterms:created>
  <dcterms:modified xsi:type="dcterms:W3CDTF">2022-08-19T03:27:43Z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