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令和４年度行政事業レビュー\最終公表\01　作業対象\02　外部有識者点検対象以外\02　所見記載済み\衛\"/>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38" i="11"/>
  <c r="AY340" i="11"/>
  <c r="AY337" i="11"/>
  <c r="AY397" i="11"/>
  <c r="AY324" i="11"/>
  <c r="AY328" i="11"/>
  <c r="AY332" i="11"/>
  <c r="AY323" i="11"/>
  <c r="AY327" i="11"/>
  <c r="AY331" i="11"/>
  <c r="AY333" i="11"/>
  <c r="AY325" i="11"/>
  <c r="AY329" i="11"/>
  <c r="AY322" i="11"/>
  <c r="AY326" i="11"/>
  <c r="AY336" i="11"/>
  <c r="AY341" i="11"/>
  <c r="AY69" i="11"/>
  <c r="AY66" i="11"/>
  <c r="AY75" i="11"/>
  <c r="AY73" i="11"/>
  <c r="AY77" i="11"/>
  <c r="AY74" i="11"/>
  <c r="AY72" i="11"/>
  <c r="AY335" i="11"/>
  <c r="AY214" i="11"/>
  <c r="AY210" i="11"/>
  <c r="AY208" i="11"/>
  <c r="AY212" i="11" s="1"/>
  <c r="AY206" i="11"/>
  <c r="AY202" i="11"/>
  <c r="AY200" i="11"/>
  <c r="AY204" i="11" s="1"/>
  <c r="AY195" i="11"/>
  <c r="AY196" i="11" s="1"/>
  <c r="AY190" i="11"/>
  <c r="AY192" i="11" s="1"/>
  <c r="AY180" i="11"/>
  <c r="AY187" i="11" s="1"/>
  <c r="AY179" i="11"/>
  <c r="AY175" i="11"/>
  <c r="AY173" i="11"/>
  <c r="AY177" i="11" s="1"/>
  <c r="AY170" i="11"/>
  <c r="AY171" i="11" s="1"/>
  <c r="AY167" i="11"/>
  <c r="AY169" i="11" s="1"/>
  <c r="AY136" i="11"/>
  <c r="AY138" i="11" s="1"/>
  <c r="AY133" i="11"/>
  <c r="AY135" i="11" s="1"/>
  <c r="AY132" i="11"/>
  <c r="AY139" i="11"/>
  <c r="AY145" i="11" s="1"/>
  <c r="AY166" i="11"/>
  <c r="AY161" i="11"/>
  <c r="AY162" i="11" s="1"/>
  <c r="AY156" i="11"/>
  <c r="AY158" i="11" s="1"/>
  <c r="AY153" i="11"/>
  <c r="AY152" i="11"/>
  <c r="AY146" i="11"/>
  <c r="AY150" i="11" s="1"/>
  <c r="AY127" i="11"/>
  <c r="AY129" i="11" s="1"/>
  <c r="AY123" i="11"/>
  <c r="AY122" i="11"/>
  <c r="AY125" i="11" s="1"/>
  <c r="AY119" i="11"/>
  <c r="AY118" i="11"/>
  <c r="AY115" i="11"/>
  <c r="AY114" i="11"/>
  <c r="AY112" i="11"/>
  <c r="AY121" i="11" s="1"/>
  <c r="AY99" i="11"/>
  <c r="AY100" i="11" s="1"/>
  <c r="AY98" i="11"/>
  <c r="AY102" i="11"/>
  <c r="AY104" i="11" s="1"/>
  <c r="AY101" i="11" l="1"/>
  <c r="AY126" i="11"/>
  <c r="AY130" i="11"/>
  <c r="AY142" i="11"/>
  <c r="AY174" i="11"/>
  <c r="AY178" i="11"/>
  <c r="AY193" i="11"/>
  <c r="AY201" i="11"/>
  <c r="AY205" i="11"/>
  <c r="AY209" i="11"/>
  <c r="AY213" i="11"/>
  <c r="AY120" i="11"/>
  <c r="AY128" i="11"/>
  <c r="AY176" i="11"/>
  <c r="AY198" i="11"/>
  <c r="AY203" i="11"/>
  <c r="AY207" i="11"/>
  <c r="AY211" i="11"/>
  <c r="AY131" i="11"/>
  <c r="AY143" i="11"/>
  <c r="AY116" i="11"/>
  <c r="AY124" i="11"/>
  <c r="AY154" i="11"/>
  <c r="AY163" i="11"/>
  <c r="AY140" i="11"/>
  <c r="AY144" i="11"/>
  <c r="AY134" i="11"/>
  <c r="AY113" i="11"/>
  <c r="AY117" i="11"/>
  <c r="AY151" i="11"/>
  <c r="AY155" i="11"/>
  <c r="AY164" i="11"/>
  <c r="AY141" i="11"/>
  <c r="AY137" i="11"/>
  <c r="AY172"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9" i="11"/>
  <c r="AY88" i="11"/>
  <c r="AY91" i="11" s="1"/>
  <c r="AY85" i="11"/>
  <c r="AY81" i="11"/>
  <c r="AY78" i="11"/>
  <c r="AY87" i="11" s="1"/>
  <c r="AY44" i="11"/>
  <c r="AY52" i="11" s="1"/>
  <c r="AY80" i="11" l="1"/>
  <c r="AY84" i="11"/>
  <c r="AY92" i="11"/>
  <c r="AY96" i="11"/>
  <c r="AY55" i="11"/>
  <c r="AY97" i="11"/>
  <c r="AY82" i="11"/>
  <c r="AY86" i="11"/>
  <c r="AY90" i="11"/>
  <c r="AY94" i="11"/>
  <c r="AY63"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<sst xmlns="http://schemas.openxmlformats.org/spreadsheetml/2006/main" count="1351" uniqueCount="693">
  <si>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</si>
  <si>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</si>
  <si>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</si>
  <si>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</si>
  <si>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</si>
  <si>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</si>
  <si>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</si>
  <si>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</si>
  <si>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</si>
  <si>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</si>
  <si>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</si>
  <si>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</si>
  <si>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</si>
  <si>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</si>
  <si>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</si>
  <si>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</si>
  <si>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</si>
  <si>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</si>
  <si>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</si>
  <si>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</si>
  <si>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</si>
  <si>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</si>
  <si>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</si>
  <si>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</si>
  <si>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</si>
  <si>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</si>
  <si>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</si>
  <si>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</si>
  <si>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</si>
  <si>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</si>
  <si>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</si>
  <si>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</si>
  <si>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</si>
  <si>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</si>
  <si>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</si>
  <si>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</si>
  <si>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</si>
  <si>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</si>
  <si>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</si>
  <si>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</si>
  <si>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</si>
  <si>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</si>
  <si>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</si>
  <si>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</si>
  <si>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</si>
  <si>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</si>
  <si>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</si>
  <si>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</si>
  <si>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</si>
  <si>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</si>
  <si>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</si>
  <si>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</si>
  <si>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</si>
  <si>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</si>
  <si>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</si>
  <si>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</si>
  <si>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</si>
  <si>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</si>
  <si>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</si>
  <si>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</si>
  <si>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</si>
  <si>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</si>
  <si>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</si>
  <si>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</si>
  <si>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</si>
  <si>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</si>
  <si>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</si>
  <si>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</si>
  <si>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</si>
  <si>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</si>
  <si>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</si>
  <si>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</si>
  <si>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</si>
  <si>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</si>
  <si>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</si>
  <si>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</si>
  <si>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</si>
  <si>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</si>
  <si>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</si>
  <si>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</si>
  <si>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</si>
  <si>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</si>
  <si>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</si>
  <si>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</si>
  <si>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</si>
  <si>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</si>
  <si>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</si>
  <si>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</si>
  <si>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</si>
  <si>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</si>
  <si>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</si>
  <si>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</si>
  <si>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</si>
  <si>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</si>
  <si>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</si>
  <si>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</si>
  <si>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</si>
  <si>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</si>
  <si>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</si>
  <si>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</si>
  <si>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</si>
  <si>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</si>
  <si>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</si>
  <si>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</si>
  <si>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</si>
  <si>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</si>
  <si>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</si>
  <si>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</si>
  <si>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</si>
  <si>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</si>
  <si>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</si>
  <si>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</si>
  <si>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</si>
  <si>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</si>
  <si>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</si>
  <si>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</si>
  <si>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</si>
  <si>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</si>
  <si>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</si>
  <si>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</si>
  <si>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</si>
  <si>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</si>
  <si>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</si>
  <si>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</si>
  <si>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</si>
  <si>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</si>
  <si>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</si>
  <si>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</si>
  <si>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</si>
  <si>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</si>
  <si>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</si>
  <si>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</si>
  <si>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</si>
  <si>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</si>
  <si>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</si>
  <si>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</si>
  <si>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</si>
  <si>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</si>
  <si>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</si>
  <si>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</si>
  <si>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</si>
  <si>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</si>
  <si>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</si>
  <si>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</si>
  <si>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</si>
  <si>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</si>
  <si>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</si>
  <si>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</si>
  <si>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</si>
  <si>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</si>
  <si>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</si>
  <si>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</si>
  <si>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</si>
  <si>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</si>
  <si>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</si>
  <si>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</si>
  <si>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</si>
  <si>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</si>
  <si>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</si>
  <si>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</si>
  <si>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</si>
  <si>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</si>
  <si>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</si>
  <si>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</si>
  <si>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</si>
  <si>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</si>
  <si>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</si>
  <si>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</si>
  <si>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</si>
  <si>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</si>
  <si>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</si>
  <si>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</si>
  <si>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</si>
  <si>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</si>
  <si>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</si>
  <si>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</si>
  <si>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</si>
  <si>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</si>
  <si>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</si>
  <si>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</si>
  <si>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</si>
  <si>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</si>
  <si>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</si>
  <si>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</si>
  <si>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</si>
  <si>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</si>
  <si>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</si>
  <si>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</si>
  <si>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</si>
  <si>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</si>
  <si>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</si>
  <si>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</si>
  <si>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</si>
  <si>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</si>
  <si>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</si>
  <si>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</si>
  <si>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</si>
  <si>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</si>
  <si>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</si>
  <si>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</si>
  <si>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</si>
  <si>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</si>
  <si>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</si>
  <si>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</si>
  <si>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</si>
  <si>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</si>
  <si>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</si>
  <si>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</si>
  <si>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</si>
  <si>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</si>
  <si>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</si>
  <si>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</si>
  <si>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</si>
  <si>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</si>
  <si>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</si>
  <si>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</si>
  <si>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</si>
  <si>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</si>
  <si>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</si>
  <si>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</si>
  <si>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</si>
  <si>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</si>
  <si>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</si>
  <si>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</si>
  <si>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</si>
  <si>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</si>
  <si>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</si>
  <si>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</si>
  <si>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</si>
  <si>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</si>
  <si>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</si>
  <si>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</si>
  <si>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</si>
  <si>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</si>
  <si>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</si>
  <si>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</si>
  <si>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</si>
  <si>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</si>
  <si>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</si>
  <si>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</si>
  <si>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</si>
  <si>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</si>
  <si>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</si>
  <si>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</si>
  <si>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</si>
  <si>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</si>
  <si>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</si>
  <si>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</si>
  <si>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</si>
  <si>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</si>
  <si>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</si>
  <si>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</si>
  <si>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</si>
  <si>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</si>
  <si>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</si>
  <si>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</si>
  <si>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</si>
  <si>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</si>
  <si>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</si>
  <si>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</si>
  <si>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</si>
  <si>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</si>
  <si>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</si>
  <si>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</si>
  <si>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</si>
  <si>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</si>
  <si>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</si>
  <si>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</si>
  <si>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</si>
  <si>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</si>
  <si>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</si>
  <si>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</si>
  <si>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</si>
  <si>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</si>
  <si>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</si>
  <si>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</si>
  <si>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</si>
  <si>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</si>
  <si>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</si>
  <si>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</si>
  <si>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</si>
  <si>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</si>
  <si>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</si>
  <si>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</si>
  <si>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</si>
  <si>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</si>
  <si>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</si>
  <si>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</si>
  <si>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</si>
  <si>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</si>
  <si>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</si>
  <si>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</si>
  <si>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</si>
  <si>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</si>
  <si>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</si>
  <si>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</si>
  <si>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</si>
  <si>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</si>
  <si>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</si>
  <si>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</si>
  <si>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</si>
  <si>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</si>
  <si>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</si>
  <si>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</si>
  <si>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</si>
  <si>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</si>
  <si>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</si>
  <si>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</si>
  <si>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</si>
  <si>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</si>
  <si>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</si>
  <si>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</si>
  <si>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</si>
  <si>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</si>
  <si>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</si>
  <si>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</si>
  <si>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</si>
  <si>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</si>
  <si>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</si>
  <si>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</si>
  <si>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</si>
  <si>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</si>
  <si>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</si>
  <si>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</si>
  <si>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</si>
  <si>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</si>
  <si>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</si>
  <si>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</si>
  <si>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</si>
  <si>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</si>
  <si>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</si>
  <si>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</si>
  <si>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</si>
  <si>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</si>
  <si>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</si>
  <si>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</si>
  <si>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</si>
  <si>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</si>
  <si>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</si>
  <si>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</si>
  <si>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</si>
  <si>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</si>
  <si>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</si>
  <si>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</si>
  <si>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</si>
  <si>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</si>
  <si>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</si>
  <si>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</si>
  <si>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</si>
  <si>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</si>
  <si>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</si>
  <si>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</si>
  <si>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</si>
  <si>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</si>
  <si>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</si>
  <si>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</si>
  <si>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</si>
  <si>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</si>
  <si>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</si>
  <si>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</si>
  <si>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</si>
  <si>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</si>
  <si>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</si>
  <si>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</si>
  <si>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</si>
  <si>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</si>
  <si>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</si>
  <si>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</si>
  <si>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</si>
  <si>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</si>
  <si>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</si>
  <si>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</si>
  <si>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</si>
  <si>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</si>
  <si>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</si>
  <si>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</si>
  <si>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</si>
  <si>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</si>
  <si>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</si>
  <si>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</si>
  <si>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</si>
  <si>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</si>
  <si>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</si>
  <si>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</si>
  <si>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</si>
  <si>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</si>
  <si>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</si>
  <si>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</si>
  <si>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</si>
  <si>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</si>
  <si>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</si>
  <si>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</si>
  <si>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</si>
  <si>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</si>
  <si>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</si>
  <si>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</si>
  <si>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</si>
  <si>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</si>
  <si>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</si>
  <si>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</si>
  <si>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</si>
  <si>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</si>
  <si>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</si>
  <si>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</si>
  <si>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</si>
  <si>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</si>
  <si>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</si>
  <si>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</si>
  <si>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</si>
  <si>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</si>
  <si>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</si>
  <si>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</si>
  <si>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</si>
  <si>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</si>
  <si>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</si>
  <si>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</si>
  <si>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</si>
  <si>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</si>
  <si>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</si>
  <si>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</si>
  <si>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</si>
  <si>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</si>
  <si>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</si>
  <si>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</si>
  <si>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</si>
  <si>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</si>
  <si>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</si>
  <si>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</si>
  <si>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</si>
  <si>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</si>
  <si>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</si>
  <si>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</si>
  <si>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</si>
  <si>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</si>
  <si>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</si>
  <si>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</si>
  <si>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</si>
  <si>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</si>
  <si>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</si>
  <si>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</si>
  <si>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</si>
  <si>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</si>
  <si>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</si>
  <si>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</si>
  <si>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</si>
  <si>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</si>
  <si>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</si>
  <si>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</si>
  <si>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</si>
  <si>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</si>
  <si>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</si>
  <si>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</si>
  <si>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</si>
  <si>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</si>
  <si>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</si>
  <si>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</si>
  <si>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</si>
  <si>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</si>
  <si>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</si>
  <si>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</si>
  <si>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</si>
  <si>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</si>
  <si>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</si>
  <si>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</si>
  <si>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</si>
  <si>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</si>
  <si>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</si>
  <si>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</si>
  <si>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</si>
  <si>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</si>
  <si>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</si>
  <si>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</si>
  <si>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</si>
  <si>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</si>
  <si>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</si>
  <si>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</si>
  <si>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</si>
  <si>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</si>
  <si>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</si>
  <si>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</si>
  <si>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</si>
  <si>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</si>
  <si>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</si>
  <si>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</si>
  <si>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</si>
  <si>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</si>
  <si>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</si>
  <si>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</si>
  <si>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</si>
  <si>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</si>
  <si>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</si>
  <si>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</si>
  <si>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</si>
  <si>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</si>
  <si>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</si>
  <si>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</si>
  <si>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</si>
  <si>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</si>
  <si>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</si>
  <si>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</si>
  <si>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</si>
  <si>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</si>
  <si>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</si>
  <si>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</si>
  <si>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</si>
  <si>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</si>
  <si>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</si>
  <si>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</si>
  <si>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</si>
  <si>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</si>
  <si>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</si>
  <si>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</si>
  <si>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</si>
  <si>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</si>
  <si>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</si>
  <si>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</si>
  <si>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</si>
  <si>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</si>
  <si>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</si>
  <si>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</si>
  <si>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</si>
  <si>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</si>
  <si>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</si>
  <si>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</si>
  <si>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</si>
  <si>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</si>
  <si>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</si>
  <si>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</si>
  <si>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</si>
  <si>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</si>
  <si>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</si>
  <si>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</si>
  <si>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</si>
  <si>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</si>
  <si>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</si>
  <si>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</si>
  <si>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</si>
  <si>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</si>
  <si>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</si>
  <si>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</si>
  <si>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</si>
  <si>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</si>
  <si>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</si>
  <si>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</si>
  <si>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</si>
  <si>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</si>
  <si>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</si>
  <si>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</si>
  <si>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</si>
  <si>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</si>
  <si>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</si>
  <si>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</si>
  <si>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</si>
  <si>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</si>
  <si>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</si>
  <si>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</si>
  <si>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</si>
  <si>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</si>
  <si>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</si>
  <si>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</si>
  <si>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</si>
  <si>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</si>
  <si>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</si>
  <si>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</si>
  <si>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</si>
  <si>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</si>
  <si>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</si>
  <si>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</si>
  <si>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</si>
  <si>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</si>
  <si>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</si>
  <si>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</si>
  <si>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</si>
  <si>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</si>
  <si>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</si>
  <si>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</si>
  <si>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</si>
  <si>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</si>
  <si>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</si>
  <si>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</si>
  <si>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</si>
  <si>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</si>
  <si>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</si>
  <si>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</si>
  <si>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</si>
  <si>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</si>
  <si>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</si>
  <si>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</si>
  <si>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</si>
  <si>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</si>
  <si>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</si>
  <si>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</si>
  <si>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</si>
  <si>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</si>
  <si>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</si>
  <si>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</si>
  <si>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</si>
  <si>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</si>
  <si>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</si>
  <si>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</si>
  <si>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</si>
  <si>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</si>
  <si>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</si>
  <si>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</si>
  <si>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</si>
  <si>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</si>
  <si>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</si>
  <si>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</si>
  <si>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労働基準局安全衛生部</t>
  </si>
  <si>
    <t>平成２６年度</t>
  </si>
  <si>
    <t>終了予定なし</t>
  </si>
  <si>
    <t>労働衛生課</t>
  </si>
  <si>
    <t>労働者災害補償保険法第29条第１項第３号</t>
  </si>
  <si>
    <t>(1) 福島復興再生基本方針（令和３年３月26日閣議決定）
(2) 東京電力ホールディングス（株）福島第一原子力発電所の廃止措置等に向けた中長期ロードマップ（令和元年12月27日廃炉・汚染水・処理水対策関係閣僚会議）</t>
  </si>
  <si>
    <t>-</t>
  </si>
  <si>
    <t>労働災害防止対策事業
委託費</t>
  </si>
  <si>
    <t>年度における英語版ＨＰアクセス件数を目標値以上とする。</t>
  </si>
  <si>
    <t>年度における英語版ＨＰアクセス件数</t>
  </si>
  <si>
    <t>件</t>
  </si>
  <si>
    <t>厚労省ホームページから集計</t>
  </si>
  <si>
    <t>国際機関等が作成する報告書等に事実誤認や我が国の見解と相容れない見解が記載された件数を０件とする。</t>
  </si>
  <si>
    <t>国際機関等が作成する報告書等に事実誤認や我が国の見解と相容れない見解が記載された件数</t>
  </si>
  <si>
    <t>厚生労働省調べ</t>
  </si>
  <si>
    <t xml:space="preserve">　 　X / Y </t>
    <phoneticPr fontId="5"/>
  </si>
  <si>
    <t>12,894千円
/365件</t>
  </si>
  <si>
    <t>13,728千円
/227件</t>
  </si>
  <si>
    <t>／　</t>
    <phoneticPr fontId="5"/>
  </si>
  <si>
    <t>新26-032</t>
  </si>
  <si>
    <t>新26-033</t>
  </si>
  <si>
    <t>427</t>
  </si>
  <si>
    <t>421</t>
  </si>
  <si>
    <t>424</t>
  </si>
  <si>
    <t>426</t>
  </si>
  <si>
    <t>○</t>
  </si>
  <si>
    <t>厚労</t>
    <rPh sb="0" eb="2">
      <t>コウロウ</t>
    </rPh>
    <phoneticPr fontId="5"/>
  </si>
  <si>
    <t>-</t>
    <phoneticPr fontId="5"/>
  </si>
  <si>
    <t>点検対象外</t>
    <rPh sb="0" eb="2">
      <t>テンケン</t>
    </rPh>
    <rPh sb="2" eb="5">
      <t>タイショウガイ</t>
    </rPh>
    <phoneticPr fontId="5"/>
  </si>
  <si>
    <t>2021</t>
  </si>
  <si>
    <t>20</t>
  </si>
  <si>
    <t>施策大目標２　労働者が安全で健康に働くことができる職場づくりを推進すること</t>
  </si>
  <si>
    <t>施策目標Ⅲ－２－１　労働者が安全で健康に働くことができる職場づくりを推進すること</t>
  </si>
  <si>
    <t>２ページ</t>
  </si>
  <si>
    <t>-</t>
    <phoneticPr fontId="5"/>
  </si>
  <si>
    <t>‐</t>
  </si>
  <si>
    <t>石川　直子</t>
    <rPh sb="0" eb="2">
      <t>イシカワ</t>
    </rPh>
    <rPh sb="3" eb="5">
      <t>ナオコ</t>
    </rPh>
    <phoneticPr fontId="5"/>
  </si>
  <si>
    <t>無</t>
  </si>
  <si>
    <t>東電福島第一原発の廃炉等の取組は国際的に注目されており、作業者等の放射線被ばくの状況や放射線防護等について、国際機関等が作成する報告書等に、事実誤認や我が国の見解と相容れない見解が記載されれば、我が国の被ばく管理規制等に対する国際的な信頼感が失われ、ひいては国内事業者の遵法意識に悪影響を与えることにもなりかねない。被ばく管理規制を含む廃炉等の安全確保についての我が国の取組に対する国際機関等の正確な理解と信頼を得る必要がある。</t>
    <rPh sb="0" eb="2">
      <t>トウデン</t>
    </rPh>
    <rPh sb="2" eb="4">
      <t>フクシマ</t>
    </rPh>
    <rPh sb="4" eb="6">
      <t>ダイイチ</t>
    </rPh>
    <rPh sb="6" eb="8">
      <t>ゲンパツ</t>
    </rPh>
    <rPh sb="9" eb="11">
      <t>ハイロ</t>
    </rPh>
    <rPh sb="11" eb="12">
      <t>トウ</t>
    </rPh>
    <rPh sb="13" eb="15">
      <t>トリクミ</t>
    </rPh>
    <rPh sb="16" eb="19">
      <t>コクサイテキ</t>
    </rPh>
    <rPh sb="20" eb="22">
      <t>チュウモク</t>
    </rPh>
    <rPh sb="75" eb="76">
      <t>ワ</t>
    </rPh>
    <rPh sb="77" eb="78">
      <t>クニ</t>
    </rPh>
    <rPh sb="108" eb="109">
      <t>トウ</t>
    </rPh>
    <rPh sb="168" eb="170">
      <t>ハイロ</t>
    </rPh>
    <rPh sb="170" eb="171">
      <t>トウ</t>
    </rPh>
    <rPh sb="172" eb="174">
      <t>アンゼン</t>
    </rPh>
    <rPh sb="174" eb="176">
      <t>カクホ</t>
    </rPh>
    <rPh sb="181" eb="182">
      <t>ワ</t>
    </rPh>
    <rPh sb="183" eb="184">
      <t>クニ</t>
    </rPh>
    <rPh sb="185" eb="187">
      <t>トリクミ</t>
    </rPh>
    <rPh sb="188" eb="189">
      <t>タイ</t>
    </rPh>
    <rPh sb="197" eb="199">
      <t>セイカク</t>
    </rPh>
    <rPh sb="200" eb="202">
      <t>リカイ</t>
    </rPh>
    <rPh sb="203" eb="205">
      <t>シンライ</t>
    </rPh>
    <phoneticPr fontId="5"/>
  </si>
  <si>
    <t>国として国際機関等に対して情報発信するものであり、地方自治体や民間等が積極的に事業展開することは見込めない。</t>
    <rPh sb="0" eb="1">
      <t>クニ</t>
    </rPh>
    <rPh sb="4" eb="6">
      <t>コクサイ</t>
    </rPh>
    <rPh sb="6" eb="8">
      <t>キカン</t>
    </rPh>
    <rPh sb="8" eb="9">
      <t>トウ</t>
    </rPh>
    <rPh sb="10" eb="11">
      <t>タイ</t>
    </rPh>
    <phoneticPr fontId="5"/>
  </si>
  <si>
    <t>東電福島第一原発の廃炉等の取組は国際的に注目されており、被ばく管理規制を含む廃炉等の安全確保についての我が国の取組に対する国際機関等の正確な理解と信頼を得ることは優先度が高い。そのために必要な情報を発信するものであり、必要かつ適切な事業である。</t>
    <rPh sb="40" eb="41">
      <t>トウ</t>
    </rPh>
    <rPh sb="81" eb="84">
      <t>ユウセンド</t>
    </rPh>
    <rPh sb="85" eb="86">
      <t>タカ</t>
    </rPh>
    <rPh sb="93" eb="95">
      <t>ヒツヨウ</t>
    </rPh>
    <rPh sb="96" eb="98">
      <t>ジョウホウ</t>
    </rPh>
    <rPh sb="99" eb="101">
      <t>ハッシン</t>
    </rPh>
    <rPh sb="109" eb="111">
      <t>ヒツヨウ</t>
    </rPh>
    <rPh sb="113" eb="115">
      <t>テキセツ</t>
    </rPh>
    <rPh sb="116" eb="118">
      <t>ジギョウ</t>
    </rPh>
    <phoneticPr fontId="5"/>
  </si>
  <si>
    <t>一般競争入札（総合評価落札方式）としており、競争性は確保されている。
一者応札については、入札説明会参加者にヒアリングした結果をもとに、仕様書における業務内容の疑義事項の明確化、実施体制の要件緩和を行い、１者応札の解消に努めている。(令和３年度事業は２者が応札している。)</t>
    <phoneticPr fontId="5"/>
  </si>
  <si>
    <t>本事業が国際的な信用失墜に起因した国内事業主の遵法意識の減退防止、ひいては労働者の健康障害防止を目的としているため、労災保険の目的とも合致しており、経費負担は妥当である。</t>
    <rPh sb="25" eb="27">
      <t>イシキ</t>
    </rPh>
    <phoneticPr fontId="5"/>
  </si>
  <si>
    <t>主に翻訳、ホームページの運営管理に係る人件費であり、事業目的に即した適切な費目である。</t>
    <rPh sb="31" eb="32">
      <t>ソク</t>
    </rPh>
    <phoneticPr fontId="5"/>
  </si>
  <si>
    <t>職員旅費について、新型コロナウィルス感染症の感染拡大に伴い、海外で開催される国際会議への出席等に要する経費の支出がなかったことが、不用の主な要因である。</t>
    <rPh sb="0" eb="2">
      <t>ショクイン</t>
    </rPh>
    <rPh sb="2" eb="4">
      <t>リョヒ</t>
    </rPh>
    <rPh sb="9" eb="11">
      <t>シンガタ</t>
    </rPh>
    <rPh sb="18" eb="21">
      <t>カンセンショウ</t>
    </rPh>
    <rPh sb="22" eb="24">
      <t>カンセン</t>
    </rPh>
    <rPh sb="24" eb="26">
      <t>カクダイ</t>
    </rPh>
    <rPh sb="27" eb="28">
      <t>トモナ</t>
    </rPh>
    <rPh sb="30" eb="32">
      <t>カイガイ</t>
    </rPh>
    <rPh sb="33" eb="35">
      <t>カイサイ</t>
    </rPh>
    <rPh sb="38" eb="40">
      <t>コクサイ</t>
    </rPh>
    <rPh sb="40" eb="42">
      <t>カイギ</t>
    </rPh>
    <rPh sb="44" eb="47">
      <t>シュッセキナド</t>
    </rPh>
    <rPh sb="48" eb="49">
      <t>ヨウ</t>
    </rPh>
    <rPh sb="51" eb="53">
      <t>ケイヒ</t>
    </rPh>
    <rPh sb="54" eb="56">
      <t>シシュツ</t>
    </rPh>
    <rPh sb="65" eb="67">
      <t>フヨウ</t>
    </rPh>
    <rPh sb="68" eb="69">
      <t>オモ</t>
    </rPh>
    <rPh sb="70" eb="72">
      <t>ヨウイン</t>
    </rPh>
    <phoneticPr fontId="5"/>
  </si>
  <si>
    <t>　新型コロナウィルス感染症の感染拡大により職員旅費の不用は発生しているものの、本事業の目的に照らして、英語版ＨＰアクセス件数の成果目標及び活動見込を達成するなど効果的に実施されており、運営のあり方は妥当であると考えられる。
　今後とも、有効な事業の運営に努めてまいりたい。</t>
    <rPh sb="39" eb="40">
      <t>ホン</t>
    </rPh>
    <phoneticPr fontId="5"/>
  </si>
  <si>
    <t>　引き続き事業を効率的・効果的に実施することとする。</t>
  </si>
  <si>
    <t>A.一般財団法人原子力文化財団</t>
    <rPh sb="2" eb="4">
      <t>イッパン</t>
    </rPh>
    <rPh sb="4" eb="8">
      <t>ザイダンホウジン</t>
    </rPh>
    <rPh sb="8" eb="11">
      <t>ゲンシリョク</t>
    </rPh>
    <rPh sb="11" eb="13">
      <t>ブンカ</t>
    </rPh>
    <rPh sb="13" eb="15">
      <t>ザイダン</t>
    </rPh>
    <phoneticPr fontId="5"/>
  </si>
  <si>
    <t>B.事務費</t>
    <rPh sb="2" eb="5">
      <t>ジムヒ</t>
    </rPh>
    <phoneticPr fontId="5"/>
  </si>
  <si>
    <t>事業費</t>
    <rPh sb="0" eb="3">
      <t>ジギョウヒ</t>
    </rPh>
    <phoneticPr fontId="5"/>
  </si>
  <si>
    <t>人件費・印刷製本費・雑役務費等</t>
    <rPh sb="0" eb="3">
      <t>ジンケンヒ</t>
    </rPh>
    <rPh sb="4" eb="6">
      <t>インサツ</t>
    </rPh>
    <rPh sb="6" eb="8">
      <t>セイホン</t>
    </rPh>
    <rPh sb="8" eb="9">
      <t>ヒ</t>
    </rPh>
    <rPh sb="10" eb="12">
      <t>ザツエキ</t>
    </rPh>
    <rPh sb="12" eb="14">
      <t>ムヒ</t>
    </rPh>
    <rPh sb="14" eb="15">
      <t>トウ</t>
    </rPh>
    <phoneticPr fontId="5"/>
  </si>
  <si>
    <t>管理費</t>
    <rPh sb="0" eb="3">
      <t>カンリヒ</t>
    </rPh>
    <phoneticPr fontId="5"/>
  </si>
  <si>
    <t>賃料等</t>
    <rPh sb="0" eb="2">
      <t>チンリョウ</t>
    </rPh>
    <rPh sb="2" eb="3">
      <t>トウ</t>
    </rPh>
    <phoneticPr fontId="5"/>
  </si>
  <si>
    <t>消費税</t>
    <rPh sb="0" eb="3">
      <t>ショウヒゼイ</t>
    </rPh>
    <phoneticPr fontId="5"/>
  </si>
  <si>
    <t>職員旅費</t>
    <rPh sb="0" eb="2">
      <t>ショクイン</t>
    </rPh>
    <rPh sb="2" eb="4">
      <t>リョヒ</t>
    </rPh>
    <phoneticPr fontId="5"/>
  </si>
  <si>
    <t>東電福島第一原発視察同行</t>
    <rPh sb="0" eb="2">
      <t>トウデン</t>
    </rPh>
    <rPh sb="2" eb="4">
      <t>フクシマ</t>
    </rPh>
    <rPh sb="4" eb="5">
      <t>ダイ</t>
    </rPh>
    <rPh sb="6" eb="8">
      <t>ゲンパツ</t>
    </rPh>
    <rPh sb="8" eb="10">
      <t>シサツ</t>
    </rPh>
    <rPh sb="10" eb="12">
      <t>ドウコウ</t>
    </rPh>
    <phoneticPr fontId="5"/>
  </si>
  <si>
    <t>東電福島第一原発作業者等に係る放射線関連情報の国際発信の強化事業</t>
    <phoneticPr fontId="5"/>
  </si>
  <si>
    <t>職員旅費</t>
    <rPh sb="0" eb="2">
      <t>ショクイン</t>
    </rPh>
    <rPh sb="2" eb="4">
      <t>リョヒ</t>
    </rPh>
    <phoneticPr fontId="5"/>
  </si>
  <si>
    <t>東電福島第一原発作業者等の放射線被ばくの状況や放射線防護等に係る情報を英訳し厚労省HPに掲載するとともに、海外メディアに対する東電福島第一原発の視察や国際機関等への情報提供等を実施する。</t>
    <phoneticPr fontId="5"/>
  </si>
  <si>
    <t>(1)　関連文書を英訳して、厚労省ＨＰに掲載
(2)　海外メディアに対する東電福島第一原発の視察で使用する英語資料を作成
(3)　(1)(2)をまとめた配布用英語資料を作成
(4)　国際機関等の専門家への情報提供</t>
    <phoneticPr fontId="5"/>
  </si>
  <si>
    <t xml:space="preserve">14,080千円
/203件 </t>
    <rPh sb="6" eb="8">
      <t>センエン</t>
    </rPh>
    <rPh sb="13" eb="14">
      <t>ケン</t>
    </rPh>
    <phoneticPr fontId="5"/>
  </si>
  <si>
    <t>14,257千円
/200件</t>
    <rPh sb="6" eb="8">
      <t>センエン</t>
    </rPh>
    <rPh sb="13" eb="14">
      <t>ケン</t>
    </rPh>
    <phoneticPr fontId="5"/>
  </si>
  <si>
    <t>国際機関等が作成する報告書等に記載された事実誤認や我が国の見解と相容れない見解を発見し、修正を行う。</t>
    <rPh sb="0" eb="2">
      <t>コクサイ</t>
    </rPh>
    <rPh sb="2" eb="4">
      <t>キカン</t>
    </rPh>
    <rPh sb="4" eb="5">
      <t>トウ</t>
    </rPh>
    <rPh sb="6" eb="8">
      <t>サクセイ</t>
    </rPh>
    <rPh sb="10" eb="13">
      <t>ホウコクショ</t>
    </rPh>
    <rPh sb="13" eb="14">
      <t>トウ</t>
    </rPh>
    <rPh sb="15" eb="17">
      <t>キサイ</t>
    </rPh>
    <rPh sb="20" eb="22">
      <t>ジジツ</t>
    </rPh>
    <rPh sb="22" eb="24">
      <t>ゴニン</t>
    </rPh>
    <rPh sb="25" eb="26">
      <t>ワ</t>
    </rPh>
    <rPh sb="27" eb="28">
      <t>クニ</t>
    </rPh>
    <rPh sb="29" eb="31">
      <t>ケンカイ</t>
    </rPh>
    <rPh sb="32" eb="34">
      <t>アイイ</t>
    </rPh>
    <rPh sb="37" eb="39">
      <t>ケンカイ</t>
    </rPh>
    <rPh sb="40" eb="42">
      <t>ハッケン</t>
    </rPh>
    <rPh sb="44" eb="46">
      <t>シュウセイ</t>
    </rPh>
    <rPh sb="47" eb="48">
      <t>オコナ</t>
    </rPh>
    <phoneticPr fontId="5"/>
  </si>
  <si>
    <t>国際機関等が作成する報告書等に記載された事実誤認や我が国の見解と相容れない見解を発見し、修正を行う。</t>
    <rPh sb="40" eb="42">
      <t>ハッケン</t>
    </rPh>
    <rPh sb="44" eb="46">
      <t>シュウセイ</t>
    </rPh>
    <rPh sb="47" eb="48">
      <t>オコナ</t>
    </rPh>
    <phoneticPr fontId="5"/>
  </si>
  <si>
    <t>国際機関等が作成する報告書等に記載された事実誤認や我が国の見解と相容れない見解の修正件数/発見数</t>
    <phoneticPr fontId="5"/>
  </si>
  <si>
    <t>成果目標を達成しており、見合ったものとなっている。</t>
    <rPh sb="0" eb="2">
      <t>セイカ</t>
    </rPh>
    <rPh sb="2" eb="4">
      <t>モクヒョウ</t>
    </rPh>
    <rPh sb="5" eb="7">
      <t>タッセイ</t>
    </rPh>
    <rPh sb="12" eb="14">
      <t>ミア</t>
    </rPh>
    <phoneticPr fontId="5"/>
  </si>
  <si>
    <t>当初見込み（200件）に対して活動実績（203件）は上回っている。</t>
    <rPh sb="9" eb="10">
      <t>ケン</t>
    </rPh>
    <rPh sb="12" eb="13">
      <t>タイ</t>
    </rPh>
    <rPh sb="23" eb="24">
      <t>ケン</t>
    </rPh>
    <rPh sb="26" eb="28">
      <t>ウワマワ</t>
    </rPh>
    <phoneticPr fontId="5"/>
  </si>
  <si>
    <t>一般財団法人日本原子力文化財団</t>
    <rPh sb="0" eb="2">
      <t>イッパン</t>
    </rPh>
    <rPh sb="2" eb="4">
      <t>ザイダン</t>
    </rPh>
    <rPh sb="4" eb="6">
      <t>ホウジン</t>
    </rPh>
    <rPh sb="6" eb="8">
      <t>ニホン</t>
    </rPh>
    <rPh sb="8" eb="11">
      <t>ゲンシリョク</t>
    </rPh>
    <rPh sb="11" eb="13">
      <t>ブンカ</t>
    </rPh>
    <rPh sb="13" eb="15">
      <t>ザイダン</t>
    </rPh>
    <phoneticPr fontId="5"/>
  </si>
  <si>
    <t>東電福島第一原発視察同行</t>
    <phoneticPr fontId="5"/>
  </si>
  <si>
    <t>令和３年度当初見込（71.3千円/件）に対して、同年度の実績（69.4千円/件）は下回っており、妥当な水準である。</t>
    <rPh sb="0" eb="2">
      <t>レイワ</t>
    </rPh>
    <rPh sb="3" eb="5">
      <t>ネンド</t>
    </rPh>
    <rPh sb="5" eb="7">
      <t>トウショ</t>
    </rPh>
    <rPh sb="7" eb="9">
      <t>ミコ</t>
    </rPh>
    <rPh sb="14" eb="16">
      <t>センエン</t>
    </rPh>
    <rPh sb="17" eb="18">
      <t>ケン</t>
    </rPh>
    <rPh sb="20" eb="21">
      <t>タイ</t>
    </rPh>
    <rPh sb="24" eb="25">
      <t>ドウ</t>
    </rPh>
    <rPh sb="25" eb="27">
      <t>ネンド</t>
    </rPh>
    <rPh sb="28" eb="30">
      <t>ジッセキ</t>
    </rPh>
    <rPh sb="41" eb="43">
      <t>シタマワ</t>
    </rPh>
    <phoneticPr fontId="5"/>
  </si>
  <si>
    <t>単位当たりコスト ＝X／Y
X：「執行額（令和４年度は予算額）」
Y：「英訳資料等の件数（令和４年度は見込）」</t>
    <rPh sb="36" eb="38">
      <t>エイヤク</t>
    </rPh>
    <rPh sb="38" eb="40">
      <t>シリョウ</t>
    </rPh>
    <rPh sb="40" eb="41">
      <t>トウ</t>
    </rPh>
    <rPh sb="42" eb="44">
      <t>ケンスウ</t>
    </rPh>
    <phoneticPr fontId="5"/>
  </si>
  <si>
    <t>-</t>
    <phoneticPr fontId="5"/>
  </si>
  <si>
    <t>-</t>
    <phoneticPr fontId="5"/>
  </si>
  <si>
    <t>東電福島第一原発・除染作業者に係る放射線関連情報の国際発信の強化</t>
    <phoneticPr fontId="5"/>
  </si>
  <si>
    <t xml:space="preserve">　東電福島第一原発作業者等の放射線被ばくの状況や放射線防護等について、国際機関等が作成する報告書等に事実誤認や我が国の見解と相容れない見解が記載されるようなことがあれば、我が国の取組に対する国際的な信頼感が失われかねない。廃炉に係るこれらの情報を国際機関等に積極的かつ適切に情報提供を行うことで、被ばく管理規制を含む廃炉等の安全確保の取組についての我が国の取組に対する国際社会の正確な理解と信頼を得る。
</t>
    <phoneticPr fontId="5"/>
  </si>
  <si>
    <t>(1)　次の情報に係る厚生労働省英語版ホームページの更新及び英語原稿の作成
　　①放射線被ばくの状況等、②関連報道発表資料、③関連ガイドライン等、④関連法令、⑤関連行政通達、⑥放射線防護等の好事例
(2)　 海外メディアに対する東電福島第一原発の視察による現状の理解の促進
(3) 　(1)及び(2)の概要をまとめた配布用英語資料の作成
(4)　 WHO、ILO、UNSCEAR等の専門家や海外メディアへの専門家への積極的な情報提供の実施</t>
    <phoneticPr fontId="5"/>
  </si>
  <si>
    <t>千円/件</t>
    <phoneticPr fontId="5"/>
  </si>
  <si>
    <t>％</t>
    <phoneticPr fontId="5"/>
  </si>
  <si>
    <t>-</t>
    <phoneticPr fontId="5"/>
  </si>
  <si>
    <t>厚生労働省の英語版ホームページへの掲載、国際機関等の専門家への情報提供など、海外に向けて適切かつ積極的に情報が発信されている。</t>
    <rPh sb="44" eb="46">
      <t>テキセツ</t>
    </rPh>
    <rPh sb="48" eb="51">
      <t>セッキョクテキ</t>
    </rPh>
    <rPh sb="52" eb="54">
      <t>ジョウホウ</t>
    </rPh>
    <phoneticPr fontId="5"/>
  </si>
  <si>
    <t>(1)　関連文書を英訳して、厚労省ＨＰに掲載
　　（90件：資料計80件、年間の線量報告10件）
(2)　海外メディアに対する東電福島第一原発の視察で使用する英語資料を作成（資料57件）
(3)　(1)(2)をまとめた配布用英語資料を作成（資料50件）
(4)　国際機関等の専門家への情報提供（３件）</t>
    <rPh sb="75" eb="77">
      <t>シヨウ</t>
    </rPh>
    <rPh sb="79" eb="81">
      <t>エイゴ</t>
    </rPh>
    <rPh sb="81" eb="83">
      <t>シリョウ</t>
    </rPh>
    <rPh sb="84" eb="86">
      <t>サクセイ</t>
    </rPh>
    <rPh sb="148" eb="149">
      <t>ケン</t>
    </rPh>
    <phoneticPr fontId="5"/>
  </si>
  <si>
    <t>https://www.mhlw.go.jp/wp/seisaku/hyouka/dl/r03_jizenbunseki/III-2-1.pdf</t>
    <phoneticPr fontId="5"/>
  </si>
  <si>
    <t>引き続き、必要な予算額を確保し、適正な執行に努めること。</t>
    <phoneticPr fontId="5"/>
  </si>
  <si>
    <t>・実績見合いによる減</t>
    <rPh sb="1" eb="3">
      <t>ジッセキ</t>
    </rPh>
    <rPh sb="3" eb="5">
      <t>ミア</t>
    </rPh>
    <rPh sb="9" eb="10">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</si>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</sst>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2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33</xdr:col>
      <xdr:colOff>192126</xdr:colOff>
      <xdr:row>277</xdr:row>
      <xdr:rowOff>6934</xdr:rowOff>
    </xdr:from>
    <xdr:ext cx="845360" cy="459100"/>
    <xdr:sp macro="" textlink="">
      <xdr:nvSpPr>
        <xdr:cNvPr id="9" name="テキスト ボックス 8"/>
        <xdr:cNvSpPr txBox="1"/>
      </xdr:nvSpPr>
      <xdr:spPr>
        <a:xfrm>
          <a:off x="6792951" y="52470634"/>
          <a:ext cx="845360" cy="459100"/>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spAutoFit/>
        </a:bodyPr>
        <a:lstStyle/>
        <a:p>
          <a:pPr algn="ctr"/>
          <a:r>
            <a:rPr kumimoji="1" lang="en-US" altLang="ja-JP" sz="1100"/>
            <a:t>B</a:t>
          </a:r>
          <a:r>
            <a:rPr kumimoji="1" lang="ja-JP" altLang="en-US" sz="1100"/>
            <a:t>　事務費</a:t>
          </a:r>
          <a:endParaRPr kumimoji="1" lang="en-US" altLang="ja-JP" sz="1100"/>
        </a:p>
        <a:p>
          <a:pPr algn="ctr"/>
          <a:r>
            <a:rPr kumimoji="1" lang="ja-JP" altLang="en-US" sz="1100"/>
            <a:t>（０百万円）</a:t>
          </a:r>
        </a:p>
      </xdr:txBody>
    </xdr:sp>
    <xdr:clientData/>
  </xdr:oneCellAnchor>
  <xdr:twoCellAnchor>
    <xdr:from>
      <xdr:col>29</xdr:col>
      <xdr:colOff>90329</xdr:colOff>
      <xdr:row>272</xdr:row>
      <xdr:rowOff>244847</xdr:rowOff>
    </xdr:from>
    <xdr:to>
      <xdr:col>29</xdr:col>
      <xdr:colOff>90331</xdr:colOff>
      <xdr:row>274</xdr:row>
      <xdr:rowOff>262198</xdr:rowOff>
    </xdr:to>
    <xdr:cxnSp macro="">
      <xdr:nvCxnSpPr>
        <xdr:cNvPr id="10" name="直線コネクタ 9"/>
        <xdr:cNvCxnSpPr/>
      </xdr:nvCxnSpPr>
      <xdr:spPr>
        <a:xfrm flipH="1">
          <a:off x="5891054" y="50946422"/>
          <a:ext cx="2" cy="722201"/>
        </a:xfrm>
        <a:prstGeom prst="line">
          <a:avLst/>
        </a:prstGeom>
        <a:ln w="25400"/>
      </xdr:spPr>
      <xdr:style>
        <a:lnRef idx="1">
          <a:schemeClr val="dk1"/>
        </a:lnRef>
        <a:fillRef idx="0">
          <a:schemeClr val="dk1"/>
        </a:fillRef>
        <a:effectRef idx="0">
          <a:schemeClr val="dk1"/>
        </a:effectRef>
        <a:fontRef idx="minor">
          <a:schemeClr val="tx1"/>
        </a:fontRef>
      </xdr:style>
    </xdr:cxnSp>
    <xdr:clientData/>
  </xdr:twoCellAnchor>
  <xdr:oneCellAnchor>
    <xdr:from>
      <xdr:col>16</xdr:col>
      <xdr:colOff>193297</xdr:colOff>
      <xdr:row>277</xdr:row>
      <xdr:rowOff>118724</xdr:rowOff>
    </xdr:from>
    <xdr:ext cx="2715552" cy="564835"/>
    <xdr:sp macro="" textlink="">
      <xdr:nvSpPr>
        <xdr:cNvPr id="11" name="テキスト ボックス 10"/>
        <xdr:cNvSpPr txBox="1"/>
      </xdr:nvSpPr>
      <xdr:spPr>
        <a:xfrm>
          <a:off x="3393697" y="52582424"/>
          <a:ext cx="2715552" cy="564835"/>
        </a:xfrm>
        <a:prstGeom prst="rect">
          <a:avLst/>
        </a:prstGeom>
        <a:noFill/>
        <a:ln w="1905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en-US" altLang="ja-JP" sz="1100"/>
            <a:t>A</a:t>
          </a:r>
          <a:r>
            <a:rPr kumimoji="1" lang="ja-JP" altLang="en-US" sz="1100"/>
            <a:t>　一般財団法人原子力文化財団</a:t>
          </a:r>
          <a:endParaRPr kumimoji="1" lang="en-US" altLang="ja-JP" sz="1100"/>
        </a:p>
        <a:p>
          <a:pPr algn="ctr"/>
          <a:r>
            <a:rPr kumimoji="1" lang="ja-JP" altLang="en-US" sz="1100"/>
            <a:t>（１４百万円）</a:t>
          </a:r>
        </a:p>
      </xdr:txBody>
    </xdr:sp>
    <xdr:clientData/>
  </xdr:oneCellAnchor>
  <xdr:twoCellAnchor>
    <xdr:from>
      <xdr:col>23</xdr:col>
      <xdr:colOff>151651</xdr:colOff>
      <xdr:row>274</xdr:row>
      <xdr:rowOff>276204</xdr:rowOff>
    </xdr:from>
    <xdr:to>
      <xdr:col>23</xdr:col>
      <xdr:colOff>151651</xdr:colOff>
      <xdr:row>277</xdr:row>
      <xdr:rowOff>3462</xdr:rowOff>
    </xdr:to>
    <xdr:cxnSp macro="">
      <xdr:nvCxnSpPr>
        <xdr:cNvPr id="12" name="直線コネクタ 11"/>
        <xdr:cNvCxnSpPr/>
      </xdr:nvCxnSpPr>
      <xdr:spPr>
        <a:xfrm>
          <a:off x="4752226" y="51682629"/>
          <a:ext cx="0" cy="78453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155660</xdr:colOff>
      <xdr:row>274</xdr:row>
      <xdr:rowOff>274683</xdr:rowOff>
    </xdr:from>
    <xdr:to>
      <xdr:col>36</xdr:col>
      <xdr:colOff>4481</xdr:colOff>
      <xdr:row>274</xdr:row>
      <xdr:rowOff>274683</xdr:rowOff>
    </xdr:to>
    <xdr:cxnSp macro="">
      <xdr:nvCxnSpPr>
        <xdr:cNvPr id="13" name="直線コネクタ 12"/>
        <xdr:cNvCxnSpPr/>
      </xdr:nvCxnSpPr>
      <xdr:spPr>
        <a:xfrm>
          <a:off x="4756235" y="51681108"/>
          <a:ext cx="2449146" cy="0"/>
        </a:xfrm>
        <a:prstGeom prst="line">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34040</xdr:colOff>
      <xdr:row>278</xdr:row>
      <xdr:rowOff>241032</xdr:rowOff>
    </xdr:from>
    <xdr:to>
      <xdr:col>38</xdr:col>
      <xdr:colOff>112058</xdr:colOff>
      <xdr:row>281</xdr:row>
      <xdr:rowOff>89648</xdr:rowOff>
    </xdr:to>
    <xdr:sp macro="" textlink="">
      <xdr:nvSpPr>
        <xdr:cNvPr id="14" name="大かっこ 13"/>
        <xdr:cNvSpPr/>
      </xdr:nvSpPr>
      <xdr:spPr>
        <a:xfrm>
          <a:off x="3034415" y="53057157"/>
          <a:ext cx="4678593" cy="905891"/>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6</xdr:col>
      <xdr:colOff>48184</xdr:colOff>
      <xdr:row>276</xdr:row>
      <xdr:rowOff>51210</xdr:rowOff>
    </xdr:from>
    <xdr:to>
      <xdr:col>18</xdr:col>
      <xdr:colOff>108322</xdr:colOff>
      <xdr:row>277</xdr:row>
      <xdr:rowOff>27575</xdr:rowOff>
    </xdr:to>
    <xdr:sp macro="" textlink="">
      <xdr:nvSpPr>
        <xdr:cNvPr id="15" name="テキスト ボックス 14"/>
        <xdr:cNvSpPr txBox="1"/>
      </xdr:nvSpPr>
      <xdr:spPr>
        <a:xfrm>
          <a:off x="1168772" y="43350739"/>
          <a:ext cx="2301315" cy="33495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200"/>
            <a:t>【</a:t>
          </a:r>
          <a:r>
            <a:rPr kumimoji="1" lang="ja-JP" altLang="en-US" sz="1200"/>
            <a:t>一般競争契約（総合評価）</a:t>
          </a:r>
          <a:r>
            <a:rPr kumimoji="1" lang="en-US" altLang="ja-JP" sz="1200"/>
            <a:t>】</a:t>
          </a:r>
        </a:p>
      </xdr:txBody>
    </xdr:sp>
    <xdr:clientData/>
  </xdr:twoCellAnchor>
  <xdr:twoCellAnchor>
    <xdr:from>
      <xdr:col>35</xdr:col>
      <xdr:colOff>200142</xdr:colOff>
      <xdr:row>274</xdr:row>
      <xdr:rowOff>277834</xdr:rowOff>
    </xdr:from>
    <xdr:to>
      <xdr:col>35</xdr:col>
      <xdr:colOff>200142</xdr:colOff>
      <xdr:row>277</xdr:row>
      <xdr:rowOff>5092</xdr:rowOff>
    </xdr:to>
    <xdr:cxnSp macro="">
      <xdr:nvCxnSpPr>
        <xdr:cNvPr id="16" name="直線コネクタ 15"/>
        <xdr:cNvCxnSpPr/>
      </xdr:nvCxnSpPr>
      <xdr:spPr>
        <a:xfrm>
          <a:off x="7201017" y="51684259"/>
          <a:ext cx="0" cy="784533"/>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33486</xdr:colOff>
      <xdr:row>270</xdr:row>
      <xdr:rowOff>103909</xdr:rowOff>
    </xdr:from>
    <xdr:ext cx="2173941" cy="851648"/>
    <xdr:sp macro="" textlink="">
      <xdr:nvSpPr>
        <xdr:cNvPr id="17" name="テキスト ボックス 16"/>
        <xdr:cNvSpPr txBox="1"/>
      </xdr:nvSpPr>
      <xdr:spPr>
        <a:xfrm>
          <a:off x="4834086" y="50100634"/>
          <a:ext cx="2173941" cy="851648"/>
        </a:xfrm>
        <a:prstGeom prst="rect">
          <a:avLst/>
        </a:prstGeom>
        <a:solidFill>
          <a:schemeClr val="bg1"/>
        </a:solidFill>
        <a:ln w="254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100"/>
            <a:t>厚生労働省</a:t>
          </a:r>
          <a:endParaRPr kumimoji="1" lang="en-US" altLang="ja-JP" sz="1100"/>
        </a:p>
        <a:p>
          <a:pPr algn="ctr"/>
          <a:r>
            <a:rPr kumimoji="1" lang="ja-JP" altLang="en-US" sz="1100"/>
            <a:t>（</a:t>
          </a:r>
          <a:r>
            <a:rPr kumimoji="1" lang="ja-JP" altLang="ja-JP" sz="1100">
              <a:solidFill>
                <a:schemeClr val="tx1"/>
              </a:solidFill>
              <a:effectLst/>
              <a:latin typeface="+mn-lt"/>
              <a:ea typeface="+mn-ea"/>
              <a:cs typeface="+mn-cs"/>
            </a:rPr>
            <a:t>１</a:t>
          </a:r>
          <a:r>
            <a:rPr kumimoji="1" lang="ja-JP" altLang="en-US" sz="1100">
              <a:solidFill>
                <a:schemeClr val="tx1"/>
              </a:solidFill>
              <a:effectLst/>
              <a:latin typeface="+mn-lt"/>
              <a:ea typeface="+mn-ea"/>
              <a:cs typeface="+mn-cs"/>
            </a:rPr>
            <a:t>４</a:t>
          </a:r>
          <a:r>
            <a:rPr kumimoji="1" lang="ja-JP" altLang="en-US" sz="1100"/>
            <a:t>百万円）</a:t>
          </a:r>
        </a:p>
      </xdr:txBody>
    </xdr:sp>
    <xdr:clientData/>
  </xdr:oneCellAnchor>
  <xdr:twoCellAnchor>
    <xdr:from>
      <xdr:col>40</xdr:col>
      <xdr:colOff>9525</xdr:colOff>
      <xdr:row>277</xdr:row>
      <xdr:rowOff>0</xdr:rowOff>
    </xdr:from>
    <xdr:to>
      <xdr:col>48</xdr:col>
      <xdr:colOff>62119</xdr:colOff>
      <xdr:row>278</xdr:row>
      <xdr:rowOff>333375</xdr:rowOff>
    </xdr:to>
    <xdr:sp macro="" textlink="">
      <xdr:nvSpPr>
        <xdr:cNvPr id="18" name="大かっこ 17"/>
        <xdr:cNvSpPr/>
      </xdr:nvSpPr>
      <xdr:spPr>
        <a:xfrm>
          <a:off x="8010525" y="52463700"/>
          <a:ext cx="1652794" cy="685800"/>
        </a:xfrm>
        <a:prstGeom prst="bracketPair">
          <a:avLst>
            <a:gd name="adj" fmla="val 11652"/>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40</xdr:col>
      <xdr:colOff>19049</xdr:colOff>
      <xdr:row>277</xdr:row>
      <xdr:rowOff>115956</xdr:rowOff>
    </xdr:from>
    <xdr:ext cx="1609725" cy="503169"/>
    <xdr:sp macro="" textlink="">
      <xdr:nvSpPr>
        <xdr:cNvPr id="19" name="テキスト ボックス 18"/>
        <xdr:cNvSpPr txBox="1"/>
      </xdr:nvSpPr>
      <xdr:spPr>
        <a:xfrm>
          <a:off x="8020049" y="52579656"/>
          <a:ext cx="1609725" cy="50316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東電福島第一原発視察同行</a:t>
          </a:r>
        </a:p>
      </xdr:txBody>
    </xdr:sp>
    <xdr:clientData/>
  </xdr:oneCellAnchor>
  <xdr:oneCellAnchor>
    <xdr:from>
      <xdr:col>17</xdr:col>
      <xdr:colOff>0</xdr:colOff>
      <xdr:row>279</xdr:row>
      <xdr:rowOff>0</xdr:rowOff>
    </xdr:from>
    <xdr:ext cx="4061424" cy="834136"/>
    <xdr:sp macro="" textlink="">
      <xdr:nvSpPr>
        <xdr:cNvPr id="20" name="テキスト ボックス 19"/>
        <xdr:cNvSpPr txBox="1"/>
      </xdr:nvSpPr>
      <xdr:spPr>
        <a:xfrm>
          <a:off x="3400425" y="53168550"/>
          <a:ext cx="4061424" cy="83413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en-US" altLang="ja-JP" sz="1100"/>
            <a:t>(1)</a:t>
          </a:r>
          <a:r>
            <a:rPr kumimoji="1" lang="ja-JP" altLang="en-US" sz="1100"/>
            <a:t>厚生労働省英語版ホームページの更新及び英語原稿の作成</a:t>
          </a:r>
        </a:p>
        <a:p>
          <a:r>
            <a:rPr kumimoji="1" lang="en-US" altLang="ja-JP" sz="1100"/>
            <a:t>(2)</a:t>
          </a:r>
          <a:r>
            <a:rPr kumimoji="1" lang="ja-JP" altLang="en-US" sz="1100"/>
            <a:t>海外メディアに対する東電福島第一原発の現状説明</a:t>
          </a:r>
          <a:endParaRPr kumimoji="0" lang="en-US" altLang="ja-JP" sz="1100" b="0" i="0" u="none" strike="noStrike">
            <a:solidFill>
              <a:schemeClr val="tx1"/>
            </a:solidFill>
            <a:effectLst/>
            <a:latin typeface="+mn-lt"/>
            <a:ea typeface="+mn-ea"/>
            <a:cs typeface="+mn-cs"/>
          </a:endParaRPr>
        </a:p>
        <a:p>
          <a:r>
            <a:rPr kumimoji="1" lang="en-US" altLang="ja-JP" sz="1100"/>
            <a:t>(3)</a:t>
          </a:r>
          <a:r>
            <a:rPr kumimoji="1" lang="ja-JP" altLang="en-US" sz="1100"/>
            <a:t>配布用英語資料の作成</a:t>
          </a:r>
        </a:p>
        <a:p>
          <a:r>
            <a:rPr kumimoji="1" lang="en-US" altLang="ja-JP" sz="1100"/>
            <a:t>(4)</a:t>
          </a:r>
          <a:r>
            <a:rPr kumimoji="1" lang="ja-JP" altLang="en-US" sz="1100"/>
            <a:t> 国際機関等の専門家への積極的な情報提供の実施</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90" zoomScaleNormal="75" zoomScaleSheetLayoutView="90" zoomScalePageLayoutView="85" workbookViewId="0">
      <selection activeCell="A251" sqref="A251:AX25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634</v>
      </c>
      <c r="AK2" s="172"/>
      <c r="AL2" s="172"/>
      <c r="AM2" s="172"/>
      <c r="AN2" s="75" t="s">
        <v>284</v>
      </c>
      <c r="AO2" s="172">
        <v>21</v>
      </c>
      <c r="AP2" s="172"/>
      <c r="AQ2" s="172"/>
      <c r="AR2" s="76" t="s">
        <v>284</v>
      </c>
      <c r="AS2" s="173">
        <v>470</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681</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644</v>
      </c>
      <c r="AR5" s="197"/>
      <c r="AS5" s="197"/>
      <c r="AT5" s="197"/>
      <c r="AU5" s="197"/>
      <c r="AV5" s="197"/>
      <c r="AW5" s="197"/>
      <c r="AX5" s="198"/>
    </row>
    <row r="6" spans="1:50" ht="27.95" customHeight="1" x14ac:dyDescent="0.15">
      <c r="A6" s="199" t="s">
        <v>4</v>
      </c>
      <c r="B6" s="200"/>
      <c r="C6" s="200"/>
      <c r="D6" s="200"/>
      <c r="E6" s="200"/>
      <c r="F6" s="200"/>
      <c r="G6" s="201" t="str">
        <f>入力規則等!F39</f>
        <v>労働保険特別会計労災勘定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68.45" customHeight="1" x14ac:dyDescent="0.15">
      <c r="A7" s="178" t="s">
        <v>20</v>
      </c>
      <c r="B7" s="179"/>
      <c r="C7" s="179"/>
      <c r="D7" s="179"/>
      <c r="E7" s="179"/>
      <c r="F7" s="180"/>
      <c r="G7" s="204" t="s">
        <v>612</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613</v>
      </c>
      <c r="AF7" s="211"/>
      <c r="AG7" s="211"/>
      <c r="AH7" s="211"/>
      <c r="AI7" s="211"/>
      <c r="AJ7" s="211"/>
      <c r="AK7" s="211"/>
      <c r="AL7" s="211"/>
      <c r="AM7" s="211"/>
      <c r="AN7" s="211"/>
      <c r="AO7" s="211"/>
      <c r="AP7" s="211"/>
      <c r="AQ7" s="211"/>
      <c r="AR7" s="211"/>
      <c r="AS7" s="211"/>
      <c r="AT7" s="211"/>
      <c r="AU7" s="211"/>
      <c r="AV7" s="211"/>
      <c r="AW7" s="211"/>
      <c r="AX7" s="212"/>
    </row>
    <row r="8" spans="1:50" ht="29.1"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682</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71.099999999999994" customHeight="1" x14ac:dyDescent="0.15">
      <c r="A10" s="234" t="s">
        <v>27</v>
      </c>
      <c r="B10" s="235"/>
      <c r="C10" s="235"/>
      <c r="D10" s="235"/>
      <c r="E10" s="235"/>
      <c r="F10" s="235"/>
      <c r="G10" s="236" t="s">
        <v>683</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24.6" customHeight="1" x14ac:dyDescent="0.15">
      <c r="A11" s="234" t="s">
        <v>5</v>
      </c>
      <c r="B11" s="235"/>
      <c r="C11" s="235"/>
      <c r="D11" s="235"/>
      <c r="E11" s="235"/>
      <c r="F11" s="239"/>
      <c r="G11" s="240" t="str">
        <f>入力規則等!P10</f>
        <v>直接実施、委託・請負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17</v>
      </c>
      <c r="Q13" s="217"/>
      <c r="R13" s="217"/>
      <c r="S13" s="217"/>
      <c r="T13" s="217"/>
      <c r="U13" s="217"/>
      <c r="V13" s="218"/>
      <c r="W13" s="216">
        <v>16</v>
      </c>
      <c r="X13" s="217"/>
      <c r="Y13" s="217"/>
      <c r="Z13" s="217"/>
      <c r="AA13" s="217"/>
      <c r="AB13" s="217"/>
      <c r="AC13" s="218"/>
      <c r="AD13" s="216">
        <v>16</v>
      </c>
      <c r="AE13" s="217"/>
      <c r="AF13" s="217"/>
      <c r="AG13" s="217"/>
      <c r="AH13" s="217"/>
      <c r="AI13" s="217"/>
      <c r="AJ13" s="218"/>
      <c r="AK13" s="216">
        <v>14</v>
      </c>
      <c r="AL13" s="217"/>
      <c r="AM13" s="217"/>
      <c r="AN13" s="217"/>
      <c r="AO13" s="217"/>
      <c r="AP13" s="217"/>
      <c r="AQ13" s="218"/>
      <c r="AR13" s="228">
        <v>13</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614</v>
      </c>
      <c r="Q14" s="217"/>
      <c r="R14" s="217"/>
      <c r="S14" s="217"/>
      <c r="T14" s="217"/>
      <c r="U14" s="217"/>
      <c r="V14" s="218"/>
      <c r="W14" s="216" t="s">
        <v>614</v>
      </c>
      <c r="X14" s="217"/>
      <c r="Y14" s="217"/>
      <c r="Z14" s="217"/>
      <c r="AA14" s="217"/>
      <c r="AB14" s="217"/>
      <c r="AC14" s="218"/>
      <c r="AD14" s="216" t="s">
        <v>635</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614</v>
      </c>
      <c r="Q15" s="217"/>
      <c r="R15" s="217"/>
      <c r="S15" s="217"/>
      <c r="T15" s="217"/>
      <c r="U15" s="217"/>
      <c r="V15" s="218"/>
      <c r="W15" s="216" t="s">
        <v>614</v>
      </c>
      <c r="X15" s="217"/>
      <c r="Y15" s="217"/>
      <c r="Z15" s="217"/>
      <c r="AA15" s="217"/>
      <c r="AB15" s="217"/>
      <c r="AC15" s="218"/>
      <c r="AD15" s="216" t="s">
        <v>614</v>
      </c>
      <c r="AE15" s="217"/>
      <c r="AF15" s="217"/>
      <c r="AG15" s="217"/>
      <c r="AH15" s="217"/>
      <c r="AI15" s="217"/>
      <c r="AJ15" s="218"/>
      <c r="AK15" s="216" t="s">
        <v>614</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614</v>
      </c>
      <c r="Q16" s="217"/>
      <c r="R16" s="217"/>
      <c r="S16" s="217"/>
      <c r="T16" s="217"/>
      <c r="U16" s="217"/>
      <c r="V16" s="218"/>
      <c r="W16" s="216" t="s">
        <v>614</v>
      </c>
      <c r="X16" s="217"/>
      <c r="Y16" s="217"/>
      <c r="Z16" s="217"/>
      <c r="AA16" s="217"/>
      <c r="AB16" s="217"/>
      <c r="AC16" s="218"/>
      <c r="AD16" s="216" t="s">
        <v>635</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614</v>
      </c>
      <c r="Q17" s="217"/>
      <c r="R17" s="217"/>
      <c r="S17" s="217"/>
      <c r="T17" s="217"/>
      <c r="U17" s="217"/>
      <c r="V17" s="218"/>
      <c r="W17" s="216" t="s">
        <v>614</v>
      </c>
      <c r="X17" s="217"/>
      <c r="Y17" s="217"/>
      <c r="Z17" s="217"/>
      <c r="AA17" s="217"/>
      <c r="AB17" s="217"/>
      <c r="AC17" s="218"/>
      <c r="AD17" s="216" t="s">
        <v>635</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17</v>
      </c>
      <c r="Q18" s="261"/>
      <c r="R18" s="261"/>
      <c r="S18" s="261"/>
      <c r="T18" s="261"/>
      <c r="U18" s="261"/>
      <c r="V18" s="262"/>
      <c r="W18" s="260">
        <f>SUM(W13:AC17)</f>
        <v>16</v>
      </c>
      <c r="X18" s="261"/>
      <c r="Y18" s="261"/>
      <c r="Z18" s="261"/>
      <c r="AA18" s="261"/>
      <c r="AB18" s="261"/>
      <c r="AC18" s="262"/>
      <c r="AD18" s="260">
        <f>SUM(AD13:AJ17)</f>
        <v>16</v>
      </c>
      <c r="AE18" s="261"/>
      <c r="AF18" s="261"/>
      <c r="AG18" s="261"/>
      <c r="AH18" s="261"/>
      <c r="AI18" s="261"/>
      <c r="AJ18" s="262"/>
      <c r="AK18" s="260">
        <f>SUM(AK13:AQ17)</f>
        <v>14</v>
      </c>
      <c r="AL18" s="261"/>
      <c r="AM18" s="261"/>
      <c r="AN18" s="261"/>
      <c r="AO18" s="261"/>
      <c r="AP18" s="261"/>
      <c r="AQ18" s="262"/>
      <c r="AR18" s="260">
        <f>SUM(AR13:AX17)</f>
        <v>13</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13</v>
      </c>
      <c r="Q19" s="217"/>
      <c r="R19" s="217"/>
      <c r="S19" s="217"/>
      <c r="T19" s="217"/>
      <c r="U19" s="217"/>
      <c r="V19" s="218"/>
      <c r="W19" s="216">
        <v>14</v>
      </c>
      <c r="X19" s="217"/>
      <c r="Y19" s="217"/>
      <c r="Z19" s="217"/>
      <c r="AA19" s="217"/>
      <c r="AB19" s="217"/>
      <c r="AC19" s="218"/>
      <c r="AD19" s="216">
        <v>14</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0.76470588235294112</v>
      </c>
      <c r="Q20" s="292"/>
      <c r="R20" s="292"/>
      <c r="S20" s="292"/>
      <c r="T20" s="292"/>
      <c r="U20" s="292"/>
      <c r="V20" s="292"/>
      <c r="W20" s="292">
        <f>IF(W18=0, "-", SUM(W19)/W18)</f>
        <v>0.875</v>
      </c>
      <c r="X20" s="292"/>
      <c r="Y20" s="292"/>
      <c r="Z20" s="292"/>
      <c r="AA20" s="292"/>
      <c r="AB20" s="292"/>
      <c r="AC20" s="292"/>
      <c r="AD20" s="292">
        <f>IF(AD18=0, "-", SUM(AD19)/AD18)</f>
        <v>0.875</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0.76470588235294112</v>
      </c>
      <c r="Q21" s="292"/>
      <c r="R21" s="292"/>
      <c r="S21" s="292"/>
      <c r="T21" s="292"/>
      <c r="U21" s="292"/>
      <c r="V21" s="292"/>
      <c r="W21" s="292">
        <f>IF(W19=0, "-", SUM(W19)/SUM(W13,W14))</f>
        <v>0.875</v>
      </c>
      <c r="X21" s="292"/>
      <c r="Y21" s="292"/>
      <c r="Z21" s="292"/>
      <c r="AA21" s="292"/>
      <c r="AB21" s="292"/>
      <c r="AC21" s="292"/>
      <c r="AD21" s="292">
        <f>IF(AD19=0, "-", SUM(AD19)/SUM(AD13,AD14))</f>
        <v>0.875</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7" customHeight="1" x14ac:dyDescent="0.15">
      <c r="A23" s="303"/>
      <c r="B23" s="304"/>
      <c r="C23" s="304"/>
      <c r="D23" s="304"/>
      <c r="E23" s="304"/>
      <c r="F23" s="305"/>
      <c r="G23" s="277" t="s">
        <v>615</v>
      </c>
      <c r="H23" s="278"/>
      <c r="I23" s="278"/>
      <c r="J23" s="278"/>
      <c r="K23" s="278"/>
      <c r="L23" s="278"/>
      <c r="M23" s="278"/>
      <c r="N23" s="278"/>
      <c r="O23" s="279"/>
      <c r="P23" s="228">
        <v>14</v>
      </c>
      <c r="Q23" s="229"/>
      <c r="R23" s="229"/>
      <c r="S23" s="229"/>
      <c r="T23" s="229"/>
      <c r="U23" s="229"/>
      <c r="V23" s="280"/>
      <c r="W23" s="228">
        <v>13</v>
      </c>
      <c r="X23" s="229"/>
      <c r="Y23" s="229"/>
      <c r="Z23" s="229"/>
      <c r="AA23" s="229"/>
      <c r="AB23" s="229"/>
      <c r="AC23" s="280"/>
      <c r="AD23" s="281" t="s">
        <v>691</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7" customHeight="1" thickBot="1" x14ac:dyDescent="0.2">
      <c r="A29" s="303"/>
      <c r="B29" s="304"/>
      <c r="C29" s="304"/>
      <c r="D29" s="304"/>
      <c r="E29" s="304"/>
      <c r="F29" s="305"/>
      <c r="G29" s="126" t="s">
        <v>18</v>
      </c>
      <c r="H29" s="127"/>
      <c r="I29" s="127"/>
      <c r="J29" s="127"/>
      <c r="K29" s="127"/>
      <c r="L29" s="127"/>
      <c r="M29" s="127"/>
      <c r="N29" s="127"/>
      <c r="O29" s="128"/>
      <c r="P29" s="330">
        <f>AK13</f>
        <v>14</v>
      </c>
      <c r="Q29" s="331"/>
      <c r="R29" s="331"/>
      <c r="S29" s="331"/>
      <c r="T29" s="331"/>
      <c r="U29" s="331"/>
      <c r="V29" s="332"/>
      <c r="W29" s="333">
        <f>AR13</f>
        <v>13</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666</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98.25" customHeight="1" x14ac:dyDescent="0.15">
      <c r="A32" s="348"/>
      <c r="B32" s="317"/>
      <c r="C32" s="317"/>
      <c r="D32" s="317"/>
      <c r="E32" s="317"/>
      <c r="F32" s="318"/>
      <c r="G32" s="357" t="s">
        <v>667</v>
      </c>
      <c r="H32" s="358"/>
      <c r="I32" s="358"/>
      <c r="J32" s="358"/>
      <c r="K32" s="358"/>
      <c r="L32" s="358"/>
      <c r="M32" s="358"/>
      <c r="N32" s="358"/>
      <c r="O32" s="358"/>
      <c r="P32" s="361" t="s">
        <v>688</v>
      </c>
      <c r="Q32" s="362"/>
      <c r="R32" s="362"/>
      <c r="S32" s="362"/>
      <c r="T32" s="362"/>
      <c r="U32" s="362"/>
      <c r="V32" s="362"/>
      <c r="W32" s="362"/>
      <c r="X32" s="363"/>
      <c r="Y32" s="367" t="s">
        <v>51</v>
      </c>
      <c r="Z32" s="368"/>
      <c r="AA32" s="369"/>
      <c r="AB32" s="370" t="s">
        <v>618</v>
      </c>
      <c r="AC32" s="370"/>
      <c r="AD32" s="370"/>
      <c r="AE32" s="371">
        <v>365</v>
      </c>
      <c r="AF32" s="371"/>
      <c r="AG32" s="371"/>
      <c r="AH32" s="371"/>
      <c r="AI32" s="371">
        <v>227</v>
      </c>
      <c r="AJ32" s="371"/>
      <c r="AK32" s="371"/>
      <c r="AL32" s="371"/>
      <c r="AM32" s="371">
        <v>203</v>
      </c>
      <c r="AN32" s="371"/>
      <c r="AO32" s="371"/>
      <c r="AP32" s="371"/>
      <c r="AQ32" s="371" t="s">
        <v>614</v>
      </c>
      <c r="AR32" s="371"/>
      <c r="AS32" s="371"/>
      <c r="AT32" s="371"/>
      <c r="AU32" s="389" t="s">
        <v>680</v>
      </c>
      <c r="AV32" s="405"/>
      <c r="AW32" s="405"/>
      <c r="AX32" s="406"/>
    </row>
    <row r="33" spans="1:51" ht="98.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7" t="s">
        <v>52</v>
      </c>
      <c r="Z33" s="408"/>
      <c r="AA33" s="409"/>
      <c r="AB33" s="370" t="s">
        <v>618</v>
      </c>
      <c r="AC33" s="370"/>
      <c r="AD33" s="370"/>
      <c r="AE33" s="371">
        <v>150</v>
      </c>
      <c r="AF33" s="371"/>
      <c r="AG33" s="371"/>
      <c r="AH33" s="371"/>
      <c r="AI33" s="371">
        <v>200</v>
      </c>
      <c r="AJ33" s="371"/>
      <c r="AK33" s="371"/>
      <c r="AL33" s="371"/>
      <c r="AM33" s="371">
        <v>200</v>
      </c>
      <c r="AN33" s="371"/>
      <c r="AO33" s="371"/>
      <c r="AP33" s="371"/>
      <c r="AQ33" s="371">
        <v>200</v>
      </c>
      <c r="AR33" s="371"/>
      <c r="AS33" s="371"/>
      <c r="AT33" s="371"/>
      <c r="AU33" s="410">
        <v>200</v>
      </c>
      <c r="AV33" s="405"/>
      <c r="AW33" s="405"/>
      <c r="AX33" s="406"/>
    </row>
    <row r="34" spans="1:51" ht="23.25" customHeight="1" x14ac:dyDescent="0.15">
      <c r="A34" s="438" t="s">
        <v>581</v>
      </c>
      <c r="B34" s="439"/>
      <c r="C34" s="439"/>
      <c r="D34" s="439"/>
      <c r="E34" s="439"/>
      <c r="F34" s="440"/>
      <c r="G34" s="223" t="s">
        <v>582</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1"/>
      <c r="B35" s="442"/>
      <c r="C35" s="442"/>
      <c r="D35" s="442"/>
      <c r="E35" s="442"/>
      <c r="F35" s="443"/>
      <c r="G35" s="394" t="s">
        <v>678</v>
      </c>
      <c r="H35" s="395"/>
      <c r="I35" s="395"/>
      <c r="J35" s="395"/>
      <c r="K35" s="395"/>
      <c r="L35" s="395"/>
      <c r="M35" s="395"/>
      <c r="N35" s="395"/>
      <c r="O35" s="395"/>
      <c r="P35" s="395"/>
      <c r="Q35" s="395"/>
      <c r="R35" s="395"/>
      <c r="S35" s="395"/>
      <c r="T35" s="395"/>
      <c r="U35" s="395"/>
      <c r="V35" s="395"/>
      <c r="W35" s="395"/>
      <c r="X35" s="395"/>
      <c r="Y35" s="419" t="s">
        <v>581</v>
      </c>
      <c r="Z35" s="420"/>
      <c r="AA35" s="421"/>
      <c r="AB35" s="422" t="s">
        <v>684</v>
      </c>
      <c r="AC35" s="423"/>
      <c r="AD35" s="424"/>
      <c r="AE35" s="398">
        <v>35.326027397260297</v>
      </c>
      <c r="AF35" s="398"/>
      <c r="AG35" s="398"/>
      <c r="AH35" s="398"/>
      <c r="AI35" s="398">
        <v>60.5</v>
      </c>
      <c r="AJ35" s="398"/>
      <c r="AK35" s="398"/>
      <c r="AL35" s="398"/>
      <c r="AM35" s="398">
        <v>69.400000000000006</v>
      </c>
      <c r="AN35" s="398"/>
      <c r="AO35" s="398"/>
      <c r="AP35" s="398"/>
      <c r="AQ35" s="389">
        <v>71.3</v>
      </c>
      <c r="AR35" s="372"/>
      <c r="AS35" s="372"/>
      <c r="AT35" s="372"/>
      <c r="AU35" s="372"/>
      <c r="AV35" s="372"/>
      <c r="AW35" s="372"/>
      <c r="AX35" s="373"/>
    </row>
    <row r="36" spans="1:51" ht="46.5" customHeight="1" x14ac:dyDescent="0.15">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623</v>
      </c>
      <c r="AC36" s="426"/>
      <c r="AD36" s="427"/>
      <c r="AE36" s="429" t="s">
        <v>624</v>
      </c>
      <c r="AF36" s="428"/>
      <c r="AG36" s="428"/>
      <c r="AH36" s="428"/>
      <c r="AI36" s="429" t="s">
        <v>625</v>
      </c>
      <c r="AJ36" s="428"/>
      <c r="AK36" s="428"/>
      <c r="AL36" s="428"/>
      <c r="AM36" s="429" t="s">
        <v>668</v>
      </c>
      <c r="AN36" s="428"/>
      <c r="AO36" s="428"/>
      <c r="AP36" s="428"/>
      <c r="AQ36" s="429" t="s">
        <v>669</v>
      </c>
      <c r="AR36" s="428"/>
      <c r="AS36" s="428"/>
      <c r="AT36" s="428"/>
      <c r="AU36" s="428"/>
      <c r="AV36" s="428"/>
      <c r="AW36" s="428"/>
      <c r="AX36" s="430"/>
    </row>
    <row r="37" spans="1:51" ht="18.75" customHeight="1" x14ac:dyDescent="0.15">
      <c r="A37" s="468" t="s">
        <v>236</v>
      </c>
      <c r="B37" s="469"/>
      <c r="C37" s="469"/>
      <c r="D37" s="469"/>
      <c r="E37" s="469"/>
      <c r="F37" s="470"/>
      <c r="G37" s="478" t="s">
        <v>139</v>
      </c>
      <c r="H37" s="322"/>
      <c r="I37" s="322"/>
      <c r="J37" s="322"/>
      <c r="K37" s="322"/>
      <c r="L37" s="322"/>
      <c r="M37" s="322"/>
      <c r="N37" s="322"/>
      <c r="O37" s="323"/>
      <c r="P37" s="326" t="s">
        <v>55</v>
      </c>
      <c r="Q37" s="322"/>
      <c r="R37" s="322"/>
      <c r="S37" s="322"/>
      <c r="T37" s="322"/>
      <c r="U37" s="322"/>
      <c r="V37" s="322"/>
      <c r="W37" s="322"/>
      <c r="X37" s="323"/>
      <c r="Y37" s="479"/>
      <c r="Z37" s="480"/>
      <c r="AA37" s="481"/>
      <c r="AB37" s="485" t="s">
        <v>11</v>
      </c>
      <c r="AC37" s="486"/>
      <c r="AD37" s="487"/>
      <c r="AE37" s="485" t="s">
        <v>416</v>
      </c>
      <c r="AF37" s="486"/>
      <c r="AG37" s="486"/>
      <c r="AH37" s="487"/>
      <c r="AI37" s="490" t="s">
        <v>568</v>
      </c>
      <c r="AJ37" s="490"/>
      <c r="AK37" s="490"/>
      <c r="AL37" s="485"/>
      <c r="AM37" s="490" t="s">
        <v>384</v>
      </c>
      <c r="AN37" s="490"/>
      <c r="AO37" s="490"/>
      <c r="AP37" s="485"/>
      <c r="AQ37" s="459" t="s">
        <v>174</v>
      </c>
      <c r="AR37" s="460"/>
      <c r="AS37" s="460"/>
      <c r="AT37" s="461"/>
      <c r="AU37" s="322" t="s">
        <v>128</v>
      </c>
      <c r="AV37" s="322"/>
      <c r="AW37" s="322"/>
      <c r="AX37" s="327"/>
    </row>
    <row r="38" spans="1:51" ht="18.75" customHeight="1" x14ac:dyDescent="0.15">
      <c r="A38" s="471"/>
      <c r="B38" s="472"/>
      <c r="C38" s="472"/>
      <c r="D38" s="472"/>
      <c r="E38" s="472"/>
      <c r="F38" s="473"/>
      <c r="G38" s="343"/>
      <c r="H38" s="324"/>
      <c r="I38" s="324"/>
      <c r="J38" s="324"/>
      <c r="K38" s="324"/>
      <c r="L38" s="324"/>
      <c r="M38" s="324"/>
      <c r="N38" s="324"/>
      <c r="O38" s="325"/>
      <c r="P38" s="328"/>
      <c r="Q38" s="324"/>
      <c r="R38" s="324"/>
      <c r="S38" s="324"/>
      <c r="T38" s="324"/>
      <c r="U38" s="324"/>
      <c r="V38" s="324"/>
      <c r="W38" s="324"/>
      <c r="X38" s="325"/>
      <c r="Y38" s="482"/>
      <c r="Z38" s="483"/>
      <c r="AA38" s="484"/>
      <c r="AB38" s="402"/>
      <c r="AC38" s="488"/>
      <c r="AD38" s="489"/>
      <c r="AE38" s="402"/>
      <c r="AF38" s="488"/>
      <c r="AG38" s="488"/>
      <c r="AH38" s="489"/>
      <c r="AI38" s="491"/>
      <c r="AJ38" s="491"/>
      <c r="AK38" s="491"/>
      <c r="AL38" s="402"/>
      <c r="AM38" s="491"/>
      <c r="AN38" s="491"/>
      <c r="AO38" s="491"/>
      <c r="AP38" s="402"/>
      <c r="AQ38" s="431" t="s">
        <v>614</v>
      </c>
      <c r="AR38" s="432"/>
      <c r="AS38" s="433" t="s">
        <v>175</v>
      </c>
      <c r="AT38" s="434"/>
      <c r="AU38" s="435">
        <v>4</v>
      </c>
      <c r="AV38" s="435"/>
      <c r="AW38" s="324" t="s">
        <v>166</v>
      </c>
      <c r="AX38" s="329"/>
    </row>
    <row r="39" spans="1:51" ht="23.25" customHeight="1" x14ac:dyDescent="0.15">
      <c r="A39" s="474"/>
      <c r="B39" s="472"/>
      <c r="C39" s="472"/>
      <c r="D39" s="472"/>
      <c r="E39" s="472"/>
      <c r="F39" s="473"/>
      <c r="G39" s="374" t="s">
        <v>616</v>
      </c>
      <c r="H39" s="375"/>
      <c r="I39" s="375"/>
      <c r="J39" s="375"/>
      <c r="K39" s="375"/>
      <c r="L39" s="375"/>
      <c r="M39" s="375"/>
      <c r="N39" s="375"/>
      <c r="O39" s="376"/>
      <c r="P39" s="139" t="s">
        <v>617</v>
      </c>
      <c r="Q39" s="139"/>
      <c r="R39" s="139"/>
      <c r="S39" s="139"/>
      <c r="T39" s="139"/>
      <c r="U39" s="139"/>
      <c r="V39" s="139"/>
      <c r="W39" s="139"/>
      <c r="X39" s="140"/>
      <c r="Y39" s="385" t="s">
        <v>12</v>
      </c>
      <c r="Z39" s="386"/>
      <c r="AA39" s="387"/>
      <c r="AB39" s="388" t="s">
        <v>618</v>
      </c>
      <c r="AC39" s="388"/>
      <c r="AD39" s="388"/>
      <c r="AE39" s="389">
        <v>95255</v>
      </c>
      <c r="AF39" s="372"/>
      <c r="AG39" s="372"/>
      <c r="AH39" s="372"/>
      <c r="AI39" s="389">
        <v>171969</v>
      </c>
      <c r="AJ39" s="372"/>
      <c r="AK39" s="372"/>
      <c r="AL39" s="372"/>
      <c r="AM39" s="389">
        <v>57392</v>
      </c>
      <c r="AN39" s="372"/>
      <c r="AO39" s="372"/>
      <c r="AP39" s="372"/>
      <c r="AQ39" s="391" t="s">
        <v>614</v>
      </c>
      <c r="AR39" s="392"/>
      <c r="AS39" s="392"/>
      <c r="AT39" s="393"/>
      <c r="AU39" s="372" t="s">
        <v>614</v>
      </c>
      <c r="AV39" s="372"/>
      <c r="AW39" s="372"/>
      <c r="AX39" s="373"/>
    </row>
    <row r="40" spans="1:51" ht="23.25" customHeight="1" x14ac:dyDescent="0.15">
      <c r="A40" s="475"/>
      <c r="B40" s="476"/>
      <c r="C40" s="476"/>
      <c r="D40" s="476"/>
      <c r="E40" s="476"/>
      <c r="F40" s="477"/>
      <c r="G40" s="377"/>
      <c r="H40" s="378"/>
      <c r="I40" s="378"/>
      <c r="J40" s="378"/>
      <c r="K40" s="378"/>
      <c r="L40" s="378"/>
      <c r="M40" s="378"/>
      <c r="N40" s="378"/>
      <c r="O40" s="379"/>
      <c r="P40" s="383"/>
      <c r="Q40" s="383"/>
      <c r="R40" s="383"/>
      <c r="S40" s="383"/>
      <c r="T40" s="383"/>
      <c r="U40" s="383"/>
      <c r="V40" s="383"/>
      <c r="W40" s="383"/>
      <c r="X40" s="384"/>
      <c r="Y40" s="222" t="s">
        <v>50</v>
      </c>
      <c r="Z40" s="223"/>
      <c r="AA40" s="252"/>
      <c r="AB40" s="449" t="s">
        <v>618</v>
      </c>
      <c r="AC40" s="449"/>
      <c r="AD40" s="449"/>
      <c r="AE40" s="389">
        <v>3000</v>
      </c>
      <c r="AF40" s="372"/>
      <c r="AG40" s="372"/>
      <c r="AH40" s="372"/>
      <c r="AI40" s="389">
        <v>4000</v>
      </c>
      <c r="AJ40" s="372"/>
      <c r="AK40" s="372"/>
      <c r="AL40" s="372"/>
      <c r="AM40" s="389">
        <v>4000</v>
      </c>
      <c r="AN40" s="372"/>
      <c r="AO40" s="372"/>
      <c r="AP40" s="372"/>
      <c r="AQ40" s="391" t="s">
        <v>614</v>
      </c>
      <c r="AR40" s="392"/>
      <c r="AS40" s="392"/>
      <c r="AT40" s="393"/>
      <c r="AU40" s="372">
        <v>40000</v>
      </c>
      <c r="AV40" s="372"/>
      <c r="AW40" s="372"/>
      <c r="AX40" s="373"/>
    </row>
    <row r="41" spans="1:51" ht="23.25" customHeight="1" x14ac:dyDescent="0.15">
      <c r="A41" s="474"/>
      <c r="B41" s="472"/>
      <c r="C41" s="472"/>
      <c r="D41" s="472"/>
      <c r="E41" s="472"/>
      <c r="F41" s="473"/>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3175.2</v>
      </c>
      <c r="AF41" s="372"/>
      <c r="AG41" s="372"/>
      <c r="AH41" s="372"/>
      <c r="AI41" s="389">
        <v>4299.2</v>
      </c>
      <c r="AJ41" s="372"/>
      <c r="AK41" s="372"/>
      <c r="AL41" s="372"/>
      <c r="AM41" s="389">
        <v>1434.8</v>
      </c>
      <c r="AN41" s="372"/>
      <c r="AO41" s="372"/>
      <c r="AP41" s="372"/>
      <c r="AQ41" s="391" t="s">
        <v>614</v>
      </c>
      <c r="AR41" s="392"/>
      <c r="AS41" s="392"/>
      <c r="AT41" s="393"/>
      <c r="AU41" s="372" t="s">
        <v>614</v>
      </c>
      <c r="AV41" s="372"/>
      <c r="AW41" s="372"/>
      <c r="AX41" s="373"/>
    </row>
    <row r="42" spans="1:51" ht="23.25" customHeight="1" x14ac:dyDescent="0.15">
      <c r="A42" s="462" t="s">
        <v>260</v>
      </c>
      <c r="B42" s="457"/>
      <c r="C42" s="457"/>
      <c r="D42" s="457"/>
      <c r="E42" s="457"/>
      <c r="F42" s="458"/>
      <c r="G42" s="498" t="s">
        <v>619</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thickBot="1" x14ac:dyDescent="0.2">
      <c r="A43" s="349"/>
      <c r="B43" s="320"/>
      <c r="C43" s="320"/>
      <c r="D43" s="320"/>
      <c r="E43" s="320"/>
      <c r="F43" s="321"/>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x14ac:dyDescent="0.15">
      <c r="A44" s="889"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4"/>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416</v>
      </c>
      <c r="AF49" s="415"/>
      <c r="AG49" s="415"/>
      <c r="AH49" s="415"/>
      <c r="AI49" s="415" t="s">
        <v>568</v>
      </c>
      <c r="AJ49" s="415"/>
      <c r="AK49" s="415"/>
      <c r="AL49" s="415"/>
      <c r="AM49" s="415" t="s">
        <v>384</v>
      </c>
      <c r="AN49" s="415"/>
      <c r="AO49" s="415"/>
      <c r="AP49" s="415"/>
      <c r="AQ49" s="492" t="s">
        <v>174</v>
      </c>
      <c r="AR49" s="493"/>
      <c r="AS49" s="493"/>
      <c r="AT49" s="494"/>
      <c r="AU49" s="495" t="s">
        <v>128</v>
      </c>
      <c r="AV49" s="495"/>
      <c r="AW49" s="495"/>
      <c r="AX49" s="496"/>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8"/>
      <c r="AD50" s="489"/>
      <c r="AE50" s="415"/>
      <c r="AF50" s="415"/>
      <c r="AG50" s="415"/>
      <c r="AH50" s="415"/>
      <c r="AI50" s="415"/>
      <c r="AJ50" s="415"/>
      <c r="AK50" s="415"/>
      <c r="AL50" s="415"/>
      <c r="AM50" s="415"/>
      <c r="AN50" s="415"/>
      <c r="AO50" s="415"/>
      <c r="AP50" s="415"/>
      <c r="AQ50" s="497"/>
      <c r="AR50" s="435"/>
      <c r="AS50" s="433" t="s">
        <v>175</v>
      </c>
      <c r="AT50" s="434"/>
      <c r="AU50" s="435"/>
      <c r="AV50" s="435"/>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50"/>
      <c r="R51" s="450"/>
      <c r="S51" s="450"/>
      <c r="T51" s="450"/>
      <c r="U51" s="450"/>
      <c r="V51" s="450"/>
      <c r="W51" s="450"/>
      <c r="X51" s="451"/>
      <c r="Y51" s="890" t="s">
        <v>57</v>
      </c>
      <c r="Z51" s="891"/>
      <c r="AA51" s="892"/>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3"/>
      <c r="H52" s="383"/>
      <c r="I52" s="383"/>
      <c r="J52" s="383"/>
      <c r="K52" s="383"/>
      <c r="L52" s="383"/>
      <c r="M52" s="383"/>
      <c r="N52" s="383"/>
      <c r="O52" s="384"/>
      <c r="P52" s="452"/>
      <c r="Q52" s="452"/>
      <c r="R52" s="452"/>
      <c r="S52" s="452"/>
      <c r="T52" s="452"/>
      <c r="U52" s="452"/>
      <c r="V52" s="452"/>
      <c r="W52" s="452"/>
      <c r="X52" s="453"/>
      <c r="Y52" s="894" t="s">
        <v>50</v>
      </c>
      <c r="Z52" s="786"/>
      <c r="AA52" s="787"/>
      <c r="AB52" s="449"/>
      <c r="AC52" s="449"/>
      <c r="AD52" s="449"/>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4"/>
      <c r="Q53" s="454"/>
      <c r="R53" s="454"/>
      <c r="S53" s="454"/>
      <c r="T53" s="454"/>
      <c r="U53" s="454"/>
      <c r="V53" s="454"/>
      <c r="W53" s="454"/>
      <c r="X53" s="455"/>
      <c r="Y53" s="894" t="s">
        <v>13</v>
      </c>
      <c r="Z53" s="786"/>
      <c r="AA53" s="787"/>
      <c r="AB53" s="895" t="s">
        <v>14</v>
      </c>
      <c r="AC53" s="895"/>
      <c r="AD53" s="895"/>
      <c r="AE53" s="565"/>
      <c r="AF53" s="566"/>
      <c r="AG53" s="566"/>
      <c r="AH53" s="566"/>
      <c r="AI53" s="565"/>
      <c r="AJ53" s="566"/>
      <c r="AK53" s="566"/>
      <c r="AL53" s="566"/>
      <c r="AM53" s="565"/>
      <c r="AN53" s="566"/>
      <c r="AO53" s="566"/>
      <c r="AP53" s="566"/>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416</v>
      </c>
      <c r="AF54" s="415"/>
      <c r="AG54" s="415"/>
      <c r="AH54" s="415"/>
      <c r="AI54" s="415" t="s">
        <v>568</v>
      </c>
      <c r="AJ54" s="415"/>
      <c r="AK54" s="415"/>
      <c r="AL54" s="415"/>
      <c r="AM54" s="415" t="s">
        <v>384</v>
      </c>
      <c r="AN54" s="415"/>
      <c r="AO54" s="415"/>
      <c r="AP54" s="415"/>
      <c r="AQ54" s="492" t="s">
        <v>174</v>
      </c>
      <c r="AR54" s="493"/>
      <c r="AS54" s="493"/>
      <c r="AT54" s="494"/>
      <c r="AU54" s="495" t="s">
        <v>128</v>
      </c>
      <c r="AV54" s="495"/>
      <c r="AW54" s="495"/>
      <c r="AX54" s="496"/>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8"/>
      <c r="AD55" s="489"/>
      <c r="AE55" s="415"/>
      <c r="AF55" s="415"/>
      <c r="AG55" s="415"/>
      <c r="AH55" s="415"/>
      <c r="AI55" s="415"/>
      <c r="AJ55" s="415"/>
      <c r="AK55" s="415"/>
      <c r="AL55" s="415"/>
      <c r="AM55" s="415"/>
      <c r="AN55" s="415"/>
      <c r="AO55" s="415"/>
      <c r="AP55" s="415"/>
      <c r="AQ55" s="497"/>
      <c r="AR55" s="435"/>
      <c r="AS55" s="433" t="s">
        <v>175</v>
      </c>
      <c r="AT55" s="434"/>
      <c r="AU55" s="435"/>
      <c r="AV55" s="435"/>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50"/>
      <c r="R56" s="450"/>
      <c r="S56" s="450"/>
      <c r="T56" s="450"/>
      <c r="U56" s="450"/>
      <c r="V56" s="450"/>
      <c r="W56" s="450"/>
      <c r="X56" s="451"/>
      <c r="Y56" s="890" t="s">
        <v>57</v>
      </c>
      <c r="Z56" s="891"/>
      <c r="AA56" s="892"/>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3"/>
      <c r="H57" s="383"/>
      <c r="I57" s="383"/>
      <c r="J57" s="383"/>
      <c r="K57" s="383"/>
      <c r="L57" s="383"/>
      <c r="M57" s="383"/>
      <c r="N57" s="383"/>
      <c r="O57" s="384"/>
      <c r="P57" s="452"/>
      <c r="Q57" s="452"/>
      <c r="R57" s="452"/>
      <c r="S57" s="452"/>
      <c r="T57" s="452"/>
      <c r="U57" s="452"/>
      <c r="V57" s="452"/>
      <c r="W57" s="452"/>
      <c r="X57" s="453"/>
      <c r="Y57" s="894" t="s">
        <v>50</v>
      </c>
      <c r="Z57" s="786"/>
      <c r="AA57" s="787"/>
      <c r="AB57" s="449"/>
      <c r="AC57" s="449"/>
      <c r="AD57" s="449"/>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4"/>
      <c r="Q58" s="454"/>
      <c r="R58" s="454"/>
      <c r="S58" s="454"/>
      <c r="T58" s="454"/>
      <c r="U58" s="454"/>
      <c r="V58" s="454"/>
      <c r="W58" s="454"/>
      <c r="X58" s="455"/>
      <c r="Y58" s="894" t="s">
        <v>13</v>
      </c>
      <c r="Z58" s="786"/>
      <c r="AA58" s="787"/>
      <c r="AB58" s="895" t="s">
        <v>14</v>
      </c>
      <c r="AC58" s="895"/>
      <c r="AD58" s="895"/>
      <c r="AE58" s="565"/>
      <c r="AF58" s="566"/>
      <c r="AG58" s="566"/>
      <c r="AH58" s="566"/>
      <c r="AI58" s="565"/>
      <c r="AJ58" s="566"/>
      <c r="AK58" s="566"/>
      <c r="AL58" s="566"/>
      <c r="AM58" s="565"/>
      <c r="AN58" s="566"/>
      <c r="AO58" s="566"/>
      <c r="AP58" s="566"/>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416</v>
      </c>
      <c r="AF59" s="415"/>
      <c r="AG59" s="415"/>
      <c r="AH59" s="415"/>
      <c r="AI59" s="415" t="s">
        <v>568</v>
      </c>
      <c r="AJ59" s="415"/>
      <c r="AK59" s="415"/>
      <c r="AL59" s="415"/>
      <c r="AM59" s="415" t="s">
        <v>384</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8"/>
      <c r="AD60" s="489"/>
      <c r="AE60" s="415"/>
      <c r="AF60" s="415"/>
      <c r="AG60" s="415"/>
      <c r="AH60" s="415"/>
      <c r="AI60" s="415"/>
      <c r="AJ60" s="415"/>
      <c r="AK60" s="415"/>
      <c r="AL60" s="415"/>
      <c r="AM60" s="415"/>
      <c r="AN60" s="415"/>
      <c r="AO60" s="415"/>
      <c r="AP60" s="415"/>
      <c r="AQ60" s="497"/>
      <c r="AR60" s="435"/>
      <c r="AS60" s="433" t="s">
        <v>175</v>
      </c>
      <c r="AT60" s="434"/>
      <c r="AU60" s="435"/>
      <c r="AV60" s="435"/>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50"/>
      <c r="R61" s="450"/>
      <c r="S61" s="450"/>
      <c r="T61" s="450"/>
      <c r="U61" s="450"/>
      <c r="V61" s="450"/>
      <c r="W61" s="450"/>
      <c r="X61" s="451"/>
      <c r="Y61" s="890" t="s">
        <v>57</v>
      </c>
      <c r="Z61" s="891"/>
      <c r="AA61" s="892"/>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3"/>
      <c r="H62" s="383"/>
      <c r="I62" s="383"/>
      <c r="J62" s="383"/>
      <c r="K62" s="383"/>
      <c r="L62" s="383"/>
      <c r="M62" s="383"/>
      <c r="N62" s="383"/>
      <c r="O62" s="384"/>
      <c r="P62" s="452"/>
      <c r="Q62" s="452"/>
      <c r="R62" s="452"/>
      <c r="S62" s="452"/>
      <c r="T62" s="452"/>
      <c r="U62" s="452"/>
      <c r="V62" s="452"/>
      <c r="W62" s="452"/>
      <c r="X62" s="453"/>
      <c r="Y62" s="894" t="s">
        <v>50</v>
      </c>
      <c r="Z62" s="786"/>
      <c r="AA62" s="787"/>
      <c r="AB62" s="449"/>
      <c r="AC62" s="449"/>
      <c r="AD62" s="449"/>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3"/>
      <c r="C63" s="884"/>
      <c r="D63" s="884"/>
      <c r="E63" s="884"/>
      <c r="F63" s="885"/>
      <c r="G63" s="141"/>
      <c r="H63" s="142"/>
      <c r="I63" s="142"/>
      <c r="J63" s="142"/>
      <c r="K63" s="142"/>
      <c r="L63" s="142"/>
      <c r="M63" s="142"/>
      <c r="N63" s="142"/>
      <c r="O63" s="143"/>
      <c r="P63" s="454"/>
      <c r="Q63" s="454"/>
      <c r="R63" s="454"/>
      <c r="S63" s="454"/>
      <c r="T63" s="454"/>
      <c r="U63" s="454"/>
      <c r="V63" s="454"/>
      <c r="W63" s="454"/>
      <c r="X63" s="455"/>
      <c r="Y63" s="894" t="s">
        <v>13</v>
      </c>
      <c r="Z63" s="786"/>
      <c r="AA63" s="787"/>
      <c r="AB63" s="895" t="s">
        <v>14</v>
      </c>
      <c r="AC63" s="895"/>
      <c r="AD63" s="895"/>
      <c r="AE63" s="565"/>
      <c r="AF63" s="566"/>
      <c r="AG63" s="566"/>
      <c r="AH63" s="566"/>
      <c r="AI63" s="565"/>
      <c r="AJ63" s="566"/>
      <c r="AK63" s="566"/>
      <c r="AL63" s="566"/>
      <c r="AM63" s="565"/>
      <c r="AN63" s="566"/>
      <c r="AO63" s="566"/>
      <c r="AP63" s="566"/>
      <c r="AQ63" s="391"/>
      <c r="AR63" s="392"/>
      <c r="AS63" s="392"/>
      <c r="AT63" s="393"/>
      <c r="AU63" s="372"/>
      <c r="AV63" s="372"/>
      <c r="AW63" s="372"/>
      <c r="AX63" s="373"/>
      <c r="AY63">
        <f>$AY$59</f>
        <v>0</v>
      </c>
      <c r="AZ63" s="10"/>
      <c r="BA63" s="10"/>
      <c r="BB63" s="10"/>
      <c r="BC63" s="10"/>
      <c r="BD63" s="10"/>
      <c r="BE63" s="10"/>
      <c r="BF63" s="10"/>
      <c r="BG63" s="10"/>
      <c r="BH63" s="10"/>
    </row>
    <row r="64" spans="1:60" ht="47.25" customHeight="1" x14ac:dyDescent="0.15">
      <c r="A64" s="336" t="s">
        <v>579</v>
      </c>
      <c r="B64" s="337"/>
      <c r="C64" s="337"/>
      <c r="D64" s="337"/>
      <c r="E64" s="337"/>
      <c r="F64" s="338"/>
      <c r="G64" s="339" t="s">
        <v>670</v>
      </c>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1</v>
      </c>
    </row>
    <row r="65" spans="1:51" ht="31.5"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1</v>
      </c>
    </row>
    <row r="66" spans="1:51" ht="41.25" customHeight="1" x14ac:dyDescent="0.15">
      <c r="A66" s="348"/>
      <c r="B66" s="317"/>
      <c r="C66" s="317"/>
      <c r="D66" s="317"/>
      <c r="E66" s="317"/>
      <c r="F66" s="318"/>
      <c r="G66" s="357" t="s">
        <v>671</v>
      </c>
      <c r="H66" s="358"/>
      <c r="I66" s="358"/>
      <c r="J66" s="358"/>
      <c r="K66" s="358"/>
      <c r="L66" s="358"/>
      <c r="M66" s="358"/>
      <c r="N66" s="358"/>
      <c r="O66" s="358"/>
      <c r="P66" s="361" t="s">
        <v>672</v>
      </c>
      <c r="Q66" s="362"/>
      <c r="R66" s="362"/>
      <c r="S66" s="362"/>
      <c r="T66" s="362"/>
      <c r="U66" s="362"/>
      <c r="V66" s="362"/>
      <c r="W66" s="362"/>
      <c r="X66" s="363"/>
      <c r="Y66" s="367" t="s">
        <v>51</v>
      </c>
      <c r="Z66" s="368"/>
      <c r="AA66" s="369"/>
      <c r="AB66" s="388" t="s">
        <v>685</v>
      </c>
      <c r="AC66" s="370"/>
      <c r="AD66" s="370"/>
      <c r="AE66" s="371" t="s">
        <v>614</v>
      </c>
      <c r="AF66" s="371"/>
      <c r="AG66" s="371"/>
      <c r="AH66" s="371"/>
      <c r="AI66" s="371">
        <v>100</v>
      </c>
      <c r="AJ66" s="371"/>
      <c r="AK66" s="371"/>
      <c r="AL66" s="371"/>
      <c r="AM66" s="371">
        <v>100</v>
      </c>
      <c r="AN66" s="371"/>
      <c r="AO66" s="371"/>
      <c r="AP66" s="371"/>
      <c r="AQ66" s="371" t="s">
        <v>614</v>
      </c>
      <c r="AR66" s="371"/>
      <c r="AS66" s="371"/>
      <c r="AT66" s="371"/>
      <c r="AU66" s="410" t="s">
        <v>614</v>
      </c>
      <c r="AV66" s="405"/>
      <c r="AW66" s="405"/>
      <c r="AX66" s="406"/>
      <c r="AY66">
        <f>$AY$65</f>
        <v>1</v>
      </c>
    </row>
    <row r="67" spans="1:51" ht="41.25"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7" t="s">
        <v>52</v>
      </c>
      <c r="Z67" s="408"/>
      <c r="AA67" s="409"/>
      <c r="AB67" s="388" t="s">
        <v>685</v>
      </c>
      <c r="AC67" s="370"/>
      <c r="AD67" s="370"/>
      <c r="AE67" s="371" t="s">
        <v>614</v>
      </c>
      <c r="AF67" s="371"/>
      <c r="AG67" s="371"/>
      <c r="AH67" s="371"/>
      <c r="AI67" s="371">
        <v>100</v>
      </c>
      <c r="AJ67" s="371"/>
      <c r="AK67" s="371"/>
      <c r="AL67" s="371"/>
      <c r="AM67" s="371">
        <v>100</v>
      </c>
      <c r="AN67" s="371"/>
      <c r="AO67" s="371"/>
      <c r="AP67" s="371"/>
      <c r="AQ67" s="371">
        <v>100</v>
      </c>
      <c r="AR67" s="371"/>
      <c r="AS67" s="371"/>
      <c r="AT67" s="371"/>
      <c r="AU67" s="410">
        <v>100</v>
      </c>
      <c r="AV67" s="405"/>
      <c r="AW67" s="405"/>
      <c r="AX67" s="406"/>
      <c r="AY67">
        <f>$AY$65</f>
        <v>1</v>
      </c>
    </row>
    <row r="68" spans="1:51" ht="23.25" hidden="1" customHeight="1" x14ac:dyDescent="0.15">
      <c r="A68" s="438" t="s">
        <v>581</v>
      </c>
      <c r="B68" s="439"/>
      <c r="C68" s="439"/>
      <c r="D68" s="439"/>
      <c r="E68" s="439"/>
      <c r="F68" s="440"/>
      <c r="G68" s="223" t="s">
        <v>582</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1"/>
      <c r="B69" s="442"/>
      <c r="C69" s="442"/>
      <c r="D69" s="442"/>
      <c r="E69" s="442"/>
      <c r="F69" s="443"/>
      <c r="G69" s="394" t="s">
        <v>626</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0"/>
      <c r="AY70">
        <f>$AY$68</f>
        <v>0</v>
      </c>
    </row>
    <row r="71" spans="1:51" ht="18.75" customHeight="1" x14ac:dyDescent="0.15">
      <c r="A71" s="504" t="s">
        <v>236</v>
      </c>
      <c r="B71" s="505"/>
      <c r="C71" s="505"/>
      <c r="D71" s="505"/>
      <c r="E71" s="505"/>
      <c r="F71" s="506"/>
      <c r="G71" s="478" t="s">
        <v>139</v>
      </c>
      <c r="H71" s="322"/>
      <c r="I71" s="322"/>
      <c r="J71" s="322"/>
      <c r="K71" s="322"/>
      <c r="L71" s="322"/>
      <c r="M71" s="322"/>
      <c r="N71" s="322"/>
      <c r="O71" s="323"/>
      <c r="P71" s="326" t="s">
        <v>55</v>
      </c>
      <c r="Q71" s="322"/>
      <c r="R71" s="322"/>
      <c r="S71" s="322"/>
      <c r="T71" s="322"/>
      <c r="U71" s="322"/>
      <c r="V71" s="322"/>
      <c r="W71" s="322"/>
      <c r="X71" s="323"/>
      <c r="Y71" s="479"/>
      <c r="Z71" s="480"/>
      <c r="AA71" s="481"/>
      <c r="AB71" s="485" t="s">
        <v>11</v>
      </c>
      <c r="AC71" s="486"/>
      <c r="AD71" s="487"/>
      <c r="AE71" s="415" t="s">
        <v>416</v>
      </c>
      <c r="AF71" s="415"/>
      <c r="AG71" s="415"/>
      <c r="AH71" s="415"/>
      <c r="AI71" s="415" t="s">
        <v>568</v>
      </c>
      <c r="AJ71" s="415"/>
      <c r="AK71" s="415"/>
      <c r="AL71" s="415"/>
      <c r="AM71" s="415" t="s">
        <v>384</v>
      </c>
      <c r="AN71" s="415"/>
      <c r="AO71" s="415"/>
      <c r="AP71" s="415"/>
      <c r="AQ71" s="459" t="s">
        <v>174</v>
      </c>
      <c r="AR71" s="460"/>
      <c r="AS71" s="460"/>
      <c r="AT71" s="461"/>
      <c r="AU71" s="322" t="s">
        <v>128</v>
      </c>
      <c r="AV71" s="322"/>
      <c r="AW71" s="322"/>
      <c r="AX71" s="327"/>
      <c r="AY71">
        <f>COUNTA($G$73)</f>
        <v>1</v>
      </c>
    </row>
    <row r="72" spans="1:51" ht="18.75" customHeight="1" x14ac:dyDescent="0.15">
      <c r="A72" s="507"/>
      <c r="B72" s="508"/>
      <c r="C72" s="508"/>
      <c r="D72" s="508"/>
      <c r="E72" s="508"/>
      <c r="F72" s="509"/>
      <c r="G72" s="343"/>
      <c r="H72" s="324"/>
      <c r="I72" s="324"/>
      <c r="J72" s="324"/>
      <c r="K72" s="324"/>
      <c r="L72" s="324"/>
      <c r="M72" s="324"/>
      <c r="N72" s="324"/>
      <c r="O72" s="325"/>
      <c r="P72" s="328"/>
      <c r="Q72" s="324"/>
      <c r="R72" s="324"/>
      <c r="S72" s="324"/>
      <c r="T72" s="324"/>
      <c r="U72" s="324"/>
      <c r="V72" s="324"/>
      <c r="W72" s="324"/>
      <c r="X72" s="325"/>
      <c r="Y72" s="482"/>
      <c r="Z72" s="483"/>
      <c r="AA72" s="484"/>
      <c r="AB72" s="402"/>
      <c r="AC72" s="488"/>
      <c r="AD72" s="489"/>
      <c r="AE72" s="415"/>
      <c r="AF72" s="415"/>
      <c r="AG72" s="415"/>
      <c r="AH72" s="415"/>
      <c r="AI72" s="415"/>
      <c r="AJ72" s="415"/>
      <c r="AK72" s="415"/>
      <c r="AL72" s="415"/>
      <c r="AM72" s="415"/>
      <c r="AN72" s="415"/>
      <c r="AO72" s="415"/>
      <c r="AP72" s="415"/>
      <c r="AQ72" s="431" t="s">
        <v>686</v>
      </c>
      <c r="AR72" s="432"/>
      <c r="AS72" s="433" t="s">
        <v>175</v>
      </c>
      <c r="AT72" s="434"/>
      <c r="AU72" s="435">
        <v>4</v>
      </c>
      <c r="AV72" s="435"/>
      <c r="AW72" s="324" t="s">
        <v>166</v>
      </c>
      <c r="AX72" s="329"/>
      <c r="AY72">
        <f t="shared" ref="AY72:AY77" si="1">$AY$71</f>
        <v>1</v>
      </c>
    </row>
    <row r="73" spans="1:51" ht="27.75" customHeight="1" x14ac:dyDescent="0.15">
      <c r="A73" s="510"/>
      <c r="B73" s="508"/>
      <c r="C73" s="508"/>
      <c r="D73" s="508"/>
      <c r="E73" s="508"/>
      <c r="F73" s="509"/>
      <c r="G73" s="374" t="s">
        <v>620</v>
      </c>
      <c r="H73" s="375"/>
      <c r="I73" s="375"/>
      <c r="J73" s="375"/>
      <c r="K73" s="375"/>
      <c r="L73" s="375"/>
      <c r="M73" s="375"/>
      <c r="N73" s="375"/>
      <c r="O73" s="376"/>
      <c r="P73" s="139" t="s">
        <v>621</v>
      </c>
      <c r="Q73" s="139"/>
      <c r="R73" s="139"/>
      <c r="S73" s="139"/>
      <c r="T73" s="139"/>
      <c r="U73" s="139"/>
      <c r="V73" s="139"/>
      <c r="W73" s="139"/>
      <c r="X73" s="140"/>
      <c r="Y73" s="385" t="s">
        <v>12</v>
      </c>
      <c r="Z73" s="386"/>
      <c r="AA73" s="387"/>
      <c r="AB73" s="388" t="s">
        <v>618</v>
      </c>
      <c r="AC73" s="388"/>
      <c r="AD73" s="388"/>
      <c r="AE73" s="389" t="s">
        <v>614</v>
      </c>
      <c r="AF73" s="372"/>
      <c r="AG73" s="372"/>
      <c r="AH73" s="372"/>
      <c r="AI73" s="389">
        <v>0</v>
      </c>
      <c r="AJ73" s="372"/>
      <c r="AK73" s="372"/>
      <c r="AL73" s="372"/>
      <c r="AM73" s="389">
        <v>0</v>
      </c>
      <c r="AN73" s="372"/>
      <c r="AO73" s="372"/>
      <c r="AP73" s="372"/>
      <c r="AQ73" s="391" t="s">
        <v>614</v>
      </c>
      <c r="AR73" s="392"/>
      <c r="AS73" s="392"/>
      <c r="AT73" s="393"/>
      <c r="AU73" s="372" t="s">
        <v>614</v>
      </c>
      <c r="AV73" s="372"/>
      <c r="AW73" s="372"/>
      <c r="AX73" s="373"/>
      <c r="AY73">
        <f t="shared" si="1"/>
        <v>1</v>
      </c>
    </row>
    <row r="74" spans="1:51" ht="27.75" customHeight="1" x14ac:dyDescent="0.15">
      <c r="A74" s="511"/>
      <c r="B74" s="512"/>
      <c r="C74" s="512"/>
      <c r="D74" s="512"/>
      <c r="E74" s="512"/>
      <c r="F74" s="513"/>
      <c r="G74" s="377"/>
      <c r="H74" s="378"/>
      <c r="I74" s="378"/>
      <c r="J74" s="378"/>
      <c r="K74" s="378"/>
      <c r="L74" s="378"/>
      <c r="M74" s="378"/>
      <c r="N74" s="378"/>
      <c r="O74" s="379"/>
      <c r="P74" s="383"/>
      <c r="Q74" s="383"/>
      <c r="R74" s="383"/>
      <c r="S74" s="383"/>
      <c r="T74" s="383"/>
      <c r="U74" s="383"/>
      <c r="V74" s="383"/>
      <c r="W74" s="383"/>
      <c r="X74" s="384"/>
      <c r="Y74" s="222" t="s">
        <v>50</v>
      </c>
      <c r="Z74" s="223"/>
      <c r="AA74" s="252"/>
      <c r="AB74" s="449" t="s">
        <v>618</v>
      </c>
      <c r="AC74" s="449"/>
      <c r="AD74" s="449"/>
      <c r="AE74" s="389" t="s">
        <v>614</v>
      </c>
      <c r="AF74" s="372"/>
      <c r="AG74" s="372"/>
      <c r="AH74" s="372"/>
      <c r="AI74" s="389">
        <v>0</v>
      </c>
      <c r="AJ74" s="372"/>
      <c r="AK74" s="372"/>
      <c r="AL74" s="372"/>
      <c r="AM74" s="389">
        <v>0</v>
      </c>
      <c r="AN74" s="372"/>
      <c r="AO74" s="372"/>
      <c r="AP74" s="372"/>
      <c r="AQ74" s="391" t="s">
        <v>614</v>
      </c>
      <c r="AR74" s="392"/>
      <c r="AS74" s="392"/>
      <c r="AT74" s="393"/>
      <c r="AU74" s="372">
        <v>0</v>
      </c>
      <c r="AV74" s="372"/>
      <c r="AW74" s="372"/>
      <c r="AX74" s="373"/>
      <c r="AY74">
        <f t="shared" si="1"/>
        <v>1</v>
      </c>
    </row>
    <row r="75" spans="1:51" ht="27.75" customHeight="1" x14ac:dyDescent="0.15">
      <c r="A75" s="510"/>
      <c r="B75" s="508"/>
      <c r="C75" s="508"/>
      <c r="D75" s="508"/>
      <c r="E75" s="508"/>
      <c r="F75" s="509"/>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t="s">
        <v>614</v>
      </c>
      <c r="AF75" s="372"/>
      <c r="AG75" s="372"/>
      <c r="AH75" s="372"/>
      <c r="AI75" s="389">
        <v>100</v>
      </c>
      <c r="AJ75" s="372"/>
      <c r="AK75" s="372"/>
      <c r="AL75" s="372"/>
      <c r="AM75" s="389">
        <v>100</v>
      </c>
      <c r="AN75" s="372"/>
      <c r="AO75" s="372"/>
      <c r="AP75" s="372"/>
      <c r="AQ75" s="391" t="s">
        <v>614</v>
      </c>
      <c r="AR75" s="392"/>
      <c r="AS75" s="392"/>
      <c r="AT75" s="393"/>
      <c r="AU75" s="372" t="s">
        <v>614</v>
      </c>
      <c r="AV75" s="372"/>
      <c r="AW75" s="372"/>
      <c r="AX75" s="373"/>
      <c r="AY75">
        <f t="shared" si="1"/>
        <v>1</v>
      </c>
    </row>
    <row r="76" spans="1:51" ht="23.25" customHeight="1" x14ac:dyDescent="0.15">
      <c r="A76" s="462" t="s">
        <v>260</v>
      </c>
      <c r="B76" s="457"/>
      <c r="C76" s="457"/>
      <c r="D76" s="457"/>
      <c r="E76" s="457"/>
      <c r="F76" s="458"/>
      <c r="G76" s="498" t="s">
        <v>622</v>
      </c>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1</v>
      </c>
    </row>
    <row r="77" spans="1:51" ht="23.25" customHeight="1" thickBot="1" x14ac:dyDescent="0.2">
      <c r="A77" s="349"/>
      <c r="B77" s="320"/>
      <c r="C77" s="320"/>
      <c r="D77" s="320"/>
      <c r="E77" s="320"/>
      <c r="F77" s="321"/>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1</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4"/>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416</v>
      </c>
      <c r="AF83" s="415"/>
      <c r="AG83" s="415"/>
      <c r="AH83" s="415"/>
      <c r="AI83" s="415" t="s">
        <v>568</v>
      </c>
      <c r="AJ83" s="415"/>
      <c r="AK83" s="415"/>
      <c r="AL83" s="415"/>
      <c r="AM83" s="415" t="s">
        <v>384</v>
      </c>
      <c r="AN83" s="415"/>
      <c r="AO83" s="415"/>
      <c r="AP83" s="415"/>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8"/>
      <c r="AD84" s="489"/>
      <c r="AE84" s="415"/>
      <c r="AF84" s="415"/>
      <c r="AG84" s="415"/>
      <c r="AH84" s="415"/>
      <c r="AI84" s="415"/>
      <c r="AJ84" s="415"/>
      <c r="AK84" s="415"/>
      <c r="AL84" s="415"/>
      <c r="AM84" s="415"/>
      <c r="AN84" s="415"/>
      <c r="AO84" s="415"/>
      <c r="AP84" s="415"/>
      <c r="AQ84" s="497"/>
      <c r="AR84" s="435"/>
      <c r="AS84" s="433" t="s">
        <v>175</v>
      </c>
      <c r="AT84" s="434"/>
      <c r="AU84" s="435"/>
      <c r="AV84" s="435"/>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50"/>
      <c r="R85" s="450"/>
      <c r="S85" s="450"/>
      <c r="T85" s="450"/>
      <c r="U85" s="450"/>
      <c r="V85" s="450"/>
      <c r="W85" s="450"/>
      <c r="X85" s="451"/>
      <c r="Y85" s="890" t="s">
        <v>57</v>
      </c>
      <c r="Z85" s="891"/>
      <c r="AA85" s="892"/>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3"/>
      <c r="H86" s="383"/>
      <c r="I86" s="383"/>
      <c r="J86" s="383"/>
      <c r="K86" s="383"/>
      <c r="L86" s="383"/>
      <c r="M86" s="383"/>
      <c r="N86" s="383"/>
      <c r="O86" s="384"/>
      <c r="P86" s="452"/>
      <c r="Q86" s="452"/>
      <c r="R86" s="452"/>
      <c r="S86" s="452"/>
      <c r="T86" s="452"/>
      <c r="U86" s="452"/>
      <c r="V86" s="452"/>
      <c r="W86" s="452"/>
      <c r="X86" s="453"/>
      <c r="Y86" s="894" t="s">
        <v>50</v>
      </c>
      <c r="Z86" s="786"/>
      <c r="AA86" s="787"/>
      <c r="AB86" s="449"/>
      <c r="AC86" s="449"/>
      <c r="AD86" s="449"/>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4"/>
      <c r="Q87" s="454"/>
      <c r="R87" s="454"/>
      <c r="S87" s="454"/>
      <c r="T87" s="454"/>
      <c r="U87" s="454"/>
      <c r="V87" s="454"/>
      <c r="W87" s="454"/>
      <c r="X87" s="455"/>
      <c r="Y87" s="894" t="s">
        <v>13</v>
      </c>
      <c r="Z87" s="786"/>
      <c r="AA87" s="787"/>
      <c r="AB87" s="895" t="s">
        <v>14</v>
      </c>
      <c r="AC87" s="895"/>
      <c r="AD87" s="895"/>
      <c r="AE87" s="565"/>
      <c r="AF87" s="566"/>
      <c r="AG87" s="566"/>
      <c r="AH87" s="566"/>
      <c r="AI87" s="565"/>
      <c r="AJ87" s="566"/>
      <c r="AK87" s="566"/>
      <c r="AL87" s="566"/>
      <c r="AM87" s="565"/>
      <c r="AN87" s="566"/>
      <c r="AO87" s="566"/>
      <c r="AP87" s="566"/>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416</v>
      </c>
      <c r="AF88" s="415"/>
      <c r="AG88" s="415"/>
      <c r="AH88" s="415"/>
      <c r="AI88" s="415" t="s">
        <v>568</v>
      </c>
      <c r="AJ88" s="415"/>
      <c r="AK88" s="415"/>
      <c r="AL88" s="415"/>
      <c r="AM88" s="415" t="s">
        <v>384</v>
      </c>
      <c r="AN88" s="415"/>
      <c r="AO88" s="415"/>
      <c r="AP88" s="415"/>
      <c r="AQ88" s="492" t="s">
        <v>174</v>
      </c>
      <c r="AR88" s="493"/>
      <c r="AS88" s="493"/>
      <c r="AT88" s="494"/>
      <c r="AU88" s="495" t="s">
        <v>128</v>
      </c>
      <c r="AV88" s="495"/>
      <c r="AW88" s="495"/>
      <c r="AX88" s="496"/>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8"/>
      <c r="AD89" s="489"/>
      <c r="AE89" s="415"/>
      <c r="AF89" s="415"/>
      <c r="AG89" s="415"/>
      <c r="AH89" s="415"/>
      <c r="AI89" s="415"/>
      <c r="AJ89" s="415"/>
      <c r="AK89" s="415"/>
      <c r="AL89" s="415"/>
      <c r="AM89" s="415"/>
      <c r="AN89" s="415"/>
      <c r="AO89" s="415"/>
      <c r="AP89" s="415"/>
      <c r="AQ89" s="497"/>
      <c r="AR89" s="435"/>
      <c r="AS89" s="433" t="s">
        <v>175</v>
      </c>
      <c r="AT89" s="434"/>
      <c r="AU89" s="435"/>
      <c r="AV89" s="435"/>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50"/>
      <c r="R90" s="450"/>
      <c r="S90" s="450"/>
      <c r="T90" s="450"/>
      <c r="U90" s="450"/>
      <c r="V90" s="450"/>
      <c r="W90" s="450"/>
      <c r="X90" s="451"/>
      <c r="Y90" s="890" t="s">
        <v>57</v>
      </c>
      <c r="Z90" s="891"/>
      <c r="AA90" s="892"/>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3"/>
      <c r="H91" s="383"/>
      <c r="I91" s="383"/>
      <c r="J91" s="383"/>
      <c r="K91" s="383"/>
      <c r="L91" s="383"/>
      <c r="M91" s="383"/>
      <c r="N91" s="383"/>
      <c r="O91" s="384"/>
      <c r="P91" s="452"/>
      <c r="Q91" s="452"/>
      <c r="R91" s="452"/>
      <c r="S91" s="452"/>
      <c r="T91" s="452"/>
      <c r="U91" s="452"/>
      <c r="V91" s="452"/>
      <c r="W91" s="452"/>
      <c r="X91" s="453"/>
      <c r="Y91" s="894" t="s">
        <v>50</v>
      </c>
      <c r="Z91" s="786"/>
      <c r="AA91" s="787"/>
      <c r="AB91" s="449"/>
      <c r="AC91" s="449"/>
      <c r="AD91" s="449"/>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4"/>
      <c r="Q92" s="454"/>
      <c r="R92" s="454"/>
      <c r="S92" s="454"/>
      <c r="T92" s="454"/>
      <c r="U92" s="454"/>
      <c r="V92" s="454"/>
      <c r="W92" s="454"/>
      <c r="X92" s="455"/>
      <c r="Y92" s="894" t="s">
        <v>13</v>
      </c>
      <c r="Z92" s="786"/>
      <c r="AA92" s="787"/>
      <c r="AB92" s="895" t="s">
        <v>14</v>
      </c>
      <c r="AC92" s="895"/>
      <c r="AD92" s="895"/>
      <c r="AE92" s="565"/>
      <c r="AF92" s="566"/>
      <c r="AG92" s="566"/>
      <c r="AH92" s="566"/>
      <c r="AI92" s="565"/>
      <c r="AJ92" s="566"/>
      <c r="AK92" s="566"/>
      <c r="AL92" s="566"/>
      <c r="AM92" s="565"/>
      <c r="AN92" s="566"/>
      <c r="AO92" s="566"/>
      <c r="AP92" s="566"/>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416</v>
      </c>
      <c r="AF93" s="415"/>
      <c r="AG93" s="415"/>
      <c r="AH93" s="415"/>
      <c r="AI93" s="415" t="s">
        <v>568</v>
      </c>
      <c r="AJ93" s="415"/>
      <c r="AK93" s="415"/>
      <c r="AL93" s="415"/>
      <c r="AM93" s="415" t="s">
        <v>384</v>
      </c>
      <c r="AN93" s="415"/>
      <c r="AO93" s="415"/>
      <c r="AP93" s="415"/>
      <c r="AQ93" s="492" t="s">
        <v>174</v>
      </c>
      <c r="AR93" s="493"/>
      <c r="AS93" s="493"/>
      <c r="AT93" s="494"/>
      <c r="AU93" s="495" t="s">
        <v>128</v>
      </c>
      <c r="AV93" s="495"/>
      <c r="AW93" s="495"/>
      <c r="AX93" s="496"/>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8"/>
      <c r="AD94" s="489"/>
      <c r="AE94" s="415"/>
      <c r="AF94" s="415"/>
      <c r="AG94" s="415"/>
      <c r="AH94" s="415"/>
      <c r="AI94" s="415"/>
      <c r="AJ94" s="415"/>
      <c r="AK94" s="415"/>
      <c r="AL94" s="415"/>
      <c r="AM94" s="415"/>
      <c r="AN94" s="415"/>
      <c r="AO94" s="415"/>
      <c r="AP94" s="415"/>
      <c r="AQ94" s="497"/>
      <c r="AR94" s="435"/>
      <c r="AS94" s="433" t="s">
        <v>175</v>
      </c>
      <c r="AT94" s="434"/>
      <c r="AU94" s="435"/>
      <c r="AV94" s="435"/>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50"/>
      <c r="R95" s="450"/>
      <c r="S95" s="450"/>
      <c r="T95" s="450"/>
      <c r="U95" s="450"/>
      <c r="V95" s="450"/>
      <c r="W95" s="450"/>
      <c r="X95" s="451"/>
      <c r="Y95" s="890" t="s">
        <v>57</v>
      </c>
      <c r="Z95" s="891"/>
      <c r="AA95" s="892"/>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3"/>
      <c r="H96" s="383"/>
      <c r="I96" s="383"/>
      <c r="J96" s="383"/>
      <c r="K96" s="383"/>
      <c r="L96" s="383"/>
      <c r="M96" s="383"/>
      <c r="N96" s="383"/>
      <c r="O96" s="384"/>
      <c r="P96" s="452"/>
      <c r="Q96" s="452"/>
      <c r="R96" s="452"/>
      <c r="S96" s="452"/>
      <c r="T96" s="452"/>
      <c r="U96" s="452"/>
      <c r="V96" s="452"/>
      <c r="W96" s="452"/>
      <c r="X96" s="453"/>
      <c r="Y96" s="894" t="s">
        <v>50</v>
      </c>
      <c r="Z96" s="786"/>
      <c r="AA96" s="787"/>
      <c r="AB96" s="449"/>
      <c r="AC96" s="449"/>
      <c r="AD96" s="449"/>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3"/>
      <c r="C97" s="884"/>
      <c r="D97" s="884"/>
      <c r="E97" s="884"/>
      <c r="F97" s="885"/>
      <c r="G97" s="141"/>
      <c r="H97" s="142"/>
      <c r="I97" s="142"/>
      <c r="J97" s="142"/>
      <c r="K97" s="142"/>
      <c r="L97" s="142"/>
      <c r="M97" s="142"/>
      <c r="N97" s="142"/>
      <c r="O97" s="143"/>
      <c r="P97" s="454"/>
      <c r="Q97" s="454"/>
      <c r="R97" s="454"/>
      <c r="S97" s="454"/>
      <c r="T97" s="454"/>
      <c r="U97" s="454"/>
      <c r="V97" s="454"/>
      <c r="W97" s="454"/>
      <c r="X97" s="455"/>
      <c r="Y97" s="894" t="s">
        <v>13</v>
      </c>
      <c r="Z97" s="786"/>
      <c r="AA97" s="787"/>
      <c r="AB97" s="895" t="s">
        <v>14</v>
      </c>
      <c r="AC97" s="895"/>
      <c r="AD97" s="895"/>
      <c r="AE97" s="565"/>
      <c r="AF97" s="566"/>
      <c r="AG97" s="566"/>
      <c r="AH97" s="566"/>
      <c r="AI97" s="565"/>
      <c r="AJ97" s="566"/>
      <c r="AK97" s="566"/>
      <c r="AL97" s="566"/>
      <c r="AM97" s="565"/>
      <c r="AN97" s="566"/>
      <c r="AO97" s="566"/>
      <c r="AP97" s="566"/>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36"/>
      <c r="H100" s="358"/>
      <c r="I100" s="358"/>
      <c r="J100" s="358"/>
      <c r="K100" s="358"/>
      <c r="L100" s="358"/>
      <c r="M100" s="358"/>
      <c r="N100" s="358"/>
      <c r="O100" s="358"/>
      <c r="P100" s="437"/>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10"/>
      <c r="AV100" s="405"/>
      <c r="AW100" s="405"/>
      <c r="AX100" s="406"/>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7" t="s">
        <v>52</v>
      </c>
      <c r="Z101" s="408"/>
      <c r="AA101" s="409"/>
      <c r="AB101" s="370"/>
      <c r="AC101" s="370"/>
      <c r="AD101" s="370"/>
      <c r="AE101" s="371"/>
      <c r="AF101" s="371"/>
      <c r="AG101" s="371"/>
      <c r="AH101" s="371"/>
      <c r="AI101" s="371"/>
      <c r="AJ101" s="371"/>
      <c r="AK101" s="371"/>
      <c r="AL101" s="371"/>
      <c r="AM101" s="371"/>
      <c r="AN101" s="371"/>
      <c r="AO101" s="371"/>
      <c r="AP101" s="371"/>
      <c r="AQ101" s="371"/>
      <c r="AR101" s="371"/>
      <c r="AS101" s="371"/>
      <c r="AT101" s="371"/>
      <c r="AU101" s="410"/>
      <c r="AV101" s="405"/>
      <c r="AW101" s="405"/>
      <c r="AX101" s="406"/>
      <c r="AY101">
        <f>$AY$99</f>
        <v>0</v>
      </c>
    </row>
    <row r="102" spans="1:60" ht="23.25" hidden="1" customHeight="1" x14ac:dyDescent="0.15">
      <c r="A102" s="462" t="s">
        <v>581</v>
      </c>
      <c r="B102" s="341"/>
      <c r="C102" s="341"/>
      <c r="D102" s="341"/>
      <c r="E102" s="341"/>
      <c r="F102" s="463"/>
      <c r="G102" s="223" t="s">
        <v>582</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4"/>
      <c r="B103" s="322"/>
      <c r="C103" s="322"/>
      <c r="D103" s="322"/>
      <c r="E103" s="322"/>
      <c r="F103" s="465"/>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6"/>
      <c r="B104" s="324"/>
      <c r="C104" s="324"/>
      <c r="D104" s="324"/>
      <c r="E104" s="324"/>
      <c r="F104" s="467"/>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0"/>
      <c r="AY104">
        <f>$AY$102</f>
        <v>0</v>
      </c>
    </row>
    <row r="105" spans="1:60" ht="18.75" hidden="1" customHeight="1" x14ac:dyDescent="0.15">
      <c r="A105" s="504" t="s">
        <v>236</v>
      </c>
      <c r="B105" s="505"/>
      <c r="C105" s="505"/>
      <c r="D105" s="505"/>
      <c r="E105" s="505"/>
      <c r="F105" s="506"/>
      <c r="G105" s="478" t="s">
        <v>139</v>
      </c>
      <c r="H105" s="322"/>
      <c r="I105" s="322"/>
      <c r="J105" s="322"/>
      <c r="K105" s="322"/>
      <c r="L105" s="322"/>
      <c r="M105" s="322"/>
      <c r="N105" s="322"/>
      <c r="O105" s="323"/>
      <c r="P105" s="326" t="s">
        <v>55</v>
      </c>
      <c r="Q105" s="322"/>
      <c r="R105" s="322"/>
      <c r="S105" s="322"/>
      <c r="T105" s="322"/>
      <c r="U105" s="322"/>
      <c r="V105" s="322"/>
      <c r="W105" s="322"/>
      <c r="X105" s="323"/>
      <c r="Y105" s="479"/>
      <c r="Z105" s="480"/>
      <c r="AA105" s="481"/>
      <c r="AB105" s="485" t="s">
        <v>11</v>
      </c>
      <c r="AC105" s="486"/>
      <c r="AD105" s="487"/>
      <c r="AE105" s="415" t="s">
        <v>416</v>
      </c>
      <c r="AF105" s="415"/>
      <c r="AG105" s="415"/>
      <c r="AH105" s="415"/>
      <c r="AI105" s="415" t="s">
        <v>568</v>
      </c>
      <c r="AJ105" s="415"/>
      <c r="AK105" s="415"/>
      <c r="AL105" s="415"/>
      <c r="AM105" s="415" t="s">
        <v>384</v>
      </c>
      <c r="AN105" s="415"/>
      <c r="AO105" s="415"/>
      <c r="AP105" s="415"/>
      <c r="AQ105" s="459" t="s">
        <v>174</v>
      </c>
      <c r="AR105" s="460"/>
      <c r="AS105" s="460"/>
      <c r="AT105" s="461"/>
      <c r="AU105" s="322" t="s">
        <v>128</v>
      </c>
      <c r="AV105" s="322"/>
      <c r="AW105" s="322"/>
      <c r="AX105" s="327"/>
      <c r="AY105">
        <f>COUNTA($G$107)</f>
        <v>0</v>
      </c>
    </row>
    <row r="106" spans="1:60" ht="18.75" hidden="1" customHeight="1" x14ac:dyDescent="0.15">
      <c r="A106" s="507"/>
      <c r="B106" s="508"/>
      <c r="C106" s="508"/>
      <c r="D106" s="508"/>
      <c r="E106" s="508"/>
      <c r="F106" s="509"/>
      <c r="G106" s="343"/>
      <c r="H106" s="324"/>
      <c r="I106" s="324"/>
      <c r="J106" s="324"/>
      <c r="K106" s="324"/>
      <c r="L106" s="324"/>
      <c r="M106" s="324"/>
      <c r="N106" s="324"/>
      <c r="O106" s="325"/>
      <c r="P106" s="328"/>
      <c r="Q106" s="324"/>
      <c r="R106" s="324"/>
      <c r="S106" s="324"/>
      <c r="T106" s="324"/>
      <c r="U106" s="324"/>
      <c r="V106" s="324"/>
      <c r="W106" s="324"/>
      <c r="X106" s="325"/>
      <c r="Y106" s="482"/>
      <c r="Z106" s="483"/>
      <c r="AA106" s="484"/>
      <c r="AB106" s="402"/>
      <c r="AC106" s="488"/>
      <c r="AD106" s="489"/>
      <c r="AE106" s="415"/>
      <c r="AF106" s="415"/>
      <c r="AG106" s="415"/>
      <c r="AH106" s="415"/>
      <c r="AI106" s="415"/>
      <c r="AJ106" s="415"/>
      <c r="AK106" s="415"/>
      <c r="AL106" s="415"/>
      <c r="AM106" s="415"/>
      <c r="AN106" s="415"/>
      <c r="AO106" s="415"/>
      <c r="AP106" s="415"/>
      <c r="AQ106" s="431"/>
      <c r="AR106" s="432"/>
      <c r="AS106" s="433" t="s">
        <v>175</v>
      </c>
      <c r="AT106" s="434"/>
      <c r="AU106" s="435">
        <v>4</v>
      </c>
      <c r="AV106" s="435"/>
      <c r="AW106" s="324" t="s">
        <v>166</v>
      </c>
      <c r="AX106" s="329"/>
      <c r="AY106">
        <f t="shared" ref="AY106:AY111" si="3">$AY$105</f>
        <v>0</v>
      </c>
    </row>
    <row r="107" spans="1:60" ht="23.25" hidden="1" customHeight="1" x14ac:dyDescent="0.15">
      <c r="A107" s="510"/>
      <c r="B107" s="508"/>
      <c r="C107" s="508"/>
      <c r="D107" s="508"/>
      <c r="E107" s="508"/>
      <c r="F107" s="509"/>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1"/>
      <c r="B108" s="512"/>
      <c r="C108" s="512"/>
      <c r="D108" s="512"/>
      <c r="E108" s="512"/>
      <c r="F108" s="513"/>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9"/>
      <c r="AC108" s="449"/>
      <c r="AD108" s="449"/>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10"/>
      <c r="B109" s="508"/>
      <c r="C109" s="508"/>
      <c r="D109" s="508"/>
      <c r="E109" s="508"/>
      <c r="F109" s="509"/>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2" t="s">
        <v>260</v>
      </c>
      <c r="B110" s="457"/>
      <c r="C110" s="457"/>
      <c r="D110" s="457"/>
      <c r="E110" s="457"/>
      <c r="F110" s="458"/>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x14ac:dyDescent="0.15">
      <c r="A111" s="349"/>
      <c r="B111" s="320"/>
      <c r="C111" s="320"/>
      <c r="D111" s="320"/>
      <c r="E111" s="320"/>
      <c r="F111" s="321"/>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4"/>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416</v>
      </c>
      <c r="AF117" s="415"/>
      <c r="AG117" s="415"/>
      <c r="AH117" s="415"/>
      <c r="AI117" s="415" t="s">
        <v>568</v>
      </c>
      <c r="AJ117" s="415"/>
      <c r="AK117" s="415"/>
      <c r="AL117" s="415"/>
      <c r="AM117" s="415" t="s">
        <v>384</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8"/>
      <c r="AD118" s="489"/>
      <c r="AE118" s="415"/>
      <c r="AF118" s="415"/>
      <c r="AG118" s="415"/>
      <c r="AH118" s="415"/>
      <c r="AI118" s="415"/>
      <c r="AJ118" s="415"/>
      <c r="AK118" s="415"/>
      <c r="AL118" s="415"/>
      <c r="AM118" s="415"/>
      <c r="AN118" s="415"/>
      <c r="AO118" s="415"/>
      <c r="AP118" s="415"/>
      <c r="AQ118" s="497"/>
      <c r="AR118" s="435"/>
      <c r="AS118" s="433" t="s">
        <v>175</v>
      </c>
      <c r="AT118" s="434"/>
      <c r="AU118" s="435"/>
      <c r="AV118" s="435"/>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50"/>
      <c r="R119" s="450"/>
      <c r="S119" s="450"/>
      <c r="T119" s="450"/>
      <c r="U119" s="450"/>
      <c r="V119" s="450"/>
      <c r="W119" s="450"/>
      <c r="X119" s="451"/>
      <c r="Y119" s="890" t="s">
        <v>57</v>
      </c>
      <c r="Z119" s="891"/>
      <c r="AA119" s="892"/>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3"/>
      <c r="H120" s="383"/>
      <c r="I120" s="383"/>
      <c r="J120" s="383"/>
      <c r="K120" s="383"/>
      <c r="L120" s="383"/>
      <c r="M120" s="383"/>
      <c r="N120" s="383"/>
      <c r="O120" s="384"/>
      <c r="P120" s="452"/>
      <c r="Q120" s="452"/>
      <c r="R120" s="452"/>
      <c r="S120" s="452"/>
      <c r="T120" s="452"/>
      <c r="U120" s="452"/>
      <c r="V120" s="452"/>
      <c r="W120" s="452"/>
      <c r="X120" s="453"/>
      <c r="Y120" s="894" t="s">
        <v>50</v>
      </c>
      <c r="Z120" s="786"/>
      <c r="AA120" s="787"/>
      <c r="AB120" s="449"/>
      <c r="AC120" s="449"/>
      <c r="AD120" s="449"/>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4"/>
      <c r="Q121" s="454"/>
      <c r="R121" s="454"/>
      <c r="S121" s="454"/>
      <c r="T121" s="454"/>
      <c r="U121" s="454"/>
      <c r="V121" s="454"/>
      <c r="W121" s="454"/>
      <c r="X121" s="455"/>
      <c r="Y121" s="894" t="s">
        <v>13</v>
      </c>
      <c r="Z121" s="786"/>
      <c r="AA121" s="787"/>
      <c r="AB121" s="895" t="s">
        <v>14</v>
      </c>
      <c r="AC121" s="895"/>
      <c r="AD121" s="895"/>
      <c r="AE121" s="565"/>
      <c r="AF121" s="566"/>
      <c r="AG121" s="566"/>
      <c r="AH121" s="566"/>
      <c r="AI121" s="565"/>
      <c r="AJ121" s="566"/>
      <c r="AK121" s="566"/>
      <c r="AL121" s="566"/>
      <c r="AM121" s="565"/>
      <c r="AN121" s="566"/>
      <c r="AO121" s="566"/>
      <c r="AP121" s="566"/>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416</v>
      </c>
      <c r="AF122" s="415"/>
      <c r="AG122" s="415"/>
      <c r="AH122" s="415"/>
      <c r="AI122" s="415" t="s">
        <v>568</v>
      </c>
      <c r="AJ122" s="415"/>
      <c r="AK122" s="415"/>
      <c r="AL122" s="415"/>
      <c r="AM122" s="415" t="s">
        <v>384</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8"/>
      <c r="AD123" s="489"/>
      <c r="AE123" s="415"/>
      <c r="AF123" s="415"/>
      <c r="AG123" s="415"/>
      <c r="AH123" s="415"/>
      <c r="AI123" s="415"/>
      <c r="AJ123" s="415"/>
      <c r="AK123" s="415"/>
      <c r="AL123" s="415"/>
      <c r="AM123" s="415"/>
      <c r="AN123" s="415"/>
      <c r="AO123" s="415"/>
      <c r="AP123" s="415"/>
      <c r="AQ123" s="497"/>
      <c r="AR123" s="435"/>
      <c r="AS123" s="433" t="s">
        <v>175</v>
      </c>
      <c r="AT123" s="434"/>
      <c r="AU123" s="435"/>
      <c r="AV123" s="435"/>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50"/>
      <c r="R124" s="450"/>
      <c r="S124" s="450"/>
      <c r="T124" s="450"/>
      <c r="U124" s="450"/>
      <c r="V124" s="450"/>
      <c r="W124" s="450"/>
      <c r="X124" s="451"/>
      <c r="Y124" s="890" t="s">
        <v>57</v>
      </c>
      <c r="Z124" s="891"/>
      <c r="AA124" s="892"/>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3"/>
      <c r="H125" s="383"/>
      <c r="I125" s="383"/>
      <c r="J125" s="383"/>
      <c r="K125" s="383"/>
      <c r="L125" s="383"/>
      <c r="M125" s="383"/>
      <c r="N125" s="383"/>
      <c r="O125" s="384"/>
      <c r="P125" s="452"/>
      <c r="Q125" s="452"/>
      <c r="R125" s="452"/>
      <c r="S125" s="452"/>
      <c r="T125" s="452"/>
      <c r="U125" s="452"/>
      <c r="V125" s="452"/>
      <c r="W125" s="452"/>
      <c r="X125" s="453"/>
      <c r="Y125" s="894" t="s">
        <v>50</v>
      </c>
      <c r="Z125" s="786"/>
      <c r="AA125" s="787"/>
      <c r="AB125" s="449"/>
      <c r="AC125" s="449"/>
      <c r="AD125" s="449"/>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4"/>
      <c r="Q126" s="454"/>
      <c r="R126" s="454"/>
      <c r="S126" s="454"/>
      <c r="T126" s="454"/>
      <c r="U126" s="454"/>
      <c r="V126" s="454"/>
      <c r="W126" s="454"/>
      <c r="X126" s="455"/>
      <c r="Y126" s="894" t="s">
        <v>13</v>
      </c>
      <c r="Z126" s="786"/>
      <c r="AA126" s="787"/>
      <c r="AB126" s="895" t="s">
        <v>14</v>
      </c>
      <c r="AC126" s="895"/>
      <c r="AD126" s="895"/>
      <c r="AE126" s="565"/>
      <c r="AF126" s="566"/>
      <c r="AG126" s="566"/>
      <c r="AH126" s="566"/>
      <c r="AI126" s="565"/>
      <c r="AJ126" s="566"/>
      <c r="AK126" s="566"/>
      <c r="AL126" s="566"/>
      <c r="AM126" s="565"/>
      <c r="AN126" s="566"/>
      <c r="AO126" s="566"/>
      <c r="AP126" s="566"/>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416</v>
      </c>
      <c r="AF127" s="415"/>
      <c r="AG127" s="415"/>
      <c r="AH127" s="415"/>
      <c r="AI127" s="415" t="s">
        <v>568</v>
      </c>
      <c r="AJ127" s="415"/>
      <c r="AK127" s="415"/>
      <c r="AL127" s="415"/>
      <c r="AM127" s="415" t="s">
        <v>384</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8"/>
      <c r="AD128" s="489"/>
      <c r="AE128" s="415"/>
      <c r="AF128" s="415"/>
      <c r="AG128" s="415"/>
      <c r="AH128" s="415"/>
      <c r="AI128" s="415"/>
      <c r="AJ128" s="415"/>
      <c r="AK128" s="415"/>
      <c r="AL128" s="415"/>
      <c r="AM128" s="415"/>
      <c r="AN128" s="415"/>
      <c r="AO128" s="415"/>
      <c r="AP128" s="415"/>
      <c r="AQ128" s="497"/>
      <c r="AR128" s="435"/>
      <c r="AS128" s="433" t="s">
        <v>175</v>
      </c>
      <c r="AT128" s="434"/>
      <c r="AU128" s="435"/>
      <c r="AV128" s="435"/>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50"/>
      <c r="R129" s="450"/>
      <c r="S129" s="450"/>
      <c r="T129" s="450"/>
      <c r="U129" s="450"/>
      <c r="V129" s="450"/>
      <c r="W129" s="450"/>
      <c r="X129" s="451"/>
      <c r="Y129" s="890" t="s">
        <v>57</v>
      </c>
      <c r="Z129" s="891"/>
      <c r="AA129" s="892"/>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3"/>
      <c r="H130" s="383"/>
      <c r="I130" s="383"/>
      <c r="J130" s="383"/>
      <c r="K130" s="383"/>
      <c r="L130" s="383"/>
      <c r="M130" s="383"/>
      <c r="N130" s="383"/>
      <c r="O130" s="384"/>
      <c r="P130" s="452"/>
      <c r="Q130" s="452"/>
      <c r="R130" s="452"/>
      <c r="S130" s="452"/>
      <c r="T130" s="452"/>
      <c r="U130" s="452"/>
      <c r="V130" s="452"/>
      <c r="W130" s="452"/>
      <c r="X130" s="453"/>
      <c r="Y130" s="894" t="s">
        <v>50</v>
      </c>
      <c r="Z130" s="786"/>
      <c r="AA130" s="787"/>
      <c r="AB130" s="449"/>
      <c r="AC130" s="449"/>
      <c r="AD130" s="449"/>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3"/>
      <c r="C131" s="884"/>
      <c r="D131" s="884"/>
      <c r="E131" s="884"/>
      <c r="F131" s="885"/>
      <c r="G131" s="141"/>
      <c r="H131" s="142"/>
      <c r="I131" s="142"/>
      <c r="J131" s="142"/>
      <c r="K131" s="142"/>
      <c r="L131" s="142"/>
      <c r="M131" s="142"/>
      <c r="N131" s="142"/>
      <c r="O131" s="143"/>
      <c r="P131" s="454"/>
      <c r="Q131" s="454"/>
      <c r="R131" s="454"/>
      <c r="S131" s="454"/>
      <c r="T131" s="454"/>
      <c r="U131" s="454"/>
      <c r="V131" s="454"/>
      <c r="W131" s="454"/>
      <c r="X131" s="455"/>
      <c r="Y131" s="894" t="s">
        <v>13</v>
      </c>
      <c r="Z131" s="786"/>
      <c r="AA131" s="787"/>
      <c r="AB131" s="895" t="s">
        <v>14</v>
      </c>
      <c r="AC131" s="895"/>
      <c r="AD131" s="895"/>
      <c r="AE131" s="565"/>
      <c r="AF131" s="566"/>
      <c r="AG131" s="566"/>
      <c r="AH131" s="566"/>
      <c r="AI131" s="565"/>
      <c r="AJ131" s="566"/>
      <c r="AK131" s="566"/>
      <c r="AL131" s="566"/>
      <c r="AM131" s="565"/>
      <c r="AN131" s="566"/>
      <c r="AO131" s="566"/>
      <c r="AP131" s="566"/>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36"/>
      <c r="H134" s="358"/>
      <c r="I134" s="358"/>
      <c r="J134" s="358"/>
      <c r="K134" s="358"/>
      <c r="L134" s="358"/>
      <c r="M134" s="358"/>
      <c r="N134" s="358"/>
      <c r="O134" s="358"/>
      <c r="P134" s="437"/>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10"/>
      <c r="AV134" s="405"/>
      <c r="AW134" s="405"/>
      <c r="AX134" s="406"/>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7" t="s">
        <v>52</v>
      </c>
      <c r="Z135" s="408"/>
      <c r="AA135" s="409"/>
      <c r="AB135" s="370"/>
      <c r="AC135" s="370"/>
      <c r="AD135" s="370"/>
      <c r="AE135" s="371"/>
      <c r="AF135" s="371"/>
      <c r="AG135" s="371"/>
      <c r="AH135" s="371"/>
      <c r="AI135" s="371"/>
      <c r="AJ135" s="371"/>
      <c r="AK135" s="371"/>
      <c r="AL135" s="371"/>
      <c r="AM135" s="371"/>
      <c r="AN135" s="371"/>
      <c r="AO135" s="371"/>
      <c r="AP135" s="371"/>
      <c r="AQ135" s="371"/>
      <c r="AR135" s="371"/>
      <c r="AS135" s="371"/>
      <c r="AT135" s="371"/>
      <c r="AU135" s="410"/>
      <c r="AV135" s="405"/>
      <c r="AW135" s="405"/>
      <c r="AX135" s="406"/>
      <c r="AY135">
        <f>$AY$133</f>
        <v>0</v>
      </c>
    </row>
    <row r="136" spans="1:60" ht="23.25" hidden="1" customHeight="1" x14ac:dyDescent="0.15">
      <c r="A136" s="462" t="s">
        <v>581</v>
      </c>
      <c r="B136" s="341"/>
      <c r="C136" s="341"/>
      <c r="D136" s="341"/>
      <c r="E136" s="341"/>
      <c r="F136" s="463"/>
      <c r="G136" s="223" t="s">
        <v>582</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4"/>
      <c r="B137" s="322"/>
      <c r="C137" s="322"/>
      <c r="D137" s="322"/>
      <c r="E137" s="322"/>
      <c r="F137" s="465"/>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6"/>
      <c r="B138" s="324"/>
      <c r="C138" s="324"/>
      <c r="D138" s="324"/>
      <c r="E138" s="324"/>
      <c r="F138" s="467"/>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0"/>
      <c r="AY138">
        <f>$AY$136</f>
        <v>0</v>
      </c>
    </row>
    <row r="139" spans="1:60" ht="18.75" hidden="1" customHeight="1" x14ac:dyDescent="0.15">
      <c r="A139" s="504" t="s">
        <v>236</v>
      </c>
      <c r="B139" s="505"/>
      <c r="C139" s="505"/>
      <c r="D139" s="505"/>
      <c r="E139" s="505"/>
      <c r="F139" s="506"/>
      <c r="G139" s="478" t="s">
        <v>139</v>
      </c>
      <c r="H139" s="322"/>
      <c r="I139" s="322"/>
      <c r="J139" s="322"/>
      <c r="K139" s="322"/>
      <c r="L139" s="322"/>
      <c r="M139" s="322"/>
      <c r="N139" s="322"/>
      <c r="O139" s="323"/>
      <c r="P139" s="326" t="s">
        <v>55</v>
      </c>
      <c r="Q139" s="322"/>
      <c r="R139" s="322"/>
      <c r="S139" s="322"/>
      <c r="T139" s="322"/>
      <c r="U139" s="322"/>
      <c r="V139" s="322"/>
      <c r="W139" s="322"/>
      <c r="X139" s="323"/>
      <c r="Y139" s="479"/>
      <c r="Z139" s="480"/>
      <c r="AA139" s="481"/>
      <c r="AB139" s="485" t="s">
        <v>11</v>
      </c>
      <c r="AC139" s="486"/>
      <c r="AD139" s="487"/>
      <c r="AE139" s="415" t="s">
        <v>416</v>
      </c>
      <c r="AF139" s="415"/>
      <c r="AG139" s="415"/>
      <c r="AH139" s="415"/>
      <c r="AI139" s="415" t="s">
        <v>568</v>
      </c>
      <c r="AJ139" s="415"/>
      <c r="AK139" s="415"/>
      <c r="AL139" s="415"/>
      <c r="AM139" s="415" t="s">
        <v>384</v>
      </c>
      <c r="AN139" s="415"/>
      <c r="AO139" s="415"/>
      <c r="AP139" s="415"/>
      <c r="AQ139" s="459" t="s">
        <v>174</v>
      </c>
      <c r="AR139" s="460"/>
      <c r="AS139" s="460"/>
      <c r="AT139" s="461"/>
      <c r="AU139" s="322" t="s">
        <v>128</v>
      </c>
      <c r="AV139" s="322"/>
      <c r="AW139" s="322"/>
      <c r="AX139" s="327"/>
      <c r="AY139">
        <f>COUNTA($G$141)</f>
        <v>0</v>
      </c>
    </row>
    <row r="140" spans="1:60" ht="18.75" hidden="1" customHeight="1" x14ac:dyDescent="0.15">
      <c r="A140" s="507"/>
      <c r="B140" s="508"/>
      <c r="C140" s="508"/>
      <c r="D140" s="508"/>
      <c r="E140" s="508"/>
      <c r="F140" s="509"/>
      <c r="G140" s="343"/>
      <c r="H140" s="324"/>
      <c r="I140" s="324"/>
      <c r="J140" s="324"/>
      <c r="K140" s="324"/>
      <c r="L140" s="324"/>
      <c r="M140" s="324"/>
      <c r="N140" s="324"/>
      <c r="O140" s="325"/>
      <c r="P140" s="328"/>
      <c r="Q140" s="324"/>
      <c r="R140" s="324"/>
      <c r="S140" s="324"/>
      <c r="T140" s="324"/>
      <c r="U140" s="324"/>
      <c r="V140" s="324"/>
      <c r="W140" s="324"/>
      <c r="X140" s="325"/>
      <c r="Y140" s="482"/>
      <c r="Z140" s="483"/>
      <c r="AA140" s="484"/>
      <c r="AB140" s="402"/>
      <c r="AC140" s="488"/>
      <c r="AD140" s="489"/>
      <c r="AE140" s="415"/>
      <c r="AF140" s="415"/>
      <c r="AG140" s="415"/>
      <c r="AH140" s="415"/>
      <c r="AI140" s="415"/>
      <c r="AJ140" s="415"/>
      <c r="AK140" s="415"/>
      <c r="AL140" s="415"/>
      <c r="AM140" s="415"/>
      <c r="AN140" s="415"/>
      <c r="AO140" s="415"/>
      <c r="AP140" s="415"/>
      <c r="AQ140" s="431"/>
      <c r="AR140" s="432"/>
      <c r="AS140" s="433" t="s">
        <v>175</v>
      </c>
      <c r="AT140" s="434"/>
      <c r="AU140" s="435">
        <v>4</v>
      </c>
      <c r="AV140" s="435"/>
      <c r="AW140" s="324" t="s">
        <v>166</v>
      </c>
      <c r="AX140" s="329"/>
      <c r="AY140">
        <f t="shared" ref="AY140:AY145" si="5">$AY$139</f>
        <v>0</v>
      </c>
    </row>
    <row r="141" spans="1:60" ht="23.25" hidden="1" customHeight="1" x14ac:dyDescent="0.15">
      <c r="A141" s="510"/>
      <c r="B141" s="508"/>
      <c r="C141" s="508"/>
      <c r="D141" s="508"/>
      <c r="E141" s="508"/>
      <c r="F141" s="509"/>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1"/>
      <c r="B142" s="512"/>
      <c r="C142" s="512"/>
      <c r="D142" s="512"/>
      <c r="E142" s="512"/>
      <c r="F142" s="513"/>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9"/>
      <c r="AC142" s="449"/>
      <c r="AD142" s="449"/>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10"/>
      <c r="B143" s="508"/>
      <c r="C143" s="508"/>
      <c r="D143" s="508"/>
      <c r="E143" s="508"/>
      <c r="F143" s="509"/>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2" t="s">
        <v>260</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15">
      <c r="A145" s="349"/>
      <c r="B145" s="320"/>
      <c r="C145" s="320"/>
      <c r="D145" s="320"/>
      <c r="E145" s="320"/>
      <c r="F145" s="321"/>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4"/>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416</v>
      </c>
      <c r="AF151" s="415"/>
      <c r="AG151" s="415"/>
      <c r="AH151" s="415"/>
      <c r="AI151" s="415" t="s">
        <v>568</v>
      </c>
      <c r="AJ151" s="415"/>
      <c r="AK151" s="415"/>
      <c r="AL151" s="415"/>
      <c r="AM151" s="415" t="s">
        <v>384</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8"/>
      <c r="AD152" s="489"/>
      <c r="AE152" s="415"/>
      <c r="AF152" s="415"/>
      <c r="AG152" s="415"/>
      <c r="AH152" s="415"/>
      <c r="AI152" s="415"/>
      <c r="AJ152" s="415"/>
      <c r="AK152" s="415"/>
      <c r="AL152" s="415"/>
      <c r="AM152" s="415"/>
      <c r="AN152" s="415"/>
      <c r="AO152" s="415"/>
      <c r="AP152" s="415"/>
      <c r="AQ152" s="497"/>
      <c r="AR152" s="435"/>
      <c r="AS152" s="433" t="s">
        <v>175</v>
      </c>
      <c r="AT152" s="434"/>
      <c r="AU152" s="435"/>
      <c r="AV152" s="435"/>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50"/>
      <c r="R153" s="450"/>
      <c r="S153" s="450"/>
      <c r="T153" s="450"/>
      <c r="U153" s="450"/>
      <c r="V153" s="450"/>
      <c r="W153" s="450"/>
      <c r="X153" s="451"/>
      <c r="Y153" s="890" t="s">
        <v>57</v>
      </c>
      <c r="Z153" s="891"/>
      <c r="AA153" s="892"/>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3"/>
      <c r="H154" s="383"/>
      <c r="I154" s="383"/>
      <c r="J154" s="383"/>
      <c r="K154" s="383"/>
      <c r="L154" s="383"/>
      <c r="M154" s="383"/>
      <c r="N154" s="383"/>
      <c r="O154" s="384"/>
      <c r="P154" s="452"/>
      <c r="Q154" s="452"/>
      <c r="R154" s="452"/>
      <c r="S154" s="452"/>
      <c r="T154" s="452"/>
      <c r="U154" s="452"/>
      <c r="V154" s="452"/>
      <c r="W154" s="452"/>
      <c r="X154" s="453"/>
      <c r="Y154" s="894" t="s">
        <v>50</v>
      </c>
      <c r="Z154" s="786"/>
      <c r="AA154" s="787"/>
      <c r="AB154" s="449"/>
      <c r="AC154" s="449"/>
      <c r="AD154" s="449"/>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4"/>
      <c r="Q155" s="454"/>
      <c r="R155" s="454"/>
      <c r="S155" s="454"/>
      <c r="T155" s="454"/>
      <c r="U155" s="454"/>
      <c r="V155" s="454"/>
      <c r="W155" s="454"/>
      <c r="X155" s="455"/>
      <c r="Y155" s="894" t="s">
        <v>13</v>
      </c>
      <c r="Z155" s="786"/>
      <c r="AA155" s="787"/>
      <c r="AB155" s="895" t="s">
        <v>14</v>
      </c>
      <c r="AC155" s="895"/>
      <c r="AD155" s="895"/>
      <c r="AE155" s="565"/>
      <c r="AF155" s="566"/>
      <c r="AG155" s="566"/>
      <c r="AH155" s="566"/>
      <c r="AI155" s="565"/>
      <c r="AJ155" s="566"/>
      <c r="AK155" s="566"/>
      <c r="AL155" s="566"/>
      <c r="AM155" s="565"/>
      <c r="AN155" s="566"/>
      <c r="AO155" s="566"/>
      <c r="AP155" s="566"/>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416</v>
      </c>
      <c r="AF156" s="415"/>
      <c r="AG156" s="415"/>
      <c r="AH156" s="415"/>
      <c r="AI156" s="415" t="s">
        <v>568</v>
      </c>
      <c r="AJ156" s="415"/>
      <c r="AK156" s="415"/>
      <c r="AL156" s="415"/>
      <c r="AM156" s="415" t="s">
        <v>384</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8"/>
      <c r="AD157" s="489"/>
      <c r="AE157" s="415"/>
      <c r="AF157" s="415"/>
      <c r="AG157" s="415"/>
      <c r="AH157" s="415"/>
      <c r="AI157" s="415"/>
      <c r="AJ157" s="415"/>
      <c r="AK157" s="415"/>
      <c r="AL157" s="415"/>
      <c r="AM157" s="415"/>
      <c r="AN157" s="415"/>
      <c r="AO157" s="415"/>
      <c r="AP157" s="415"/>
      <c r="AQ157" s="497"/>
      <c r="AR157" s="435"/>
      <c r="AS157" s="433" t="s">
        <v>175</v>
      </c>
      <c r="AT157" s="434"/>
      <c r="AU157" s="435"/>
      <c r="AV157" s="435"/>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50"/>
      <c r="R158" s="450"/>
      <c r="S158" s="450"/>
      <c r="T158" s="450"/>
      <c r="U158" s="450"/>
      <c r="V158" s="450"/>
      <c r="W158" s="450"/>
      <c r="X158" s="451"/>
      <c r="Y158" s="890" t="s">
        <v>57</v>
      </c>
      <c r="Z158" s="891"/>
      <c r="AA158" s="892"/>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3"/>
      <c r="H159" s="383"/>
      <c r="I159" s="383"/>
      <c r="J159" s="383"/>
      <c r="K159" s="383"/>
      <c r="L159" s="383"/>
      <c r="M159" s="383"/>
      <c r="N159" s="383"/>
      <c r="O159" s="384"/>
      <c r="P159" s="452"/>
      <c r="Q159" s="452"/>
      <c r="R159" s="452"/>
      <c r="S159" s="452"/>
      <c r="T159" s="452"/>
      <c r="U159" s="452"/>
      <c r="V159" s="452"/>
      <c r="W159" s="452"/>
      <c r="X159" s="453"/>
      <c r="Y159" s="894" t="s">
        <v>50</v>
      </c>
      <c r="Z159" s="786"/>
      <c r="AA159" s="787"/>
      <c r="AB159" s="449"/>
      <c r="AC159" s="449"/>
      <c r="AD159" s="449"/>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4"/>
      <c r="Q160" s="454"/>
      <c r="R160" s="454"/>
      <c r="S160" s="454"/>
      <c r="T160" s="454"/>
      <c r="U160" s="454"/>
      <c r="V160" s="454"/>
      <c r="W160" s="454"/>
      <c r="X160" s="455"/>
      <c r="Y160" s="894" t="s">
        <v>13</v>
      </c>
      <c r="Z160" s="786"/>
      <c r="AA160" s="787"/>
      <c r="AB160" s="895" t="s">
        <v>14</v>
      </c>
      <c r="AC160" s="895"/>
      <c r="AD160" s="895"/>
      <c r="AE160" s="565"/>
      <c r="AF160" s="566"/>
      <c r="AG160" s="566"/>
      <c r="AH160" s="566"/>
      <c r="AI160" s="565"/>
      <c r="AJ160" s="566"/>
      <c r="AK160" s="566"/>
      <c r="AL160" s="566"/>
      <c r="AM160" s="565"/>
      <c r="AN160" s="566"/>
      <c r="AO160" s="566"/>
      <c r="AP160" s="566"/>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416</v>
      </c>
      <c r="AF161" s="415"/>
      <c r="AG161" s="415"/>
      <c r="AH161" s="415"/>
      <c r="AI161" s="415" t="s">
        <v>568</v>
      </c>
      <c r="AJ161" s="415"/>
      <c r="AK161" s="415"/>
      <c r="AL161" s="415"/>
      <c r="AM161" s="415" t="s">
        <v>384</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8"/>
      <c r="AD162" s="489"/>
      <c r="AE162" s="415"/>
      <c r="AF162" s="415"/>
      <c r="AG162" s="415"/>
      <c r="AH162" s="415"/>
      <c r="AI162" s="415"/>
      <c r="AJ162" s="415"/>
      <c r="AK162" s="415"/>
      <c r="AL162" s="415"/>
      <c r="AM162" s="415"/>
      <c r="AN162" s="415"/>
      <c r="AO162" s="415"/>
      <c r="AP162" s="415"/>
      <c r="AQ162" s="497"/>
      <c r="AR162" s="435"/>
      <c r="AS162" s="433" t="s">
        <v>175</v>
      </c>
      <c r="AT162" s="434"/>
      <c r="AU162" s="435"/>
      <c r="AV162" s="435"/>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50"/>
      <c r="R163" s="450"/>
      <c r="S163" s="450"/>
      <c r="T163" s="450"/>
      <c r="U163" s="450"/>
      <c r="V163" s="450"/>
      <c r="W163" s="450"/>
      <c r="X163" s="451"/>
      <c r="Y163" s="890" t="s">
        <v>57</v>
      </c>
      <c r="Z163" s="891"/>
      <c r="AA163" s="892"/>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3"/>
      <c r="H164" s="383"/>
      <c r="I164" s="383"/>
      <c r="J164" s="383"/>
      <c r="K164" s="383"/>
      <c r="L164" s="383"/>
      <c r="M164" s="383"/>
      <c r="N164" s="383"/>
      <c r="O164" s="384"/>
      <c r="P164" s="452"/>
      <c r="Q164" s="452"/>
      <c r="R164" s="452"/>
      <c r="S164" s="452"/>
      <c r="T164" s="452"/>
      <c r="U164" s="452"/>
      <c r="V164" s="452"/>
      <c r="W164" s="452"/>
      <c r="X164" s="453"/>
      <c r="Y164" s="894" t="s">
        <v>50</v>
      </c>
      <c r="Z164" s="786"/>
      <c r="AA164" s="787"/>
      <c r="AB164" s="449"/>
      <c r="AC164" s="449"/>
      <c r="AD164" s="449"/>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36"/>
      <c r="H168" s="358"/>
      <c r="I168" s="358"/>
      <c r="J168" s="358"/>
      <c r="K168" s="358"/>
      <c r="L168" s="358"/>
      <c r="M168" s="358"/>
      <c r="N168" s="358"/>
      <c r="O168" s="358"/>
      <c r="P168" s="437"/>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10"/>
      <c r="AV168" s="405"/>
      <c r="AW168" s="405"/>
      <c r="AX168" s="406"/>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7" t="s">
        <v>52</v>
      </c>
      <c r="Z169" s="408"/>
      <c r="AA169" s="409"/>
      <c r="AB169" s="370"/>
      <c r="AC169" s="370"/>
      <c r="AD169" s="370"/>
      <c r="AE169" s="371"/>
      <c r="AF169" s="371"/>
      <c r="AG169" s="371"/>
      <c r="AH169" s="371"/>
      <c r="AI169" s="371"/>
      <c r="AJ169" s="371"/>
      <c r="AK169" s="371"/>
      <c r="AL169" s="371"/>
      <c r="AM169" s="371"/>
      <c r="AN169" s="371"/>
      <c r="AO169" s="371"/>
      <c r="AP169" s="371"/>
      <c r="AQ169" s="371"/>
      <c r="AR169" s="371"/>
      <c r="AS169" s="371"/>
      <c r="AT169" s="371"/>
      <c r="AU169" s="410"/>
      <c r="AV169" s="405"/>
      <c r="AW169" s="405"/>
      <c r="AX169" s="406"/>
      <c r="AY169">
        <f>$AY$167</f>
        <v>0</v>
      </c>
    </row>
    <row r="170" spans="1:60" ht="23.25" hidden="1" customHeight="1" x14ac:dyDescent="0.15">
      <c r="A170" s="462" t="s">
        <v>581</v>
      </c>
      <c r="B170" s="341"/>
      <c r="C170" s="341"/>
      <c r="D170" s="341"/>
      <c r="E170" s="341"/>
      <c r="F170" s="463"/>
      <c r="G170" s="223" t="s">
        <v>582</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4"/>
      <c r="B171" s="322"/>
      <c r="C171" s="322"/>
      <c r="D171" s="322"/>
      <c r="E171" s="322"/>
      <c r="F171" s="465"/>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6"/>
      <c r="B172" s="324"/>
      <c r="C172" s="324"/>
      <c r="D172" s="324"/>
      <c r="E172" s="324"/>
      <c r="F172" s="467"/>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0"/>
      <c r="AY172">
        <f>$AY$170</f>
        <v>0</v>
      </c>
    </row>
    <row r="173" spans="1:60" ht="18.75" hidden="1" customHeight="1" x14ac:dyDescent="0.15">
      <c r="A173" s="504" t="s">
        <v>236</v>
      </c>
      <c r="B173" s="505"/>
      <c r="C173" s="505"/>
      <c r="D173" s="505"/>
      <c r="E173" s="505"/>
      <c r="F173" s="506"/>
      <c r="G173" s="478" t="s">
        <v>139</v>
      </c>
      <c r="H173" s="322"/>
      <c r="I173" s="322"/>
      <c r="J173" s="322"/>
      <c r="K173" s="322"/>
      <c r="L173" s="322"/>
      <c r="M173" s="322"/>
      <c r="N173" s="322"/>
      <c r="O173" s="323"/>
      <c r="P173" s="326" t="s">
        <v>55</v>
      </c>
      <c r="Q173" s="322"/>
      <c r="R173" s="322"/>
      <c r="S173" s="322"/>
      <c r="T173" s="322"/>
      <c r="U173" s="322"/>
      <c r="V173" s="322"/>
      <c r="W173" s="322"/>
      <c r="X173" s="323"/>
      <c r="Y173" s="479"/>
      <c r="Z173" s="480"/>
      <c r="AA173" s="481"/>
      <c r="AB173" s="485" t="s">
        <v>11</v>
      </c>
      <c r="AC173" s="486"/>
      <c r="AD173" s="487"/>
      <c r="AE173" s="415" t="s">
        <v>416</v>
      </c>
      <c r="AF173" s="415"/>
      <c r="AG173" s="415"/>
      <c r="AH173" s="415"/>
      <c r="AI173" s="415" t="s">
        <v>568</v>
      </c>
      <c r="AJ173" s="415"/>
      <c r="AK173" s="415"/>
      <c r="AL173" s="415"/>
      <c r="AM173" s="415" t="s">
        <v>384</v>
      </c>
      <c r="AN173" s="415"/>
      <c r="AO173" s="415"/>
      <c r="AP173" s="415"/>
      <c r="AQ173" s="459" t="s">
        <v>174</v>
      </c>
      <c r="AR173" s="460"/>
      <c r="AS173" s="460"/>
      <c r="AT173" s="461"/>
      <c r="AU173" s="322" t="s">
        <v>128</v>
      </c>
      <c r="AV173" s="322"/>
      <c r="AW173" s="322"/>
      <c r="AX173" s="327"/>
      <c r="AY173">
        <f>COUNTA($G$175)</f>
        <v>0</v>
      </c>
    </row>
    <row r="174" spans="1:60" ht="18.75" hidden="1" customHeight="1" x14ac:dyDescent="0.15">
      <c r="A174" s="507"/>
      <c r="B174" s="508"/>
      <c r="C174" s="508"/>
      <c r="D174" s="508"/>
      <c r="E174" s="508"/>
      <c r="F174" s="509"/>
      <c r="G174" s="343"/>
      <c r="H174" s="324"/>
      <c r="I174" s="324"/>
      <c r="J174" s="324"/>
      <c r="K174" s="324"/>
      <c r="L174" s="324"/>
      <c r="M174" s="324"/>
      <c r="N174" s="324"/>
      <c r="O174" s="325"/>
      <c r="P174" s="328"/>
      <c r="Q174" s="324"/>
      <c r="R174" s="324"/>
      <c r="S174" s="324"/>
      <c r="T174" s="324"/>
      <c r="U174" s="324"/>
      <c r="V174" s="324"/>
      <c r="W174" s="324"/>
      <c r="X174" s="325"/>
      <c r="Y174" s="482"/>
      <c r="Z174" s="483"/>
      <c r="AA174" s="484"/>
      <c r="AB174" s="402"/>
      <c r="AC174" s="488"/>
      <c r="AD174" s="489"/>
      <c r="AE174" s="415"/>
      <c r="AF174" s="415"/>
      <c r="AG174" s="415"/>
      <c r="AH174" s="415"/>
      <c r="AI174" s="415"/>
      <c r="AJ174" s="415"/>
      <c r="AK174" s="415"/>
      <c r="AL174" s="415"/>
      <c r="AM174" s="415"/>
      <c r="AN174" s="415"/>
      <c r="AO174" s="415"/>
      <c r="AP174" s="415"/>
      <c r="AQ174" s="431"/>
      <c r="AR174" s="432"/>
      <c r="AS174" s="433" t="s">
        <v>175</v>
      </c>
      <c r="AT174" s="434"/>
      <c r="AU174" s="435">
        <v>4</v>
      </c>
      <c r="AV174" s="435"/>
      <c r="AW174" s="324" t="s">
        <v>166</v>
      </c>
      <c r="AX174" s="329"/>
      <c r="AY174">
        <f t="shared" ref="AY174:AY179" si="7">$AY$173</f>
        <v>0</v>
      </c>
    </row>
    <row r="175" spans="1:60" ht="23.25" hidden="1" customHeight="1" x14ac:dyDescent="0.15">
      <c r="A175" s="510"/>
      <c r="B175" s="508"/>
      <c r="C175" s="508"/>
      <c r="D175" s="508"/>
      <c r="E175" s="508"/>
      <c r="F175" s="509"/>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1"/>
      <c r="B176" s="512"/>
      <c r="C176" s="512"/>
      <c r="D176" s="512"/>
      <c r="E176" s="512"/>
      <c r="F176" s="513"/>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9"/>
      <c r="AC176" s="449"/>
      <c r="AD176" s="449"/>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10"/>
      <c r="B177" s="508"/>
      <c r="C177" s="508"/>
      <c r="D177" s="508"/>
      <c r="E177" s="508"/>
      <c r="F177" s="509"/>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2" t="s">
        <v>260</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49"/>
      <c r="B179" s="320"/>
      <c r="C179" s="320"/>
      <c r="D179" s="320"/>
      <c r="E179" s="320"/>
      <c r="F179" s="321"/>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4"/>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416</v>
      </c>
      <c r="AF185" s="415"/>
      <c r="AG185" s="415"/>
      <c r="AH185" s="415"/>
      <c r="AI185" s="415" t="s">
        <v>568</v>
      </c>
      <c r="AJ185" s="415"/>
      <c r="AK185" s="415"/>
      <c r="AL185" s="415"/>
      <c r="AM185" s="415" t="s">
        <v>384</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8"/>
      <c r="AD186" s="489"/>
      <c r="AE186" s="415"/>
      <c r="AF186" s="415"/>
      <c r="AG186" s="415"/>
      <c r="AH186" s="415"/>
      <c r="AI186" s="415"/>
      <c r="AJ186" s="415"/>
      <c r="AK186" s="415"/>
      <c r="AL186" s="415"/>
      <c r="AM186" s="415"/>
      <c r="AN186" s="415"/>
      <c r="AO186" s="415"/>
      <c r="AP186" s="415"/>
      <c r="AQ186" s="497"/>
      <c r="AR186" s="435"/>
      <c r="AS186" s="433" t="s">
        <v>175</v>
      </c>
      <c r="AT186" s="434"/>
      <c r="AU186" s="435"/>
      <c r="AV186" s="435"/>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50"/>
      <c r="R187" s="450"/>
      <c r="S187" s="450"/>
      <c r="T187" s="450"/>
      <c r="U187" s="450"/>
      <c r="V187" s="450"/>
      <c r="W187" s="450"/>
      <c r="X187" s="451"/>
      <c r="Y187" s="890" t="s">
        <v>57</v>
      </c>
      <c r="Z187" s="891"/>
      <c r="AA187" s="892"/>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3"/>
      <c r="H188" s="383"/>
      <c r="I188" s="383"/>
      <c r="J188" s="383"/>
      <c r="K188" s="383"/>
      <c r="L188" s="383"/>
      <c r="M188" s="383"/>
      <c r="N188" s="383"/>
      <c r="O188" s="384"/>
      <c r="P188" s="452"/>
      <c r="Q188" s="452"/>
      <c r="R188" s="452"/>
      <c r="S188" s="452"/>
      <c r="T188" s="452"/>
      <c r="U188" s="452"/>
      <c r="V188" s="452"/>
      <c r="W188" s="452"/>
      <c r="X188" s="453"/>
      <c r="Y188" s="894" t="s">
        <v>50</v>
      </c>
      <c r="Z188" s="786"/>
      <c r="AA188" s="787"/>
      <c r="AB188" s="449"/>
      <c r="AC188" s="449"/>
      <c r="AD188" s="449"/>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4"/>
      <c r="Q189" s="454"/>
      <c r="R189" s="454"/>
      <c r="S189" s="454"/>
      <c r="T189" s="454"/>
      <c r="U189" s="454"/>
      <c r="V189" s="454"/>
      <c r="W189" s="454"/>
      <c r="X189" s="455"/>
      <c r="Y189" s="894" t="s">
        <v>13</v>
      </c>
      <c r="Z189" s="786"/>
      <c r="AA189" s="787"/>
      <c r="AB189" s="895" t="s">
        <v>14</v>
      </c>
      <c r="AC189" s="895"/>
      <c r="AD189" s="895"/>
      <c r="AE189" s="565"/>
      <c r="AF189" s="566"/>
      <c r="AG189" s="566"/>
      <c r="AH189" s="566"/>
      <c r="AI189" s="565"/>
      <c r="AJ189" s="566"/>
      <c r="AK189" s="566"/>
      <c r="AL189" s="566"/>
      <c r="AM189" s="565"/>
      <c r="AN189" s="566"/>
      <c r="AO189" s="566"/>
      <c r="AP189" s="566"/>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416</v>
      </c>
      <c r="AF190" s="415"/>
      <c r="AG190" s="415"/>
      <c r="AH190" s="415"/>
      <c r="AI190" s="415" t="s">
        <v>568</v>
      </c>
      <c r="AJ190" s="415"/>
      <c r="AK190" s="415"/>
      <c r="AL190" s="415"/>
      <c r="AM190" s="415" t="s">
        <v>384</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8"/>
      <c r="AD191" s="489"/>
      <c r="AE191" s="415"/>
      <c r="AF191" s="415"/>
      <c r="AG191" s="415"/>
      <c r="AH191" s="415"/>
      <c r="AI191" s="415"/>
      <c r="AJ191" s="415"/>
      <c r="AK191" s="415"/>
      <c r="AL191" s="415"/>
      <c r="AM191" s="415"/>
      <c r="AN191" s="415"/>
      <c r="AO191" s="415"/>
      <c r="AP191" s="415"/>
      <c r="AQ191" s="497"/>
      <c r="AR191" s="435"/>
      <c r="AS191" s="433" t="s">
        <v>175</v>
      </c>
      <c r="AT191" s="434"/>
      <c r="AU191" s="435"/>
      <c r="AV191" s="435"/>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50"/>
      <c r="R192" s="450"/>
      <c r="S192" s="450"/>
      <c r="T192" s="450"/>
      <c r="U192" s="450"/>
      <c r="V192" s="450"/>
      <c r="W192" s="450"/>
      <c r="X192" s="451"/>
      <c r="Y192" s="890" t="s">
        <v>57</v>
      </c>
      <c r="Z192" s="891"/>
      <c r="AA192" s="892"/>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3"/>
      <c r="H193" s="383"/>
      <c r="I193" s="383"/>
      <c r="J193" s="383"/>
      <c r="K193" s="383"/>
      <c r="L193" s="383"/>
      <c r="M193" s="383"/>
      <c r="N193" s="383"/>
      <c r="O193" s="384"/>
      <c r="P193" s="452"/>
      <c r="Q193" s="452"/>
      <c r="R193" s="452"/>
      <c r="S193" s="452"/>
      <c r="T193" s="452"/>
      <c r="U193" s="452"/>
      <c r="V193" s="452"/>
      <c r="W193" s="452"/>
      <c r="X193" s="453"/>
      <c r="Y193" s="894" t="s">
        <v>50</v>
      </c>
      <c r="Z193" s="786"/>
      <c r="AA193" s="787"/>
      <c r="AB193" s="449"/>
      <c r="AC193" s="449"/>
      <c r="AD193" s="449"/>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4"/>
      <c r="Q194" s="454"/>
      <c r="R194" s="454"/>
      <c r="S194" s="454"/>
      <c r="T194" s="454"/>
      <c r="U194" s="454"/>
      <c r="V194" s="454"/>
      <c r="W194" s="454"/>
      <c r="X194" s="455"/>
      <c r="Y194" s="894" t="s">
        <v>13</v>
      </c>
      <c r="Z194" s="786"/>
      <c r="AA194" s="787"/>
      <c r="AB194" s="895" t="s">
        <v>14</v>
      </c>
      <c r="AC194" s="895"/>
      <c r="AD194" s="895"/>
      <c r="AE194" s="565"/>
      <c r="AF194" s="566"/>
      <c r="AG194" s="566"/>
      <c r="AH194" s="566"/>
      <c r="AI194" s="565"/>
      <c r="AJ194" s="566"/>
      <c r="AK194" s="566"/>
      <c r="AL194" s="566"/>
      <c r="AM194" s="565"/>
      <c r="AN194" s="566"/>
      <c r="AO194" s="566"/>
      <c r="AP194" s="566"/>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416</v>
      </c>
      <c r="AF195" s="415"/>
      <c r="AG195" s="415"/>
      <c r="AH195" s="415"/>
      <c r="AI195" s="415" t="s">
        <v>568</v>
      </c>
      <c r="AJ195" s="415"/>
      <c r="AK195" s="415"/>
      <c r="AL195" s="415"/>
      <c r="AM195" s="415" t="s">
        <v>384</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8"/>
      <c r="AD196" s="489"/>
      <c r="AE196" s="415"/>
      <c r="AF196" s="415"/>
      <c r="AG196" s="415"/>
      <c r="AH196" s="415"/>
      <c r="AI196" s="415"/>
      <c r="AJ196" s="415"/>
      <c r="AK196" s="415"/>
      <c r="AL196" s="415"/>
      <c r="AM196" s="415"/>
      <c r="AN196" s="415"/>
      <c r="AO196" s="415"/>
      <c r="AP196" s="415"/>
      <c r="AQ196" s="497"/>
      <c r="AR196" s="435"/>
      <c r="AS196" s="433" t="s">
        <v>175</v>
      </c>
      <c r="AT196" s="434"/>
      <c r="AU196" s="435"/>
      <c r="AV196" s="435"/>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50"/>
      <c r="R197" s="450"/>
      <c r="S197" s="450"/>
      <c r="T197" s="450"/>
      <c r="U197" s="450"/>
      <c r="V197" s="450"/>
      <c r="W197" s="450"/>
      <c r="X197" s="451"/>
      <c r="Y197" s="890" t="s">
        <v>57</v>
      </c>
      <c r="Z197" s="891"/>
      <c r="AA197" s="892"/>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3"/>
      <c r="H198" s="383"/>
      <c r="I198" s="383"/>
      <c r="J198" s="383"/>
      <c r="K198" s="383"/>
      <c r="L198" s="383"/>
      <c r="M198" s="383"/>
      <c r="N198" s="383"/>
      <c r="O198" s="384"/>
      <c r="P198" s="452"/>
      <c r="Q198" s="452"/>
      <c r="R198" s="452"/>
      <c r="S198" s="452"/>
      <c r="T198" s="452"/>
      <c r="U198" s="452"/>
      <c r="V198" s="452"/>
      <c r="W198" s="452"/>
      <c r="X198" s="453"/>
      <c r="Y198" s="894" t="s">
        <v>50</v>
      </c>
      <c r="Z198" s="786"/>
      <c r="AA198" s="787"/>
      <c r="AB198" s="449"/>
      <c r="AC198" s="449"/>
      <c r="AD198" s="449"/>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82" t="s">
        <v>237</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5" t="s">
        <v>416</v>
      </c>
      <c r="AF200" s="415"/>
      <c r="AG200" s="415"/>
      <c r="AH200" s="415"/>
      <c r="AI200" s="415" t="s">
        <v>568</v>
      </c>
      <c r="AJ200" s="415"/>
      <c r="AK200" s="415"/>
      <c r="AL200" s="415"/>
      <c r="AM200" s="415" t="s">
        <v>384</v>
      </c>
      <c r="AN200" s="415"/>
      <c r="AO200" s="415"/>
      <c r="AP200" s="415"/>
      <c r="AQ200" s="492" t="s">
        <v>174</v>
      </c>
      <c r="AR200" s="493"/>
      <c r="AS200" s="493"/>
      <c r="AT200" s="494"/>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1"/>
      <c r="AR201" s="432"/>
      <c r="AS201" s="433" t="s">
        <v>175</v>
      </c>
      <c r="AT201" s="434"/>
      <c r="AU201" s="435"/>
      <c r="AV201" s="435"/>
      <c r="AW201" s="546" t="s">
        <v>166</v>
      </c>
      <c r="AX201" s="547"/>
      <c r="AY201">
        <f t="shared" ref="AY201:AY207" si="10">$AY$200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250</v>
      </c>
      <c r="AC202" s="543"/>
      <c r="AD202" s="543"/>
      <c r="AE202" s="389"/>
      <c r="AF202" s="372"/>
      <c r="AG202" s="372"/>
      <c r="AH202" s="372"/>
      <c r="AI202" s="389"/>
      <c r="AJ202" s="372"/>
      <c r="AK202" s="372"/>
      <c r="AL202" s="372"/>
      <c r="AM202" s="389"/>
      <c r="AN202" s="372"/>
      <c r="AO202" s="372"/>
      <c r="AP202" s="372"/>
      <c r="AQ202" s="389"/>
      <c r="AR202" s="372"/>
      <c r="AS202" s="372"/>
      <c r="AT202" s="563"/>
      <c r="AU202" s="372"/>
      <c r="AV202" s="372"/>
      <c r="AW202" s="372"/>
      <c r="AX202" s="373"/>
      <c r="AY202">
        <f t="shared" si="10"/>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250</v>
      </c>
      <c r="AC203" s="586"/>
      <c r="AD203" s="586"/>
      <c r="AE203" s="389"/>
      <c r="AF203" s="372"/>
      <c r="AG203" s="372"/>
      <c r="AH203" s="372"/>
      <c r="AI203" s="389"/>
      <c r="AJ203" s="372"/>
      <c r="AK203" s="372"/>
      <c r="AL203" s="372"/>
      <c r="AM203" s="389"/>
      <c r="AN203" s="372"/>
      <c r="AO203" s="372"/>
      <c r="AP203" s="372"/>
      <c r="AQ203" s="389"/>
      <c r="AR203" s="372"/>
      <c r="AS203" s="372"/>
      <c r="AT203" s="563"/>
      <c r="AU203" s="372"/>
      <c r="AV203" s="372"/>
      <c r="AW203" s="372"/>
      <c r="AX203" s="373"/>
      <c r="AY203">
        <f t="shared" si="10"/>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251</v>
      </c>
      <c r="AC204" s="564"/>
      <c r="AD204" s="564"/>
      <c r="AE204" s="565"/>
      <c r="AF204" s="566"/>
      <c r="AG204" s="566"/>
      <c r="AH204" s="566"/>
      <c r="AI204" s="565"/>
      <c r="AJ204" s="566"/>
      <c r="AK204" s="566"/>
      <c r="AL204" s="566"/>
      <c r="AM204" s="565"/>
      <c r="AN204" s="566"/>
      <c r="AO204" s="566"/>
      <c r="AP204" s="566"/>
      <c r="AQ204" s="389"/>
      <c r="AR204" s="372"/>
      <c r="AS204" s="372"/>
      <c r="AT204" s="563"/>
      <c r="AU204" s="372"/>
      <c r="AV204" s="372"/>
      <c r="AW204" s="372"/>
      <c r="AX204" s="373"/>
      <c r="AY204">
        <f t="shared" si="10"/>
        <v>0</v>
      </c>
    </row>
    <row r="205" spans="1:60" ht="23.25" hidden="1" customHeight="1" x14ac:dyDescent="0.15">
      <c r="A205" s="567" t="s">
        <v>240</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249</v>
      </c>
      <c r="X205" s="577"/>
      <c r="Y205" s="541" t="s">
        <v>12</v>
      </c>
      <c r="Z205" s="541"/>
      <c r="AA205" s="542"/>
      <c r="AB205" s="543" t="s">
        <v>250</v>
      </c>
      <c r="AC205" s="543"/>
      <c r="AD205" s="543"/>
      <c r="AE205" s="389"/>
      <c r="AF205" s="372"/>
      <c r="AG205" s="372"/>
      <c r="AH205" s="372"/>
      <c r="AI205" s="389"/>
      <c r="AJ205" s="372"/>
      <c r="AK205" s="372"/>
      <c r="AL205" s="372"/>
      <c r="AM205" s="389"/>
      <c r="AN205" s="372"/>
      <c r="AO205" s="372"/>
      <c r="AP205" s="372"/>
      <c r="AQ205" s="389"/>
      <c r="AR205" s="372"/>
      <c r="AS205" s="372"/>
      <c r="AT205" s="563"/>
      <c r="AU205" s="372"/>
      <c r="AV205" s="372"/>
      <c r="AW205" s="372"/>
      <c r="AX205" s="373"/>
      <c r="AY205">
        <f t="shared" si="10"/>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250</v>
      </c>
      <c r="AC206" s="586"/>
      <c r="AD206" s="586"/>
      <c r="AE206" s="389"/>
      <c r="AF206" s="372"/>
      <c r="AG206" s="372"/>
      <c r="AH206" s="372"/>
      <c r="AI206" s="389"/>
      <c r="AJ206" s="372"/>
      <c r="AK206" s="372"/>
      <c r="AL206" s="372"/>
      <c r="AM206" s="389"/>
      <c r="AN206" s="372"/>
      <c r="AO206" s="372"/>
      <c r="AP206" s="372"/>
      <c r="AQ206" s="389"/>
      <c r="AR206" s="372"/>
      <c r="AS206" s="372"/>
      <c r="AT206" s="563"/>
      <c r="AU206" s="372"/>
      <c r="AV206" s="372"/>
      <c r="AW206" s="372"/>
      <c r="AX206" s="373"/>
      <c r="AY206">
        <f t="shared" si="10"/>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251</v>
      </c>
      <c r="AC207" s="564"/>
      <c r="AD207" s="564"/>
      <c r="AE207" s="565"/>
      <c r="AF207" s="566"/>
      <c r="AG207" s="566"/>
      <c r="AH207" s="566"/>
      <c r="AI207" s="565"/>
      <c r="AJ207" s="566"/>
      <c r="AK207" s="566"/>
      <c r="AL207" s="566"/>
      <c r="AM207" s="565"/>
      <c r="AN207" s="566"/>
      <c r="AO207" s="566"/>
      <c r="AP207" s="585"/>
      <c r="AQ207" s="389"/>
      <c r="AR207" s="372"/>
      <c r="AS207" s="372"/>
      <c r="AT207" s="563"/>
      <c r="AU207" s="372"/>
      <c r="AV207" s="372"/>
      <c r="AW207" s="372"/>
      <c r="AX207" s="373"/>
      <c r="AY207">
        <f t="shared" si="10"/>
        <v>0</v>
      </c>
    </row>
    <row r="208" spans="1:60" ht="18.75" hidden="1" customHeight="1" x14ac:dyDescent="0.15">
      <c r="A208" s="591" t="s">
        <v>237</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4" t="s">
        <v>11</v>
      </c>
      <c r="AC208" s="341"/>
      <c r="AD208" s="342"/>
      <c r="AE208" s="136" t="s">
        <v>416</v>
      </c>
      <c r="AF208" s="136"/>
      <c r="AG208" s="136"/>
      <c r="AH208" s="136"/>
      <c r="AI208" s="415" t="s">
        <v>568</v>
      </c>
      <c r="AJ208" s="415"/>
      <c r="AK208" s="415"/>
      <c r="AL208" s="415"/>
      <c r="AM208" s="415" t="s">
        <v>384</v>
      </c>
      <c r="AN208" s="415"/>
      <c r="AO208" s="415"/>
      <c r="AP208" s="415"/>
      <c r="AQ208" s="492" t="s">
        <v>174</v>
      </c>
      <c r="AR208" s="493"/>
      <c r="AS208" s="493"/>
      <c r="AT208" s="494"/>
      <c r="AU208" s="587" t="s">
        <v>128</v>
      </c>
      <c r="AV208" s="588"/>
      <c r="AW208" s="588"/>
      <c r="AX208" s="589"/>
      <c r="AY208">
        <f>COUNTA($H$210)</f>
        <v>0</v>
      </c>
    </row>
    <row r="209" spans="1:51" ht="18.75" hidden="1" customHeight="1" x14ac:dyDescent="0.15">
      <c r="A209" s="567"/>
      <c r="B209" s="568"/>
      <c r="C209" s="568"/>
      <c r="D209" s="568"/>
      <c r="E209" s="568"/>
      <c r="F209" s="569"/>
      <c r="G209" s="595"/>
      <c r="H209" s="433"/>
      <c r="I209" s="433"/>
      <c r="J209" s="433"/>
      <c r="K209" s="433"/>
      <c r="L209" s="433"/>
      <c r="M209" s="433"/>
      <c r="N209" s="433"/>
      <c r="O209" s="434"/>
      <c r="P209" s="596"/>
      <c r="Q209" s="433"/>
      <c r="R209" s="433"/>
      <c r="S209" s="433"/>
      <c r="T209" s="433"/>
      <c r="U209" s="433"/>
      <c r="V209" s="433"/>
      <c r="W209" s="433"/>
      <c r="X209" s="434"/>
      <c r="Y209" s="600"/>
      <c r="Z209" s="601"/>
      <c r="AA209" s="602"/>
      <c r="AB209" s="328"/>
      <c r="AC209" s="324"/>
      <c r="AD209" s="325"/>
      <c r="AE209" s="136"/>
      <c r="AF209" s="136"/>
      <c r="AG209" s="136"/>
      <c r="AH209" s="136"/>
      <c r="AI209" s="415"/>
      <c r="AJ209" s="415"/>
      <c r="AK209" s="415"/>
      <c r="AL209" s="415"/>
      <c r="AM209" s="415"/>
      <c r="AN209" s="415"/>
      <c r="AO209" s="415"/>
      <c r="AP209" s="415"/>
      <c r="AQ209" s="431"/>
      <c r="AR209" s="432"/>
      <c r="AS209" s="433" t="s">
        <v>175</v>
      </c>
      <c r="AT209" s="434"/>
      <c r="AU209" s="431"/>
      <c r="AV209" s="432"/>
      <c r="AW209" s="433" t="s">
        <v>166</v>
      </c>
      <c r="AX209" s="590"/>
      <c r="AY209">
        <f>$AY$208</f>
        <v>0</v>
      </c>
    </row>
    <row r="210" spans="1:51" ht="23.25" hidden="1" customHeight="1" x14ac:dyDescent="0.15">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7"/>
      <c r="B211" s="568"/>
      <c r="C211" s="568"/>
      <c r="D211" s="568"/>
      <c r="E211" s="568"/>
      <c r="F211" s="569"/>
      <c r="G211" s="604"/>
      <c r="H211" s="383"/>
      <c r="I211" s="383"/>
      <c r="J211" s="383"/>
      <c r="K211" s="383"/>
      <c r="L211" s="383"/>
      <c r="M211" s="383"/>
      <c r="N211" s="383"/>
      <c r="O211" s="384"/>
      <c r="P211" s="383"/>
      <c r="Q211" s="383"/>
      <c r="R211" s="383"/>
      <c r="S211" s="383"/>
      <c r="T211" s="383"/>
      <c r="U211" s="383"/>
      <c r="V211" s="383"/>
      <c r="W211" s="383"/>
      <c r="X211" s="384"/>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7"/>
      <c r="B212" s="568"/>
      <c r="C212" s="568"/>
      <c r="D212" s="568"/>
      <c r="E212" s="568"/>
      <c r="F212" s="569"/>
      <c r="G212" s="605"/>
      <c r="H212" s="142"/>
      <c r="I212" s="142"/>
      <c r="J212" s="142"/>
      <c r="K212" s="142"/>
      <c r="L212" s="142"/>
      <c r="M212" s="142"/>
      <c r="N212" s="142"/>
      <c r="O212" s="143"/>
      <c r="P212" s="383"/>
      <c r="Q212" s="383"/>
      <c r="R212" s="383"/>
      <c r="S212" s="383"/>
      <c r="T212" s="383"/>
      <c r="U212" s="383"/>
      <c r="V212" s="383"/>
      <c r="W212" s="383"/>
      <c r="X212" s="384"/>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2"/>
      <c r="AV212" s="372"/>
      <c r="AW212" s="372"/>
      <c r="AX212" s="373"/>
      <c r="AY212">
        <f>$AY$208</f>
        <v>0</v>
      </c>
    </row>
    <row r="213" spans="1:51" ht="69.75" hidden="1" customHeight="1" x14ac:dyDescent="0.15">
      <c r="A213" s="646" t="s">
        <v>263</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4" t="s">
        <v>576</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t="s">
        <v>231</v>
      </c>
      <c r="AS214" s="662"/>
      <c r="AT214" s="663"/>
      <c r="AU214" s="663"/>
      <c r="AV214" s="663"/>
      <c r="AW214" s="663"/>
      <c r="AX214" s="664"/>
      <c r="AY214">
        <f>COUNTIF($AR$214,"☑")</f>
        <v>0</v>
      </c>
    </row>
    <row r="215" spans="1:51" ht="26.1" customHeight="1" x14ac:dyDescent="0.15">
      <c r="A215" s="652" t="s">
        <v>283</v>
      </c>
      <c r="B215" s="653"/>
      <c r="C215" s="655" t="s">
        <v>178</v>
      </c>
      <c r="D215" s="653"/>
      <c r="E215" s="656" t="s">
        <v>194</v>
      </c>
      <c r="F215" s="657"/>
      <c r="G215" s="658" t="s">
        <v>639</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15">
      <c r="A216" s="654"/>
      <c r="B216" s="642"/>
      <c r="C216" s="641"/>
      <c r="D216" s="642"/>
      <c r="E216" s="456" t="s">
        <v>193</v>
      </c>
      <c r="F216" s="458"/>
      <c r="G216" s="138" t="s">
        <v>640</v>
      </c>
      <c r="H216" s="139"/>
      <c r="I216" s="139"/>
      <c r="J216" s="139"/>
      <c r="K216" s="139"/>
      <c r="L216" s="139"/>
      <c r="M216" s="139"/>
      <c r="N216" s="139"/>
      <c r="O216" s="139"/>
      <c r="P216" s="139"/>
      <c r="Q216" s="139"/>
      <c r="R216" s="139"/>
      <c r="S216" s="139"/>
      <c r="T216" s="139"/>
      <c r="U216" s="139"/>
      <c r="V216" s="140"/>
      <c r="W216" s="630" t="s">
        <v>586</v>
      </c>
      <c r="X216" s="631"/>
      <c r="Y216" s="631"/>
      <c r="Z216" s="631"/>
      <c r="AA216" s="632"/>
      <c r="AB216" s="633" t="s">
        <v>689</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19"/>
      <c r="F217" s="321"/>
      <c r="G217" s="141"/>
      <c r="H217" s="142"/>
      <c r="I217" s="142"/>
      <c r="J217" s="142"/>
      <c r="K217" s="142"/>
      <c r="L217" s="142"/>
      <c r="M217" s="142"/>
      <c r="N217" s="142"/>
      <c r="O217" s="142"/>
      <c r="P217" s="142"/>
      <c r="Q217" s="142"/>
      <c r="R217" s="142"/>
      <c r="S217" s="142"/>
      <c r="T217" s="142"/>
      <c r="U217" s="142"/>
      <c r="V217" s="143"/>
      <c r="W217" s="636" t="s">
        <v>587</v>
      </c>
      <c r="X217" s="637"/>
      <c r="Y217" s="637"/>
      <c r="Z217" s="637"/>
      <c r="AA217" s="638"/>
      <c r="AB217" s="633" t="s">
        <v>641</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24.95" customHeight="1" x14ac:dyDescent="0.15">
      <c r="A218" s="654"/>
      <c r="B218" s="642"/>
      <c r="C218" s="639" t="s">
        <v>599</v>
      </c>
      <c r="D218" s="640"/>
      <c r="E218" s="456" t="s">
        <v>279</v>
      </c>
      <c r="F218" s="458"/>
      <c r="G218" s="620" t="s">
        <v>181</v>
      </c>
      <c r="H218" s="621"/>
      <c r="I218" s="621"/>
      <c r="J218" s="643" t="s">
        <v>614</v>
      </c>
      <c r="K218" s="644"/>
      <c r="L218" s="644"/>
      <c r="M218" s="644"/>
      <c r="N218" s="644"/>
      <c r="O218" s="644"/>
      <c r="P218" s="644"/>
      <c r="Q218" s="644"/>
      <c r="R218" s="644"/>
      <c r="S218" s="644"/>
      <c r="T218" s="645"/>
      <c r="U218" s="618" t="s">
        <v>614</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6"/>
      <c r="F219" s="318"/>
      <c r="G219" s="620" t="s">
        <v>600</v>
      </c>
      <c r="H219" s="621"/>
      <c r="I219" s="621"/>
      <c r="J219" s="621"/>
      <c r="K219" s="621"/>
      <c r="L219" s="621"/>
      <c r="M219" s="621"/>
      <c r="N219" s="621"/>
      <c r="O219" s="621"/>
      <c r="P219" s="621"/>
      <c r="Q219" s="621"/>
      <c r="R219" s="621"/>
      <c r="S219" s="621"/>
      <c r="T219" s="621"/>
      <c r="U219" s="617" t="s">
        <v>614</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23.1" customHeight="1" thickBot="1" x14ac:dyDescent="0.2">
      <c r="A220" s="654"/>
      <c r="B220" s="642"/>
      <c r="C220" s="641"/>
      <c r="D220" s="642"/>
      <c r="E220" s="319"/>
      <c r="F220" s="321"/>
      <c r="G220" s="620" t="s">
        <v>587</v>
      </c>
      <c r="H220" s="621"/>
      <c r="I220" s="621"/>
      <c r="J220" s="621"/>
      <c r="K220" s="621"/>
      <c r="L220" s="621"/>
      <c r="M220" s="621"/>
      <c r="N220" s="621"/>
      <c r="O220" s="621"/>
      <c r="P220" s="621"/>
      <c r="Q220" s="621"/>
      <c r="R220" s="621"/>
      <c r="S220" s="621"/>
      <c r="T220" s="621"/>
      <c r="U220" s="144" t="s">
        <v>614</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128.25"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633</v>
      </c>
      <c r="AE223" s="707"/>
      <c r="AF223" s="707"/>
      <c r="AG223" s="708" t="s">
        <v>646</v>
      </c>
      <c r="AH223" s="709"/>
      <c r="AI223" s="709"/>
      <c r="AJ223" s="709"/>
      <c r="AK223" s="709"/>
      <c r="AL223" s="709"/>
      <c r="AM223" s="709"/>
      <c r="AN223" s="709"/>
      <c r="AO223" s="709"/>
      <c r="AP223" s="709"/>
      <c r="AQ223" s="709"/>
      <c r="AR223" s="709"/>
      <c r="AS223" s="709"/>
      <c r="AT223" s="709"/>
      <c r="AU223" s="709"/>
      <c r="AV223" s="709"/>
      <c r="AW223" s="709"/>
      <c r="AX223" s="710"/>
    </row>
    <row r="224" spans="1:51" ht="48"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633</v>
      </c>
      <c r="AE224" s="688"/>
      <c r="AF224" s="688"/>
      <c r="AG224" s="714" t="s">
        <v>647</v>
      </c>
      <c r="AH224" s="715"/>
      <c r="AI224" s="715"/>
      <c r="AJ224" s="715"/>
      <c r="AK224" s="715"/>
      <c r="AL224" s="715"/>
      <c r="AM224" s="715"/>
      <c r="AN224" s="715"/>
      <c r="AO224" s="715"/>
      <c r="AP224" s="715"/>
      <c r="AQ224" s="715"/>
      <c r="AR224" s="715"/>
      <c r="AS224" s="715"/>
      <c r="AT224" s="715"/>
      <c r="AU224" s="715"/>
      <c r="AV224" s="715"/>
      <c r="AW224" s="715"/>
      <c r="AX224" s="716"/>
    </row>
    <row r="225" spans="1:50" ht="87"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633</v>
      </c>
      <c r="AE225" s="721"/>
      <c r="AF225" s="721"/>
      <c r="AG225" s="678" t="s">
        <v>648</v>
      </c>
      <c r="AH225" s="383"/>
      <c r="AI225" s="383"/>
      <c r="AJ225" s="383"/>
      <c r="AK225" s="383"/>
      <c r="AL225" s="383"/>
      <c r="AM225" s="383"/>
      <c r="AN225" s="383"/>
      <c r="AO225" s="383"/>
      <c r="AP225" s="383"/>
      <c r="AQ225" s="383"/>
      <c r="AR225" s="383"/>
      <c r="AS225" s="383"/>
      <c r="AT225" s="383"/>
      <c r="AU225" s="383"/>
      <c r="AV225" s="383"/>
      <c r="AW225" s="383"/>
      <c r="AX225" s="679"/>
    </row>
    <row r="226" spans="1:50" ht="33" customHeight="1" x14ac:dyDescent="0.15">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633</v>
      </c>
      <c r="AE226" s="676"/>
      <c r="AF226" s="676"/>
      <c r="AG226" s="361" t="s">
        <v>649</v>
      </c>
      <c r="AH226" s="139"/>
      <c r="AI226" s="139"/>
      <c r="AJ226" s="139"/>
      <c r="AK226" s="139"/>
      <c r="AL226" s="139"/>
      <c r="AM226" s="139"/>
      <c r="AN226" s="139"/>
      <c r="AO226" s="139"/>
      <c r="AP226" s="139"/>
      <c r="AQ226" s="139"/>
      <c r="AR226" s="139"/>
      <c r="AS226" s="139"/>
      <c r="AT226" s="139"/>
      <c r="AU226" s="139"/>
      <c r="AV226" s="139"/>
      <c r="AW226" s="139"/>
      <c r="AX226" s="677"/>
    </row>
    <row r="227" spans="1:50" ht="33" customHeight="1" x14ac:dyDescent="0.15">
      <c r="A227" s="666"/>
      <c r="B227" s="667"/>
      <c r="C227" s="680"/>
      <c r="D227" s="681"/>
      <c r="E227" s="684" t="s">
        <v>261</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645</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33" customHeight="1" x14ac:dyDescent="0.15">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645</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63" customHeight="1" x14ac:dyDescent="0.15">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633</v>
      </c>
      <c r="AE229" s="740"/>
      <c r="AF229" s="740"/>
      <c r="AG229" s="741" t="s">
        <v>650</v>
      </c>
      <c r="AH229" s="742"/>
      <c r="AI229" s="742"/>
      <c r="AJ229" s="742"/>
      <c r="AK229" s="742"/>
      <c r="AL229" s="742"/>
      <c r="AM229" s="742"/>
      <c r="AN229" s="742"/>
      <c r="AO229" s="742"/>
      <c r="AP229" s="742"/>
      <c r="AQ229" s="742"/>
      <c r="AR229" s="742"/>
      <c r="AS229" s="742"/>
      <c r="AT229" s="742"/>
      <c r="AU229" s="742"/>
      <c r="AV229" s="742"/>
      <c r="AW229" s="742"/>
      <c r="AX229" s="743"/>
    </row>
    <row r="230" spans="1:50" ht="41.25" customHeight="1" x14ac:dyDescent="0.15">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633</v>
      </c>
      <c r="AE230" s="688"/>
      <c r="AF230" s="688"/>
      <c r="AG230" s="714" t="s">
        <v>677</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643</v>
      </c>
      <c r="AE231" s="688"/>
      <c r="AF231" s="688"/>
      <c r="AG231" s="714" t="s">
        <v>284</v>
      </c>
      <c r="AH231" s="715"/>
      <c r="AI231" s="715"/>
      <c r="AJ231" s="715"/>
      <c r="AK231" s="715"/>
      <c r="AL231" s="715"/>
      <c r="AM231" s="715"/>
      <c r="AN231" s="715"/>
      <c r="AO231" s="715"/>
      <c r="AP231" s="715"/>
      <c r="AQ231" s="715"/>
      <c r="AR231" s="715"/>
      <c r="AS231" s="715"/>
      <c r="AT231" s="715"/>
      <c r="AU231" s="715"/>
      <c r="AV231" s="715"/>
      <c r="AW231" s="715"/>
      <c r="AX231" s="716"/>
    </row>
    <row r="232" spans="1:50" ht="42.75" customHeight="1" x14ac:dyDescent="0.15">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633</v>
      </c>
      <c r="AE232" s="688"/>
      <c r="AF232" s="688"/>
      <c r="AG232" s="714" t="s">
        <v>651</v>
      </c>
      <c r="AH232" s="715"/>
      <c r="AI232" s="715"/>
      <c r="AJ232" s="715"/>
      <c r="AK232" s="715"/>
      <c r="AL232" s="715"/>
      <c r="AM232" s="715"/>
      <c r="AN232" s="715"/>
      <c r="AO232" s="715"/>
      <c r="AP232" s="715"/>
      <c r="AQ232" s="715"/>
      <c r="AR232" s="715"/>
      <c r="AS232" s="715"/>
      <c r="AT232" s="715"/>
      <c r="AU232" s="715"/>
      <c r="AV232" s="715"/>
      <c r="AW232" s="715"/>
      <c r="AX232" s="716"/>
    </row>
    <row r="233" spans="1:50" ht="49.5" customHeight="1" x14ac:dyDescent="0.15">
      <c r="A233" s="666"/>
      <c r="B233" s="668"/>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633</v>
      </c>
      <c r="AE233" s="721"/>
      <c r="AF233" s="721"/>
      <c r="AG233" s="736" t="s">
        <v>652</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6"/>
      <c r="B234" s="668"/>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643</v>
      </c>
      <c r="AE234" s="688"/>
      <c r="AF234" s="689"/>
      <c r="AG234" s="714" t="s">
        <v>284</v>
      </c>
      <c r="AH234" s="715"/>
      <c r="AI234" s="715"/>
      <c r="AJ234" s="715"/>
      <c r="AK234" s="715"/>
      <c r="AL234" s="715"/>
      <c r="AM234" s="715"/>
      <c r="AN234" s="715"/>
      <c r="AO234" s="715"/>
      <c r="AP234" s="715"/>
      <c r="AQ234" s="715"/>
      <c r="AR234" s="715"/>
      <c r="AS234" s="715"/>
      <c r="AT234" s="715"/>
      <c r="AU234" s="715"/>
      <c r="AV234" s="715"/>
      <c r="AW234" s="715"/>
      <c r="AX234" s="716"/>
    </row>
    <row r="235" spans="1:50" ht="26.25" customHeight="1" x14ac:dyDescent="0.15">
      <c r="A235" s="669"/>
      <c r="B235" s="670"/>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643</v>
      </c>
      <c r="AE235" s="729"/>
      <c r="AF235" s="730"/>
      <c r="AG235" s="731" t="s">
        <v>284</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15">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633</v>
      </c>
      <c r="AE236" s="740"/>
      <c r="AF236" s="750"/>
      <c r="AG236" s="741" t="s">
        <v>673</v>
      </c>
      <c r="AH236" s="742"/>
      <c r="AI236" s="742"/>
      <c r="AJ236" s="742"/>
      <c r="AK236" s="742"/>
      <c r="AL236" s="742"/>
      <c r="AM236" s="742"/>
      <c r="AN236" s="742"/>
      <c r="AO236" s="742"/>
      <c r="AP236" s="742"/>
      <c r="AQ236" s="742"/>
      <c r="AR236" s="742"/>
      <c r="AS236" s="742"/>
      <c r="AT236" s="742"/>
      <c r="AU236" s="742"/>
      <c r="AV236" s="742"/>
      <c r="AW236" s="742"/>
      <c r="AX236" s="743"/>
    </row>
    <row r="237" spans="1:50" ht="35.25" customHeight="1" x14ac:dyDescent="0.15">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643</v>
      </c>
      <c r="AE237" s="755"/>
      <c r="AF237" s="755"/>
      <c r="AG237" s="714" t="s">
        <v>284</v>
      </c>
      <c r="AH237" s="715"/>
      <c r="AI237" s="715"/>
      <c r="AJ237" s="715"/>
      <c r="AK237" s="715"/>
      <c r="AL237" s="715"/>
      <c r="AM237" s="715"/>
      <c r="AN237" s="715"/>
      <c r="AO237" s="715"/>
      <c r="AP237" s="715"/>
      <c r="AQ237" s="715"/>
      <c r="AR237" s="715"/>
      <c r="AS237" s="715"/>
      <c r="AT237" s="715"/>
      <c r="AU237" s="715"/>
      <c r="AV237" s="715"/>
      <c r="AW237" s="715"/>
      <c r="AX237" s="716"/>
    </row>
    <row r="238" spans="1:50" ht="30.75" customHeight="1" x14ac:dyDescent="0.15">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633</v>
      </c>
      <c r="AE238" s="688"/>
      <c r="AF238" s="688"/>
      <c r="AG238" s="714" t="s">
        <v>674</v>
      </c>
      <c r="AH238" s="715"/>
      <c r="AI238" s="715"/>
      <c r="AJ238" s="715"/>
      <c r="AK238" s="715"/>
      <c r="AL238" s="715"/>
      <c r="AM238" s="715"/>
      <c r="AN238" s="715"/>
      <c r="AO238" s="715"/>
      <c r="AP238" s="715"/>
      <c r="AQ238" s="715"/>
      <c r="AR238" s="715"/>
      <c r="AS238" s="715"/>
      <c r="AT238" s="715"/>
      <c r="AU238" s="715"/>
      <c r="AV238" s="715"/>
      <c r="AW238" s="715"/>
      <c r="AX238" s="716"/>
    </row>
    <row r="239" spans="1:50" ht="63.75" customHeight="1" x14ac:dyDescent="0.15">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633</v>
      </c>
      <c r="AE239" s="688"/>
      <c r="AF239" s="688"/>
      <c r="AG239" s="744" t="s">
        <v>687</v>
      </c>
      <c r="AH239" s="142"/>
      <c r="AI239" s="142"/>
      <c r="AJ239" s="142"/>
      <c r="AK239" s="142"/>
      <c r="AL239" s="142"/>
      <c r="AM239" s="142"/>
      <c r="AN239" s="142"/>
      <c r="AO239" s="142"/>
      <c r="AP239" s="142"/>
      <c r="AQ239" s="142"/>
      <c r="AR239" s="142"/>
      <c r="AS239" s="142"/>
      <c r="AT239" s="142"/>
      <c r="AU239" s="142"/>
      <c r="AV239" s="142"/>
      <c r="AW239" s="142"/>
      <c r="AX239" s="745"/>
    </row>
    <row r="240" spans="1:50" ht="36.950000000000003"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643</v>
      </c>
      <c r="AE240" s="676"/>
      <c r="AF240" s="767"/>
      <c r="AG240" s="361" t="s">
        <v>642</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16.5" customHeight="1" x14ac:dyDescent="0.15">
      <c r="A242" s="761"/>
      <c r="B242" s="762"/>
      <c r="C242" s="86"/>
      <c r="D242" s="87"/>
      <c r="E242" s="88"/>
      <c r="F242" s="88"/>
      <c r="G242" s="88"/>
      <c r="H242" s="89"/>
      <c r="I242" s="89"/>
      <c r="J242" s="90"/>
      <c r="K242" s="90"/>
      <c r="L242" s="90"/>
      <c r="M242" s="89"/>
      <c r="N242" s="91"/>
      <c r="O242" s="92" t="s">
        <v>642</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hidden="1" customHeight="1" x14ac:dyDescent="0.15">
      <c r="A246" s="763"/>
      <c r="B246" s="764"/>
      <c r="C246" s="768"/>
      <c r="D246" s="769"/>
      <c r="E246" s="88"/>
      <c r="F246" s="88"/>
      <c r="G246" s="88"/>
      <c r="H246" s="89"/>
      <c r="I246" s="89"/>
      <c r="J246" s="770"/>
      <c r="K246" s="770"/>
      <c r="L246" s="770"/>
      <c r="M246" s="84"/>
      <c r="N246" s="85"/>
      <c r="O246" s="98" t="s">
        <v>614</v>
      </c>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53.45" customHeight="1" x14ac:dyDescent="0.15">
      <c r="A247" s="122" t="s">
        <v>45</v>
      </c>
      <c r="B247" s="123"/>
      <c r="C247" s="126" t="s">
        <v>49</v>
      </c>
      <c r="D247" s="127"/>
      <c r="E247" s="127"/>
      <c r="F247" s="128"/>
      <c r="G247" s="129" t="s">
        <v>653</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41.45" customHeight="1" thickBot="1" x14ac:dyDescent="0.2">
      <c r="A248" s="124"/>
      <c r="B248" s="125"/>
      <c r="C248" s="131" t="s">
        <v>53</v>
      </c>
      <c r="D248" s="132"/>
      <c r="E248" s="132"/>
      <c r="F248" s="133"/>
      <c r="G248" s="134" t="s">
        <v>654</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0" customHeight="1" thickBot="1" x14ac:dyDescent="0.2">
      <c r="A250" s="112" t="s">
        <v>636</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39.950000000000003" customHeight="1" thickBot="1" x14ac:dyDescent="0.2">
      <c r="A252" s="118" t="s">
        <v>132</v>
      </c>
      <c r="B252" s="119"/>
      <c r="C252" s="119"/>
      <c r="D252" s="119"/>
      <c r="E252" s="120"/>
      <c r="F252" s="121" t="s">
        <v>690</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38.450000000000003" customHeight="1" thickBot="1" x14ac:dyDescent="0.2">
      <c r="A254" s="118" t="s">
        <v>132</v>
      </c>
      <c r="B254" s="119"/>
      <c r="C254" s="119"/>
      <c r="D254" s="119"/>
      <c r="E254" s="120"/>
      <c r="F254" s="775" t="s">
        <v>692</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30" customHeight="1" thickBot="1" x14ac:dyDescent="0.2">
      <c r="A256" s="781" t="s">
        <v>614</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277</v>
      </c>
      <c r="B258" s="786"/>
      <c r="C258" s="786"/>
      <c r="D258" s="787"/>
      <c r="E258" s="771" t="s">
        <v>614</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6" t="s">
        <v>276</v>
      </c>
      <c r="B259" s="136"/>
      <c r="C259" s="136"/>
      <c r="D259" s="136"/>
      <c r="E259" s="771" t="s">
        <v>614</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6" t="s">
        <v>275</v>
      </c>
      <c r="B260" s="136"/>
      <c r="C260" s="136"/>
      <c r="D260" s="136"/>
      <c r="E260" s="771" t="s">
        <v>627</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6" t="s">
        <v>274</v>
      </c>
      <c r="B261" s="136"/>
      <c r="C261" s="136"/>
      <c r="D261" s="136"/>
      <c r="E261" s="771" t="s">
        <v>628</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6" t="s">
        <v>273</v>
      </c>
      <c r="B262" s="136"/>
      <c r="C262" s="136"/>
      <c r="D262" s="136"/>
      <c r="E262" s="771" t="s">
        <v>629</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6" t="s">
        <v>272</v>
      </c>
      <c r="B263" s="136"/>
      <c r="C263" s="136"/>
      <c r="D263" s="136"/>
      <c r="E263" s="771" t="s">
        <v>630</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6" t="s">
        <v>271</v>
      </c>
      <c r="B264" s="136"/>
      <c r="C264" s="136"/>
      <c r="D264" s="136"/>
      <c r="E264" s="771" t="s">
        <v>631</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6" t="s">
        <v>270</v>
      </c>
      <c r="B265" s="136"/>
      <c r="C265" s="136"/>
      <c r="D265" s="136"/>
      <c r="E265" s="771" t="s">
        <v>632</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6" t="s">
        <v>416</v>
      </c>
      <c r="B266" s="136"/>
      <c r="C266" s="136"/>
      <c r="D266" s="136"/>
      <c r="E266" s="790" t="s">
        <v>607</v>
      </c>
      <c r="F266" s="791"/>
      <c r="G266" s="791"/>
      <c r="H266" s="77" t="str">
        <f>IF(E266="","","-")</f>
        <v>-</v>
      </c>
      <c r="I266" s="791"/>
      <c r="J266" s="791"/>
      <c r="K266" s="77" t="str">
        <f>IF(I266="","","-")</f>
        <v/>
      </c>
      <c r="L266" s="106">
        <v>437</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15">
      <c r="A267" s="136" t="s">
        <v>596</v>
      </c>
      <c r="B267" s="136"/>
      <c r="C267" s="136"/>
      <c r="D267" s="136"/>
      <c r="E267" s="790" t="s">
        <v>607</v>
      </c>
      <c r="F267" s="791"/>
      <c r="G267" s="791"/>
      <c r="H267" s="77"/>
      <c r="I267" s="791"/>
      <c r="J267" s="791"/>
      <c r="K267" s="77"/>
      <c r="L267" s="106">
        <v>406</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15">
      <c r="A268" s="136" t="s">
        <v>384</v>
      </c>
      <c r="B268" s="136"/>
      <c r="C268" s="136"/>
      <c r="D268" s="136"/>
      <c r="E268" s="793" t="s">
        <v>637</v>
      </c>
      <c r="F268" s="137"/>
      <c r="G268" s="791" t="s">
        <v>634</v>
      </c>
      <c r="H268" s="791"/>
      <c r="I268" s="791"/>
      <c r="J268" s="137" t="s">
        <v>638</v>
      </c>
      <c r="K268" s="137"/>
      <c r="L268" s="106">
        <v>466</v>
      </c>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18"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3.6"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17.4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0.9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4.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hidden="1"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6.95"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266</v>
      </c>
      <c r="B308" s="798"/>
      <c r="C308" s="798"/>
      <c r="D308" s="798"/>
      <c r="E308" s="798"/>
      <c r="F308" s="799"/>
      <c r="G308" s="803" t="s">
        <v>655</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656</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x14ac:dyDescent="0.15">
      <c r="A310" s="800"/>
      <c r="B310" s="801"/>
      <c r="C310" s="801"/>
      <c r="D310" s="801"/>
      <c r="E310" s="801"/>
      <c r="F310" s="802"/>
      <c r="G310" s="824" t="s">
        <v>657</v>
      </c>
      <c r="H310" s="825"/>
      <c r="I310" s="825"/>
      <c r="J310" s="825"/>
      <c r="K310" s="826"/>
      <c r="L310" s="827" t="s">
        <v>658</v>
      </c>
      <c r="M310" s="828"/>
      <c r="N310" s="828"/>
      <c r="O310" s="828"/>
      <c r="P310" s="828"/>
      <c r="Q310" s="828"/>
      <c r="R310" s="828"/>
      <c r="S310" s="828"/>
      <c r="T310" s="828"/>
      <c r="U310" s="828"/>
      <c r="V310" s="828"/>
      <c r="W310" s="828"/>
      <c r="X310" s="829"/>
      <c r="Y310" s="830">
        <v>11</v>
      </c>
      <c r="Z310" s="831"/>
      <c r="AA310" s="831"/>
      <c r="AB310" s="832"/>
      <c r="AC310" s="824" t="s">
        <v>662</v>
      </c>
      <c r="AD310" s="825"/>
      <c r="AE310" s="825"/>
      <c r="AF310" s="825"/>
      <c r="AG310" s="826"/>
      <c r="AH310" s="827" t="s">
        <v>663</v>
      </c>
      <c r="AI310" s="828"/>
      <c r="AJ310" s="828"/>
      <c r="AK310" s="828"/>
      <c r="AL310" s="828"/>
      <c r="AM310" s="828"/>
      <c r="AN310" s="828"/>
      <c r="AO310" s="828"/>
      <c r="AP310" s="828"/>
      <c r="AQ310" s="828"/>
      <c r="AR310" s="828"/>
      <c r="AS310" s="828"/>
      <c r="AT310" s="829"/>
      <c r="AU310" s="830">
        <v>0</v>
      </c>
      <c r="AV310" s="831"/>
      <c r="AW310" s="831"/>
      <c r="AX310" s="833"/>
    </row>
    <row r="311" spans="1:50" ht="24.75" customHeight="1" x14ac:dyDescent="0.15">
      <c r="A311" s="800"/>
      <c r="B311" s="801"/>
      <c r="C311" s="801"/>
      <c r="D311" s="801"/>
      <c r="E311" s="801"/>
      <c r="F311" s="802"/>
      <c r="G311" s="810" t="s">
        <v>659</v>
      </c>
      <c r="H311" s="811"/>
      <c r="I311" s="811"/>
      <c r="J311" s="811"/>
      <c r="K311" s="812"/>
      <c r="L311" s="813" t="s">
        <v>660</v>
      </c>
      <c r="M311" s="814"/>
      <c r="N311" s="814"/>
      <c r="O311" s="814"/>
      <c r="P311" s="814"/>
      <c r="Q311" s="814"/>
      <c r="R311" s="814"/>
      <c r="S311" s="814"/>
      <c r="T311" s="814"/>
      <c r="U311" s="814"/>
      <c r="V311" s="814"/>
      <c r="W311" s="814"/>
      <c r="X311" s="815"/>
      <c r="Y311" s="816">
        <v>2</v>
      </c>
      <c r="Z311" s="817"/>
      <c r="AA311" s="817"/>
      <c r="AB311" s="818"/>
      <c r="AC311" s="810" t="s">
        <v>679</v>
      </c>
      <c r="AD311" s="811"/>
      <c r="AE311" s="811"/>
      <c r="AF311" s="811"/>
      <c r="AG311" s="812"/>
      <c r="AH311" s="813" t="s">
        <v>679</v>
      </c>
      <c r="AI311" s="814"/>
      <c r="AJ311" s="814"/>
      <c r="AK311" s="814"/>
      <c r="AL311" s="814"/>
      <c r="AM311" s="814"/>
      <c r="AN311" s="814"/>
      <c r="AO311" s="814"/>
      <c r="AP311" s="814"/>
      <c r="AQ311" s="814"/>
      <c r="AR311" s="814"/>
      <c r="AS311" s="814"/>
      <c r="AT311" s="815"/>
      <c r="AU311" s="816" t="s">
        <v>679</v>
      </c>
      <c r="AV311" s="817"/>
      <c r="AW311" s="817"/>
      <c r="AX311" s="819"/>
    </row>
    <row r="312" spans="1:50" ht="24.75" customHeight="1" x14ac:dyDescent="0.15">
      <c r="A312" s="800"/>
      <c r="B312" s="801"/>
      <c r="C312" s="801"/>
      <c r="D312" s="801"/>
      <c r="E312" s="801"/>
      <c r="F312" s="802"/>
      <c r="G312" s="810" t="s">
        <v>661</v>
      </c>
      <c r="H312" s="811"/>
      <c r="I312" s="811"/>
      <c r="J312" s="811"/>
      <c r="K312" s="812"/>
      <c r="L312" s="813" t="s">
        <v>661</v>
      </c>
      <c r="M312" s="814"/>
      <c r="N312" s="814"/>
      <c r="O312" s="814"/>
      <c r="P312" s="814"/>
      <c r="Q312" s="814"/>
      <c r="R312" s="814"/>
      <c r="S312" s="814"/>
      <c r="T312" s="814"/>
      <c r="U312" s="814"/>
      <c r="V312" s="814"/>
      <c r="W312" s="814"/>
      <c r="X312" s="815"/>
      <c r="Y312" s="816">
        <v>1</v>
      </c>
      <c r="Z312" s="817"/>
      <c r="AA312" s="817"/>
      <c r="AB312" s="818"/>
      <c r="AC312" s="810" t="s">
        <v>679</v>
      </c>
      <c r="AD312" s="811"/>
      <c r="AE312" s="811"/>
      <c r="AF312" s="811"/>
      <c r="AG312" s="812"/>
      <c r="AH312" s="813" t="s">
        <v>679</v>
      </c>
      <c r="AI312" s="814"/>
      <c r="AJ312" s="814"/>
      <c r="AK312" s="814"/>
      <c r="AL312" s="814"/>
      <c r="AM312" s="814"/>
      <c r="AN312" s="814"/>
      <c r="AO312" s="814"/>
      <c r="AP312" s="814"/>
      <c r="AQ312" s="814"/>
      <c r="AR312" s="814"/>
      <c r="AS312" s="814"/>
      <c r="AT312" s="815"/>
      <c r="AU312" s="816" t="s">
        <v>679</v>
      </c>
      <c r="AV312" s="817"/>
      <c r="AW312" s="817"/>
      <c r="AX312" s="819"/>
    </row>
    <row r="313" spans="1:50" ht="24.75" hidden="1"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x14ac:dyDescent="0.15">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14</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v>
      </c>
      <c r="AV320" s="840"/>
      <c r="AW320" s="840"/>
      <c r="AX320" s="842"/>
    </row>
    <row r="321" spans="1:51" ht="24.75" hidden="1" customHeight="1" x14ac:dyDescent="0.15">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15">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x14ac:dyDescent="0.15">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15">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x14ac:dyDescent="0.2">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15">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15">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15">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
      <c r="A360" s="843" t="s">
        <v>577</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3.6"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1"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248</v>
      </c>
      <c r="AI365" s="848"/>
      <c r="AJ365" s="848"/>
      <c r="AK365" s="848"/>
      <c r="AL365" s="848" t="s">
        <v>19</v>
      </c>
      <c r="AM365" s="848"/>
      <c r="AN365" s="848"/>
      <c r="AO365" s="852"/>
      <c r="AP365" s="873" t="s">
        <v>198</v>
      </c>
      <c r="AQ365" s="873"/>
      <c r="AR365" s="873"/>
      <c r="AS365" s="873"/>
      <c r="AT365" s="873"/>
      <c r="AU365" s="873"/>
      <c r="AV365" s="873"/>
      <c r="AW365" s="873"/>
      <c r="AX365" s="873"/>
    </row>
    <row r="366" spans="1:51" ht="48.75" customHeight="1" x14ac:dyDescent="0.15">
      <c r="A366" s="859">
        <v>1</v>
      </c>
      <c r="B366" s="859">
        <v>1</v>
      </c>
      <c r="C366" s="860" t="s">
        <v>675</v>
      </c>
      <c r="D366" s="861"/>
      <c r="E366" s="861"/>
      <c r="F366" s="861"/>
      <c r="G366" s="861"/>
      <c r="H366" s="861"/>
      <c r="I366" s="861"/>
      <c r="J366" s="862">
        <v>7010405010446</v>
      </c>
      <c r="K366" s="863"/>
      <c r="L366" s="863"/>
      <c r="M366" s="863"/>
      <c r="N366" s="863"/>
      <c r="O366" s="863"/>
      <c r="P366" s="864" t="s">
        <v>664</v>
      </c>
      <c r="Q366" s="865"/>
      <c r="R366" s="865"/>
      <c r="S366" s="865"/>
      <c r="T366" s="865"/>
      <c r="U366" s="865"/>
      <c r="V366" s="865"/>
      <c r="W366" s="865"/>
      <c r="X366" s="865"/>
      <c r="Y366" s="866">
        <v>14</v>
      </c>
      <c r="Z366" s="867"/>
      <c r="AA366" s="867"/>
      <c r="AB366" s="868"/>
      <c r="AC366" s="869" t="s">
        <v>253</v>
      </c>
      <c r="AD366" s="870"/>
      <c r="AE366" s="870"/>
      <c r="AF366" s="870"/>
      <c r="AG366" s="870"/>
      <c r="AH366" s="853">
        <v>2</v>
      </c>
      <c r="AI366" s="854"/>
      <c r="AJ366" s="854"/>
      <c r="AK366" s="854"/>
      <c r="AL366" s="855">
        <v>98.8</v>
      </c>
      <c r="AM366" s="856"/>
      <c r="AN366" s="856"/>
      <c r="AO366" s="857"/>
      <c r="AP366" s="858" t="s">
        <v>284</v>
      </c>
      <c r="AQ366" s="858"/>
      <c r="AR366" s="858"/>
      <c r="AS366" s="858"/>
      <c r="AT366" s="858"/>
      <c r="AU366" s="858"/>
      <c r="AV366" s="858"/>
      <c r="AW366" s="858"/>
      <c r="AX366" s="858"/>
    </row>
    <row r="367" spans="1:51" ht="30" hidden="1" customHeight="1" x14ac:dyDescent="0.15">
      <c r="A367" s="859">
        <v>2</v>
      </c>
      <c r="B367" s="859">
        <v>1</v>
      </c>
      <c r="C367" s="860"/>
      <c r="D367" s="861"/>
      <c r="E367" s="861"/>
      <c r="F367" s="861"/>
      <c r="G367" s="861"/>
      <c r="H367" s="861"/>
      <c r="I367" s="861"/>
      <c r="J367" s="862"/>
      <c r="K367" s="863"/>
      <c r="L367" s="863"/>
      <c r="M367" s="863"/>
      <c r="N367" s="863"/>
      <c r="O367" s="863"/>
      <c r="P367" s="865"/>
      <c r="Q367" s="865"/>
      <c r="R367" s="865"/>
      <c r="S367" s="865"/>
      <c r="T367" s="865"/>
      <c r="U367" s="865"/>
      <c r="V367" s="865"/>
      <c r="W367" s="865"/>
      <c r="X367" s="865"/>
      <c r="Y367" s="866"/>
      <c r="Z367" s="867"/>
      <c r="AA367" s="867"/>
      <c r="AB367" s="868"/>
      <c r="AC367" s="869"/>
      <c r="AD367" s="870"/>
      <c r="AE367" s="870"/>
      <c r="AF367" s="870"/>
      <c r="AG367" s="870"/>
      <c r="AH367" s="853"/>
      <c r="AI367" s="854"/>
      <c r="AJ367" s="854"/>
      <c r="AK367" s="854"/>
      <c r="AL367" s="855"/>
      <c r="AM367" s="856"/>
      <c r="AN367" s="856"/>
      <c r="AO367" s="857"/>
      <c r="AP367" s="858"/>
      <c r="AQ367" s="858"/>
      <c r="AR367" s="858"/>
      <c r="AS367" s="858"/>
      <c r="AT367" s="858"/>
      <c r="AU367" s="858"/>
      <c r="AV367" s="858"/>
      <c r="AW367" s="858"/>
      <c r="AX367" s="858"/>
      <c r="AY367">
        <f>COUNTA($C$367)</f>
        <v>0</v>
      </c>
    </row>
    <row r="368" spans="1:51" ht="30" hidden="1" customHeight="1" x14ac:dyDescent="0.15">
      <c r="A368" s="859">
        <v>3</v>
      </c>
      <c r="B368" s="859">
        <v>1</v>
      </c>
      <c r="C368" s="860"/>
      <c r="D368" s="861"/>
      <c r="E368" s="861"/>
      <c r="F368" s="861"/>
      <c r="G368" s="861"/>
      <c r="H368" s="861"/>
      <c r="I368" s="861"/>
      <c r="J368" s="862"/>
      <c r="K368" s="863"/>
      <c r="L368" s="863"/>
      <c r="M368" s="863"/>
      <c r="N368" s="863"/>
      <c r="O368" s="863"/>
      <c r="P368" s="864"/>
      <c r="Q368" s="865"/>
      <c r="R368" s="865"/>
      <c r="S368" s="865"/>
      <c r="T368" s="865"/>
      <c r="U368" s="865"/>
      <c r="V368" s="865"/>
      <c r="W368" s="865"/>
      <c r="X368" s="865"/>
      <c r="Y368" s="866"/>
      <c r="Z368" s="867"/>
      <c r="AA368" s="867"/>
      <c r="AB368" s="868"/>
      <c r="AC368" s="869"/>
      <c r="AD368" s="870"/>
      <c r="AE368" s="870"/>
      <c r="AF368" s="870"/>
      <c r="AG368" s="870"/>
      <c r="AH368" s="871"/>
      <c r="AI368" s="872"/>
      <c r="AJ368" s="872"/>
      <c r="AK368" s="872"/>
      <c r="AL368" s="855"/>
      <c r="AM368" s="856"/>
      <c r="AN368" s="856"/>
      <c r="AO368" s="857"/>
      <c r="AP368" s="858"/>
      <c r="AQ368" s="858"/>
      <c r="AR368" s="858"/>
      <c r="AS368" s="858"/>
      <c r="AT368" s="858"/>
      <c r="AU368" s="858"/>
      <c r="AV368" s="858"/>
      <c r="AW368" s="858"/>
      <c r="AX368" s="858"/>
      <c r="AY368">
        <f>COUNTA($C$368)</f>
        <v>0</v>
      </c>
    </row>
    <row r="369" spans="1:51" ht="30" hidden="1" customHeight="1" x14ac:dyDescent="0.15">
      <c r="A369" s="859">
        <v>4</v>
      </c>
      <c r="B369" s="859">
        <v>1</v>
      </c>
      <c r="C369" s="860"/>
      <c r="D369" s="861"/>
      <c r="E369" s="861"/>
      <c r="F369" s="861"/>
      <c r="G369" s="861"/>
      <c r="H369" s="861"/>
      <c r="I369" s="861"/>
      <c r="J369" s="862"/>
      <c r="K369" s="863"/>
      <c r="L369" s="863"/>
      <c r="M369" s="863"/>
      <c r="N369" s="863"/>
      <c r="O369" s="863"/>
      <c r="P369" s="864"/>
      <c r="Q369" s="865"/>
      <c r="R369" s="865"/>
      <c r="S369" s="865"/>
      <c r="T369" s="865"/>
      <c r="U369" s="865"/>
      <c r="V369" s="865"/>
      <c r="W369" s="865"/>
      <c r="X369" s="865"/>
      <c r="Y369" s="866"/>
      <c r="Z369" s="867"/>
      <c r="AA369" s="867"/>
      <c r="AB369" s="868"/>
      <c r="AC369" s="869"/>
      <c r="AD369" s="870"/>
      <c r="AE369" s="870"/>
      <c r="AF369" s="870"/>
      <c r="AG369" s="870"/>
      <c r="AH369" s="871"/>
      <c r="AI369" s="872"/>
      <c r="AJ369" s="872"/>
      <c r="AK369" s="872"/>
      <c r="AL369" s="855"/>
      <c r="AM369" s="856"/>
      <c r="AN369" s="856"/>
      <c r="AO369" s="857"/>
      <c r="AP369" s="858"/>
      <c r="AQ369" s="858"/>
      <c r="AR369" s="858"/>
      <c r="AS369" s="858"/>
      <c r="AT369" s="858"/>
      <c r="AU369" s="858"/>
      <c r="AV369" s="858"/>
      <c r="AW369" s="858"/>
      <c r="AX369" s="858"/>
      <c r="AY369">
        <f>COUNTA($C$369)</f>
        <v>0</v>
      </c>
    </row>
    <row r="370" spans="1:51" ht="30" hidden="1" customHeight="1" x14ac:dyDescent="0.15">
      <c r="A370" s="859">
        <v>5</v>
      </c>
      <c r="B370" s="859">
        <v>1</v>
      </c>
      <c r="C370" s="860"/>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869"/>
      <c r="AD370" s="870"/>
      <c r="AE370" s="870"/>
      <c r="AF370" s="870"/>
      <c r="AG370" s="870"/>
      <c r="AH370" s="871"/>
      <c r="AI370" s="872"/>
      <c r="AJ370" s="872"/>
      <c r="AK370" s="872"/>
      <c r="AL370" s="855"/>
      <c r="AM370" s="856"/>
      <c r="AN370" s="856"/>
      <c r="AO370" s="857"/>
      <c r="AP370" s="858"/>
      <c r="AQ370" s="858"/>
      <c r="AR370" s="858"/>
      <c r="AS370" s="858"/>
      <c r="AT370" s="858"/>
      <c r="AU370" s="858"/>
      <c r="AV370" s="858"/>
      <c r="AW370" s="858"/>
      <c r="AX370" s="858"/>
      <c r="AY370">
        <f>COUNTA($C$370)</f>
        <v>0</v>
      </c>
    </row>
    <row r="371" spans="1:51" ht="30" hidden="1" customHeight="1" x14ac:dyDescent="0.15">
      <c r="A371" s="859">
        <v>6</v>
      </c>
      <c r="B371" s="859">
        <v>1</v>
      </c>
      <c r="C371" s="860"/>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869"/>
      <c r="AD371" s="870"/>
      <c r="AE371" s="870"/>
      <c r="AF371" s="870"/>
      <c r="AG371" s="870"/>
      <c r="AH371" s="871"/>
      <c r="AI371" s="872"/>
      <c r="AJ371" s="872"/>
      <c r="AK371" s="872"/>
      <c r="AL371" s="855"/>
      <c r="AM371" s="856"/>
      <c r="AN371" s="856"/>
      <c r="AO371" s="857"/>
      <c r="AP371" s="858"/>
      <c r="AQ371" s="858"/>
      <c r="AR371" s="858"/>
      <c r="AS371" s="858"/>
      <c r="AT371" s="858"/>
      <c r="AU371" s="858"/>
      <c r="AV371" s="858"/>
      <c r="AW371" s="858"/>
      <c r="AX371" s="858"/>
      <c r="AY371">
        <f>COUNTA($C$371)</f>
        <v>0</v>
      </c>
    </row>
    <row r="372" spans="1:51" ht="30" hidden="1" customHeight="1" x14ac:dyDescent="0.15">
      <c r="A372" s="859">
        <v>7</v>
      </c>
      <c r="B372" s="859">
        <v>1</v>
      </c>
      <c r="C372" s="860"/>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869"/>
      <c r="AD372" s="870"/>
      <c r="AE372" s="870"/>
      <c r="AF372" s="870"/>
      <c r="AG372" s="870"/>
      <c r="AH372" s="871"/>
      <c r="AI372" s="872"/>
      <c r="AJ372" s="872"/>
      <c r="AK372" s="872"/>
      <c r="AL372" s="855"/>
      <c r="AM372" s="856"/>
      <c r="AN372" s="856"/>
      <c r="AO372" s="857"/>
      <c r="AP372" s="858"/>
      <c r="AQ372" s="858"/>
      <c r="AR372" s="858"/>
      <c r="AS372" s="858"/>
      <c r="AT372" s="858"/>
      <c r="AU372" s="858"/>
      <c r="AV372" s="858"/>
      <c r="AW372" s="858"/>
      <c r="AX372" s="858"/>
      <c r="AY372">
        <f>COUNTA($C$372)</f>
        <v>0</v>
      </c>
    </row>
    <row r="373" spans="1:51" ht="30" hidden="1" customHeight="1" x14ac:dyDescent="0.15">
      <c r="A373" s="859">
        <v>8</v>
      </c>
      <c r="B373" s="859">
        <v>1</v>
      </c>
      <c r="C373" s="861"/>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869"/>
      <c r="AD373" s="870"/>
      <c r="AE373" s="870"/>
      <c r="AF373" s="870"/>
      <c r="AG373" s="870"/>
      <c r="AH373" s="871"/>
      <c r="AI373" s="872"/>
      <c r="AJ373" s="872"/>
      <c r="AK373" s="872"/>
      <c r="AL373" s="855"/>
      <c r="AM373" s="856"/>
      <c r="AN373" s="856"/>
      <c r="AO373" s="857"/>
      <c r="AP373" s="858"/>
      <c r="AQ373" s="858"/>
      <c r="AR373" s="858"/>
      <c r="AS373" s="858"/>
      <c r="AT373" s="858"/>
      <c r="AU373" s="858"/>
      <c r="AV373" s="858"/>
      <c r="AW373" s="858"/>
      <c r="AX373" s="858"/>
      <c r="AY373">
        <f>COUNTA($C$373)</f>
        <v>0</v>
      </c>
    </row>
    <row r="374" spans="1:51" ht="30" hidden="1" customHeight="1" x14ac:dyDescent="0.15">
      <c r="A374" s="859">
        <v>9</v>
      </c>
      <c r="B374" s="859">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71"/>
      <c r="AI374" s="872"/>
      <c r="AJ374" s="872"/>
      <c r="AK374" s="872"/>
      <c r="AL374" s="855"/>
      <c r="AM374" s="856"/>
      <c r="AN374" s="856"/>
      <c r="AO374" s="857"/>
      <c r="AP374" s="858"/>
      <c r="AQ374" s="858"/>
      <c r="AR374" s="858"/>
      <c r="AS374" s="858"/>
      <c r="AT374" s="858"/>
      <c r="AU374" s="858"/>
      <c r="AV374" s="858"/>
      <c r="AW374" s="858"/>
      <c r="AX374" s="858"/>
      <c r="AY374">
        <f>COUNTA($C$374)</f>
        <v>0</v>
      </c>
    </row>
    <row r="375" spans="1:51" ht="30" hidden="1" customHeight="1" x14ac:dyDescent="0.15">
      <c r="A375" s="859">
        <v>10</v>
      </c>
      <c r="B375" s="859">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71"/>
      <c r="AI375" s="872"/>
      <c r="AJ375" s="872"/>
      <c r="AK375" s="872"/>
      <c r="AL375" s="855"/>
      <c r="AM375" s="856"/>
      <c r="AN375" s="856"/>
      <c r="AO375" s="857"/>
      <c r="AP375" s="858"/>
      <c r="AQ375" s="858"/>
      <c r="AR375" s="858"/>
      <c r="AS375" s="858"/>
      <c r="AT375" s="858"/>
      <c r="AU375" s="858"/>
      <c r="AV375" s="858"/>
      <c r="AW375" s="858"/>
      <c r="AX375" s="858"/>
      <c r="AY375">
        <f>COUNTA($C$375)</f>
        <v>0</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8.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248</v>
      </c>
      <c r="AI398" s="848"/>
      <c r="AJ398" s="848"/>
      <c r="AK398" s="848"/>
      <c r="AL398" s="848" t="s">
        <v>19</v>
      </c>
      <c r="AM398" s="848"/>
      <c r="AN398" s="848"/>
      <c r="AO398" s="852"/>
      <c r="AP398" s="873" t="s">
        <v>198</v>
      </c>
      <c r="AQ398" s="873"/>
      <c r="AR398" s="873"/>
      <c r="AS398" s="873"/>
      <c r="AT398" s="873"/>
      <c r="AU398" s="873"/>
      <c r="AV398" s="873"/>
      <c r="AW398" s="873"/>
      <c r="AX398" s="873"/>
      <c r="AY398">
        <f>$AY$396</f>
        <v>1</v>
      </c>
    </row>
    <row r="399" spans="1:51" ht="28.5" customHeight="1" x14ac:dyDescent="0.15">
      <c r="A399" s="859">
        <v>1</v>
      </c>
      <c r="B399" s="859">
        <v>1</v>
      </c>
      <c r="C399" s="860" t="s">
        <v>665</v>
      </c>
      <c r="D399" s="861"/>
      <c r="E399" s="861"/>
      <c r="F399" s="861"/>
      <c r="G399" s="861"/>
      <c r="H399" s="861"/>
      <c r="I399" s="861"/>
      <c r="J399" s="862" t="s">
        <v>284</v>
      </c>
      <c r="K399" s="863"/>
      <c r="L399" s="863"/>
      <c r="M399" s="863"/>
      <c r="N399" s="863"/>
      <c r="O399" s="863"/>
      <c r="P399" s="864" t="s">
        <v>676</v>
      </c>
      <c r="Q399" s="865"/>
      <c r="R399" s="865"/>
      <c r="S399" s="865"/>
      <c r="T399" s="865"/>
      <c r="U399" s="865"/>
      <c r="V399" s="865"/>
      <c r="W399" s="865"/>
      <c r="X399" s="865"/>
      <c r="Y399" s="866">
        <v>0</v>
      </c>
      <c r="Z399" s="867"/>
      <c r="AA399" s="867"/>
      <c r="AB399" s="868"/>
      <c r="AC399" s="869" t="s">
        <v>75</v>
      </c>
      <c r="AD399" s="870"/>
      <c r="AE399" s="870"/>
      <c r="AF399" s="870"/>
      <c r="AG399" s="870"/>
      <c r="AH399" s="853" t="s">
        <v>284</v>
      </c>
      <c r="AI399" s="854"/>
      <c r="AJ399" s="854"/>
      <c r="AK399" s="854"/>
      <c r="AL399" s="855" t="s">
        <v>284</v>
      </c>
      <c r="AM399" s="856"/>
      <c r="AN399" s="856"/>
      <c r="AO399" s="857"/>
      <c r="AP399" s="858" t="s">
        <v>284</v>
      </c>
      <c r="AQ399" s="858"/>
      <c r="AR399" s="858"/>
      <c r="AS399" s="858"/>
      <c r="AT399" s="858"/>
      <c r="AU399" s="858"/>
      <c r="AV399" s="858"/>
      <c r="AW399" s="858"/>
      <c r="AX399" s="858"/>
      <c r="AY399">
        <f>$AY$396</f>
        <v>1</v>
      </c>
    </row>
    <row r="400" spans="1:51" ht="30" hidden="1" customHeight="1" x14ac:dyDescent="0.15">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x14ac:dyDescent="0.15">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x14ac:dyDescent="0.15">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x14ac:dyDescent="0.15">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15">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15">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15">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15">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15">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248</v>
      </c>
      <c r="AI431" s="848"/>
      <c r="AJ431" s="848"/>
      <c r="AK431" s="848"/>
      <c r="AL431" s="848" t="s">
        <v>19</v>
      </c>
      <c r="AM431" s="848"/>
      <c r="AN431" s="848"/>
      <c r="AO431" s="852"/>
      <c r="AP431" s="873" t="s">
        <v>198</v>
      </c>
      <c r="AQ431" s="873"/>
      <c r="AR431" s="873"/>
      <c r="AS431" s="873"/>
      <c r="AT431" s="873"/>
      <c r="AU431" s="873"/>
      <c r="AV431" s="873"/>
      <c r="AW431" s="873"/>
      <c r="AX431" s="873"/>
      <c r="AY431">
        <f>$AY$429</f>
        <v>0</v>
      </c>
    </row>
    <row r="432" spans="1:51" ht="30" hidden="1" customHeight="1" x14ac:dyDescent="0.15">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248</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248</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248</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248</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248</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4" t="s">
        <v>578</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24.6" hidden="1"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3" t="s">
        <v>226</v>
      </c>
      <c r="AQ630" s="873"/>
      <c r="AR630" s="873"/>
      <c r="AS630" s="873"/>
      <c r="AT630" s="873"/>
      <c r="AU630" s="873"/>
      <c r="AV630" s="873"/>
      <c r="AW630" s="873"/>
      <c r="AX630" s="873"/>
    </row>
    <row r="631" spans="1:51" ht="30" customHeight="1" x14ac:dyDescent="0.15">
      <c r="A631" s="859">
        <v>1</v>
      </c>
      <c r="B631" s="859">
        <v>1</v>
      </c>
      <c r="C631" s="881"/>
      <c r="D631" s="881"/>
      <c r="E631" s="882" t="s">
        <v>614</v>
      </c>
      <c r="F631" s="882"/>
      <c r="G631" s="882"/>
      <c r="H631" s="882"/>
      <c r="I631" s="882"/>
      <c r="J631" s="862" t="s">
        <v>614</v>
      </c>
      <c r="K631" s="863"/>
      <c r="L631" s="863"/>
      <c r="M631" s="863"/>
      <c r="N631" s="863"/>
      <c r="O631" s="863"/>
      <c r="P631" s="865" t="s">
        <v>614</v>
      </c>
      <c r="Q631" s="865"/>
      <c r="R631" s="865"/>
      <c r="S631" s="865"/>
      <c r="T631" s="865"/>
      <c r="U631" s="865"/>
      <c r="V631" s="865"/>
      <c r="W631" s="865"/>
      <c r="X631" s="865"/>
      <c r="Y631" s="866" t="s">
        <v>614</v>
      </c>
      <c r="Z631" s="867"/>
      <c r="AA631" s="867"/>
      <c r="AB631" s="868"/>
      <c r="AC631" s="869" t="s">
        <v>614</v>
      </c>
      <c r="AD631" s="870"/>
      <c r="AE631" s="870"/>
      <c r="AF631" s="870"/>
      <c r="AG631" s="870"/>
      <c r="AH631" s="871" t="s">
        <v>614</v>
      </c>
      <c r="AI631" s="872"/>
      <c r="AJ631" s="872"/>
      <c r="AK631" s="872"/>
      <c r="AL631" s="855" t="s">
        <v>614</v>
      </c>
      <c r="AM631" s="856"/>
      <c r="AN631" s="856"/>
      <c r="AO631" s="857"/>
      <c r="AP631" s="858" t="s">
        <v>614</v>
      </c>
      <c r="AQ631" s="858"/>
      <c r="AR631" s="858"/>
      <c r="AS631" s="858"/>
      <c r="AT631" s="858"/>
      <c r="AU631" s="858"/>
      <c r="AV631" s="858"/>
      <c r="AW631" s="858"/>
      <c r="AX631" s="858"/>
    </row>
    <row r="632" spans="1:51" ht="30" hidden="1" customHeight="1" x14ac:dyDescent="0.15">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1"/>
      <c r="D648" s="881"/>
      <c r="E648" s="649"/>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23" priority="937">
      <formula>IF(RIGHT(TEXT(P14,"0.#"),1)=".",FALSE,TRUE)</formula>
    </cfRule>
    <cfRule type="expression" dxfId="822" priority="938">
      <formula>IF(RIGHT(TEXT(P14,"0.#"),1)=".",TRUE,FALSE)</formula>
    </cfRule>
  </conditionalFormatting>
  <conditionalFormatting sqref="P18:AX18">
    <cfRule type="expression" dxfId="821" priority="935">
      <formula>IF(RIGHT(TEXT(P18,"0.#"),1)=".",FALSE,TRUE)</formula>
    </cfRule>
    <cfRule type="expression" dxfId="820" priority="936">
      <formula>IF(RIGHT(TEXT(P18,"0.#"),1)=".",TRUE,FALSE)</formula>
    </cfRule>
  </conditionalFormatting>
  <conditionalFormatting sqref="Y320">
    <cfRule type="expression" dxfId="819" priority="931">
      <formula>IF(RIGHT(TEXT(Y320,"0.#"),1)=".",FALSE,TRUE)</formula>
    </cfRule>
    <cfRule type="expression" dxfId="818" priority="932">
      <formula>IF(RIGHT(TEXT(Y320,"0.#"),1)=".",TRUE,FALSE)</formula>
    </cfRule>
  </conditionalFormatting>
  <conditionalFormatting sqref="Y351:Y358 Y349 Y338:Y345 Y336 Y325:Y332 Y323">
    <cfRule type="expression" dxfId="817" priority="911">
      <formula>IF(RIGHT(TEXT(Y323,"0.#"),1)=".",FALSE,TRUE)</formula>
    </cfRule>
    <cfRule type="expression" dxfId="816" priority="912">
      <formula>IF(RIGHT(TEXT(Y323,"0.#"),1)=".",TRUE,FALSE)</formula>
    </cfRule>
  </conditionalFormatting>
  <conditionalFormatting sqref="P16:AQ17 P15:AX15 P13:AX13">
    <cfRule type="expression" dxfId="815" priority="929">
      <formula>IF(RIGHT(TEXT(P13,"0.#"),1)=".",FALSE,TRUE)</formula>
    </cfRule>
    <cfRule type="expression" dxfId="814" priority="930">
      <formula>IF(RIGHT(TEXT(P13,"0.#"),1)=".",TRUE,FALSE)</formula>
    </cfRule>
  </conditionalFormatting>
  <conditionalFormatting sqref="P19:AJ19">
    <cfRule type="expression" dxfId="813" priority="927">
      <formula>IF(RIGHT(TEXT(P19,"0.#"),1)=".",FALSE,TRUE)</formula>
    </cfRule>
    <cfRule type="expression" dxfId="812" priority="928">
      <formula>IF(RIGHT(TEXT(P19,"0.#"),1)=".",TRUE,FALSE)</formula>
    </cfRule>
  </conditionalFormatting>
  <conditionalFormatting sqref="AE32">
    <cfRule type="expression" dxfId="811" priority="925">
      <formula>IF(RIGHT(TEXT(AE32,"0.#"),1)=".",FALSE,TRUE)</formula>
    </cfRule>
    <cfRule type="expression" dxfId="810" priority="926">
      <formula>IF(RIGHT(TEXT(AE32,"0.#"),1)=".",TRUE,FALSE)</formula>
    </cfRule>
  </conditionalFormatting>
  <conditionalFormatting sqref="Y313:Y319">
    <cfRule type="expression" dxfId="809" priority="923">
      <formula>IF(RIGHT(TEXT(Y313,"0.#"),1)=".",FALSE,TRUE)</formula>
    </cfRule>
    <cfRule type="expression" dxfId="808" priority="924">
      <formula>IF(RIGHT(TEXT(Y313,"0.#"),1)=".",TRUE,FALSE)</formula>
    </cfRule>
  </conditionalFormatting>
  <conditionalFormatting sqref="AU311">
    <cfRule type="expression" dxfId="807" priority="921">
      <formula>IF(RIGHT(TEXT(AU311,"0.#"),1)=".",FALSE,TRUE)</formula>
    </cfRule>
    <cfRule type="expression" dxfId="806" priority="922">
      <formula>IF(RIGHT(TEXT(AU311,"0.#"),1)=".",TRUE,FALSE)</formula>
    </cfRule>
  </conditionalFormatting>
  <conditionalFormatting sqref="AU320">
    <cfRule type="expression" dxfId="805" priority="919">
      <formula>IF(RIGHT(TEXT(AU320,"0.#"),1)=".",FALSE,TRUE)</formula>
    </cfRule>
    <cfRule type="expression" dxfId="804" priority="920">
      <formula>IF(RIGHT(TEXT(AU320,"0.#"),1)=".",TRUE,FALSE)</formula>
    </cfRule>
  </conditionalFormatting>
  <conditionalFormatting sqref="AU312:AU319 AU310">
    <cfRule type="expression" dxfId="803" priority="917">
      <formula>IF(RIGHT(TEXT(AU310,"0.#"),1)=".",FALSE,TRUE)</formula>
    </cfRule>
    <cfRule type="expression" dxfId="802" priority="918">
      <formula>IF(RIGHT(TEXT(AU310,"0.#"),1)=".",TRUE,FALSE)</formula>
    </cfRule>
  </conditionalFormatting>
  <conditionalFormatting sqref="Y350 Y337 Y324">
    <cfRule type="expression" dxfId="801" priority="915">
      <formula>IF(RIGHT(TEXT(Y324,"0.#"),1)=".",FALSE,TRUE)</formula>
    </cfRule>
    <cfRule type="expression" dxfId="800" priority="916">
      <formula>IF(RIGHT(TEXT(Y324,"0.#"),1)=".",TRUE,FALSE)</formula>
    </cfRule>
  </conditionalFormatting>
  <conditionalFormatting sqref="Y359 Y346 Y333">
    <cfRule type="expression" dxfId="799" priority="913">
      <formula>IF(RIGHT(TEXT(Y333,"0.#"),1)=".",FALSE,TRUE)</formula>
    </cfRule>
    <cfRule type="expression" dxfId="798" priority="914">
      <formula>IF(RIGHT(TEXT(Y333,"0.#"),1)=".",TRUE,FALSE)</formula>
    </cfRule>
  </conditionalFormatting>
  <conditionalFormatting sqref="AU350 AU337 AU324">
    <cfRule type="expression" dxfId="797" priority="909">
      <formula>IF(RIGHT(TEXT(AU324,"0.#"),1)=".",FALSE,TRUE)</formula>
    </cfRule>
    <cfRule type="expression" dxfId="796" priority="910">
      <formula>IF(RIGHT(TEXT(AU324,"0.#"),1)=".",TRUE,FALSE)</formula>
    </cfRule>
  </conditionalFormatting>
  <conditionalFormatting sqref="AU359 AU346 AU333">
    <cfRule type="expression" dxfId="795" priority="907">
      <formula>IF(RIGHT(TEXT(AU333,"0.#"),1)=".",FALSE,TRUE)</formula>
    </cfRule>
    <cfRule type="expression" dxfId="794" priority="908">
      <formula>IF(RIGHT(TEXT(AU333,"0.#"),1)=".",TRUE,FALSE)</formula>
    </cfRule>
  </conditionalFormatting>
  <conditionalFormatting sqref="AU351:AU358 AU349 AU338:AU345 AU336 AU325:AU332 AU323">
    <cfRule type="expression" dxfId="793" priority="905">
      <formula>IF(RIGHT(TEXT(AU323,"0.#"),1)=".",FALSE,TRUE)</formula>
    </cfRule>
    <cfRule type="expression" dxfId="792" priority="906">
      <formula>IF(RIGHT(TEXT(AU323,"0.#"),1)=".",TRUE,FALSE)</formula>
    </cfRule>
  </conditionalFormatting>
  <conditionalFormatting sqref="AI32">
    <cfRule type="expression" dxfId="791" priority="903">
      <formula>IF(RIGHT(TEXT(AI32,"0.#"),1)=".",FALSE,TRUE)</formula>
    </cfRule>
    <cfRule type="expression" dxfId="790" priority="904">
      <formula>IF(RIGHT(TEXT(AI32,"0.#"),1)=".",TRUE,FALSE)</formula>
    </cfRule>
  </conditionalFormatting>
  <conditionalFormatting sqref="AE33">
    <cfRule type="expression" dxfId="789" priority="899">
      <formula>IF(RIGHT(TEXT(AE33,"0.#"),1)=".",FALSE,TRUE)</formula>
    </cfRule>
    <cfRule type="expression" dxfId="788" priority="900">
      <formula>IF(RIGHT(TEXT(AE33,"0.#"),1)=".",TRUE,FALSE)</formula>
    </cfRule>
  </conditionalFormatting>
  <conditionalFormatting sqref="AI33">
    <cfRule type="expression" dxfId="787" priority="897">
      <formula>IF(RIGHT(TEXT(AI33,"0.#"),1)=".",FALSE,TRUE)</formula>
    </cfRule>
    <cfRule type="expression" dxfId="786" priority="898">
      <formula>IF(RIGHT(TEXT(AI33,"0.#"),1)=".",TRUE,FALSE)</formula>
    </cfRule>
  </conditionalFormatting>
  <conditionalFormatting sqref="AM33">
    <cfRule type="expression" dxfId="785" priority="895">
      <formula>IF(RIGHT(TEXT(AM33,"0.#"),1)=".",FALSE,TRUE)</formula>
    </cfRule>
    <cfRule type="expression" dxfId="784" priority="896">
      <formula>IF(RIGHT(TEXT(AM33,"0.#"),1)=".",TRUE,FALSE)</formula>
    </cfRule>
  </conditionalFormatting>
  <conditionalFormatting sqref="AQ33">
    <cfRule type="expression" dxfId="783" priority="893">
      <formula>IF(RIGHT(TEXT(AQ33,"0.#"),1)=".",FALSE,TRUE)</formula>
    </cfRule>
    <cfRule type="expression" dxfId="782" priority="894">
      <formula>IF(RIGHT(TEXT(AQ33,"0.#"),1)=".",TRUE,FALSE)</formula>
    </cfRule>
  </conditionalFormatting>
  <conditionalFormatting sqref="AE210">
    <cfRule type="expression" dxfId="781" priority="891">
      <formula>IF(RIGHT(TEXT(AE210,"0.#"),1)=".",FALSE,TRUE)</formula>
    </cfRule>
    <cfRule type="expression" dxfId="780" priority="892">
      <formula>IF(RIGHT(TEXT(AE210,"0.#"),1)=".",TRUE,FALSE)</formula>
    </cfRule>
  </conditionalFormatting>
  <conditionalFormatting sqref="AE211">
    <cfRule type="expression" dxfId="779" priority="889">
      <formula>IF(RIGHT(TEXT(AE211,"0.#"),1)=".",FALSE,TRUE)</formula>
    </cfRule>
    <cfRule type="expression" dxfId="778" priority="890">
      <formula>IF(RIGHT(TEXT(AE211,"0.#"),1)=".",TRUE,FALSE)</formula>
    </cfRule>
  </conditionalFormatting>
  <conditionalFormatting sqref="AE212">
    <cfRule type="expression" dxfId="777" priority="887">
      <formula>IF(RIGHT(TEXT(AE212,"0.#"),1)=".",FALSE,TRUE)</formula>
    </cfRule>
    <cfRule type="expression" dxfId="776" priority="888">
      <formula>IF(RIGHT(TEXT(AE212,"0.#"),1)=".",TRUE,FALSE)</formula>
    </cfRule>
  </conditionalFormatting>
  <conditionalFormatting sqref="AI212">
    <cfRule type="expression" dxfId="775" priority="885">
      <formula>IF(RIGHT(TEXT(AI212,"0.#"),1)=".",FALSE,TRUE)</formula>
    </cfRule>
    <cfRule type="expression" dxfId="774" priority="886">
      <formula>IF(RIGHT(TEXT(AI212,"0.#"),1)=".",TRUE,FALSE)</formula>
    </cfRule>
  </conditionalFormatting>
  <conditionalFormatting sqref="AI211">
    <cfRule type="expression" dxfId="773" priority="883">
      <formula>IF(RIGHT(TEXT(AI211,"0.#"),1)=".",FALSE,TRUE)</formula>
    </cfRule>
    <cfRule type="expression" dxfId="772" priority="884">
      <formula>IF(RIGHT(TEXT(AI211,"0.#"),1)=".",TRUE,FALSE)</formula>
    </cfRule>
  </conditionalFormatting>
  <conditionalFormatting sqref="AI210">
    <cfRule type="expression" dxfId="771" priority="881">
      <formula>IF(RIGHT(TEXT(AI210,"0.#"),1)=".",FALSE,TRUE)</formula>
    </cfRule>
    <cfRule type="expression" dxfId="770" priority="882">
      <formula>IF(RIGHT(TEXT(AI210,"0.#"),1)=".",TRUE,FALSE)</formula>
    </cfRule>
  </conditionalFormatting>
  <conditionalFormatting sqref="AM210">
    <cfRule type="expression" dxfId="769" priority="879">
      <formula>IF(RIGHT(TEXT(AM210,"0.#"),1)=".",FALSE,TRUE)</formula>
    </cfRule>
    <cfRule type="expression" dxfId="768" priority="880">
      <formula>IF(RIGHT(TEXT(AM210,"0.#"),1)=".",TRUE,FALSE)</formula>
    </cfRule>
  </conditionalFormatting>
  <conditionalFormatting sqref="AM211">
    <cfRule type="expression" dxfId="767" priority="877">
      <formula>IF(RIGHT(TEXT(AM211,"0.#"),1)=".",FALSE,TRUE)</formula>
    </cfRule>
    <cfRule type="expression" dxfId="766" priority="878">
      <formula>IF(RIGHT(TEXT(AM211,"0.#"),1)=".",TRUE,FALSE)</formula>
    </cfRule>
  </conditionalFormatting>
  <conditionalFormatting sqref="AM212">
    <cfRule type="expression" dxfId="765" priority="875">
      <formula>IF(RIGHT(TEXT(AM212,"0.#"),1)=".",FALSE,TRUE)</formula>
    </cfRule>
    <cfRule type="expression" dxfId="764" priority="876">
      <formula>IF(RIGHT(TEXT(AM212,"0.#"),1)=".",TRUE,FALSE)</formula>
    </cfRule>
  </conditionalFormatting>
  <conditionalFormatting sqref="AL368:AO395">
    <cfRule type="expression" dxfId="763" priority="871">
      <formula>IF(AND(AL368&gt;=0, RIGHT(TEXT(AL368,"0.#"),1)&lt;&gt;"."),TRUE,FALSE)</formula>
    </cfRule>
    <cfRule type="expression" dxfId="762" priority="872">
      <formula>IF(AND(AL368&gt;=0, RIGHT(TEXT(AL368,"0.#"),1)="."),TRUE,FALSE)</formula>
    </cfRule>
    <cfRule type="expression" dxfId="761" priority="873">
      <formula>IF(AND(AL368&lt;0, RIGHT(TEXT(AL368,"0.#"),1)&lt;&gt;"."),TRUE,FALSE)</formula>
    </cfRule>
    <cfRule type="expression" dxfId="760" priority="874">
      <formula>IF(AND(AL368&lt;0, RIGHT(TEXT(AL368,"0.#"),1)="."),TRUE,FALSE)</formula>
    </cfRule>
  </conditionalFormatting>
  <conditionalFormatting sqref="AQ210:AQ212">
    <cfRule type="expression" dxfId="759" priority="869">
      <formula>IF(RIGHT(TEXT(AQ210,"0.#"),1)=".",FALSE,TRUE)</formula>
    </cfRule>
    <cfRule type="expression" dxfId="758" priority="870">
      <formula>IF(RIGHT(TEXT(AQ210,"0.#"),1)=".",TRUE,FALSE)</formula>
    </cfRule>
  </conditionalFormatting>
  <conditionalFormatting sqref="AU210:AU212">
    <cfRule type="expression" dxfId="757" priority="867">
      <formula>IF(RIGHT(TEXT(AU210,"0.#"),1)=".",FALSE,TRUE)</formula>
    </cfRule>
    <cfRule type="expression" dxfId="756" priority="868">
      <formula>IF(RIGHT(TEXT(AU210,"0.#"),1)=".",TRUE,FALSE)</formula>
    </cfRule>
  </conditionalFormatting>
  <conditionalFormatting sqref="Y368:Y395">
    <cfRule type="expression" dxfId="755" priority="865">
      <formula>IF(RIGHT(TEXT(Y368,"0.#"),1)=".",FALSE,TRUE)</formula>
    </cfRule>
    <cfRule type="expression" dxfId="754" priority="866">
      <formula>IF(RIGHT(TEXT(Y368,"0.#"),1)=".",TRUE,FALSE)</formula>
    </cfRule>
  </conditionalFormatting>
  <conditionalFormatting sqref="AL631:AO660">
    <cfRule type="expression" dxfId="753" priority="861">
      <formula>IF(AND(AL631&gt;=0, RIGHT(TEXT(AL631,"0.#"),1)&lt;&gt;"."),TRUE,FALSE)</formula>
    </cfRule>
    <cfRule type="expression" dxfId="752" priority="862">
      <formula>IF(AND(AL631&gt;=0, RIGHT(TEXT(AL631,"0.#"),1)="."),TRUE,FALSE)</formula>
    </cfRule>
    <cfRule type="expression" dxfId="751" priority="863">
      <formula>IF(AND(AL631&lt;0, RIGHT(TEXT(AL631,"0.#"),1)&lt;&gt;"."),TRUE,FALSE)</formula>
    </cfRule>
    <cfRule type="expression" dxfId="750" priority="864">
      <formula>IF(AND(AL631&lt;0, RIGHT(TEXT(AL631,"0.#"),1)="."),TRUE,FALSE)</formula>
    </cfRule>
  </conditionalFormatting>
  <conditionalFormatting sqref="Y631:Y660">
    <cfRule type="expression" dxfId="749" priority="859">
      <formula>IF(RIGHT(TEXT(Y631,"0.#"),1)=".",FALSE,TRUE)</formula>
    </cfRule>
    <cfRule type="expression" dxfId="748" priority="860">
      <formula>IF(RIGHT(TEXT(Y631,"0.#"),1)=".",TRUE,FALSE)</formula>
    </cfRule>
  </conditionalFormatting>
  <conditionalFormatting sqref="AL367:AO367">
    <cfRule type="expression" dxfId="747" priority="855">
      <formula>IF(AND(AL367&gt;=0, RIGHT(TEXT(AL367,"0.#"),1)&lt;&gt;"."),TRUE,FALSE)</formula>
    </cfRule>
    <cfRule type="expression" dxfId="746" priority="856">
      <formula>IF(AND(AL367&gt;=0, RIGHT(TEXT(AL367,"0.#"),1)="."),TRUE,FALSE)</formula>
    </cfRule>
    <cfRule type="expression" dxfId="745" priority="857">
      <formula>IF(AND(AL367&lt;0, RIGHT(TEXT(AL367,"0.#"),1)&lt;&gt;"."),TRUE,FALSE)</formula>
    </cfRule>
    <cfRule type="expression" dxfId="744" priority="858">
      <formula>IF(AND(AL367&lt;0, RIGHT(TEXT(AL367,"0.#"),1)="."),TRUE,FALSE)</formula>
    </cfRule>
  </conditionalFormatting>
  <conditionalFormatting sqref="Y367">
    <cfRule type="expression" dxfId="743" priority="853">
      <formula>IF(RIGHT(TEXT(Y367,"0.#"),1)=".",FALSE,TRUE)</formula>
    </cfRule>
    <cfRule type="expression" dxfId="742" priority="854">
      <formula>IF(RIGHT(TEXT(Y367,"0.#"),1)=".",TRUE,FALSE)</formula>
    </cfRule>
  </conditionalFormatting>
  <conditionalFormatting sqref="Y401:Y428">
    <cfRule type="expression" dxfId="741" priority="791">
      <formula>IF(RIGHT(TEXT(Y401,"0.#"),1)=".",FALSE,TRUE)</formula>
    </cfRule>
    <cfRule type="expression" dxfId="740" priority="792">
      <formula>IF(RIGHT(TEXT(Y401,"0.#"),1)=".",TRUE,FALSE)</formula>
    </cfRule>
  </conditionalFormatting>
  <conditionalFormatting sqref="Y400">
    <cfRule type="expression" dxfId="739" priority="785">
      <formula>IF(RIGHT(TEXT(Y400,"0.#"),1)=".",FALSE,TRUE)</formula>
    </cfRule>
    <cfRule type="expression" dxfId="738" priority="786">
      <formula>IF(RIGHT(TEXT(Y400,"0.#"),1)=".",TRUE,FALSE)</formula>
    </cfRule>
  </conditionalFormatting>
  <conditionalFormatting sqref="Y434:Y461">
    <cfRule type="expression" dxfId="737" priority="779">
      <formula>IF(RIGHT(TEXT(Y434,"0.#"),1)=".",FALSE,TRUE)</formula>
    </cfRule>
    <cfRule type="expression" dxfId="736" priority="780">
      <formula>IF(RIGHT(TEXT(Y434,"0.#"),1)=".",TRUE,FALSE)</formula>
    </cfRule>
  </conditionalFormatting>
  <conditionalFormatting sqref="Y432:Y433">
    <cfRule type="expression" dxfId="735" priority="773">
      <formula>IF(RIGHT(TEXT(Y432,"0.#"),1)=".",FALSE,TRUE)</formula>
    </cfRule>
    <cfRule type="expression" dxfId="734" priority="774">
      <formula>IF(RIGHT(TEXT(Y432,"0.#"),1)=".",TRUE,FALSE)</formula>
    </cfRule>
  </conditionalFormatting>
  <conditionalFormatting sqref="Y467:Y494">
    <cfRule type="expression" dxfId="733" priority="767">
      <formula>IF(RIGHT(TEXT(Y467,"0.#"),1)=".",FALSE,TRUE)</formula>
    </cfRule>
    <cfRule type="expression" dxfId="732" priority="768">
      <formula>IF(RIGHT(TEXT(Y467,"0.#"),1)=".",TRUE,FALSE)</formula>
    </cfRule>
  </conditionalFormatting>
  <conditionalFormatting sqref="Y465:Y466">
    <cfRule type="expression" dxfId="731" priority="761">
      <formula>IF(RIGHT(TEXT(Y465,"0.#"),1)=".",FALSE,TRUE)</formula>
    </cfRule>
    <cfRule type="expression" dxfId="730" priority="762">
      <formula>IF(RIGHT(TEXT(Y465,"0.#"),1)=".",TRUE,FALSE)</formula>
    </cfRule>
  </conditionalFormatting>
  <conditionalFormatting sqref="Y500:Y527">
    <cfRule type="expression" dxfId="729" priority="755">
      <formula>IF(RIGHT(TEXT(Y500,"0.#"),1)=".",FALSE,TRUE)</formula>
    </cfRule>
    <cfRule type="expression" dxfId="728" priority="756">
      <formula>IF(RIGHT(TEXT(Y500,"0.#"),1)=".",TRUE,FALSE)</formula>
    </cfRule>
  </conditionalFormatting>
  <conditionalFormatting sqref="Y498:Y499">
    <cfRule type="expression" dxfId="727" priority="749">
      <formula>IF(RIGHT(TEXT(Y498,"0.#"),1)=".",FALSE,TRUE)</formula>
    </cfRule>
    <cfRule type="expression" dxfId="726" priority="750">
      <formula>IF(RIGHT(TEXT(Y498,"0.#"),1)=".",TRUE,FALSE)</formula>
    </cfRule>
  </conditionalFormatting>
  <conditionalFormatting sqref="Y533:Y560">
    <cfRule type="expression" dxfId="725" priority="743">
      <formula>IF(RIGHT(TEXT(Y533,"0.#"),1)=".",FALSE,TRUE)</formula>
    </cfRule>
    <cfRule type="expression" dxfId="724" priority="744">
      <formula>IF(RIGHT(TEXT(Y533,"0.#"),1)=".",TRUE,FALSE)</formula>
    </cfRule>
  </conditionalFormatting>
  <conditionalFormatting sqref="W23">
    <cfRule type="expression" dxfId="723" priority="851">
      <formula>IF(RIGHT(TEXT(W23,"0.#"),1)=".",FALSE,TRUE)</formula>
    </cfRule>
    <cfRule type="expression" dxfId="722" priority="852">
      <formula>IF(RIGHT(TEXT(W23,"0.#"),1)=".",TRUE,FALSE)</formula>
    </cfRule>
  </conditionalFormatting>
  <conditionalFormatting sqref="W24:W27">
    <cfRule type="expression" dxfId="721" priority="849">
      <formula>IF(RIGHT(TEXT(W24,"0.#"),1)=".",FALSE,TRUE)</formula>
    </cfRule>
    <cfRule type="expression" dxfId="720" priority="850">
      <formula>IF(RIGHT(TEXT(W24,"0.#"),1)=".",TRUE,FALSE)</formula>
    </cfRule>
  </conditionalFormatting>
  <conditionalFormatting sqref="W28">
    <cfRule type="expression" dxfId="719" priority="847">
      <formula>IF(RIGHT(TEXT(W28,"0.#"),1)=".",FALSE,TRUE)</formula>
    </cfRule>
    <cfRule type="expression" dxfId="718" priority="848">
      <formula>IF(RIGHT(TEXT(W28,"0.#"),1)=".",TRUE,FALSE)</formula>
    </cfRule>
  </conditionalFormatting>
  <conditionalFormatting sqref="P23">
    <cfRule type="expression" dxfId="717" priority="845">
      <formula>IF(RIGHT(TEXT(P23,"0.#"),1)=".",FALSE,TRUE)</formula>
    </cfRule>
    <cfRule type="expression" dxfId="716" priority="846">
      <formula>IF(RIGHT(TEXT(P23,"0.#"),1)=".",TRUE,FALSE)</formula>
    </cfRule>
  </conditionalFormatting>
  <conditionalFormatting sqref="P24:P27">
    <cfRule type="expression" dxfId="715" priority="843">
      <formula>IF(RIGHT(TEXT(P24,"0.#"),1)=".",FALSE,TRUE)</formula>
    </cfRule>
    <cfRule type="expression" dxfId="714" priority="844">
      <formula>IF(RIGHT(TEXT(P24,"0.#"),1)=".",TRUE,FALSE)</formula>
    </cfRule>
  </conditionalFormatting>
  <conditionalFormatting sqref="P28">
    <cfRule type="expression" dxfId="713" priority="841">
      <formula>IF(RIGHT(TEXT(P28,"0.#"),1)=".",FALSE,TRUE)</formula>
    </cfRule>
    <cfRule type="expression" dxfId="712" priority="842">
      <formula>IF(RIGHT(TEXT(P28,"0.#"),1)=".",TRUE,FALSE)</formula>
    </cfRule>
  </conditionalFormatting>
  <conditionalFormatting sqref="AE202">
    <cfRule type="expression" dxfId="711" priority="839">
      <formula>IF(RIGHT(TEXT(AE202,"0.#"),1)=".",FALSE,TRUE)</formula>
    </cfRule>
    <cfRule type="expression" dxfId="710" priority="840">
      <formula>IF(RIGHT(TEXT(AE202,"0.#"),1)=".",TRUE,FALSE)</formula>
    </cfRule>
  </conditionalFormatting>
  <conditionalFormatting sqref="AE203">
    <cfRule type="expression" dxfId="709" priority="837">
      <formula>IF(RIGHT(TEXT(AE203,"0.#"),1)=".",FALSE,TRUE)</formula>
    </cfRule>
    <cfRule type="expression" dxfId="708" priority="838">
      <formula>IF(RIGHT(TEXT(AE203,"0.#"),1)=".",TRUE,FALSE)</formula>
    </cfRule>
  </conditionalFormatting>
  <conditionalFormatting sqref="AE204">
    <cfRule type="expression" dxfId="707" priority="835">
      <formula>IF(RIGHT(TEXT(AE204,"0.#"),1)=".",FALSE,TRUE)</formula>
    </cfRule>
    <cfRule type="expression" dxfId="706" priority="836">
      <formula>IF(RIGHT(TEXT(AE204,"0.#"),1)=".",TRUE,FALSE)</formula>
    </cfRule>
  </conditionalFormatting>
  <conditionalFormatting sqref="AI204">
    <cfRule type="expression" dxfId="705" priority="833">
      <formula>IF(RIGHT(TEXT(AI204,"0.#"),1)=".",FALSE,TRUE)</formula>
    </cfRule>
    <cfRule type="expression" dxfId="704" priority="834">
      <formula>IF(RIGHT(TEXT(AI204,"0.#"),1)=".",TRUE,FALSE)</formula>
    </cfRule>
  </conditionalFormatting>
  <conditionalFormatting sqref="AI203">
    <cfRule type="expression" dxfId="703" priority="831">
      <formula>IF(RIGHT(TEXT(AI203,"0.#"),1)=".",FALSE,TRUE)</formula>
    </cfRule>
    <cfRule type="expression" dxfId="702" priority="832">
      <formula>IF(RIGHT(TEXT(AI203,"0.#"),1)=".",TRUE,FALSE)</formula>
    </cfRule>
  </conditionalFormatting>
  <conditionalFormatting sqref="AI202">
    <cfRule type="expression" dxfId="701" priority="829">
      <formula>IF(RIGHT(TEXT(AI202,"0.#"),1)=".",FALSE,TRUE)</formula>
    </cfRule>
    <cfRule type="expression" dxfId="700" priority="830">
      <formula>IF(RIGHT(TEXT(AI202,"0.#"),1)=".",TRUE,FALSE)</formula>
    </cfRule>
  </conditionalFormatting>
  <conditionalFormatting sqref="AM202">
    <cfRule type="expression" dxfId="699" priority="827">
      <formula>IF(RIGHT(TEXT(AM202,"0.#"),1)=".",FALSE,TRUE)</formula>
    </cfRule>
    <cfRule type="expression" dxfId="698" priority="828">
      <formula>IF(RIGHT(TEXT(AM202,"0.#"),1)=".",TRUE,FALSE)</formula>
    </cfRule>
  </conditionalFormatting>
  <conditionalFormatting sqref="AM203">
    <cfRule type="expression" dxfId="697" priority="825">
      <formula>IF(RIGHT(TEXT(AM203,"0.#"),1)=".",FALSE,TRUE)</formula>
    </cfRule>
    <cfRule type="expression" dxfId="696" priority="826">
      <formula>IF(RIGHT(TEXT(AM203,"0.#"),1)=".",TRUE,FALSE)</formula>
    </cfRule>
  </conditionalFormatting>
  <conditionalFormatting sqref="AM204">
    <cfRule type="expression" dxfId="695" priority="823">
      <formula>IF(RIGHT(TEXT(AM204,"0.#"),1)=".",FALSE,TRUE)</formula>
    </cfRule>
    <cfRule type="expression" dxfId="694" priority="824">
      <formula>IF(RIGHT(TEXT(AM204,"0.#"),1)=".",TRUE,FALSE)</formula>
    </cfRule>
  </conditionalFormatting>
  <conditionalFormatting sqref="AQ202:AQ204">
    <cfRule type="expression" dxfId="693" priority="821">
      <formula>IF(RIGHT(TEXT(AQ202,"0.#"),1)=".",FALSE,TRUE)</formula>
    </cfRule>
    <cfRule type="expression" dxfId="692" priority="822">
      <formula>IF(RIGHT(TEXT(AQ202,"0.#"),1)=".",TRUE,FALSE)</formula>
    </cfRule>
  </conditionalFormatting>
  <conditionalFormatting sqref="AU202:AU204">
    <cfRule type="expression" dxfId="691" priority="819">
      <formula>IF(RIGHT(TEXT(AU202,"0.#"),1)=".",FALSE,TRUE)</formula>
    </cfRule>
    <cfRule type="expression" dxfId="690" priority="820">
      <formula>IF(RIGHT(TEXT(AU202,"0.#"),1)=".",TRUE,FALSE)</formula>
    </cfRule>
  </conditionalFormatting>
  <conditionalFormatting sqref="AE205">
    <cfRule type="expression" dxfId="689" priority="817">
      <formula>IF(RIGHT(TEXT(AE205,"0.#"),1)=".",FALSE,TRUE)</formula>
    </cfRule>
    <cfRule type="expression" dxfId="688" priority="818">
      <formula>IF(RIGHT(TEXT(AE205,"0.#"),1)=".",TRUE,FALSE)</formula>
    </cfRule>
  </conditionalFormatting>
  <conditionalFormatting sqref="AE206">
    <cfRule type="expression" dxfId="687" priority="815">
      <formula>IF(RIGHT(TEXT(AE206,"0.#"),1)=".",FALSE,TRUE)</formula>
    </cfRule>
    <cfRule type="expression" dxfId="686" priority="816">
      <formula>IF(RIGHT(TEXT(AE206,"0.#"),1)=".",TRUE,FALSE)</formula>
    </cfRule>
  </conditionalFormatting>
  <conditionalFormatting sqref="AE207">
    <cfRule type="expression" dxfId="685" priority="813">
      <formula>IF(RIGHT(TEXT(AE207,"0.#"),1)=".",FALSE,TRUE)</formula>
    </cfRule>
    <cfRule type="expression" dxfId="684" priority="814">
      <formula>IF(RIGHT(TEXT(AE207,"0.#"),1)=".",TRUE,FALSE)</formula>
    </cfRule>
  </conditionalFormatting>
  <conditionalFormatting sqref="AI207">
    <cfRule type="expression" dxfId="683" priority="811">
      <formula>IF(RIGHT(TEXT(AI207,"0.#"),1)=".",FALSE,TRUE)</formula>
    </cfRule>
    <cfRule type="expression" dxfId="682" priority="812">
      <formula>IF(RIGHT(TEXT(AI207,"0.#"),1)=".",TRUE,FALSE)</formula>
    </cfRule>
  </conditionalFormatting>
  <conditionalFormatting sqref="AI206">
    <cfRule type="expression" dxfId="681" priority="809">
      <formula>IF(RIGHT(TEXT(AI206,"0.#"),1)=".",FALSE,TRUE)</formula>
    </cfRule>
    <cfRule type="expression" dxfId="680" priority="810">
      <formula>IF(RIGHT(TEXT(AI206,"0.#"),1)=".",TRUE,FALSE)</formula>
    </cfRule>
  </conditionalFormatting>
  <conditionalFormatting sqref="AI205">
    <cfRule type="expression" dxfId="679" priority="807">
      <formula>IF(RIGHT(TEXT(AI205,"0.#"),1)=".",FALSE,TRUE)</formula>
    </cfRule>
    <cfRule type="expression" dxfId="678" priority="808">
      <formula>IF(RIGHT(TEXT(AI205,"0.#"),1)=".",TRUE,FALSE)</formula>
    </cfRule>
  </conditionalFormatting>
  <conditionalFormatting sqref="AM205">
    <cfRule type="expression" dxfId="677" priority="805">
      <formula>IF(RIGHT(TEXT(AM205,"0.#"),1)=".",FALSE,TRUE)</formula>
    </cfRule>
    <cfRule type="expression" dxfId="676" priority="806">
      <formula>IF(RIGHT(TEXT(AM205,"0.#"),1)=".",TRUE,FALSE)</formula>
    </cfRule>
  </conditionalFormatting>
  <conditionalFormatting sqref="AM206">
    <cfRule type="expression" dxfId="675" priority="803">
      <formula>IF(RIGHT(TEXT(AM206,"0.#"),1)=".",FALSE,TRUE)</formula>
    </cfRule>
    <cfRule type="expression" dxfId="674" priority="804">
      <formula>IF(RIGHT(TEXT(AM206,"0.#"),1)=".",TRUE,FALSE)</formula>
    </cfRule>
  </conditionalFormatting>
  <conditionalFormatting sqref="AM207">
    <cfRule type="expression" dxfId="673" priority="801">
      <formula>IF(RIGHT(TEXT(AM207,"0.#"),1)=".",FALSE,TRUE)</formula>
    </cfRule>
    <cfRule type="expression" dxfId="672" priority="802">
      <formula>IF(RIGHT(TEXT(AM207,"0.#"),1)=".",TRUE,FALSE)</formula>
    </cfRule>
  </conditionalFormatting>
  <conditionalFormatting sqref="AQ205:AQ207">
    <cfRule type="expression" dxfId="671" priority="799">
      <formula>IF(RIGHT(TEXT(AQ205,"0.#"),1)=".",FALSE,TRUE)</formula>
    </cfRule>
    <cfRule type="expression" dxfId="670" priority="800">
      <formula>IF(RIGHT(TEXT(AQ205,"0.#"),1)=".",TRUE,FALSE)</formula>
    </cfRule>
  </conditionalFormatting>
  <conditionalFormatting sqref="AU205:AU207">
    <cfRule type="expression" dxfId="669" priority="797">
      <formula>IF(RIGHT(TEXT(AU205,"0.#"),1)=".",FALSE,TRUE)</formula>
    </cfRule>
    <cfRule type="expression" dxfId="668" priority="798">
      <formula>IF(RIGHT(TEXT(AU205,"0.#"),1)=".",TRUE,FALSE)</formula>
    </cfRule>
  </conditionalFormatting>
  <conditionalFormatting sqref="AL401:AO428">
    <cfRule type="expression" dxfId="667" priority="793">
      <formula>IF(AND(AL401&gt;=0, RIGHT(TEXT(AL401,"0.#"),1)&lt;&gt;"."),TRUE,FALSE)</formula>
    </cfRule>
    <cfRule type="expression" dxfId="666" priority="794">
      <formula>IF(AND(AL401&gt;=0, RIGHT(TEXT(AL401,"0.#"),1)="."),TRUE,FALSE)</formula>
    </cfRule>
    <cfRule type="expression" dxfId="665" priority="795">
      <formula>IF(AND(AL401&lt;0, RIGHT(TEXT(AL401,"0.#"),1)&lt;&gt;"."),TRUE,FALSE)</formula>
    </cfRule>
    <cfRule type="expression" dxfId="664" priority="796">
      <formula>IF(AND(AL401&lt;0, RIGHT(TEXT(AL401,"0.#"),1)="."),TRUE,FALSE)</formula>
    </cfRule>
  </conditionalFormatting>
  <conditionalFormatting sqref="AL400:AO400">
    <cfRule type="expression" dxfId="663" priority="787">
      <formula>IF(AND(AL400&gt;=0, RIGHT(TEXT(AL400,"0.#"),1)&lt;&gt;"."),TRUE,FALSE)</formula>
    </cfRule>
    <cfRule type="expression" dxfId="662" priority="788">
      <formula>IF(AND(AL400&gt;=0, RIGHT(TEXT(AL400,"0.#"),1)="."),TRUE,FALSE)</formula>
    </cfRule>
    <cfRule type="expression" dxfId="661" priority="789">
      <formula>IF(AND(AL400&lt;0, RIGHT(TEXT(AL400,"0.#"),1)&lt;&gt;"."),TRUE,FALSE)</formula>
    </cfRule>
    <cfRule type="expression" dxfId="660" priority="790">
      <formula>IF(AND(AL400&lt;0, RIGHT(TEXT(AL400,"0.#"),1)="."),TRUE,FALSE)</formula>
    </cfRule>
  </conditionalFormatting>
  <conditionalFormatting sqref="AL434:AO461">
    <cfRule type="expression" dxfId="659" priority="781">
      <formula>IF(AND(AL434&gt;=0, RIGHT(TEXT(AL434,"0.#"),1)&lt;&gt;"."),TRUE,FALSE)</formula>
    </cfRule>
    <cfRule type="expression" dxfId="658" priority="782">
      <formula>IF(AND(AL434&gt;=0, RIGHT(TEXT(AL434,"0.#"),1)="."),TRUE,FALSE)</formula>
    </cfRule>
    <cfRule type="expression" dxfId="657" priority="783">
      <formula>IF(AND(AL434&lt;0, RIGHT(TEXT(AL434,"0.#"),1)&lt;&gt;"."),TRUE,FALSE)</formula>
    </cfRule>
    <cfRule type="expression" dxfId="656" priority="784">
      <formula>IF(AND(AL434&lt;0, RIGHT(TEXT(AL434,"0.#"),1)="."),TRUE,FALSE)</formula>
    </cfRule>
  </conditionalFormatting>
  <conditionalFormatting sqref="AL432:AO433">
    <cfRule type="expression" dxfId="655" priority="775">
      <formula>IF(AND(AL432&gt;=0, RIGHT(TEXT(AL432,"0.#"),1)&lt;&gt;"."),TRUE,FALSE)</formula>
    </cfRule>
    <cfRule type="expression" dxfId="654" priority="776">
      <formula>IF(AND(AL432&gt;=0, RIGHT(TEXT(AL432,"0.#"),1)="."),TRUE,FALSE)</formula>
    </cfRule>
    <cfRule type="expression" dxfId="653" priority="777">
      <formula>IF(AND(AL432&lt;0, RIGHT(TEXT(AL432,"0.#"),1)&lt;&gt;"."),TRUE,FALSE)</formula>
    </cfRule>
    <cfRule type="expression" dxfId="652" priority="778">
      <formula>IF(AND(AL432&lt;0, RIGHT(TEXT(AL432,"0.#"),1)="."),TRUE,FALSE)</formula>
    </cfRule>
  </conditionalFormatting>
  <conditionalFormatting sqref="AL467:AO494">
    <cfRule type="expression" dxfId="651" priority="769">
      <formula>IF(AND(AL467&gt;=0, RIGHT(TEXT(AL467,"0.#"),1)&lt;&gt;"."),TRUE,FALSE)</formula>
    </cfRule>
    <cfRule type="expression" dxfId="650" priority="770">
      <formula>IF(AND(AL467&gt;=0, RIGHT(TEXT(AL467,"0.#"),1)="."),TRUE,FALSE)</formula>
    </cfRule>
    <cfRule type="expression" dxfId="649" priority="771">
      <formula>IF(AND(AL467&lt;0, RIGHT(TEXT(AL467,"0.#"),1)&lt;&gt;"."),TRUE,FALSE)</formula>
    </cfRule>
    <cfRule type="expression" dxfId="648" priority="772">
      <formula>IF(AND(AL467&lt;0, RIGHT(TEXT(AL467,"0.#"),1)="."),TRUE,FALSE)</formula>
    </cfRule>
  </conditionalFormatting>
  <conditionalFormatting sqref="AL465:AO466">
    <cfRule type="expression" dxfId="647" priority="763">
      <formula>IF(AND(AL465&gt;=0, RIGHT(TEXT(AL465,"0.#"),1)&lt;&gt;"."),TRUE,FALSE)</formula>
    </cfRule>
    <cfRule type="expression" dxfId="646" priority="764">
      <formula>IF(AND(AL465&gt;=0, RIGHT(TEXT(AL465,"0.#"),1)="."),TRUE,FALSE)</formula>
    </cfRule>
    <cfRule type="expression" dxfId="645" priority="765">
      <formula>IF(AND(AL465&lt;0, RIGHT(TEXT(AL465,"0.#"),1)&lt;&gt;"."),TRUE,FALSE)</formula>
    </cfRule>
    <cfRule type="expression" dxfId="644" priority="766">
      <formula>IF(AND(AL465&lt;0, RIGHT(TEXT(AL465,"0.#"),1)="."),TRUE,FALSE)</formula>
    </cfRule>
  </conditionalFormatting>
  <conditionalFormatting sqref="AL500:AO527">
    <cfRule type="expression" dxfId="643" priority="757">
      <formula>IF(AND(AL500&gt;=0, RIGHT(TEXT(AL500,"0.#"),1)&lt;&gt;"."),TRUE,FALSE)</formula>
    </cfRule>
    <cfRule type="expression" dxfId="642" priority="758">
      <formula>IF(AND(AL500&gt;=0, RIGHT(TEXT(AL500,"0.#"),1)="."),TRUE,FALSE)</formula>
    </cfRule>
    <cfRule type="expression" dxfId="641" priority="759">
      <formula>IF(AND(AL500&lt;0, RIGHT(TEXT(AL500,"0.#"),1)&lt;&gt;"."),TRUE,FALSE)</formula>
    </cfRule>
    <cfRule type="expression" dxfId="640" priority="760">
      <formula>IF(AND(AL500&lt;0, RIGHT(TEXT(AL500,"0.#"),1)="."),TRUE,FALSE)</formula>
    </cfRule>
  </conditionalFormatting>
  <conditionalFormatting sqref="AL498:AO499">
    <cfRule type="expression" dxfId="639" priority="751">
      <formula>IF(AND(AL498&gt;=0, RIGHT(TEXT(AL498,"0.#"),1)&lt;&gt;"."),TRUE,FALSE)</formula>
    </cfRule>
    <cfRule type="expression" dxfId="638" priority="752">
      <formula>IF(AND(AL498&gt;=0, RIGHT(TEXT(AL498,"0.#"),1)="."),TRUE,FALSE)</formula>
    </cfRule>
    <cfRule type="expression" dxfId="637" priority="753">
      <formula>IF(AND(AL498&lt;0, RIGHT(TEXT(AL498,"0.#"),1)&lt;&gt;"."),TRUE,FALSE)</formula>
    </cfRule>
    <cfRule type="expression" dxfId="636" priority="754">
      <formula>IF(AND(AL498&lt;0, RIGHT(TEXT(AL498,"0.#"),1)="."),TRUE,FALSE)</formula>
    </cfRule>
  </conditionalFormatting>
  <conditionalFormatting sqref="AL533:AO560">
    <cfRule type="expression" dxfId="635" priority="745">
      <formula>IF(AND(AL533&gt;=0, RIGHT(TEXT(AL533,"0.#"),1)&lt;&gt;"."),TRUE,FALSE)</formula>
    </cfRule>
    <cfRule type="expression" dxfId="634" priority="746">
      <formula>IF(AND(AL533&gt;=0, RIGHT(TEXT(AL533,"0.#"),1)="."),TRUE,FALSE)</formula>
    </cfRule>
    <cfRule type="expression" dxfId="633" priority="747">
      <formula>IF(AND(AL533&lt;0, RIGHT(TEXT(AL533,"0.#"),1)&lt;&gt;"."),TRUE,FALSE)</formula>
    </cfRule>
    <cfRule type="expression" dxfId="632" priority="748">
      <formula>IF(AND(AL533&lt;0, RIGHT(TEXT(AL533,"0.#"),1)="."),TRUE,FALSE)</formula>
    </cfRule>
  </conditionalFormatting>
  <conditionalFormatting sqref="AL531:AO532">
    <cfRule type="expression" dxfId="631" priority="739">
      <formula>IF(AND(AL531&gt;=0, RIGHT(TEXT(AL531,"0.#"),1)&lt;&gt;"."),TRUE,FALSE)</formula>
    </cfRule>
    <cfRule type="expression" dxfId="630" priority="740">
      <formula>IF(AND(AL531&gt;=0, RIGHT(TEXT(AL531,"0.#"),1)="."),TRUE,FALSE)</formula>
    </cfRule>
    <cfRule type="expression" dxfId="629" priority="741">
      <formula>IF(AND(AL531&lt;0, RIGHT(TEXT(AL531,"0.#"),1)&lt;&gt;"."),TRUE,FALSE)</formula>
    </cfRule>
    <cfRule type="expression" dxfId="628" priority="742">
      <formula>IF(AND(AL531&lt;0, RIGHT(TEXT(AL531,"0.#"),1)="."),TRUE,FALSE)</formula>
    </cfRule>
  </conditionalFormatting>
  <conditionalFormatting sqref="Y531:Y532">
    <cfRule type="expression" dxfId="627" priority="737">
      <formula>IF(RIGHT(TEXT(Y531,"0.#"),1)=".",FALSE,TRUE)</formula>
    </cfRule>
    <cfRule type="expression" dxfId="626" priority="738">
      <formula>IF(RIGHT(TEXT(Y531,"0.#"),1)=".",TRUE,FALSE)</formula>
    </cfRule>
  </conditionalFormatting>
  <conditionalFormatting sqref="AL566:AO593">
    <cfRule type="expression" dxfId="625" priority="733">
      <formula>IF(AND(AL566&gt;=0, RIGHT(TEXT(AL566,"0.#"),1)&lt;&gt;"."),TRUE,FALSE)</formula>
    </cfRule>
    <cfRule type="expression" dxfId="624" priority="734">
      <formula>IF(AND(AL566&gt;=0, RIGHT(TEXT(AL566,"0.#"),1)="."),TRUE,FALSE)</formula>
    </cfRule>
    <cfRule type="expression" dxfId="623" priority="735">
      <formula>IF(AND(AL566&lt;0, RIGHT(TEXT(AL566,"0.#"),1)&lt;&gt;"."),TRUE,FALSE)</formula>
    </cfRule>
    <cfRule type="expression" dxfId="622" priority="736">
      <formula>IF(AND(AL566&lt;0, RIGHT(TEXT(AL566,"0.#"),1)="."),TRUE,FALSE)</formula>
    </cfRule>
  </conditionalFormatting>
  <conditionalFormatting sqref="Y566:Y593">
    <cfRule type="expression" dxfId="621" priority="731">
      <formula>IF(RIGHT(TEXT(Y566,"0.#"),1)=".",FALSE,TRUE)</formula>
    </cfRule>
    <cfRule type="expression" dxfId="620" priority="732">
      <formula>IF(RIGHT(TEXT(Y566,"0.#"),1)=".",TRUE,FALSE)</formula>
    </cfRule>
  </conditionalFormatting>
  <conditionalFormatting sqref="AL564:AO565">
    <cfRule type="expression" dxfId="619" priority="727">
      <formula>IF(AND(AL564&gt;=0, RIGHT(TEXT(AL564,"0.#"),1)&lt;&gt;"."),TRUE,FALSE)</formula>
    </cfRule>
    <cfRule type="expression" dxfId="618" priority="728">
      <formula>IF(AND(AL564&gt;=0, RIGHT(TEXT(AL564,"0.#"),1)="."),TRUE,FALSE)</formula>
    </cfRule>
    <cfRule type="expression" dxfId="617" priority="729">
      <formula>IF(AND(AL564&lt;0, RIGHT(TEXT(AL564,"0.#"),1)&lt;&gt;"."),TRUE,FALSE)</formula>
    </cfRule>
    <cfRule type="expression" dxfId="616" priority="730">
      <formula>IF(AND(AL564&lt;0, RIGHT(TEXT(AL564,"0.#"),1)="."),TRUE,FALSE)</formula>
    </cfRule>
  </conditionalFormatting>
  <conditionalFormatting sqref="Y564:Y565">
    <cfRule type="expression" dxfId="615" priority="725">
      <formula>IF(RIGHT(TEXT(Y564,"0.#"),1)=".",FALSE,TRUE)</formula>
    </cfRule>
    <cfRule type="expression" dxfId="614" priority="726">
      <formula>IF(RIGHT(TEXT(Y564,"0.#"),1)=".",TRUE,FALSE)</formula>
    </cfRule>
  </conditionalFormatting>
  <conditionalFormatting sqref="AL599:AO626">
    <cfRule type="expression" dxfId="613" priority="721">
      <formula>IF(AND(AL599&gt;=0, RIGHT(TEXT(AL599,"0.#"),1)&lt;&gt;"."),TRUE,FALSE)</formula>
    </cfRule>
    <cfRule type="expression" dxfId="612" priority="722">
      <formula>IF(AND(AL599&gt;=0, RIGHT(TEXT(AL599,"0.#"),1)="."),TRUE,FALSE)</formula>
    </cfRule>
    <cfRule type="expression" dxfId="611" priority="723">
      <formula>IF(AND(AL599&lt;0, RIGHT(TEXT(AL599,"0.#"),1)&lt;&gt;"."),TRUE,FALSE)</formula>
    </cfRule>
    <cfRule type="expression" dxfId="610" priority="724">
      <formula>IF(AND(AL599&lt;0, RIGHT(TEXT(AL599,"0.#"),1)="."),TRUE,FALSE)</formula>
    </cfRule>
  </conditionalFormatting>
  <conditionalFormatting sqref="Y599:Y626">
    <cfRule type="expression" dxfId="609" priority="719">
      <formula>IF(RIGHT(TEXT(Y599,"0.#"),1)=".",FALSE,TRUE)</formula>
    </cfRule>
    <cfRule type="expression" dxfId="608" priority="720">
      <formula>IF(RIGHT(TEXT(Y599,"0.#"),1)=".",TRUE,FALSE)</formula>
    </cfRule>
  </conditionalFormatting>
  <conditionalFormatting sqref="AL597:AO598">
    <cfRule type="expression" dxfId="607" priority="715">
      <formula>IF(AND(AL597&gt;=0, RIGHT(TEXT(AL597,"0.#"),1)&lt;&gt;"."),TRUE,FALSE)</formula>
    </cfRule>
    <cfRule type="expression" dxfId="606" priority="716">
      <formula>IF(AND(AL597&gt;=0, RIGHT(TEXT(AL597,"0.#"),1)="."),TRUE,FALSE)</formula>
    </cfRule>
    <cfRule type="expression" dxfId="605" priority="717">
      <formula>IF(AND(AL597&lt;0, RIGHT(TEXT(AL597,"0.#"),1)&lt;&gt;"."),TRUE,FALSE)</formula>
    </cfRule>
    <cfRule type="expression" dxfId="604" priority="718">
      <formula>IF(AND(AL597&lt;0, RIGHT(TEXT(AL597,"0.#"),1)="."),TRUE,FALSE)</formula>
    </cfRule>
  </conditionalFormatting>
  <conditionalFormatting sqref="Y597:Y598">
    <cfRule type="expression" dxfId="603" priority="713">
      <formula>IF(RIGHT(TEXT(Y597,"0.#"),1)=".",FALSE,TRUE)</formula>
    </cfRule>
    <cfRule type="expression" dxfId="602" priority="714">
      <formula>IF(RIGHT(TEXT(Y597,"0.#"),1)=".",TRUE,FALSE)</formula>
    </cfRule>
  </conditionalFormatting>
  <conditionalFormatting sqref="AU33">
    <cfRule type="expression" dxfId="601" priority="709">
      <formula>IF(RIGHT(TEXT(AU33,"0.#"),1)=".",FALSE,TRUE)</formula>
    </cfRule>
    <cfRule type="expression" dxfId="600" priority="710">
      <formula>IF(RIGHT(TEXT(AU33,"0.#"),1)=".",TRUE,FALSE)</formula>
    </cfRule>
  </conditionalFormatting>
  <conditionalFormatting sqref="AU32">
    <cfRule type="expression" dxfId="599" priority="711">
      <formula>IF(RIGHT(TEXT(AU32,"0.#"),1)=".",FALSE,TRUE)</formula>
    </cfRule>
    <cfRule type="expression" dxfId="598" priority="712">
      <formula>IF(RIGHT(TEXT(AU32,"0.#"),1)=".",TRUE,FALSE)</formula>
    </cfRule>
  </conditionalFormatting>
  <conditionalFormatting sqref="P29:AC29">
    <cfRule type="expression" dxfId="597" priority="707">
      <formula>IF(RIGHT(TEXT(P29,"0.#"),1)=".",FALSE,TRUE)</formula>
    </cfRule>
    <cfRule type="expression" dxfId="596" priority="708">
      <formula>IF(RIGHT(TEXT(P29,"0.#"),1)=".",TRUE,FALSE)</formula>
    </cfRule>
  </conditionalFormatting>
  <conditionalFormatting sqref="AM40">
    <cfRule type="expression" dxfId="595" priority="691">
      <formula>IF(RIGHT(TEXT(AM40,"0.#"),1)=".",FALSE,TRUE)</formula>
    </cfRule>
    <cfRule type="expression" dxfId="594" priority="692">
      <formula>IF(RIGHT(TEXT(AM40,"0.#"),1)=".",TRUE,FALSE)</formula>
    </cfRule>
  </conditionalFormatting>
  <conditionalFormatting sqref="AE39">
    <cfRule type="expression" dxfId="593" priority="705">
      <formula>IF(RIGHT(TEXT(AE39,"0.#"),1)=".",FALSE,TRUE)</formula>
    </cfRule>
    <cfRule type="expression" dxfId="592" priority="706">
      <formula>IF(RIGHT(TEXT(AE39,"0.#"),1)=".",TRUE,FALSE)</formula>
    </cfRule>
  </conditionalFormatting>
  <conditionalFormatting sqref="AQ39:AQ41">
    <cfRule type="expression" dxfId="591" priority="687">
      <formula>IF(RIGHT(TEXT(AQ39,"0.#"),1)=".",FALSE,TRUE)</formula>
    </cfRule>
    <cfRule type="expression" dxfId="590" priority="688">
      <formula>IF(RIGHT(TEXT(AQ39,"0.#"),1)=".",TRUE,FALSE)</formula>
    </cfRule>
  </conditionalFormatting>
  <conditionalFormatting sqref="AU39:AU41">
    <cfRule type="expression" dxfId="589" priority="685">
      <formula>IF(RIGHT(TEXT(AU39,"0.#"),1)=".",FALSE,TRUE)</formula>
    </cfRule>
    <cfRule type="expression" dxfId="588" priority="686">
      <formula>IF(RIGHT(TEXT(AU39,"0.#"),1)=".",TRUE,FALSE)</formula>
    </cfRule>
  </conditionalFormatting>
  <conditionalFormatting sqref="AI41">
    <cfRule type="expression" dxfId="587" priority="699">
      <formula>IF(RIGHT(TEXT(AI41,"0.#"),1)=".",FALSE,TRUE)</formula>
    </cfRule>
    <cfRule type="expression" dxfId="586" priority="700">
      <formula>IF(RIGHT(TEXT(AI41,"0.#"),1)=".",TRUE,FALSE)</formula>
    </cfRule>
  </conditionalFormatting>
  <conditionalFormatting sqref="AE40">
    <cfRule type="expression" dxfId="585" priority="703">
      <formula>IF(RIGHT(TEXT(AE40,"0.#"),1)=".",FALSE,TRUE)</formula>
    </cfRule>
    <cfRule type="expression" dxfId="584" priority="704">
      <formula>IF(RIGHT(TEXT(AE40,"0.#"),1)=".",TRUE,FALSE)</formula>
    </cfRule>
  </conditionalFormatting>
  <conditionalFormatting sqref="AE41">
    <cfRule type="expression" dxfId="583" priority="701">
      <formula>IF(RIGHT(TEXT(AE41,"0.#"),1)=".",FALSE,TRUE)</formula>
    </cfRule>
    <cfRule type="expression" dxfId="582" priority="702">
      <formula>IF(RIGHT(TEXT(AE41,"0.#"),1)=".",TRUE,FALSE)</formula>
    </cfRule>
  </conditionalFormatting>
  <conditionalFormatting sqref="AI39">
    <cfRule type="expression" dxfId="581" priority="695">
      <formula>IF(RIGHT(TEXT(AI39,"0.#"),1)=".",FALSE,TRUE)</formula>
    </cfRule>
    <cfRule type="expression" dxfId="580" priority="696">
      <formula>IF(RIGHT(TEXT(AI39,"0.#"),1)=".",TRUE,FALSE)</formula>
    </cfRule>
  </conditionalFormatting>
  <conditionalFormatting sqref="AI40">
    <cfRule type="expression" dxfId="579" priority="697">
      <formula>IF(RIGHT(TEXT(AI40,"0.#"),1)=".",FALSE,TRUE)</formula>
    </cfRule>
    <cfRule type="expression" dxfId="578" priority="698">
      <formula>IF(RIGHT(TEXT(AI40,"0.#"),1)=".",TRUE,FALSE)</formula>
    </cfRule>
  </conditionalFormatting>
  <conditionalFormatting sqref="AM69">
    <cfRule type="expression" dxfId="577" priority="657">
      <formula>IF(RIGHT(TEXT(AM69,"0.#"),1)=".",FALSE,TRUE)</formula>
    </cfRule>
    <cfRule type="expression" dxfId="576" priority="658">
      <formula>IF(RIGHT(TEXT(AM69,"0.#"),1)=".",TRUE,FALSE)</formula>
    </cfRule>
  </conditionalFormatting>
  <conditionalFormatting sqref="AE70 AM70">
    <cfRule type="expression" dxfId="575" priority="655">
      <formula>IF(RIGHT(TEXT(AE70,"0.#"),1)=".",FALSE,TRUE)</formula>
    </cfRule>
    <cfRule type="expression" dxfId="574" priority="656">
      <formula>IF(RIGHT(TEXT(AE70,"0.#"),1)=".",TRUE,FALSE)</formula>
    </cfRule>
  </conditionalFormatting>
  <conditionalFormatting sqref="AI70">
    <cfRule type="expression" dxfId="573" priority="653">
      <formula>IF(RIGHT(TEXT(AI70,"0.#"),1)=".",FALSE,TRUE)</formula>
    </cfRule>
    <cfRule type="expression" dxfId="572" priority="654">
      <formula>IF(RIGHT(TEXT(AI70,"0.#"),1)=".",TRUE,FALSE)</formula>
    </cfRule>
  </conditionalFormatting>
  <conditionalFormatting sqref="AQ70">
    <cfRule type="expression" dxfId="571" priority="651">
      <formula>IF(RIGHT(TEXT(AQ70,"0.#"),1)=".",FALSE,TRUE)</formula>
    </cfRule>
    <cfRule type="expression" dxfId="570" priority="652">
      <formula>IF(RIGHT(TEXT(AQ70,"0.#"),1)=".",TRUE,FALSE)</formula>
    </cfRule>
  </conditionalFormatting>
  <conditionalFormatting sqref="AE69 AQ69">
    <cfRule type="expression" dxfId="569" priority="661">
      <formula>IF(RIGHT(TEXT(AE69,"0.#"),1)=".",FALSE,TRUE)</formula>
    </cfRule>
    <cfRule type="expression" dxfId="568" priority="662">
      <formula>IF(RIGHT(TEXT(AE69,"0.#"),1)=".",TRUE,FALSE)</formula>
    </cfRule>
  </conditionalFormatting>
  <conditionalFormatting sqref="AI69">
    <cfRule type="expression" dxfId="567" priority="659">
      <formula>IF(RIGHT(TEXT(AI69,"0.#"),1)=".",FALSE,TRUE)</formula>
    </cfRule>
    <cfRule type="expression" dxfId="566" priority="660">
      <formula>IF(RIGHT(TEXT(AI69,"0.#"),1)=".",TRUE,FALSE)</formula>
    </cfRule>
  </conditionalFormatting>
  <conditionalFormatting sqref="AE66 AQ66">
    <cfRule type="expression" dxfId="565" priority="649">
      <formula>IF(RIGHT(TEXT(AE66,"0.#"),1)=".",FALSE,TRUE)</formula>
    </cfRule>
    <cfRule type="expression" dxfId="564" priority="650">
      <formula>IF(RIGHT(TEXT(AE66,"0.#"),1)=".",TRUE,FALSE)</formula>
    </cfRule>
  </conditionalFormatting>
  <conditionalFormatting sqref="AI66">
    <cfRule type="expression" dxfId="563" priority="647">
      <formula>IF(RIGHT(TEXT(AI66,"0.#"),1)=".",FALSE,TRUE)</formula>
    </cfRule>
    <cfRule type="expression" dxfId="562" priority="648">
      <formula>IF(RIGHT(TEXT(AI66,"0.#"),1)=".",TRUE,FALSE)</formula>
    </cfRule>
  </conditionalFormatting>
  <conditionalFormatting sqref="AM66">
    <cfRule type="expression" dxfId="561" priority="645">
      <formula>IF(RIGHT(TEXT(AM66,"0.#"),1)=".",FALSE,TRUE)</formula>
    </cfRule>
    <cfRule type="expression" dxfId="560" priority="646">
      <formula>IF(RIGHT(TEXT(AM66,"0.#"),1)=".",TRUE,FALSE)</formula>
    </cfRule>
  </conditionalFormatting>
  <conditionalFormatting sqref="AE67">
    <cfRule type="expression" dxfId="559" priority="643">
      <formula>IF(RIGHT(TEXT(AE67,"0.#"),1)=".",FALSE,TRUE)</formula>
    </cfRule>
    <cfRule type="expression" dxfId="558" priority="644">
      <formula>IF(RIGHT(TEXT(AE67,"0.#"),1)=".",TRUE,FALSE)</formula>
    </cfRule>
  </conditionalFormatting>
  <conditionalFormatting sqref="AI67">
    <cfRule type="expression" dxfId="557" priority="641">
      <formula>IF(RIGHT(TEXT(AI67,"0.#"),1)=".",FALSE,TRUE)</formula>
    </cfRule>
    <cfRule type="expression" dxfId="556" priority="642">
      <formula>IF(RIGHT(TEXT(AI67,"0.#"),1)=".",TRUE,FALSE)</formula>
    </cfRule>
  </conditionalFormatting>
  <conditionalFormatting sqref="AM67">
    <cfRule type="expression" dxfId="555" priority="639">
      <formula>IF(RIGHT(TEXT(AM67,"0.#"),1)=".",FALSE,TRUE)</formula>
    </cfRule>
    <cfRule type="expression" dxfId="554" priority="640">
      <formula>IF(RIGHT(TEXT(AM67,"0.#"),1)=".",TRUE,FALSE)</formula>
    </cfRule>
  </conditionalFormatting>
  <conditionalFormatting sqref="AQ67">
    <cfRule type="expression" dxfId="553" priority="637">
      <formula>IF(RIGHT(TEXT(AQ67,"0.#"),1)=".",FALSE,TRUE)</formula>
    </cfRule>
    <cfRule type="expression" dxfId="552" priority="638">
      <formula>IF(RIGHT(TEXT(AQ67,"0.#"),1)=".",TRUE,FALSE)</formula>
    </cfRule>
  </conditionalFormatting>
  <conditionalFormatting sqref="AU66">
    <cfRule type="expression" dxfId="551" priority="635">
      <formula>IF(RIGHT(TEXT(AU66,"0.#"),1)=".",FALSE,TRUE)</formula>
    </cfRule>
    <cfRule type="expression" dxfId="550" priority="636">
      <formula>IF(RIGHT(TEXT(AU66,"0.#"),1)=".",TRUE,FALSE)</formula>
    </cfRule>
  </conditionalFormatting>
  <conditionalFormatting sqref="AU67">
    <cfRule type="expression" dxfId="549" priority="633">
      <formula>IF(RIGHT(TEXT(AU67,"0.#"),1)=".",FALSE,TRUE)</formula>
    </cfRule>
    <cfRule type="expression" dxfId="548" priority="634">
      <formula>IF(RIGHT(TEXT(AU67,"0.#"),1)=".",TRUE,FALSE)</formula>
    </cfRule>
  </conditionalFormatting>
  <conditionalFormatting sqref="AE100 AQ100">
    <cfRule type="expression" dxfId="547" priority="595">
      <formula>IF(RIGHT(TEXT(AE100,"0.#"),1)=".",FALSE,TRUE)</formula>
    </cfRule>
    <cfRule type="expression" dxfId="546" priority="596">
      <formula>IF(RIGHT(TEXT(AE100,"0.#"),1)=".",TRUE,FALSE)</formula>
    </cfRule>
  </conditionalFormatting>
  <conditionalFormatting sqref="AI100">
    <cfRule type="expression" dxfId="545" priority="593">
      <formula>IF(RIGHT(TEXT(AI100,"0.#"),1)=".",FALSE,TRUE)</formula>
    </cfRule>
    <cfRule type="expression" dxfId="544" priority="594">
      <formula>IF(RIGHT(TEXT(AI100,"0.#"),1)=".",TRUE,FALSE)</formula>
    </cfRule>
  </conditionalFormatting>
  <conditionalFormatting sqref="AM100">
    <cfRule type="expression" dxfId="543" priority="591">
      <formula>IF(RIGHT(TEXT(AM100,"0.#"),1)=".",FALSE,TRUE)</formula>
    </cfRule>
    <cfRule type="expression" dxfId="542" priority="592">
      <formula>IF(RIGHT(TEXT(AM100,"0.#"),1)=".",TRUE,FALSE)</formula>
    </cfRule>
  </conditionalFormatting>
  <conditionalFormatting sqref="AE101">
    <cfRule type="expression" dxfId="541" priority="589">
      <formula>IF(RIGHT(TEXT(AE101,"0.#"),1)=".",FALSE,TRUE)</formula>
    </cfRule>
    <cfRule type="expression" dxfId="540" priority="590">
      <formula>IF(RIGHT(TEXT(AE101,"0.#"),1)=".",TRUE,FALSE)</formula>
    </cfRule>
  </conditionalFormatting>
  <conditionalFormatting sqref="AI101">
    <cfRule type="expression" dxfId="539" priority="587">
      <formula>IF(RIGHT(TEXT(AI101,"0.#"),1)=".",FALSE,TRUE)</formula>
    </cfRule>
    <cfRule type="expression" dxfId="538" priority="588">
      <formula>IF(RIGHT(TEXT(AI101,"0.#"),1)=".",TRUE,FALSE)</formula>
    </cfRule>
  </conditionalFormatting>
  <conditionalFormatting sqref="AM101">
    <cfRule type="expression" dxfId="537" priority="585">
      <formula>IF(RIGHT(TEXT(AM101,"0.#"),1)=".",FALSE,TRUE)</formula>
    </cfRule>
    <cfRule type="expression" dxfId="536" priority="586">
      <formula>IF(RIGHT(TEXT(AM101,"0.#"),1)=".",TRUE,FALSE)</formula>
    </cfRule>
  </conditionalFormatting>
  <conditionalFormatting sqref="AQ101">
    <cfRule type="expression" dxfId="535" priority="583">
      <formula>IF(RIGHT(TEXT(AQ101,"0.#"),1)=".",FALSE,TRUE)</formula>
    </cfRule>
    <cfRule type="expression" dxfId="534" priority="584">
      <formula>IF(RIGHT(TEXT(AQ101,"0.#"),1)=".",TRUE,FALSE)</formula>
    </cfRule>
  </conditionalFormatting>
  <conditionalFormatting sqref="AU100">
    <cfRule type="expression" dxfId="533" priority="581">
      <formula>IF(RIGHT(TEXT(AU100,"0.#"),1)=".",FALSE,TRUE)</formula>
    </cfRule>
    <cfRule type="expression" dxfId="532" priority="582">
      <formula>IF(RIGHT(TEXT(AU100,"0.#"),1)=".",TRUE,FALSE)</formula>
    </cfRule>
  </conditionalFormatting>
  <conditionalFormatting sqref="AU101">
    <cfRule type="expression" dxfId="531" priority="579">
      <formula>IF(RIGHT(TEXT(AU101,"0.#"),1)=".",FALSE,TRUE)</formula>
    </cfRule>
    <cfRule type="expression" dxfId="530" priority="580">
      <formula>IF(RIGHT(TEXT(AU101,"0.#"),1)=".",TRUE,FALSE)</formula>
    </cfRule>
  </conditionalFormatting>
  <conditionalFormatting sqref="AE36">
    <cfRule type="expression" dxfId="529" priority="571">
      <formula>IF(RIGHT(TEXT(AE36,"0.#"),1)=".",FALSE,TRUE)</formula>
    </cfRule>
    <cfRule type="expression" dxfId="528" priority="572">
      <formula>IF(RIGHT(TEXT(AE36,"0.#"),1)=".",TRUE,FALSE)</formula>
    </cfRule>
  </conditionalFormatting>
  <conditionalFormatting sqref="AI36">
    <cfRule type="expression" dxfId="527" priority="569">
      <formula>IF(RIGHT(TEXT(AI36,"0.#"),1)=".",FALSE,TRUE)</formula>
    </cfRule>
    <cfRule type="expression" dxfId="526" priority="570">
      <formula>IF(RIGHT(TEXT(AI36,"0.#"),1)=".",TRUE,FALSE)</formula>
    </cfRule>
  </conditionalFormatting>
  <conditionalFormatting sqref="AE35">
    <cfRule type="expression" dxfId="525" priority="577">
      <formula>IF(RIGHT(TEXT(AE35,"0.#"),1)=".",FALSE,TRUE)</formula>
    </cfRule>
    <cfRule type="expression" dxfId="524" priority="578">
      <formula>IF(RIGHT(TEXT(AE35,"0.#"),1)=".",TRUE,FALSE)</formula>
    </cfRule>
  </conditionalFormatting>
  <conditionalFormatting sqref="AI35">
    <cfRule type="expression" dxfId="523" priority="575">
      <formula>IF(RIGHT(TEXT(AI35,"0.#"),1)=".",FALSE,TRUE)</formula>
    </cfRule>
    <cfRule type="expression" dxfId="522" priority="576">
      <formula>IF(RIGHT(TEXT(AI35,"0.#"),1)=".",TRUE,FALSE)</formula>
    </cfRule>
  </conditionalFormatting>
  <conditionalFormatting sqref="AM103">
    <cfRule type="expression" dxfId="521" priority="561">
      <formula>IF(RIGHT(TEXT(AM103,"0.#"),1)=".",FALSE,TRUE)</formula>
    </cfRule>
    <cfRule type="expression" dxfId="520" priority="562">
      <formula>IF(RIGHT(TEXT(AM103,"0.#"),1)=".",TRUE,FALSE)</formula>
    </cfRule>
  </conditionalFormatting>
  <conditionalFormatting sqref="AE104 AM104">
    <cfRule type="expression" dxfId="519" priority="559">
      <formula>IF(RIGHT(TEXT(AE104,"0.#"),1)=".",FALSE,TRUE)</formula>
    </cfRule>
    <cfRule type="expression" dxfId="518" priority="560">
      <formula>IF(RIGHT(TEXT(AE104,"0.#"),1)=".",TRUE,FALSE)</formula>
    </cfRule>
  </conditionalFormatting>
  <conditionalFormatting sqref="AI104">
    <cfRule type="expression" dxfId="517" priority="557">
      <formula>IF(RIGHT(TEXT(AI104,"0.#"),1)=".",FALSE,TRUE)</formula>
    </cfRule>
    <cfRule type="expression" dxfId="516" priority="558">
      <formula>IF(RIGHT(TEXT(AI104,"0.#"),1)=".",TRUE,FALSE)</formula>
    </cfRule>
  </conditionalFormatting>
  <conditionalFormatting sqref="AQ104">
    <cfRule type="expression" dxfId="515" priority="555">
      <formula>IF(RIGHT(TEXT(AQ104,"0.#"),1)=".",FALSE,TRUE)</formula>
    </cfRule>
    <cfRule type="expression" dxfId="514" priority="556">
      <formula>IF(RIGHT(TEXT(AQ104,"0.#"),1)=".",TRUE,FALSE)</formula>
    </cfRule>
  </conditionalFormatting>
  <conditionalFormatting sqref="AE103 AQ103">
    <cfRule type="expression" dxfId="513" priority="565">
      <formula>IF(RIGHT(TEXT(AE103,"0.#"),1)=".",FALSE,TRUE)</formula>
    </cfRule>
    <cfRule type="expression" dxfId="512" priority="566">
      <formula>IF(RIGHT(TEXT(AE103,"0.#"),1)=".",TRUE,FALSE)</formula>
    </cfRule>
  </conditionalFormatting>
  <conditionalFormatting sqref="AI103">
    <cfRule type="expression" dxfId="511" priority="563">
      <formula>IF(RIGHT(TEXT(AI103,"0.#"),1)=".",FALSE,TRUE)</formula>
    </cfRule>
    <cfRule type="expression" dxfId="510" priority="564">
      <formula>IF(RIGHT(TEXT(AI103,"0.#"),1)=".",TRUE,FALSE)</formula>
    </cfRule>
  </conditionalFormatting>
  <conditionalFormatting sqref="AM137">
    <cfRule type="expression" dxfId="509" priority="549">
      <formula>IF(RIGHT(TEXT(AM137,"0.#"),1)=".",FALSE,TRUE)</formula>
    </cfRule>
    <cfRule type="expression" dxfId="508" priority="550">
      <formula>IF(RIGHT(TEXT(AM137,"0.#"),1)=".",TRUE,FALSE)</formula>
    </cfRule>
  </conditionalFormatting>
  <conditionalFormatting sqref="AE138 AM138">
    <cfRule type="expression" dxfId="507" priority="547">
      <formula>IF(RIGHT(TEXT(AE138,"0.#"),1)=".",FALSE,TRUE)</formula>
    </cfRule>
    <cfRule type="expression" dxfId="506" priority="548">
      <formula>IF(RIGHT(TEXT(AE138,"0.#"),1)=".",TRUE,FALSE)</formula>
    </cfRule>
  </conditionalFormatting>
  <conditionalFormatting sqref="AI138">
    <cfRule type="expression" dxfId="505" priority="545">
      <formula>IF(RIGHT(TEXT(AI138,"0.#"),1)=".",FALSE,TRUE)</formula>
    </cfRule>
    <cfRule type="expression" dxfId="504" priority="546">
      <formula>IF(RIGHT(TEXT(AI138,"0.#"),1)=".",TRUE,FALSE)</formula>
    </cfRule>
  </conditionalFormatting>
  <conditionalFormatting sqref="AQ138">
    <cfRule type="expression" dxfId="503" priority="543">
      <formula>IF(RIGHT(TEXT(AQ138,"0.#"),1)=".",FALSE,TRUE)</formula>
    </cfRule>
    <cfRule type="expression" dxfId="502" priority="544">
      <formula>IF(RIGHT(TEXT(AQ138,"0.#"),1)=".",TRUE,FALSE)</formula>
    </cfRule>
  </conditionalFormatting>
  <conditionalFormatting sqref="AE137 AQ137">
    <cfRule type="expression" dxfId="501" priority="553">
      <formula>IF(RIGHT(TEXT(AE137,"0.#"),1)=".",FALSE,TRUE)</formula>
    </cfRule>
    <cfRule type="expression" dxfId="500" priority="554">
      <formula>IF(RIGHT(TEXT(AE137,"0.#"),1)=".",TRUE,FALSE)</formula>
    </cfRule>
  </conditionalFormatting>
  <conditionalFormatting sqref="AI137">
    <cfRule type="expression" dxfId="499" priority="551">
      <formula>IF(RIGHT(TEXT(AI137,"0.#"),1)=".",FALSE,TRUE)</formula>
    </cfRule>
    <cfRule type="expression" dxfId="498" priority="552">
      <formula>IF(RIGHT(TEXT(AI137,"0.#"),1)=".",TRUE,FALSE)</formula>
    </cfRule>
  </conditionalFormatting>
  <conditionalFormatting sqref="AM171">
    <cfRule type="expression" dxfId="497" priority="537">
      <formula>IF(RIGHT(TEXT(AM171,"0.#"),1)=".",FALSE,TRUE)</formula>
    </cfRule>
    <cfRule type="expression" dxfId="496" priority="538">
      <formula>IF(RIGHT(TEXT(AM171,"0.#"),1)=".",TRUE,FALSE)</formula>
    </cfRule>
  </conditionalFormatting>
  <conditionalFormatting sqref="AE172 AM172">
    <cfRule type="expression" dxfId="495" priority="535">
      <formula>IF(RIGHT(TEXT(AE172,"0.#"),1)=".",FALSE,TRUE)</formula>
    </cfRule>
    <cfRule type="expression" dxfId="494" priority="536">
      <formula>IF(RIGHT(TEXT(AE172,"0.#"),1)=".",TRUE,FALSE)</formula>
    </cfRule>
  </conditionalFormatting>
  <conditionalFormatting sqref="AI172">
    <cfRule type="expression" dxfId="493" priority="533">
      <formula>IF(RIGHT(TEXT(AI172,"0.#"),1)=".",FALSE,TRUE)</formula>
    </cfRule>
    <cfRule type="expression" dxfId="492" priority="534">
      <formula>IF(RIGHT(TEXT(AI172,"0.#"),1)=".",TRUE,FALSE)</formula>
    </cfRule>
  </conditionalFormatting>
  <conditionalFormatting sqref="AQ172">
    <cfRule type="expression" dxfId="491" priority="531">
      <formula>IF(RIGHT(TEXT(AQ172,"0.#"),1)=".",FALSE,TRUE)</formula>
    </cfRule>
    <cfRule type="expression" dxfId="490" priority="532">
      <formula>IF(RIGHT(TEXT(AQ172,"0.#"),1)=".",TRUE,FALSE)</formula>
    </cfRule>
  </conditionalFormatting>
  <conditionalFormatting sqref="AE171 AQ171">
    <cfRule type="expression" dxfId="489" priority="541">
      <formula>IF(RIGHT(TEXT(AE171,"0.#"),1)=".",FALSE,TRUE)</formula>
    </cfRule>
    <cfRule type="expression" dxfId="488" priority="542">
      <formula>IF(RIGHT(TEXT(AE171,"0.#"),1)=".",TRUE,FALSE)</formula>
    </cfRule>
  </conditionalFormatting>
  <conditionalFormatting sqref="AI171">
    <cfRule type="expression" dxfId="487" priority="539">
      <formula>IF(RIGHT(TEXT(AI171,"0.#"),1)=".",FALSE,TRUE)</formula>
    </cfRule>
    <cfRule type="expression" dxfId="486" priority="540">
      <formula>IF(RIGHT(TEXT(AI171,"0.#"),1)=".",TRUE,FALSE)</formula>
    </cfRule>
  </conditionalFormatting>
  <conditionalFormatting sqref="AE73">
    <cfRule type="expression" dxfId="485" priority="529">
      <formula>IF(RIGHT(TEXT(AE73,"0.#"),1)=".",FALSE,TRUE)</formula>
    </cfRule>
    <cfRule type="expression" dxfId="484" priority="530">
      <formula>IF(RIGHT(TEXT(AE73,"0.#"),1)=".",TRUE,FALSE)</formula>
    </cfRule>
  </conditionalFormatting>
  <conditionalFormatting sqref="AM75">
    <cfRule type="expression" dxfId="483" priority="513">
      <formula>IF(RIGHT(TEXT(AM75,"0.#"),1)=".",FALSE,TRUE)</formula>
    </cfRule>
    <cfRule type="expression" dxfId="482" priority="514">
      <formula>IF(RIGHT(TEXT(AM75,"0.#"),1)=".",TRUE,FALSE)</formula>
    </cfRule>
  </conditionalFormatting>
  <conditionalFormatting sqref="AE74">
    <cfRule type="expression" dxfId="481" priority="527">
      <formula>IF(RIGHT(TEXT(AE74,"0.#"),1)=".",FALSE,TRUE)</formula>
    </cfRule>
    <cfRule type="expression" dxfId="480" priority="528">
      <formula>IF(RIGHT(TEXT(AE74,"0.#"),1)=".",TRUE,FALSE)</formula>
    </cfRule>
  </conditionalFormatting>
  <conditionalFormatting sqref="AE75">
    <cfRule type="expression" dxfId="479" priority="525">
      <formula>IF(RIGHT(TEXT(AE75,"0.#"),1)=".",FALSE,TRUE)</formula>
    </cfRule>
    <cfRule type="expression" dxfId="478" priority="526">
      <formula>IF(RIGHT(TEXT(AE75,"0.#"),1)=".",TRUE,FALSE)</formula>
    </cfRule>
  </conditionalFormatting>
  <conditionalFormatting sqref="AI75">
    <cfRule type="expression" dxfId="477" priority="523">
      <formula>IF(RIGHT(TEXT(AI75,"0.#"),1)=".",FALSE,TRUE)</formula>
    </cfRule>
    <cfRule type="expression" dxfId="476" priority="524">
      <formula>IF(RIGHT(TEXT(AI75,"0.#"),1)=".",TRUE,FALSE)</formula>
    </cfRule>
  </conditionalFormatting>
  <conditionalFormatting sqref="AI74">
    <cfRule type="expression" dxfId="475" priority="521">
      <formula>IF(RIGHT(TEXT(AI74,"0.#"),1)=".",FALSE,TRUE)</formula>
    </cfRule>
    <cfRule type="expression" dxfId="474" priority="522">
      <formula>IF(RIGHT(TEXT(AI74,"0.#"),1)=".",TRUE,FALSE)</formula>
    </cfRule>
  </conditionalFormatting>
  <conditionalFormatting sqref="AI73">
    <cfRule type="expression" dxfId="473" priority="519">
      <formula>IF(RIGHT(TEXT(AI73,"0.#"),1)=".",FALSE,TRUE)</formula>
    </cfRule>
    <cfRule type="expression" dxfId="472" priority="520">
      <formula>IF(RIGHT(TEXT(AI73,"0.#"),1)=".",TRUE,FALSE)</formula>
    </cfRule>
  </conditionalFormatting>
  <conditionalFormatting sqref="AM73">
    <cfRule type="expression" dxfId="471" priority="517">
      <formula>IF(RIGHT(TEXT(AM73,"0.#"),1)=".",FALSE,TRUE)</formula>
    </cfRule>
    <cfRule type="expression" dxfId="470" priority="518">
      <formula>IF(RIGHT(TEXT(AM73,"0.#"),1)=".",TRUE,FALSE)</formula>
    </cfRule>
  </conditionalFormatting>
  <conditionalFormatting sqref="AM74">
    <cfRule type="expression" dxfId="469" priority="515">
      <formula>IF(RIGHT(TEXT(AM74,"0.#"),1)=".",FALSE,TRUE)</formula>
    </cfRule>
    <cfRule type="expression" dxfId="468" priority="516">
      <formula>IF(RIGHT(TEXT(AM74,"0.#"),1)=".",TRUE,FALSE)</formula>
    </cfRule>
  </conditionalFormatting>
  <conditionalFormatting sqref="AQ73:AQ75">
    <cfRule type="expression" dxfId="467" priority="511">
      <formula>IF(RIGHT(TEXT(AQ73,"0.#"),1)=".",FALSE,TRUE)</formula>
    </cfRule>
    <cfRule type="expression" dxfId="466" priority="512">
      <formula>IF(RIGHT(TEXT(AQ73,"0.#"),1)=".",TRUE,FALSE)</formula>
    </cfRule>
  </conditionalFormatting>
  <conditionalFormatting sqref="AU73:AU75">
    <cfRule type="expression" dxfId="465" priority="509">
      <formula>IF(RIGHT(TEXT(AU73,"0.#"),1)=".",FALSE,TRUE)</formula>
    </cfRule>
    <cfRule type="expression" dxfId="464" priority="510">
      <formula>IF(RIGHT(TEXT(AU73,"0.#"),1)=".",TRUE,FALSE)</formula>
    </cfRule>
  </conditionalFormatting>
  <conditionalFormatting sqref="AE107">
    <cfRule type="expression" dxfId="463" priority="507">
      <formula>IF(RIGHT(TEXT(AE107,"0.#"),1)=".",FALSE,TRUE)</formula>
    </cfRule>
    <cfRule type="expression" dxfId="462" priority="508">
      <formula>IF(RIGHT(TEXT(AE107,"0.#"),1)=".",TRUE,FALSE)</formula>
    </cfRule>
  </conditionalFormatting>
  <conditionalFormatting sqref="AM109">
    <cfRule type="expression" dxfId="461" priority="491">
      <formula>IF(RIGHT(TEXT(AM109,"0.#"),1)=".",FALSE,TRUE)</formula>
    </cfRule>
    <cfRule type="expression" dxfId="460" priority="492">
      <formula>IF(RIGHT(TEXT(AM109,"0.#"),1)=".",TRUE,FALSE)</formula>
    </cfRule>
  </conditionalFormatting>
  <conditionalFormatting sqref="AE108">
    <cfRule type="expression" dxfId="459" priority="505">
      <formula>IF(RIGHT(TEXT(AE108,"0.#"),1)=".",FALSE,TRUE)</formula>
    </cfRule>
    <cfRule type="expression" dxfId="458" priority="506">
      <formula>IF(RIGHT(TEXT(AE108,"0.#"),1)=".",TRUE,FALSE)</formula>
    </cfRule>
  </conditionalFormatting>
  <conditionalFormatting sqref="AE109">
    <cfRule type="expression" dxfId="457" priority="503">
      <formula>IF(RIGHT(TEXT(AE109,"0.#"),1)=".",FALSE,TRUE)</formula>
    </cfRule>
    <cfRule type="expression" dxfId="456" priority="504">
      <formula>IF(RIGHT(TEXT(AE109,"0.#"),1)=".",TRUE,FALSE)</formula>
    </cfRule>
  </conditionalFormatting>
  <conditionalFormatting sqref="AI109">
    <cfRule type="expression" dxfId="455" priority="501">
      <formula>IF(RIGHT(TEXT(AI109,"0.#"),1)=".",FALSE,TRUE)</formula>
    </cfRule>
    <cfRule type="expression" dxfId="454" priority="502">
      <formula>IF(RIGHT(TEXT(AI109,"0.#"),1)=".",TRUE,FALSE)</formula>
    </cfRule>
  </conditionalFormatting>
  <conditionalFormatting sqref="AI108">
    <cfRule type="expression" dxfId="453" priority="499">
      <formula>IF(RIGHT(TEXT(AI108,"0.#"),1)=".",FALSE,TRUE)</formula>
    </cfRule>
    <cfRule type="expression" dxfId="452" priority="500">
      <formula>IF(RIGHT(TEXT(AI108,"0.#"),1)=".",TRUE,FALSE)</formula>
    </cfRule>
  </conditionalFormatting>
  <conditionalFormatting sqref="AI107">
    <cfRule type="expression" dxfId="451" priority="497">
      <formula>IF(RIGHT(TEXT(AI107,"0.#"),1)=".",FALSE,TRUE)</formula>
    </cfRule>
    <cfRule type="expression" dxfId="450" priority="498">
      <formula>IF(RIGHT(TEXT(AI107,"0.#"),1)=".",TRUE,FALSE)</formula>
    </cfRule>
  </conditionalFormatting>
  <conditionalFormatting sqref="AM107">
    <cfRule type="expression" dxfId="449" priority="495">
      <formula>IF(RIGHT(TEXT(AM107,"0.#"),1)=".",FALSE,TRUE)</formula>
    </cfRule>
    <cfRule type="expression" dxfId="448" priority="496">
      <formula>IF(RIGHT(TEXT(AM107,"0.#"),1)=".",TRUE,FALSE)</formula>
    </cfRule>
  </conditionalFormatting>
  <conditionalFormatting sqref="AM108">
    <cfRule type="expression" dxfId="447" priority="493">
      <formula>IF(RIGHT(TEXT(AM108,"0.#"),1)=".",FALSE,TRUE)</formula>
    </cfRule>
    <cfRule type="expression" dxfId="446" priority="494">
      <formula>IF(RIGHT(TEXT(AM108,"0.#"),1)=".",TRUE,FALSE)</formula>
    </cfRule>
  </conditionalFormatting>
  <conditionalFormatting sqref="AQ107:AQ109">
    <cfRule type="expression" dxfId="445" priority="489">
      <formula>IF(RIGHT(TEXT(AQ107,"0.#"),1)=".",FALSE,TRUE)</formula>
    </cfRule>
    <cfRule type="expression" dxfId="444" priority="490">
      <formula>IF(RIGHT(TEXT(AQ107,"0.#"),1)=".",TRUE,FALSE)</formula>
    </cfRule>
  </conditionalFormatting>
  <conditionalFormatting sqref="AU107:AU109">
    <cfRule type="expression" dxfId="443" priority="487">
      <formula>IF(RIGHT(TEXT(AU107,"0.#"),1)=".",FALSE,TRUE)</formula>
    </cfRule>
    <cfRule type="expression" dxfId="442" priority="488">
      <formula>IF(RIGHT(TEXT(AU107,"0.#"),1)=".",TRUE,FALSE)</formula>
    </cfRule>
  </conditionalFormatting>
  <conditionalFormatting sqref="AE141">
    <cfRule type="expression" dxfId="441" priority="485">
      <formula>IF(RIGHT(TEXT(AE141,"0.#"),1)=".",FALSE,TRUE)</formula>
    </cfRule>
    <cfRule type="expression" dxfId="440" priority="486">
      <formula>IF(RIGHT(TEXT(AE141,"0.#"),1)=".",TRUE,FALSE)</formula>
    </cfRule>
  </conditionalFormatting>
  <conditionalFormatting sqref="AM143">
    <cfRule type="expression" dxfId="439" priority="469">
      <formula>IF(RIGHT(TEXT(AM143,"0.#"),1)=".",FALSE,TRUE)</formula>
    </cfRule>
    <cfRule type="expression" dxfId="438" priority="470">
      <formula>IF(RIGHT(TEXT(AM143,"0.#"),1)=".",TRUE,FALSE)</formula>
    </cfRule>
  </conditionalFormatting>
  <conditionalFormatting sqref="AE142">
    <cfRule type="expression" dxfId="437" priority="483">
      <formula>IF(RIGHT(TEXT(AE142,"0.#"),1)=".",FALSE,TRUE)</formula>
    </cfRule>
    <cfRule type="expression" dxfId="436" priority="484">
      <formula>IF(RIGHT(TEXT(AE142,"0.#"),1)=".",TRUE,FALSE)</formula>
    </cfRule>
  </conditionalFormatting>
  <conditionalFormatting sqref="AE143">
    <cfRule type="expression" dxfId="435" priority="481">
      <formula>IF(RIGHT(TEXT(AE143,"0.#"),1)=".",FALSE,TRUE)</formula>
    </cfRule>
    <cfRule type="expression" dxfId="434" priority="482">
      <formula>IF(RIGHT(TEXT(AE143,"0.#"),1)=".",TRUE,FALSE)</formula>
    </cfRule>
  </conditionalFormatting>
  <conditionalFormatting sqref="AI143">
    <cfRule type="expression" dxfId="433" priority="479">
      <formula>IF(RIGHT(TEXT(AI143,"0.#"),1)=".",FALSE,TRUE)</formula>
    </cfRule>
    <cfRule type="expression" dxfId="432" priority="480">
      <formula>IF(RIGHT(TEXT(AI143,"0.#"),1)=".",TRUE,FALSE)</formula>
    </cfRule>
  </conditionalFormatting>
  <conditionalFormatting sqref="AI142">
    <cfRule type="expression" dxfId="431" priority="477">
      <formula>IF(RIGHT(TEXT(AI142,"0.#"),1)=".",FALSE,TRUE)</formula>
    </cfRule>
    <cfRule type="expression" dxfId="430" priority="478">
      <formula>IF(RIGHT(TEXT(AI142,"0.#"),1)=".",TRUE,FALSE)</formula>
    </cfRule>
  </conditionalFormatting>
  <conditionalFormatting sqref="AI141">
    <cfRule type="expression" dxfId="429" priority="475">
      <formula>IF(RIGHT(TEXT(AI141,"0.#"),1)=".",FALSE,TRUE)</formula>
    </cfRule>
    <cfRule type="expression" dxfId="428" priority="476">
      <formula>IF(RIGHT(TEXT(AI141,"0.#"),1)=".",TRUE,FALSE)</formula>
    </cfRule>
  </conditionalFormatting>
  <conditionalFormatting sqref="AM141">
    <cfRule type="expression" dxfId="427" priority="473">
      <formula>IF(RIGHT(TEXT(AM141,"0.#"),1)=".",FALSE,TRUE)</formula>
    </cfRule>
    <cfRule type="expression" dxfId="426" priority="474">
      <formula>IF(RIGHT(TEXT(AM141,"0.#"),1)=".",TRUE,FALSE)</formula>
    </cfRule>
  </conditionalFormatting>
  <conditionalFormatting sqref="AM142">
    <cfRule type="expression" dxfId="425" priority="471">
      <formula>IF(RIGHT(TEXT(AM142,"0.#"),1)=".",FALSE,TRUE)</formula>
    </cfRule>
    <cfRule type="expression" dxfId="424" priority="472">
      <formula>IF(RIGHT(TEXT(AM142,"0.#"),1)=".",TRUE,FALSE)</formula>
    </cfRule>
  </conditionalFormatting>
  <conditionalFormatting sqref="AQ141:AQ143">
    <cfRule type="expression" dxfId="423" priority="467">
      <formula>IF(RIGHT(TEXT(AQ141,"0.#"),1)=".",FALSE,TRUE)</formula>
    </cfRule>
    <cfRule type="expression" dxfId="422" priority="468">
      <formula>IF(RIGHT(TEXT(AQ141,"0.#"),1)=".",TRUE,FALSE)</formula>
    </cfRule>
  </conditionalFormatting>
  <conditionalFormatting sqref="AU141:AU143">
    <cfRule type="expression" dxfId="421" priority="465">
      <formula>IF(RIGHT(TEXT(AU141,"0.#"),1)=".",FALSE,TRUE)</formula>
    </cfRule>
    <cfRule type="expression" dxfId="420" priority="466">
      <formula>IF(RIGHT(TEXT(AU141,"0.#"),1)=".",TRUE,FALSE)</formula>
    </cfRule>
  </conditionalFormatting>
  <conditionalFormatting sqref="AE175">
    <cfRule type="expression" dxfId="419" priority="463">
      <formula>IF(RIGHT(TEXT(AE175,"0.#"),1)=".",FALSE,TRUE)</formula>
    </cfRule>
    <cfRule type="expression" dxfId="418" priority="464">
      <formula>IF(RIGHT(TEXT(AE175,"0.#"),1)=".",TRUE,FALSE)</formula>
    </cfRule>
  </conditionalFormatting>
  <conditionalFormatting sqref="AM177">
    <cfRule type="expression" dxfId="417" priority="447">
      <formula>IF(RIGHT(TEXT(AM177,"0.#"),1)=".",FALSE,TRUE)</formula>
    </cfRule>
    <cfRule type="expression" dxfId="416" priority="448">
      <formula>IF(RIGHT(TEXT(AM177,"0.#"),1)=".",TRUE,FALSE)</formula>
    </cfRule>
  </conditionalFormatting>
  <conditionalFormatting sqref="AE176">
    <cfRule type="expression" dxfId="415" priority="461">
      <formula>IF(RIGHT(TEXT(AE176,"0.#"),1)=".",FALSE,TRUE)</formula>
    </cfRule>
    <cfRule type="expression" dxfId="414" priority="462">
      <formula>IF(RIGHT(TEXT(AE176,"0.#"),1)=".",TRUE,FALSE)</formula>
    </cfRule>
  </conditionalFormatting>
  <conditionalFormatting sqref="AE177">
    <cfRule type="expression" dxfId="413" priority="459">
      <formula>IF(RIGHT(TEXT(AE177,"0.#"),1)=".",FALSE,TRUE)</formula>
    </cfRule>
    <cfRule type="expression" dxfId="412" priority="460">
      <formula>IF(RIGHT(TEXT(AE177,"0.#"),1)=".",TRUE,FALSE)</formula>
    </cfRule>
  </conditionalFormatting>
  <conditionalFormatting sqref="AI177">
    <cfRule type="expression" dxfId="411" priority="457">
      <formula>IF(RIGHT(TEXT(AI177,"0.#"),1)=".",FALSE,TRUE)</formula>
    </cfRule>
    <cfRule type="expression" dxfId="410" priority="458">
      <formula>IF(RIGHT(TEXT(AI177,"0.#"),1)=".",TRUE,FALSE)</formula>
    </cfRule>
  </conditionalFormatting>
  <conditionalFormatting sqref="AI176">
    <cfRule type="expression" dxfId="409" priority="455">
      <formula>IF(RIGHT(TEXT(AI176,"0.#"),1)=".",FALSE,TRUE)</formula>
    </cfRule>
    <cfRule type="expression" dxfId="408" priority="456">
      <formula>IF(RIGHT(TEXT(AI176,"0.#"),1)=".",TRUE,FALSE)</formula>
    </cfRule>
  </conditionalFormatting>
  <conditionalFormatting sqref="AI175">
    <cfRule type="expression" dxfId="407" priority="453">
      <formula>IF(RIGHT(TEXT(AI175,"0.#"),1)=".",FALSE,TRUE)</formula>
    </cfRule>
    <cfRule type="expression" dxfId="406" priority="454">
      <formula>IF(RIGHT(TEXT(AI175,"0.#"),1)=".",TRUE,FALSE)</formula>
    </cfRule>
  </conditionalFormatting>
  <conditionalFormatting sqref="AM175">
    <cfRule type="expression" dxfId="405" priority="451">
      <formula>IF(RIGHT(TEXT(AM175,"0.#"),1)=".",FALSE,TRUE)</formula>
    </cfRule>
    <cfRule type="expression" dxfId="404" priority="452">
      <formula>IF(RIGHT(TEXT(AM175,"0.#"),1)=".",TRUE,FALSE)</formula>
    </cfRule>
  </conditionalFormatting>
  <conditionalFormatting sqref="AM176">
    <cfRule type="expression" dxfId="403" priority="449">
      <formula>IF(RIGHT(TEXT(AM176,"0.#"),1)=".",FALSE,TRUE)</formula>
    </cfRule>
    <cfRule type="expression" dxfId="402" priority="450">
      <formula>IF(RIGHT(TEXT(AM176,"0.#"),1)=".",TRUE,FALSE)</formula>
    </cfRule>
  </conditionalFormatting>
  <conditionalFormatting sqref="AQ175:AQ177">
    <cfRule type="expression" dxfId="401" priority="445">
      <formula>IF(RIGHT(TEXT(AQ175,"0.#"),1)=".",FALSE,TRUE)</formula>
    </cfRule>
    <cfRule type="expression" dxfId="400" priority="446">
      <formula>IF(RIGHT(TEXT(AQ175,"0.#"),1)=".",TRUE,FALSE)</formula>
    </cfRule>
  </conditionalFormatting>
  <conditionalFormatting sqref="AU175:AU177">
    <cfRule type="expression" dxfId="399" priority="443">
      <formula>IF(RIGHT(TEXT(AU175,"0.#"),1)=".",FALSE,TRUE)</formula>
    </cfRule>
    <cfRule type="expression" dxfId="398" priority="444">
      <formula>IF(RIGHT(TEXT(AU175,"0.#"),1)=".",TRUE,FALSE)</formula>
    </cfRule>
  </conditionalFormatting>
  <conditionalFormatting sqref="AE61">
    <cfRule type="expression" dxfId="397" priority="397">
      <formula>IF(RIGHT(TEXT(AE61,"0.#"),1)=".",FALSE,TRUE)</formula>
    </cfRule>
    <cfRule type="expression" dxfId="396" priority="398">
      <formula>IF(RIGHT(TEXT(AE61,"0.#"),1)=".",TRUE,FALSE)</formula>
    </cfRule>
  </conditionalFormatting>
  <conditionalFormatting sqref="AE62">
    <cfRule type="expression" dxfId="395" priority="395">
      <formula>IF(RIGHT(TEXT(AE62,"0.#"),1)=".",FALSE,TRUE)</formula>
    </cfRule>
    <cfRule type="expression" dxfId="394" priority="396">
      <formula>IF(RIGHT(TEXT(AE62,"0.#"),1)=".",TRUE,FALSE)</formula>
    </cfRule>
  </conditionalFormatting>
  <conditionalFormatting sqref="AM61">
    <cfRule type="expression" dxfId="393" priority="385">
      <formula>IF(RIGHT(TEXT(AM61,"0.#"),1)=".",FALSE,TRUE)</formula>
    </cfRule>
    <cfRule type="expression" dxfId="392" priority="386">
      <formula>IF(RIGHT(TEXT(AM61,"0.#"),1)=".",TRUE,FALSE)</formula>
    </cfRule>
  </conditionalFormatting>
  <conditionalFormatting sqref="AE63">
    <cfRule type="expression" dxfId="391" priority="393">
      <formula>IF(RIGHT(TEXT(AE63,"0.#"),1)=".",FALSE,TRUE)</formula>
    </cfRule>
    <cfRule type="expression" dxfId="390" priority="394">
      <formula>IF(RIGHT(TEXT(AE63,"0.#"),1)=".",TRUE,FALSE)</formula>
    </cfRule>
  </conditionalFormatting>
  <conditionalFormatting sqref="AI63">
    <cfRule type="expression" dxfId="389" priority="391">
      <formula>IF(RIGHT(TEXT(AI63,"0.#"),1)=".",FALSE,TRUE)</formula>
    </cfRule>
    <cfRule type="expression" dxfId="388" priority="392">
      <formula>IF(RIGHT(TEXT(AI63,"0.#"),1)=".",TRUE,FALSE)</formula>
    </cfRule>
  </conditionalFormatting>
  <conditionalFormatting sqref="AI62">
    <cfRule type="expression" dxfId="387" priority="389">
      <formula>IF(RIGHT(TEXT(AI62,"0.#"),1)=".",FALSE,TRUE)</formula>
    </cfRule>
    <cfRule type="expression" dxfId="386" priority="390">
      <formula>IF(RIGHT(TEXT(AI62,"0.#"),1)=".",TRUE,FALSE)</formula>
    </cfRule>
  </conditionalFormatting>
  <conditionalFormatting sqref="AI61">
    <cfRule type="expression" dxfId="385" priority="387">
      <formula>IF(RIGHT(TEXT(AI61,"0.#"),1)=".",FALSE,TRUE)</formula>
    </cfRule>
    <cfRule type="expression" dxfId="384" priority="388">
      <formula>IF(RIGHT(TEXT(AI61,"0.#"),1)=".",TRUE,FALSE)</formula>
    </cfRule>
  </conditionalFormatting>
  <conditionalFormatting sqref="AM62">
    <cfRule type="expression" dxfId="383" priority="383">
      <formula>IF(RIGHT(TEXT(AM62,"0.#"),1)=".",FALSE,TRUE)</formula>
    </cfRule>
    <cfRule type="expression" dxfId="382" priority="384">
      <formula>IF(RIGHT(TEXT(AM62,"0.#"),1)=".",TRUE,FALSE)</formula>
    </cfRule>
  </conditionalFormatting>
  <conditionalFormatting sqref="AM63">
    <cfRule type="expression" dxfId="381" priority="381">
      <formula>IF(RIGHT(TEXT(AM63,"0.#"),1)=".",FALSE,TRUE)</formula>
    </cfRule>
    <cfRule type="expression" dxfId="380" priority="382">
      <formula>IF(RIGHT(TEXT(AM63,"0.#"),1)=".",TRUE,FALSE)</formula>
    </cfRule>
  </conditionalFormatting>
  <conditionalFormatting sqref="AQ61:AQ63">
    <cfRule type="expression" dxfId="379" priority="379">
      <formula>IF(RIGHT(TEXT(AQ61,"0.#"),1)=".",FALSE,TRUE)</formula>
    </cfRule>
    <cfRule type="expression" dxfId="378" priority="380">
      <formula>IF(RIGHT(TEXT(AQ61,"0.#"),1)=".",TRUE,FALSE)</formula>
    </cfRule>
  </conditionalFormatting>
  <conditionalFormatting sqref="AU61:AU63">
    <cfRule type="expression" dxfId="377" priority="377">
      <formula>IF(RIGHT(TEXT(AU61,"0.#"),1)=".",FALSE,TRUE)</formula>
    </cfRule>
    <cfRule type="expression" dxfId="376" priority="378">
      <formula>IF(RIGHT(TEXT(AU61,"0.#"),1)=".",TRUE,FALSE)</formula>
    </cfRule>
  </conditionalFormatting>
  <conditionalFormatting sqref="AE95">
    <cfRule type="expression" dxfId="375" priority="375">
      <formula>IF(RIGHT(TEXT(AE95,"0.#"),1)=".",FALSE,TRUE)</formula>
    </cfRule>
    <cfRule type="expression" dxfId="374" priority="376">
      <formula>IF(RIGHT(TEXT(AE95,"0.#"),1)=".",TRUE,FALSE)</formula>
    </cfRule>
  </conditionalFormatting>
  <conditionalFormatting sqref="AE96">
    <cfRule type="expression" dxfId="373" priority="373">
      <formula>IF(RIGHT(TEXT(AE96,"0.#"),1)=".",FALSE,TRUE)</formula>
    </cfRule>
    <cfRule type="expression" dxfId="372" priority="374">
      <formula>IF(RIGHT(TEXT(AE96,"0.#"),1)=".",TRUE,FALSE)</formula>
    </cfRule>
  </conditionalFormatting>
  <conditionalFormatting sqref="AM95">
    <cfRule type="expression" dxfId="371" priority="363">
      <formula>IF(RIGHT(TEXT(AM95,"0.#"),1)=".",FALSE,TRUE)</formula>
    </cfRule>
    <cfRule type="expression" dxfId="370" priority="364">
      <formula>IF(RIGHT(TEXT(AM95,"0.#"),1)=".",TRUE,FALSE)</formula>
    </cfRule>
  </conditionalFormatting>
  <conditionalFormatting sqref="AE97">
    <cfRule type="expression" dxfId="369" priority="371">
      <formula>IF(RIGHT(TEXT(AE97,"0.#"),1)=".",FALSE,TRUE)</formula>
    </cfRule>
    <cfRule type="expression" dxfId="368" priority="372">
      <formula>IF(RIGHT(TEXT(AE97,"0.#"),1)=".",TRUE,FALSE)</formula>
    </cfRule>
  </conditionalFormatting>
  <conditionalFormatting sqref="AI97">
    <cfRule type="expression" dxfId="367" priority="369">
      <formula>IF(RIGHT(TEXT(AI97,"0.#"),1)=".",FALSE,TRUE)</formula>
    </cfRule>
    <cfRule type="expression" dxfId="366" priority="370">
      <formula>IF(RIGHT(TEXT(AI97,"0.#"),1)=".",TRUE,FALSE)</formula>
    </cfRule>
  </conditionalFormatting>
  <conditionalFormatting sqref="AI96">
    <cfRule type="expression" dxfId="365" priority="367">
      <formula>IF(RIGHT(TEXT(AI96,"0.#"),1)=".",FALSE,TRUE)</formula>
    </cfRule>
    <cfRule type="expression" dxfId="364" priority="368">
      <formula>IF(RIGHT(TEXT(AI96,"0.#"),1)=".",TRUE,FALSE)</formula>
    </cfRule>
  </conditionalFormatting>
  <conditionalFormatting sqref="AI95">
    <cfRule type="expression" dxfId="363" priority="365">
      <formula>IF(RIGHT(TEXT(AI95,"0.#"),1)=".",FALSE,TRUE)</formula>
    </cfRule>
    <cfRule type="expression" dxfId="362" priority="366">
      <formula>IF(RIGHT(TEXT(AI95,"0.#"),1)=".",TRUE,FALSE)</formula>
    </cfRule>
  </conditionalFormatting>
  <conditionalFormatting sqref="AM96">
    <cfRule type="expression" dxfId="361" priority="361">
      <formula>IF(RIGHT(TEXT(AM96,"0.#"),1)=".",FALSE,TRUE)</formula>
    </cfRule>
    <cfRule type="expression" dxfId="360" priority="362">
      <formula>IF(RIGHT(TEXT(AM96,"0.#"),1)=".",TRUE,FALSE)</formula>
    </cfRule>
  </conditionalFormatting>
  <conditionalFormatting sqref="AM97">
    <cfRule type="expression" dxfId="359" priority="359">
      <formula>IF(RIGHT(TEXT(AM97,"0.#"),1)=".",FALSE,TRUE)</formula>
    </cfRule>
    <cfRule type="expression" dxfId="358" priority="360">
      <formula>IF(RIGHT(TEXT(AM97,"0.#"),1)=".",TRUE,FALSE)</formula>
    </cfRule>
  </conditionalFormatting>
  <conditionalFormatting sqref="AQ95:AQ97">
    <cfRule type="expression" dxfId="357" priority="357">
      <formula>IF(RIGHT(TEXT(AQ95,"0.#"),1)=".",FALSE,TRUE)</formula>
    </cfRule>
    <cfRule type="expression" dxfId="356" priority="358">
      <formula>IF(RIGHT(TEXT(AQ95,"0.#"),1)=".",TRUE,FALSE)</formula>
    </cfRule>
  </conditionalFormatting>
  <conditionalFormatting sqref="AU95:AU97">
    <cfRule type="expression" dxfId="355" priority="355">
      <formula>IF(RIGHT(TEXT(AU95,"0.#"),1)=".",FALSE,TRUE)</formula>
    </cfRule>
    <cfRule type="expression" dxfId="354" priority="356">
      <formula>IF(RIGHT(TEXT(AU95,"0.#"),1)=".",TRUE,FALSE)</formula>
    </cfRule>
  </conditionalFormatting>
  <conditionalFormatting sqref="AE129">
    <cfRule type="expression" dxfId="353" priority="353">
      <formula>IF(RIGHT(TEXT(AE129,"0.#"),1)=".",FALSE,TRUE)</formula>
    </cfRule>
    <cfRule type="expression" dxfId="352" priority="354">
      <formula>IF(RIGHT(TEXT(AE129,"0.#"),1)=".",TRUE,FALSE)</formula>
    </cfRule>
  </conditionalFormatting>
  <conditionalFormatting sqref="AE130">
    <cfRule type="expression" dxfId="351" priority="351">
      <formula>IF(RIGHT(TEXT(AE130,"0.#"),1)=".",FALSE,TRUE)</formula>
    </cfRule>
    <cfRule type="expression" dxfId="350" priority="352">
      <formula>IF(RIGHT(TEXT(AE130,"0.#"),1)=".",TRUE,FALSE)</formula>
    </cfRule>
  </conditionalFormatting>
  <conditionalFormatting sqref="AM129">
    <cfRule type="expression" dxfId="349" priority="341">
      <formula>IF(RIGHT(TEXT(AM129,"0.#"),1)=".",FALSE,TRUE)</formula>
    </cfRule>
    <cfRule type="expression" dxfId="348" priority="342">
      <formula>IF(RIGHT(TEXT(AM129,"0.#"),1)=".",TRUE,FALSE)</formula>
    </cfRule>
  </conditionalFormatting>
  <conditionalFormatting sqref="AE131">
    <cfRule type="expression" dxfId="347" priority="349">
      <formula>IF(RIGHT(TEXT(AE131,"0.#"),1)=".",FALSE,TRUE)</formula>
    </cfRule>
    <cfRule type="expression" dxfId="346" priority="350">
      <formula>IF(RIGHT(TEXT(AE131,"0.#"),1)=".",TRUE,FALSE)</formula>
    </cfRule>
  </conditionalFormatting>
  <conditionalFormatting sqref="AI131">
    <cfRule type="expression" dxfId="345" priority="347">
      <formula>IF(RIGHT(TEXT(AI131,"0.#"),1)=".",FALSE,TRUE)</formula>
    </cfRule>
    <cfRule type="expression" dxfId="344" priority="348">
      <formula>IF(RIGHT(TEXT(AI131,"0.#"),1)=".",TRUE,FALSE)</formula>
    </cfRule>
  </conditionalFormatting>
  <conditionalFormatting sqref="AI130">
    <cfRule type="expression" dxfId="343" priority="345">
      <formula>IF(RIGHT(TEXT(AI130,"0.#"),1)=".",FALSE,TRUE)</formula>
    </cfRule>
    <cfRule type="expression" dxfId="342" priority="346">
      <formula>IF(RIGHT(TEXT(AI130,"0.#"),1)=".",TRUE,FALSE)</formula>
    </cfRule>
  </conditionalFormatting>
  <conditionalFormatting sqref="AI129">
    <cfRule type="expression" dxfId="341" priority="343">
      <formula>IF(RIGHT(TEXT(AI129,"0.#"),1)=".",FALSE,TRUE)</formula>
    </cfRule>
    <cfRule type="expression" dxfId="340" priority="344">
      <formula>IF(RIGHT(TEXT(AI129,"0.#"),1)=".",TRUE,FALSE)</formula>
    </cfRule>
  </conditionalFormatting>
  <conditionalFormatting sqref="AM130">
    <cfRule type="expression" dxfId="339" priority="339">
      <formula>IF(RIGHT(TEXT(AM130,"0.#"),1)=".",FALSE,TRUE)</formula>
    </cfRule>
    <cfRule type="expression" dxfId="338" priority="340">
      <formula>IF(RIGHT(TEXT(AM130,"0.#"),1)=".",TRUE,FALSE)</formula>
    </cfRule>
  </conditionalFormatting>
  <conditionalFormatting sqref="AM131">
    <cfRule type="expression" dxfId="337" priority="337">
      <formula>IF(RIGHT(TEXT(AM131,"0.#"),1)=".",FALSE,TRUE)</formula>
    </cfRule>
    <cfRule type="expression" dxfId="336" priority="338">
      <formula>IF(RIGHT(TEXT(AM131,"0.#"),1)=".",TRUE,FALSE)</formula>
    </cfRule>
  </conditionalFormatting>
  <conditionalFormatting sqref="AQ129:AQ131">
    <cfRule type="expression" dxfId="335" priority="335">
      <formula>IF(RIGHT(TEXT(AQ129,"0.#"),1)=".",FALSE,TRUE)</formula>
    </cfRule>
    <cfRule type="expression" dxfId="334" priority="336">
      <formula>IF(RIGHT(TEXT(AQ129,"0.#"),1)=".",TRUE,FALSE)</formula>
    </cfRule>
  </conditionalFormatting>
  <conditionalFormatting sqref="AU129:AU131">
    <cfRule type="expression" dxfId="333" priority="333">
      <formula>IF(RIGHT(TEXT(AU129,"0.#"),1)=".",FALSE,TRUE)</formula>
    </cfRule>
    <cfRule type="expression" dxfId="332" priority="334">
      <formula>IF(RIGHT(TEXT(AU129,"0.#"),1)=".",TRUE,FALSE)</formula>
    </cfRule>
  </conditionalFormatting>
  <conditionalFormatting sqref="AE163">
    <cfRule type="expression" dxfId="331" priority="331">
      <formula>IF(RIGHT(TEXT(AE163,"0.#"),1)=".",FALSE,TRUE)</formula>
    </cfRule>
    <cfRule type="expression" dxfId="330" priority="332">
      <formula>IF(RIGHT(TEXT(AE163,"0.#"),1)=".",TRUE,FALSE)</formula>
    </cfRule>
  </conditionalFormatting>
  <conditionalFormatting sqref="AE164">
    <cfRule type="expression" dxfId="329" priority="329">
      <formula>IF(RIGHT(TEXT(AE164,"0.#"),1)=".",FALSE,TRUE)</formula>
    </cfRule>
    <cfRule type="expression" dxfId="328" priority="330">
      <formula>IF(RIGHT(TEXT(AE164,"0.#"),1)=".",TRUE,FALSE)</formula>
    </cfRule>
  </conditionalFormatting>
  <conditionalFormatting sqref="AM163">
    <cfRule type="expression" dxfId="327" priority="319">
      <formula>IF(RIGHT(TEXT(AM163,"0.#"),1)=".",FALSE,TRUE)</formula>
    </cfRule>
    <cfRule type="expression" dxfId="326" priority="320">
      <formula>IF(RIGHT(TEXT(AM163,"0.#"),1)=".",TRUE,FALSE)</formula>
    </cfRule>
  </conditionalFormatting>
  <conditionalFormatting sqref="AE165">
    <cfRule type="expression" dxfId="325" priority="327">
      <formula>IF(RIGHT(TEXT(AE165,"0.#"),1)=".",FALSE,TRUE)</formula>
    </cfRule>
    <cfRule type="expression" dxfId="324" priority="328">
      <formula>IF(RIGHT(TEXT(AE165,"0.#"),1)=".",TRUE,FALSE)</formula>
    </cfRule>
  </conditionalFormatting>
  <conditionalFormatting sqref="AI165">
    <cfRule type="expression" dxfId="323" priority="325">
      <formula>IF(RIGHT(TEXT(AI165,"0.#"),1)=".",FALSE,TRUE)</formula>
    </cfRule>
    <cfRule type="expression" dxfId="322" priority="326">
      <formula>IF(RIGHT(TEXT(AI165,"0.#"),1)=".",TRUE,FALSE)</formula>
    </cfRule>
  </conditionalFormatting>
  <conditionalFormatting sqref="AI164">
    <cfRule type="expression" dxfId="321" priority="323">
      <formula>IF(RIGHT(TEXT(AI164,"0.#"),1)=".",FALSE,TRUE)</formula>
    </cfRule>
    <cfRule type="expression" dxfId="320" priority="324">
      <formula>IF(RIGHT(TEXT(AI164,"0.#"),1)=".",TRUE,FALSE)</formula>
    </cfRule>
  </conditionalFormatting>
  <conditionalFormatting sqref="AI163">
    <cfRule type="expression" dxfId="319" priority="321">
      <formula>IF(RIGHT(TEXT(AI163,"0.#"),1)=".",FALSE,TRUE)</formula>
    </cfRule>
    <cfRule type="expression" dxfId="318" priority="322">
      <formula>IF(RIGHT(TEXT(AI163,"0.#"),1)=".",TRUE,FALSE)</formula>
    </cfRule>
  </conditionalFormatting>
  <conditionalFormatting sqref="AM164">
    <cfRule type="expression" dxfId="317" priority="317">
      <formula>IF(RIGHT(TEXT(AM164,"0.#"),1)=".",FALSE,TRUE)</formula>
    </cfRule>
    <cfRule type="expression" dxfId="316" priority="318">
      <formula>IF(RIGHT(TEXT(AM164,"0.#"),1)=".",TRUE,FALSE)</formula>
    </cfRule>
  </conditionalFormatting>
  <conditionalFormatting sqref="AM165">
    <cfRule type="expression" dxfId="315" priority="315">
      <formula>IF(RIGHT(TEXT(AM165,"0.#"),1)=".",FALSE,TRUE)</formula>
    </cfRule>
    <cfRule type="expression" dxfId="314" priority="316">
      <formula>IF(RIGHT(TEXT(AM165,"0.#"),1)=".",TRUE,FALSE)</formula>
    </cfRule>
  </conditionalFormatting>
  <conditionalFormatting sqref="AQ163:AQ165">
    <cfRule type="expression" dxfId="313" priority="313">
      <formula>IF(RIGHT(TEXT(AQ163,"0.#"),1)=".",FALSE,TRUE)</formula>
    </cfRule>
    <cfRule type="expression" dxfId="312" priority="314">
      <formula>IF(RIGHT(TEXT(AQ163,"0.#"),1)=".",TRUE,FALSE)</formula>
    </cfRule>
  </conditionalFormatting>
  <conditionalFormatting sqref="AU163:AU165">
    <cfRule type="expression" dxfId="311" priority="311">
      <formula>IF(RIGHT(TEXT(AU163,"0.#"),1)=".",FALSE,TRUE)</formula>
    </cfRule>
    <cfRule type="expression" dxfId="310" priority="312">
      <formula>IF(RIGHT(TEXT(AU163,"0.#"),1)=".",TRUE,FALSE)</formula>
    </cfRule>
  </conditionalFormatting>
  <conditionalFormatting sqref="AE197">
    <cfRule type="expression" dxfId="309" priority="309">
      <formula>IF(RIGHT(TEXT(AE197,"0.#"),1)=".",FALSE,TRUE)</formula>
    </cfRule>
    <cfRule type="expression" dxfId="308" priority="310">
      <formula>IF(RIGHT(TEXT(AE197,"0.#"),1)=".",TRUE,FALSE)</formula>
    </cfRule>
  </conditionalFormatting>
  <conditionalFormatting sqref="AE198">
    <cfRule type="expression" dxfId="307" priority="307">
      <formula>IF(RIGHT(TEXT(AE198,"0.#"),1)=".",FALSE,TRUE)</formula>
    </cfRule>
    <cfRule type="expression" dxfId="306" priority="308">
      <formula>IF(RIGHT(TEXT(AE198,"0.#"),1)=".",TRUE,FALSE)</formula>
    </cfRule>
  </conditionalFormatting>
  <conditionalFormatting sqref="AM197">
    <cfRule type="expression" dxfId="305" priority="297">
      <formula>IF(RIGHT(TEXT(AM197,"0.#"),1)=".",FALSE,TRUE)</formula>
    </cfRule>
    <cfRule type="expression" dxfId="304" priority="298">
      <formula>IF(RIGHT(TEXT(AM197,"0.#"),1)=".",TRUE,FALSE)</formula>
    </cfRule>
  </conditionalFormatting>
  <conditionalFormatting sqref="AE199">
    <cfRule type="expression" dxfId="303" priority="305">
      <formula>IF(RIGHT(TEXT(AE199,"0.#"),1)=".",FALSE,TRUE)</formula>
    </cfRule>
    <cfRule type="expression" dxfId="302" priority="306">
      <formula>IF(RIGHT(TEXT(AE199,"0.#"),1)=".",TRUE,FALSE)</formula>
    </cfRule>
  </conditionalFormatting>
  <conditionalFormatting sqref="AI199">
    <cfRule type="expression" dxfId="301" priority="303">
      <formula>IF(RIGHT(TEXT(AI199,"0.#"),1)=".",FALSE,TRUE)</formula>
    </cfRule>
    <cfRule type="expression" dxfId="300" priority="304">
      <formula>IF(RIGHT(TEXT(AI199,"0.#"),1)=".",TRUE,FALSE)</formula>
    </cfRule>
  </conditionalFormatting>
  <conditionalFormatting sqref="AI198">
    <cfRule type="expression" dxfId="299" priority="301">
      <formula>IF(RIGHT(TEXT(AI198,"0.#"),1)=".",FALSE,TRUE)</formula>
    </cfRule>
    <cfRule type="expression" dxfId="298" priority="302">
      <formula>IF(RIGHT(TEXT(AI198,"0.#"),1)=".",TRUE,FALSE)</formula>
    </cfRule>
  </conditionalFormatting>
  <conditionalFormatting sqref="AI197">
    <cfRule type="expression" dxfId="297" priority="299">
      <formula>IF(RIGHT(TEXT(AI197,"0.#"),1)=".",FALSE,TRUE)</formula>
    </cfRule>
    <cfRule type="expression" dxfId="296" priority="300">
      <formula>IF(RIGHT(TEXT(AI197,"0.#"),1)=".",TRUE,FALSE)</formula>
    </cfRule>
  </conditionalFormatting>
  <conditionalFormatting sqref="AM198">
    <cfRule type="expression" dxfId="295" priority="295">
      <formula>IF(RIGHT(TEXT(AM198,"0.#"),1)=".",FALSE,TRUE)</formula>
    </cfRule>
    <cfRule type="expression" dxfId="294" priority="296">
      <formula>IF(RIGHT(TEXT(AM198,"0.#"),1)=".",TRUE,FALSE)</formula>
    </cfRule>
  </conditionalFormatting>
  <conditionalFormatting sqref="AM199">
    <cfRule type="expression" dxfId="293" priority="293">
      <formula>IF(RIGHT(TEXT(AM199,"0.#"),1)=".",FALSE,TRUE)</formula>
    </cfRule>
    <cfRule type="expression" dxfId="292" priority="294">
      <formula>IF(RIGHT(TEXT(AM199,"0.#"),1)=".",TRUE,FALSE)</formula>
    </cfRule>
  </conditionalFormatting>
  <conditionalFormatting sqref="AQ197:AQ199">
    <cfRule type="expression" dxfId="291" priority="291">
      <formula>IF(RIGHT(TEXT(AQ197,"0.#"),1)=".",FALSE,TRUE)</formula>
    </cfRule>
    <cfRule type="expression" dxfId="290" priority="292">
      <formula>IF(RIGHT(TEXT(AQ197,"0.#"),1)=".",TRUE,FALSE)</formula>
    </cfRule>
  </conditionalFormatting>
  <conditionalFormatting sqref="AU197:AU199">
    <cfRule type="expression" dxfId="289" priority="289">
      <formula>IF(RIGHT(TEXT(AU197,"0.#"),1)=".",FALSE,TRUE)</formula>
    </cfRule>
    <cfRule type="expression" dxfId="288" priority="290">
      <formula>IF(RIGHT(TEXT(AU197,"0.#"),1)=".",TRUE,FALSE)</formula>
    </cfRule>
  </conditionalFormatting>
  <conditionalFormatting sqref="AE134 AQ134">
    <cfRule type="expression" dxfId="287" priority="287">
      <formula>IF(RIGHT(TEXT(AE134,"0.#"),1)=".",FALSE,TRUE)</formula>
    </cfRule>
    <cfRule type="expression" dxfId="286" priority="288">
      <formula>IF(RIGHT(TEXT(AE134,"0.#"),1)=".",TRUE,FALSE)</formula>
    </cfRule>
  </conditionalFormatting>
  <conditionalFormatting sqref="AI134">
    <cfRule type="expression" dxfId="285" priority="285">
      <formula>IF(RIGHT(TEXT(AI134,"0.#"),1)=".",FALSE,TRUE)</formula>
    </cfRule>
    <cfRule type="expression" dxfId="284" priority="286">
      <formula>IF(RIGHT(TEXT(AI134,"0.#"),1)=".",TRUE,FALSE)</formula>
    </cfRule>
  </conditionalFormatting>
  <conditionalFormatting sqref="AM134">
    <cfRule type="expression" dxfId="283" priority="283">
      <formula>IF(RIGHT(TEXT(AM134,"0.#"),1)=".",FALSE,TRUE)</formula>
    </cfRule>
    <cfRule type="expression" dxfId="282" priority="284">
      <formula>IF(RIGHT(TEXT(AM134,"0.#"),1)=".",TRUE,FALSE)</formula>
    </cfRule>
  </conditionalFormatting>
  <conditionalFormatting sqref="AE135">
    <cfRule type="expression" dxfId="281" priority="281">
      <formula>IF(RIGHT(TEXT(AE135,"0.#"),1)=".",FALSE,TRUE)</formula>
    </cfRule>
    <cfRule type="expression" dxfId="280" priority="282">
      <formula>IF(RIGHT(TEXT(AE135,"0.#"),1)=".",TRUE,FALSE)</formula>
    </cfRule>
  </conditionalFormatting>
  <conditionalFormatting sqref="AI135">
    <cfRule type="expression" dxfId="279" priority="279">
      <formula>IF(RIGHT(TEXT(AI135,"0.#"),1)=".",FALSE,TRUE)</formula>
    </cfRule>
    <cfRule type="expression" dxfId="278" priority="280">
      <formula>IF(RIGHT(TEXT(AI135,"0.#"),1)=".",TRUE,FALSE)</formula>
    </cfRule>
  </conditionalFormatting>
  <conditionalFormatting sqref="AM135">
    <cfRule type="expression" dxfId="277" priority="277">
      <formula>IF(RIGHT(TEXT(AM135,"0.#"),1)=".",FALSE,TRUE)</formula>
    </cfRule>
    <cfRule type="expression" dxfId="276" priority="278">
      <formula>IF(RIGHT(TEXT(AM135,"0.#"),1)=".",TRUE,FALSE)</formula>
    </cfRule>
  </conditionalFormatting>
  <conditionalFormatting sqref="AQ135">
    <cfRule type="expression" dxfId="275" priority="275">
      <formula>IF(RIGHT(TEXT(AQ135,"0.#"),1)=".",FALSE,TRUE)</formula>
    </cfRule>
    <cfRule type="expression" dxfId="274" priority="276">
      <formula>IF(RIGHT(TEXT(AQ135,"0.#"),1)=".",TRUE,FALSE)</formula>
    </cfRule>
  </conditionalFormatting>
  <conditionalFormatting sqref="AU134">
    <cfRule type="expression" dxfId="273" priority="273">
      <formula>IF(RIGHT(TEXT(AU134,"0.#"),1)=".",FALSE,TRUE)</formula>
    </cfRule>
    <cfRule type="expression" dxfId="272" priority="274">
      <formula>IF(RIGHT(TEXT(AU134,"0.#"),1)=".",TRUE,FALSE)</formula>
    </cfRule>
  </conditionalFormatting>
  <conditionalFormatting sqref="AU135">
    <cfRule type="expression" dxfId="271" priority="271">
      <formula>IF(RIGHT(TEXT(AU135,"0.#"),1)=".",FALSE,TRUE)</formula>
    </cfRule>
    <cfRule type="expression" dxfId="270" priority="272">
      <formula>IF(RIGHT(TEXT(AU135,"0.#"),1)=".",TRUE,FALSE)</formula>
    </cfRule>
  </conditionalFormatting>
  <conditionalFormatting sqref="AE168 AQ168">
    <cfRule type="expression" dxfId="269" priority="269">
      <formula>IF(RIGHT(TEXT(AE168,"0.#"),1)=".",FALSE,TRUE)</formula>
    </cfRule>
    <cfRule type="expression" dxfId="268" priority="270">
      <formula>IF(RIGHT(TEXT(AE168,"0.#"),1)=".",TRUE,FALSE)</formula>
    </cfRule>
  </conditionalFormatting>
  <conditionalFormatting sqref="AI168">
    <cfRule type="expression" dxfId="267" priority="267">
      <formula>IF(RIGHT(TEXT(AI168,"0.#"),1)=".",FALSE,TRUE)</formula>
    </cfRule>
    <cfRule type="expression" dxfId="266" priority="268">
      <formula>IF(RIGHT(TEXT(AI168,"0.#"),1)=".",TRUE,FALSE)</formula>
    </cfRule>
  </conditionalFormatting>
  <conditionalFormatting sqref="AM168">
    <cfRule type="expression" dxfId="265" priority="265">
      <formula>IF(RIGHT(TEXT(AM168,"0.#"),1)=".",FALSE,TRUE)</formula>
    </cfRule>
    <cfRule type="expression" dxfId="264" priority="266">
      <formula>IF(RIGHT(TEXT(AM168,"0.#"),1)=".",TRUE,FALSE)</formula>
    </cfRule>
  </conditionalFormatting>
  <conditionalFormatting sqref="AE169">
    <cfRule type="expression" dxfId="263" priority="263">
      <formula>IF(RIGHT(TEXT(AE169,"0.#"),1)=".",FALSE,TRUE)</formula>
    </cfRule>
    <cfRule type="expression" dxfId="262" priority="264">
      <formula>IF(RIGHT(TEXT(AE169,"0.#"),1)=".",TRUE,FALSE)</formula>
    </cfRule>
  </conditionalFormatting>
  <conditionalFormatting sqref="AI169">
    <cfRule type="expression" dxfId="261" priority="261">
      <formula>IF(RIGHT(TEXT(AI169,"0.#"),1)=".",FALSE,TRUE)</formula>
    </cfRule>
    <cfRule type="expression" dxfId="260" priority="262">
      <formula>IF(RIGHT(TEXT(AI169,"0.#"),1)=".",TRUE,FALSE)</formula>
    </cfRule>
  </conditionalFormatting>
  <conditionalFormatting sqref="AM169">
    <cfRule type="expression" dxfId="259" priority="259">
      <formula>IF(RIGHT(TEXT(AM169,"0.#"),1)=".",FALSE,TRUE)</formula>
    </cfRule>
    <cfRule type="expression" dxfId="258" priority="260">
      <formula>IF(RIGHT(TEXT(AM169,"0.#"),1)=".",TRUE,FALSE)</formula>
    </cfRule>
  </conditionalFormatting>
  <conditionalFormatting sqref="AQ169">
    <cfRule type="expression" dxfId="257" priority="257">
      <formula>IF(RIGHT(TEXT(AQ169,"0.#"),1)=".",FALSE,TRUE)</formula>
    </cfRule>
    <cfRule type="expression" dxfId="256" priority="258">
      <formula>IF(RIGHT(TEXT(AQ169,"0.#"),1)=".",TRUE,FALSE)</formula>
    </cfRule>
  </conditionalFormatting>
  <conditionalFormatting sqref="AU168">
    <cfRule type="expression" dxfId="255" priority="255">
      <formula>IF(RIGHT(TEXT(AU168,"0.#"),1)=".",FALSE,TRUE)</formula>
    </cfRule>
    <cfRule type="expression" dxfId="254" priority="256">
      <formula>IF(RIGHT(TEXT(AU168,"0.#"),1)=".",TRUE,FALSE)</formula>
    </cfRule>
  </conditionalFormatting>
  <conditionalFormatting sqref="AU169">
    <cfRule type="expression" dxfId="253" priority="253">
      <formula>IF(RIGHT(TEXT(AU169,"0.#"),1)=".",FALSE,TRUE)</formula>
    </cfRule>
    <cfRule type="expression" dxfId="252" priority="254">
      <formula>IF(RIGHT(TEXT(AU169,"0.#"),1)=".",TRUE,FALSE)</formula>
    </cfRule>
  </conditionalFormatting>
  <conditionalFormatting sqref="AE90">
    <cfRule type="expression" dxfId="251" priority="251">
      <formula>IF(RIGHT(TEXT(AE90,"0.#"),1)=".",FALSE,TRUE)</formula>
    </cfRule>
    <cfRule type="expression" dxfId="250" priority="252">
      <formula>IF(RIGHT(TEXT(AE90,"0.#"),1)=".",TRUE,FALSE)</formula>
    </cfRule>
  </conditionalFormatting>
  <conditionalFormatting sqref="AE91">
    <cfRule type="expression" dxfId="249" priority="249">
      <formula>IF(RIGHT(TEXT(AE91,"0.#"),1)=".",FALSE,TRUE)</formula>
    </cfRule>
    <cfRule type="expression" dxfId="248" priority="250">
      <formula>IF(RIGHT(TEXT(AE91,"0.#"),1)=".",TRUE,FALSE)</formula>
    </cfRule>
  </conditionalFormatting>
  <conditionalFormatting sqref="AM90">
    <cfRule type="expression" dxfId="247" priority="239">
      <formula>IF(RIGHT(TEXT(AM90,"0.#"),1)=".",FALSE,TRUE)</formula>
    </cfRule>
    <cfRule type="expression" dxfId="246" priority="240">
      <formula>IF(RIGHT(TEXT(AM90,"0.#"),1)=".",TRUE,FALSE)</formula>
    </cfRule>
  </conditionalFormatting>
  <conditionalFormatting sqref="AE92">
    <cfRule type="expression" dxfId="245" priority="247">
      <formula>IF(RIGHT(TEXT(AE92,"0.#"),1)=".",FALSE,TRUE)</formula>
    </cfRule>
    <cfRule type="expression" dxfId="244" priority="248">
      <formula>IF(RIGHT(TEXT(AE92,"0.#"),1)=".",TRUE,FALSE)</formula>
    </cfRule>
  </conditionalFormatting>
  <conditionalFormatting sqref="AI92">
    <cfRule type="expression" dxfId="243" priority="245">
      <formula>IF(RIGHT(TEXT(AI92,"0.#"),1)=".",FALSE,TRUE)</formula>
    </cfRule>
    <cfRule type="expression" dxfId="242" priority="246">
      <formula>IF(RIGHT(TEXT(AI92,"0.#"),1)=".",TRUE,FALSE)</formula>
    </cfRule>
  </conditionalFormatting>
  <conditionalFormatting sqref="AI91">
    <cfRule type="expression" dxfId="241" priority="243">
      <formula>IF(RIGHT(TEXT(AI91,"0.#"),1)=".",FALSE,TRUE)</formula>
    </cfRule>
    <cfRule type="expression" dxfId="240" priority="244">
      <formula>IF(RIGHT(TEXT(AI91,"0.#"),1)=".",TRUE,FALSE)</formula>
    </cfRule>
  </conditionalFormatting>
  <conditionalFormatting sqref="AI90">
    <cfRule type="expression" dxfId="239" priority="241">
      <formula>IF(RIGHT(TEXT(AI90,"0.#"),1)=".",FALSE,TRUE)</formula>
    </cfRule>
    <cfRule type="expression" dxfId="238" priority="242">
      <formula>IF(RIGHT(TEXT(AI90,"0.#"),1)=".",TRUE,FALSE)</formula>
    </cfRule>
  </conditionalFormatting>
  <conditionalFormatting sqref="AM91">
    <cfRule type="expression" dxfId="237" priority="237">
      <formula>IF(RIGHT(TEXT(AM91,"0.#"),1)=".",FALSE,TRUE)</formula>
    </cfRule>
    <cfRule type="expression" dxfId="236" priority="238">
      <formula>IF(RIGHT(TEXT(AM91,"0.#"),1)=".",TRUE,FALSE)</formula>
    </cfRule>
  </conditionalFormatting>
  <conditionalFormatting sqref="AM92">
    <cfRule type="expression" dxfId="235" priority="235">
      <formula>IF(RIGHT(TEXT(AM92,"0.#"),1)=".",FALSE,TRUE)</formula>
    </cfRule>
    <cfRule type="expression" dxfId="234" priority="236">
      <formula>IF(RIGHT(TEXT(AM92,"0.#"),1)=".",TRUE,FALSE)</formula>
    </cfRule>
  </conditionalFormatting>
  <conditionalFormatting sqref="AQ90:AQ92">
    <cfRule type="expression" dxfId="233" priority="233">
      <formula>IF(RIGHT(TEXT(AQ90,"0.#"),1)=".",FALSE,TRUE)</formula>
    </cfRule>
    <cfRule type="expression" dxfId="232" priority="234">
      <formula>IF(RIGHT(TEXT(AQ90,"0.#"),1)=".",TRUE,FALSE)</formula>
    </cfRule>
  </conditionalFormatting>
  <conditionalFormatting sqref="AU90:AU92">
    <cfRule type="expression" dxfId="231" priority="231">
      <formula>IF(RIGHT(TEXT(AU90,"0.#"),1)=".",FALSE,TRUE)</formula>
    </cfRule>
    <cfRule type="expression" dxfId="230" priority="232">
      <formula>IF(RIGHT(TEXT(AU90,"0.#"),1)=".",TRUE,FALSE)</formula>
    </cfRule>
  </conditionalFormatting>
  <conditionalFormatting sqref="AE85">
    <cfRule type="expression" dxfId="229" priority="229">
      <formula>IF(RIGHT(TEXT(AE85,"0.#"),1)=".",FALSE,TRUE)</formula>
    </cfRule>
    <cfRule type="expression" dxfId="228" priority="230">
      <formula>IF(RIGHT(TEXT(AE85,"0.#"),1)=".",TRUE,FALSE)</formula>
    </cfRule>
  </conditionalFormatting>
  <conditionalFormatting sqref="AE86">
    <cfRule type="expression" dxfId="227" priority="227">
      <formula>IF(RIGHT(TEXT(AE86,"0.#"),1)=".",FALSE,TRUE)</formula>
    </cfRule>
    <cfRule type="expression" dxfId="226" priority="228">
      <formula>IF(RIGHT(TEXT(AE86,"0.#"),1)=".",TRUE,FALSE)</formula>
    </cfRule>
  </conditionalFormatting>
  <conditionalFormatting sqref="AM85">
    <cfRule type="expression" dxfId="225" priority="217">
      <formula>IF(RIGHT(TEXT(AM85,"0.#"),1)=".",FALSE,TRUE)</formula>
    </cfRule>
    <cfRule type="expression" dxfId="224" priority="218">
      <formula>IF(RIGHT(TEXT(AM85,"0.#"),1)=".",TRUE,FALSE)</formula>
    </cfRule>
  </conditionalFormatting>
  <conditionalFormatting sqref="AE87">
    <cfRule type="expression" dxfId="223" priority="225">
      <formula>IF(RIGHT(TEXT(AE87,"0.#"),1)=".",FALSE,TRUE)</formula>
    </cfRule>
    <cfRule type="expression" dxfId="222" priority="226">
      <formula>IF(RIGHT(TEXT(AE87,"0.#"),1)=".",TRUE,FALSE)</formula>
    </cfRule>
  </conditionalFormatting>
  <conditionalFormatting sqref="AI87">
    <cfRule type="expression" dxfId="221" priority="223">
      <formula>IF(RIGHT(TEXT(AI87,"0.#"),1)=".",FALSE,TRUE)</formula>
    </cfRule>
    <cfRule type="expression" dxfId="220" priority="224">
      <formula>IF(RIGHT(TEXT(AI87,"0.#"),1)=".",TRUE,FALSE)</formula>
    </cfRule>
  </conditionalFormatting>
  <conditionalFormatting sqref="AI86">
    <cfRule type="expression" dxfId="219" priority="221">
      <formula>IF(RIGHT(TEXT(AI86,"0.#"),1)=".",FALSE,TRUE)</formula>
    </cfRule>
    <cfRule type="expression" dxfId="218" priority="222">
      <formula>IF(RIGHT(TEXT(AI86,"0.#"),1)=".",TRUE,FALSE)</formula>
    </cfRule>
  </conditionalFormatting>
  <conditionalFormatting sqref="AI85">
    <cfRule type="expression" dxfId="217" priority="219">
      <formula>IF(RIGHT(TEXT(AI85,"0.#"),1)=".",FALSE,TRUE)</formula>
    </cfRule>
    <cfRule type="expression" dxfId="216" priority="220">
      <formula>IF(RIGHT(TEXT(AI85,"0.#"),1)=".",TRUE,FALSE)</formula>
    </cfRule>
  </conditionalFormatting>
  <conditionalFormatting sqref="AM86">
    <cfRule type="expression" dxfId="215" priority="215">
      <formula>IF(RIGHT(TEXT(AM86,"0.#"),1)=".",FALSE,TRUE)</formula>
    </cfRule>
    <cfRule type="expression" dxfId="214" priority="216">
      <formula>IF(RIGHT(TEXT(AM86,"0.#"),1)=".",TRUE,FALSE)</formula>
    </cfRule>
  </conditionalFormatting>
  <conditionalFormatting sqref="AM87">
    <cfRule type="expression" dxfId="213" priority="213">
      <formula>IF(RIGHT(TEXT(AM87,"0.#"),1)=".",FALSE,TRUE)</formula>
    </cfRule>
    <cfRule type="expression" dxfId="212" priority="214">
      <formula>IF(RIGHT(TEXT(AM87,"0.#"),1)=".",TRUE,FALSE)</formula>
    </cfRule>
  </conditionalFormatting>
  <conditionalFormatting sqref="AQ85:AQ87">
    <cfRule type="expression" dxfId="211" priority="211">
      <formula>IF(RIGHT(TEXT(AQ85,"0.#"),1)=".",FALSE,TRUE)</formula>
    </cfRule>
    <cfRule type="expression" dxfId="210" priority="212">
      <formula>IF(RIGHT(TEXT(AQ85,"0.#"),1)=".",TRUE,FALSE)</formula>
    </cfRule>
  </conditionalFormatting>
  <conditionalFormatting sqref="AU85:AU87">
    <cfRule type="expression" dxfId="209" priority="209">
      <formula>IF(RIGHT(TEXT(AU85,"0.#"),1)=".",FALSE,TRUE)</formula>
    </cfRule>
    <cfRule type="expression" dxfId="208" priority="210">
      <formula>IF(RIGHT(TEXT(AU85,"0.#"),1)=".",TRUE,FALSE)</formula>
    </cfRule>
  </conditionalFormatting>
  <conditionalFormatting sqref="AE124">
    <cfRule type="expression" dxfId="207" priority="207">
      <formula>IF(RIGHT(TEXT(AE124,"0.#"),1)=".",FALSE,TRUE)</formula>
    </cfRule>
    <cfRule type="expression" dxfId="206" priority="208">
      <formula>IF(RIGHT(TEXT(AE124,"0.#"),1)=".",TRUE,FALSE)</formula>
    </cfRule>
  </conditionalFormatting>
  <conditionalFormatting sqref="AE125">
    <cfRule type="expression" dxfId="205" priority="205">
      <formula>IF(RIGHT(TEXT(AE125,"0.#"),1)=".",FALSE,TRUE)</formula>
    </cfRule>
    <cfRule type="expression" dxfId="204" priority="206">
      <formula>IF(RIGHT(TEXT(AE125,"0.#"),1)=".",TRUE,FALSE)</formula>
    </cfRule>
  </conditionalFormatting>
  <conditionalFormatting sqref="AM124">
    <cfRule type="expression" dxfId="203" priority="195">
      <formula>IF(RIGHT(TEXT(AM124,"0.#"),1)=".",FALSE,TRUE)</formula>
    </cfRule>
    <cfRule type="expression" dxfId="202" priority="196">
      <formula>IF(RIGHT(TEXT(AM124,"0.#"),1)=".",TRUE,FALSE)</formula>
    </cfRule>
  </conditionalFormatting>
  <conditionalFormatting sqref="AE126">
    <cfRule type="expression" dxfId="201" priority="203">
      <formula>IF(RIGHT(TEXT(AE126,"0.#"),1)=".",FALSE,TRUE)</formula>
    </cfRule>
    <cfRule type="expression" dxfId="200" priority="204">
      <formula>IF(RIGHT(TEXT(AE126,"0.#"),1)=".",TRUE,FALSE)</formula>
    </cfRule>
  </conditionalFormatting>
  <conditionalFormatting sqref="AI126">
    <cfRule type="expression" dxfId="199" priority="201">
      <formula>IF(RIGHT(TEXT(AI126,"0.#"),1)=".",FALSE,TRUE)</formula>
    </cfRule>
    <cfRule type="expression" dxfId="198" priority="202">
      <formula>IF(RIGHT(TEXT(AI126,"0.#"),1)=".",TRUE,FALSE)</formula>
    </cfRule>
  </conditionalFormatting>
  <conditionalFormatting sqref="AI125">
    <cfRule type="expression" dxfId="197" priority="199">
      <formula>IF(RIGHT(TEXT(AI125,"0.#"),1)=".",FALSE,TRUE)</formula>
    </cfRule>
    <cfRule type="expression" dxfId="196" priority="200">
      <formula>IF(RIGHT(TEXT(AI125,"0.#"),1)=".",TRUE,FALSE)</formula>
    </cfRule>
  </conditionalFormatting>
  <conditionalFormatting sqref="AI124">
    <cfRule type="expression" dxfId="195" priority="197">
      <formula>IF(RIGHT(TEXT(AI124,"0.#"),1)=".",FALSE,TRUE)</formula>
    </cfRule>
    <cfRule type="expression" dxfId="194" priority="198">
      <formula>IF(RIGHT(TEXT(AI124,"0.#"),1)=".",TRUE,FALSE)</formula>
    </cfRule>
  </conditionalFormatting>
  <conditionalFormatting sqref="AM125">
    <cfRule type="expression" dxfId="193" priority="193">
      <formula>IF(RIGHT(TEXT(AM125,"0.#"),1)=".",FALSE,TRUE)</formula>
    </cfRule>
    <cfRule type="expression" dxfId="192" priority="194">
      <formula>IF(RIGHT(TEXT(AM125,"0.#"),1)=".",TRUE,FALSE)</formula>
    </cfRule>
  </conditionalFormatting>
  <conditionalFormatting sqref="AM126">
    <cfRule type="expression" dxfId="191" priority="191">
      <formula>IF(RIGHT(TEXT(AM126,"0.#"),1)=".",FALSE,TRUE)</formula>
    </cfRule>
    <cfRule type="expression" dxfId="190" priority="192">
      <formula>IF(RIGHT(TEXT(AM126,"0.#"),1)=".",TRUE,FALSE)</formula>
    </cfRule>
  </conditionalFormatting>
  <conditionalFormatting sqref="AQ124:AQ126">
    <cfRule type="expression" dxfId="189" priority="189">
      <formula>IF(RIGHT(TEXT(AQ124,"0.#"),1)=".",FALSE,TRUE)</formula>
    </cfRule>
    <cfRule type="expression" dxfId="188" priority="190">
      <formula>IF(RIGHT(TEXT(AQ124,"0.#"),1)=".",TRUE,FALSE)</formula>
    </cfRule>
  </conditionalFormatting>
  <conditionalFormatting sqref="AU124:AU126">
    <cfRule type="expression" dxfId="187" priority="187">
      <formula>IF(RIGHT(TEXT(AU124,"0.#"),1)=".",FALSE,TRUE)</formula>
    </cfRule>
    <cfRule type="expression" dxfId="186" priority="188">
      <formula>IF(RIGHT(TEXT(AU124,"0.#"),1)=".",TRUE,FALSE)</formula>
    </cfRule>
  </conditionalFormatting>
  <conditionalFormatting sqref="AE119">
    <cfRule type="expression" dxfId="185" priority="185">
      <formula>IF(RIGHT(TEXT(AE119,"0.#"),1)=".",FALSE,TRUE)</formula>
    </cfRule>
    <cfRule type="expression" dxfId="184" priority="186">
      <formula>IF(RIGHT(TEXT(AE119,"0.#"),1)=".",TRUE,FALSE)</formula>
    </cfRule>
  </conditionalFormatting>
  <conditionalFormatting sqref="AE120">
    <cfRule type="expression" dxfId="183" priority="183">
      <formula>IF(RIGHT(TEXT(AE120,"0.#"),1)=".",FALSE,TRUE)</formula>
    </cfRule>
    <cfRule type="expression" dxfId="182" priority="184">
      <formula>IF(RIGHT(TEXT(AE120,"0.#"),1)=".",TRUE,FALSE)</formula>
    </cfRule>
  </conditionalFormatting>
  <conditionalFormatting sqref="AM119">
    <cfRule type="expression" dxfId="181" priority="173">
      <formula>IF(RIGHT(TEXT(AM119,"0.#"),1)=".",FALSE,TRUE)</formula>
    </cfRule>
    <cfRule type="expression" dxfId="180" priority="174">
      <formula>IF(RIGHT(TEXT(AM119,"0.#"),1)=".",TRUE,FALSE)</formula>
    </cfRule>
  </conditionalFormatting>
  <conditionalFormatting sqref="AE121">
    <cfRule type="expression" dxfId="179" priority="181">
      <formula>IF(RIGHT(TEXT(AE121,"0.#"),1)=".",FALSE,TRUE)</formula>
    </cfRule>
    <cfRule type="expression" dxfId="178" priority="182">
      <formula>IF(RIGHT(TEXT(AE121,"0.#"),1)=".",TRUE,FALSE)</formula>
    </cfRule>
  </conditionalFormatting>
  <conditionalFormatting sqref="AI121">
    <cfRule type="expression" dxfId="177" priority="179">
      <formula>IF(RIGHT(TEXT(AI121,"0.#"),1)=".",FALSE,TRUE)</formula>
    </cfRule>
    <cfRule type="expression" dxfId="176" priority="180">
      <formula>IF(RIGHT(TEXT(AI121,"0.#"),1)=".",TRUE,FALSE)</formula>
    </cfRule>
  </conditionalFormatting>
  <conditionalFormatting sqref="AI120">
    <cfRule type="expression" dxfId="175" priority="177">
      <formula>IF(RIGHT(TEXT(AI120,"0.#"),1)=".",FALSE,TRUE)</formula>
    </cfRule>
    <cfRule type="expression" dxfId="174" priority="178">
      <formula>IF(RIGHT(TEXT(AI120,"0.#"),1)=".",TRUE,FALSE)</formula>
    </cfRule>
  </conditionalFormatting>
  <conditionalFormatting sqref="AI119">
    <cfRule type="expression" dxfId="173" priority="175">
      <formula>IF(RIGHT(TEXT(AI119,"0.#"),1)=".",FALSE,TRUE)</formula>
    </cfRule>
    <cfRule type="expression" dxfId="172" priority="176">
      <formula>IF(RIGHT(TEXT(AI119,"0.#"),1)=".",TRUE,FALSE)</formula>
    </cfRule>
  </conditionalFormatting>
  <conditionalFormatting sqref="AM120">
    <cfRule type="expression" dxfId="171" priority="171">
      <formula>IF(RIGHT(TEXT(AM120,"0.#"),1)=".",FALSE,TRUE)</formula>
    </cfRule>
    <cfRule type="expression" dxfId="170" priority="172">
      <formula>IF(RIGHT(TEXT(AM120,"0.#"),1)=".",TRUE,FALSE)</formula>
    </cfRule>
  </conditionalFormatting>
  <conditionalFormatting sqref="AM121">
    <cfRule type="expression" dxfId="169" priority="169">
      <formula>IF(RIGHT(TEXT(AM121,"0.#"),1)=".",FALSE,TRUE)</formula>
    </cfRule>
    <cfRule type="expression" dxfId="168" priority="170">
      <formula>IF(RIGHT(TEXT(AM121,"0.#"),1)=".",TRUE,FALSE)</formula>
    </cfRule>
  </conditionalFormatting>
  <conditionalFormatting sqref="AQ119:AQ121">
    <cfRule type="expression" dxfId="167" priority="167">
      <formula>IF(RIGHT(TEXT(AQ119,"0.#"),1)=".",FALSE,TRUE)</formula>
    </cfRule>
    <cfRule type="expression" dxfId="166" priority="168">
      <formula>IF(RIGHT(TEXT(AQ119,"0.#"),1)=".",TRUE,FALSE)</formula>
    </cfRule>
  </conditionalFormatting>
  <conditionalFormatting sqref="AU119:AU121">
    <cfRule type="expression" dxfId="165" priority="165">
      <formula>IF(RIGHT(TEXT(AU119,"0.#"),1)=".",FALSE,TRUE)</formula>
    </cfRule>
    <cfRule type="expression" dxfId="164" priority="166">
      <formula>IF(RIGHT(TEXT(AU119,"0.#"),1)=".",TRUE,FALSE)</formula>
    </cfRule>
  </conditionalFormatting>
  <conditionalFormatting sqref="AE158">
    <cfRule type="expression" dxfId="163" priority="163">
      <formula>IF(RIGHT(TEXT(AE158,"0.#"),1)=".",FALSE,TRUE)</formula>
    </cfRule>
    <cfRule type="expression" dxfId="162" priority="164">
      <formula>IF(RIGHT(TEXT(AE158,"0.#"),1)=".",TRUE,FALSE)</formula>
    </cfRule>
  </conditionalFormatting>
  <conditionalFormatting sqref="AE159">
    <cfRule type="expression" dxfId="161" priority="161">
      <formula>IF(RIGHT(TEXT(AE159,"0.#"),1)=".",FALSE,TRUE)</formula>
    </cfRule>
    <cfRule type="expression" dxfId="160" priority="162">
      <formula>IF(RIGHT(TEXT(AE159,"0.#"),1)=".",TRUE,FALSE)</formula>
    </cfRule>
  </conditionalFormatting>
  <conditionalFormatting sqref="AM158">
    <cfRule type="expression" dxfId="159" priority="151">
      <formula>IF(RIGHT(TEXT(AM158,"0.#"),1)=".",FALSE,TRUE)</formula>
    </cfRule>
    <cfRule type="expression" dxfId="158" priority="152">
      <formula>IF(RIGHT(TEXT(AM158,"0.#"),1)=".",TRUE,FALSE)</formula>
    </cfRule>
  </conditionalFormatting>
  <conditionalFormatting sqref="AE160">
    <cfRule type="expression" dxfId="157" priority="159">
      <formula>IF(RIGHT(TEXT(AE160,"0.#"),1)=".",FALSE,TRUE)</formula>
    </cfRule>
    <cfRule type="expression" dxfId="156" priority="160">
      <formula>IF(RIGHT(TEXT(AE160,"0.#"),1)=".",TRUE,FALSE)</formula>
    </cfRule>
  </conditionalFormatting>
  <conditionalFormatting sqref="AI160">
    <cfRule type="expression" dxfId="155" priority="157">
      <formula>IF(RIGHT(TEXT(AI160,"0.#"),1)=".",FALSE,TRUE)</formula>
    </cfRule>
    <cfRule type="expression" dxfId="154" priority="158">
      <formula>IF(RIGHT(TEXT(AI160,"0.#"),1)=".",TRUE,FALSE)</formula>
    </cfRule>
  </conditionalFormatting>
  <conditionalFormatting sqref="AI159">
    <cfRule type="expression" dxfId="153" priority="155">
      <formula>IF(RIGHT(TEXT(AI159,"0.#"),1)=".",FALSE,TRUE)</formula>
    </cfRule>
    <cfRule type="expression" dxfId="152" priority="156">
      <formula>IF(RIGHT(TEXT(AI159,"0.#"),1)=".",TRUE,FALSE)</formula>
    </cfRule>
  </conditionalFormatting>
  <conditionalFormatting sqref="AI158">
    <cfRule type="expression" dxfId="151" priority="153">
      <formula>IF(RIGHT(TEXT(AI158,"0.#"),1)=".",FALSE,TRUE)</formula>
    </cfRule>
    <cfRule type="expression" dxfId="150" priority="154">
      <formula>IF(RIGHT(TEXT(AI158,"0.#"),1)=".",TRUE,FALSE)</formula>
    </cfRule>
  </conditionalFormatting>
  <conditionalFormatting sqref="AM159">
    <cfRule type="expression" dxfId="149" priority="149">
      <formula>IF(RIGHT(TEXT(AM159,"0.#"),1)=".",FALSE,TRUE)</formula>
    </cfRule>
    <cfRule type="expression" dxfId="148" priority="150">
      <formula>IF(RIGHT(TEXT(AM159,"0.#"),1)=".",TRUE,FALSE)</formula>
    </cfRule>
  </conditionalFormatting>
  <conditionalFormatting sqref="AM160">
    <cfRule type="expression" dxfId="147" priority="147">
      <formula>IF(RIGHT(TEXT(AM160,"0.#"),1)=".",FALSE,TRUE)</formula>
    </cfRule>
    <cfRule type="expression" dxfId="146" priority="148">
      <formula>IF(RIGHT(TEXT(AM160,"0.#"),1)=".",TRUE,FALSE)</formula>
    </cfRule>
  </conditionalFormatting>
  <conditionalFormatting sqref="AQ158:AQ160">
    <cfRule type="expression" dxfId="145" priority="145">
      <formula>IF(RIGHT(TEXT(AQ158,"0.#"),1)=".",FALSE,TRUE)</formula>
    </cfRule>
    <cfRule type="expression" dxfId="144" priority="146">
      <formula>IF(RIGHT(TEXT(AQ158,"0.#"),1)=".",TRUE,FALSE)</formula>
    </cfRule>
  </conditionalFormatting>
  <conditionalFormatting sqref="AU158:AU160">
    <cfRule type="expression" dxfId="143" priority="143">
      <formula>IF(RIGHT(TEXT(AU158,"0.#"),1)=".",FALSE,TRUE)</formula>
    </cfRule>
    <cfRule type="expression" dxfId="142" priority="144">
      <formula>IF(RIGHT(TEXT(AU158,"0.#"),1)=".",TRUE,FALSE)</formula>
    </cfRule>
  </conditionalFormatting>
  <conditionalFormatting sqref="AE153">
    <cfRule type="expression" dxfId="141" priority="141">
      <formula>IF(RIGHT(TEXT(AE153,"0.#"),1)=".",FALSE,TRUE)</formula>
    </cfRule>
    <cfRule type="expression" dxfId="140" priority="142">
      <formula>IF(RIGHT(TEXT(AE153,"0.#"),1)=".",TRUE,FALSE)</formula>
    </cfRule>
  </conditionalFormatting>
  <conditionalFormatting sqref="AE154">
    <cfRule type="expression" dxfId="139" priority="139">
      <formula>IF(RIGHT(TEXT(AE154,"0.#"),1)=".",FALSE,TRUE)</formula>
    </cfRule>
    <cfRule type="expression" dxfId="138" priority="140">
      <formula>IF(RIGHT(TEXT(AE154,"0.#"),1)=".",TRUE,FALSE)</formula>
    </cfRule>
  </conditionalFormatting>
  <conditionalFormatting sqref="AM153">
    <cfRule type="expression" dxfId="137" priority="129">
      <formula>IF(RIGHT(TEXT(AM153,"0.#"),1)=".",FALSE,TRUE)</formula>
    </cfRule>
    <cfRule type="expression" dxfId="136" priority="130">
      <formula>IF(RIGHT(TEXT(AM153,"0.#"),1)=".",TRUE,FALSE)</formula>
    </cfRule>
  </conditionalFormatting>
  <conditionalFormatting sqref="AE155">
    <cfRule type="expression" dxfId="135" priority="137">
      <formula>IF(RIGHT(TEXT(AE155,"0.#"),1)=".",FALSE,TRUE)</formula>
    </cfRule>
    <cfRule type="expression" dxfId="134" priority="138">
      <formula>IF(RIGHT(TEXT(AE155,"0.#"),1)=".",TRUE,FALSE)</formula>
    </cfRule>
  </conditionalFormatting>
  <conditionalFormatting sqref="AI155">
    <cfRule type="expression" dxfId="133" priority="135">
      <formula>IF(RIGHT(TEXT(AI155,"0.#"),1)=".",FALSE,TRUE)</formula>
    </cfRule>
    <cfRule type="expression" dxfId="132" priority="136">
      <formula>IF(RIGHT(TEXT(AI155,"0.#"),1)=".",TRUE,FALSE)</formula>
    </cfRule>
  </conditionalFormatting>
  <conditionalFormatting sqref="AI154">
    <cfRule type="expression" dxfId="131" priority="133">
      <formula>IF(RIGHT(TEXT(AI154,"0.#"),1)=".",FALSE,TRUE)</formula>
    </cfRule>
    <cfRule type="expression" dxfId="130" priority="134">
      <formula>IF(RIGHT(TEXT(AI154,"0.#"),1)=".",TRUE,FALSE)</formula>
    </cfRule>
  </conditionalFormatting>
  <conditionalFormatting sqref="AI153">
    <cfRule type="expression" dxfId="129" priority="131">
      <formula>IF(RIGHT(TEXT(AI153,"0.#"),1)=".",FALSE,TRUE)</formula>
    </cfRule>
    <cfRule type="expression" dxfId="128" priority="132">
      <formula>IF(RIGHT(TEXT(AI153,"0.#"),1)=".",TRUE,FALSE)</formula>
    </cfRule>
  </conditionalFormatting>
  <conditionalFormatting sqref="AM154">
    <cfRule type="expression" dxfId="127" priority="127">
      <formula>IF(RIGHT(TEXT(AM154,"0.#"),1)=".",FALSE,TRUE)</formula>
    </cfRule>
    <cfRule type="expression" dxfId="126" priority="128">
      <formula>IF(RIGHT(TEXT(AM154,"0.#"),1)=".",TRUE,FALSE)</formula>
    </cfRule>
  </conditionalFormatting>
  <conditionalFormatting sqref="AM155">
    <cfRule type="expression" dxfId="125" priority="125">
      <formula>IF(RIGHT(TEXT(AM155,"0.#"),1)=".",FALSE,TRUE)</formula>
    </cfRule>
    <cfRule type="expression" dxfId="124" priority="126">
      <formula>IF(RIGHT(TEXT(AM155,"0.#"),1)=".",TRUE,FALSE)</formula>
    </cfRule>
  </conditionalFormatting>
  <conditionalFormatting sqref="AQ153:AQ155">
    <cfRule type="expression" dxfId="123" priority="123">
      <formula>IF(RIGHT(TEXT(AQ153,"0.#"),1)=".",FALSE,TRUE)</formula>
    </cfRule>
    <cfRule type="expression" dxfId="122" priority="124">
      <formula>IF(RIGHT(TEXT(AQ153,"0.#"),1)=".",TRUE,FALSE)</formula>
    </cfRule>
  </conditionalFormatting>
  <conditionalFormatting sqref="AU153:AU155">
    <cfRule type="expression" dxfId="121" priority="121">
      <formula>IF(RIGHT(TEXT(AU153,"0.#"),1)=".",FALSE,TRUE)</formula>
    </cfRule>
    <cfRule type="expression" dxfId="120" priority="122">
      <formula>IF(RIGHT(TEXT(AU153,"0.#"),1)=".",TRUE,FALSE)</formula>
    </cfRule>
  </conditionalFormatting>
  <conditionalFormatting sqref="AE192">
    <cfRule type="expression" dxfId="119" priority="119">
      <formula>IF(RIGHT(TEXT(AE192,"0.#"),1)=".",FALSE,TRUE)</formula>
    </cfRule>
    <cfRule type="expression" dxfId="118" priority="120">
      <formula>IF(RIGHT(TEXT(AE192,"0.#"),1)=".",TRUE,FALSE)</formula>
    </cfRule>
  </conditionalFormatting>
  <conditionalFormatting sqref="AE193">
    <cfRule type="expression" dxfId="117" priority="117">
      <formula>IF(RIGHT(TEXT(AE193,"0.#"),1)=".",FALSE,TRUE)</formula>
    </cfRule>
    <cfRule type="expression" dxfId="116" priority="118">
      <formula>IF(RIGHT(TEXT(AE193,"0.#"),1)=".",TRUE,FALSE)</formula>
    </cfRule>
  </conditionalFormatting>
  <conditionalFormatting sqref="AM192">
    <cfRule type="expression" dxfId="115" priority="107">
      <formula>IF(RIGHT(TEXT(AM192,"0.#"),1)=".",FALSE,TRUE)</formula>
    </cfRule>
    <cfRule type="expression" dxfId="114" priority="108">
      <formula>IF(RIGHT(TEXT(AM192,"0.#"),1)=".",TRUE,FALSE)</formula>
    </cfRule>
  </conditionalFormatting>
  <conditionalFormatting sqref="AE194">
    <cfRule type="expression" dxfId="113" priority="115">
      <formula>IF(RIGHT(TEXT(AE194,"0.#"),1)=".",FALSE,TRUE)</formula>
    </cfRule>
    <cfRule type="expression" dxfId="112" priority="116">
      <formula>IF(RIGHT(TEXT(AE194,"0.#"),1)=".",TRUE,FALSE)</formula>
    </cfRule>
  </conditionalFormatting>
  <conditionalFormatting sqref="AI194">
    <cfRule type="expression" dxfId="111" priority="113">
      <formula>IF(RIGHT(TEXT(AI194,"0.#"),1)=".",FALSE,TRUE)</formula>
    </cfRule>
    <cfRule type="expression" dxfId="110" priority="114">
      <formula>IF(RIGHT(TEXT(AI194,"0.#"),1)=".",TRUE,FALSE)</formula>
    </cfRule>
  </conditionalFormatting>
  <conditionalFormatting sqref="AI193">
    <cfRule type="expression" dxfId="109" priority="111">
      <formula>IF(RIGHT(TEXT(AI193,"0.#"),1)=".",FALSE,TRUE)</formula>
    </cfRule>
    <cfRule type="expression" dxfId="108" priority="112">
      <formula>IF(RIGHT(TEXT(AI193,"0.#"),1)=".",TRUE,FALSE)</formula>
    </cfRule>
  </conditionalFormatting>
  <conditionalFormatting sqref="AI192">
    <cfRule type="expression" dxfId="107" priority="109">
      <formula>IF(RIGHT(TEXT(AI192,"0.#"),1)=".",FALSE,TRUE)</formula>
    </cfRule>
    <cfRule type="expression" dxfId="106" priority="110">
      <formula>IF(RIGHT(TEXT(AI192,"0.#"),1)=".",TRUE,FALSE)</formula>
    </cfRule>
  </conditionalFormatting>
  <conditionalFormatting sqref="AM193">
    <cfRule type="expression" dxfId="105" priority="105">
      <formula>IF(RIGHT(TEXT(AM193,"0.#"),1)=".",FALSE,TRUE)</formula>
    </cfRule>
    <cfRule type="expression" dxfId="104" priority="106">
      <formula>IF(RIGHT(TEXT(AM193,"0.#"),1)=".",TRUE,FALSE)</formula>
    </cfRule>
  </conditionalFormatting>
  <conditionalFormatting sqref="AM194">
    <cfRule type="expression" dxfId="103" priority="103">
      <formula>IF(RIGHT(TEXT(AM194,"0.#"),1)=".",FALSE,TRUE)</formula>
    </cfRule>
    <cfRule type="expression" dxfId="102" priority="104">
      <formula>IF(RIGHT(TEXT(AM194,"0.#"),1)=".",TRUE,FALSE)</formula>
    </cfRule>
  </conditionalFormatting>
  <conditionalFormatting sqref="AQ192:AQ194">
    <cfRule type="expression" dxfId="101" priority="101">
      <formula>IF(RIGHT(TEXT(AQ192,"0.#"),1)=".",FALSE,TRUE)</formula>
    </cfRule>
    <cfRule type="expression" dxfId="100" priority="102">
      <formula>IF(RIGHT(TEXT(AQ192,"0.#"),1)=".",TRUE,FALSE)</formula>
    </cfRule>
  </conditionalFormatting>
  <conditionalFormatting sqref="AU192:AU194">
    <cfRule type="expression" dxfId="99" priority="99">
      <formula>IF(RIGHT(TEXT(AU192,"0.#"),1)=".",FALSE,TRUE)</formula>
    </cfRule>
    <cfRule type="expression" dxfId="98" priority="100">
      <formula>IF(RIGHT(TEXT(AU192,"0.#"),1)=".",TRUE,FALSE)</formula>
    </cfRule>
  </conditionalFormatting>
  <conditionalFormatting sqref="AE187">
    <cfRule type="expression" dxfId="97" priority="97">
      <formula>IF(RIGHT(TEXT(AE187,"0.#"),1)=".",FALSE,TRUE)</formula>
    </cfRule>
    <cfRule type="expression" dxfId="96" priority="98">
      <formula>IF(RIGHT(TEXT(AE187,"0.#"),1)=".",TRUE,FALSE)</formula>
    </cfRule>
  </conditionalFormatting>
  <conditionalFormatting sqref="AE188">
    <cfRule type="expression" dxfId="95" priority="95">
      <formula>IF(RIGHT(TEXT(AE188,"0.#"),1)=".",FALSE,TRUE)</formula>
    </cfRule>
    <cfRule type="expression" dxfId="94" priority="96">
      <formula>IF(RIGHT(TEXT(AE188,"0.#"),1)=".",TRUE,FALSE)</formula>
    </cfRule>
  </conditionalFormatting>
  <conditionalFormatting sqref="AM187">
    <cfRule type="expression" dxfId="93" priority="85">
      <formula>IF(RIGHT(TEXT(AM187,"0.#"),1)=".",FALSE,TRUE)</formula>
    </cfRule>
    <cfRule type="expression" dxfId="92" priority="86">
      <formula>IF(RIGHT(TEXT(AM187,"0.#"),1)=".",TRUE,FALSE)</formula>
    </cfRule>
  </conditionalFormatting>
  <conditionalFormatting sqref="AE189">
    <cfRule type="expression" dxfId="91" priority="93">
      <formula>IF(RIGHT(TEXT(AE189,"0.#"),1)=".",FALSE,TRUE)</formula>
    </cfRule>
    <cfRule type="expression" dxfId="90" priority="94">
      <formula>IF(RIGHT(TEXT(AE189,"0.#"),1)=".",TRUE,FALSE)</formula>
    </cfRule>
  </conditionalFormatting>
  <conditionalFormatting sqref="AI189">
    <cfRule type="expression" dxfId="89" priority="91">
      <formula>IF(RIGHT(TEXT(AI189,"0.#"),1)=".",FALSE,TRUE)</formula>
    </cfRule>
    <cfRule type="expression" dxfId="88" priority="92">
      <formula>IF(RIGHT(TEXT(AI189,"0.#"),1)=".",TRUE,FALSE)</formula>
    </cfRule>
  </conditionalFormatting>
  <conditionalFormatting sqref="AI188">
    <cfRule type="expression" dxfId="87" priority="89">
      <formula>IF(RIGHT(TEXT(AI188,"0.#"),1)=".",FALSE,TRUE)</formula>
    </cfRule>
    <cfRule type="expression" dxfId="86" priority="90">
      <formula>IF(RIGHT(TEXT(AI188,"0.#"),1)=".",TRUE,FALSE)</formula>
    </cfRule>
  </conditionalFormatting>
  <conditionalFormatting sqref="AI187">
    <cfRule type="expression" dxfId="85" priority="87">
      <formula>IF(RIGHT(TEXT(AI187,"0.#"),1)=".",FALSE,TRUE)</formula>
    </cfRule>
    <cfRule type="expression" dxfId="84" priority="88">
      <formula>IF(RIGHT(TEXT(AI187,"0.#"),1)=".",TRUE,FALSE)</formula>
    </cfRule>
  </conditionalFormatting>
  <conditionalFormatting sqref="AM188">
    <cfRule type="expression" dxfId="83" priority="83">
      <formula>IF(RIGHT(TEXT(AM188,"0.#"),1)=".",FALSE,TRUE)</formula>
    </cfRule>
    <cfRule type="expression" dxfId="82" priority="84">
      <formula>IF(RIGHT(TEXT(AM188,"0.#"),1)=".",TRUE,FALSE)</formula>
    </cfRule>
  </conditionalFormatting>
  <conditionalFormatting sqref="AM189">
    <cfRule type="expression" dxfId="81" priority="81">
      <formula>IF(RIGHT(TEXT(AM189,"0.#"),1)=".",FALSE,TRUE)</formula>
    </cfRule>
    <cfRule type="expression" dxfId="80" priority="82">
      <formula>IF(RIGHT(TEXT(AM189,"0.#"),1)=".",TRUE,FALSE)</formula>
    </cfRule>
  </conditionalFormatting>
  <conditionalFormatting sqref="AQ187:AQ189">
    <cfRule type="expression" dxfId="79" priority="79">
      <formula>IF(RIGHT(TEXT(AQ187,"0.#"),1)=".",FALSE,TRUE)</formula>
    </cfRule>
    <cfRule type="expression" dxfId="78" priority="80">
      <formula>IF(RIGHT(TEXT(AQ187,"0.#"),1)=".",TRUE,FALSE)</formula>
    </cfRule>
  </conditionalFormatting>
  <conditionalFormatting sqref="AU187:AU189">
    <cfRule type="expression" dxfId="77" priority="77">
      <formula>IF(RIGHT(TEXT(AU187,"0.#"),1)=".",FALSE,TRUE)</formula>
    </cfRule>
    <cfRule type="expression" dxfId="76" priority="78">
      <formula>IF(RIGHT(TEXT(AU187,"0.#"),1)=".",TRUE,FALSE)</formula>
    </cfRule>
  </conditionalFormatting>
  <conditionalFormatting sqref="AE56">
    <cfRule type="expression" dxfId="75" priority="75">
      <formula>IF(RIGHT(TEXT(AE56,"0.#"),1)=".",FALSE,TRUE)</formula>
    </cfRule>
    <cfRule type="expression" dxfId="74" priority="76">
      <formula>IF(RIGHT(TEXT(AE56,"0.#"),1)=".",TRUE,FALSE)</formula>
    </cfRule>
  </conditionalFormatting>
  <conditionalFormatting sqref="AE57">
    <cfRule type="expression" dxfId="73" priority="73">
      <formula>IF(RIGHT(TEXT(AE57,"0.#"),1)=".",FALSE,TRUE)</formula>
    </cfRule>
    <cfRule type="expression" dxfId="72" priority="74">
      <formula>IF(RIGHT(TEXT(AE57,"0.#"),1)=".",TRUE,FALSE)</formula>
    </cfRule>
  </conditionalFormatting>
  <conditionalFormatting sqref="AM56">
    <cfRule type="expression" dxfId="71" priority="63">
      <formula>IF(RIGHT(TEXT(AM56,"0.#"),1)=".",FALSE,TRUE)</formula>
    </cfRule>
    <cfRule type="expression" dxfId="70" priority="64">
      <formula>IF(RIGHT(TEXT(AM56,"0.#"),1)=".",TRUE,FALSE)</formula>
    </cfRule>
  </conditionalFormatting>
  <conditionalFormatting sqref="AE58">
    <cfRule type="expression" dxfId="69" priority="71">
      <formula>IF(RIGHT(TEXT(AE58,"0.#"),1)=".",FALSE,TRUE)</formula>
    </cfRule>
    <cfRule type="expression" dxfId="68" priority="72">
      <formula>IF(RIGHT(TEXT(AE58,"0.#"),1)=".",TRUE,FALSE)</formula>
    </cfRule>
  </conditionalFormatting>
  <conditionalFormatting sqref="AI58">
    <cfRule type="expression" dxfId="67" priority="69">
      <formula>IF(RIGHT(TEXT(AI58,"0.#"),1)=".",FALSE,TRUE)</formula>
    </cfRule>
    <cfRule type="expression" dxfId="66" priority="70">
      <formula>IF(RIGHT(TEXT(AI58,"0.#"),1)=".",TRUE,FALSE)</formula>
    </cfRule>
  </conditionalFormatting>
  <conditionalFormatting sqref="AI57">
    <cfRule type="expression" dxfId="65" priority="67">
      <formula>IF(RIGHT(TEXT(AI57,"0.#"),1)=".",FALSE,TRUE)</formula>
    </cfRule>
    <cfRule type="expression" dxfId="64" priority="68">
      <formula>IF(RIGHT(TEXT(AI57,"0.#"),1)=".",TRUE,FALSE)</formula>
    </cfRule>
  </conditionalFormatting>
  <conditionalFormatting sqref="AI56">
    <cfRule type="expression" dxfId="63" priority="65">
      <formula>IF(RIGHT(TEXT(AI56,"0.#"),1)=".",FALSE,TRUE)</formula>
    </cfRule>
    <cfRule type="expression" dxfId="62" priority="66">
      <formula>IF(RIGHT(TEXT(AI56,"0.#"),1)=".",TRUE,FALSE)</formula>
    </cfRule>
  </conditionalFormatting>
  <conditionalFormatting sqref="AM57">
    <cfRule type="expression" dxfId="61" priority="61">
      <formula>IF(RIGHT(TEXT(AM57,"0.#"),1)=".",FALSE,TRUE)</formula>
    </cfRule>
    <cfRule type="expression" dxfId="60" priority="62">
      <formula>IF(RIGHT(TEXT(AM57,"0.#"),1)=".",TRUE,FALSE)</formula>
    </cfRule>
  </conditionalFormatting>
  <conditionalFormatting sqref="AM58">
    <cfRule type="expression" dxfId="59" priority="59">
      <formula>IF(RIGHT(TEXT(AM58,"0.#"),1)=".",FALSE,TRUE)</formula>
    </cfRule>
    <cfRule type="expression" dxfId="58" priority="60">
      <formula>IF(RIGHT(TEXT(AM58,"0.#"),1)=".",TRUE,FALSE)</formula>
    </cfRule>
  </conditionalFormatting>
  <conditionalFormatting sqref="AQ56:AQ58">
    <cfRule type="expression" dxfId="57" priority="57">
      <formula>IF(RIGHT(TEXT(AQ56,"0.#"),1)=".",FALSE,TRUE)</formula>
    </cfRule>
    <cfRule type="expression" dxfId="56" priority="58">
      <formula>IF(RIGHT(TEXT(AQ56,"0.#"),1)=".",TRUE,FALSE)</formula>
    </cfRule>
  </conditionalFormatting>
  <conditionalFormatting sqref="AU56:AU58">
    <cfRule type="expression" dxfId="55" priority="55">
      <formula>IF(RIGHT(TEXT(AU56,"0.#"),1)=".",FALSE,TRUE)</formula>
    </cfRule>
    <cfRule type="expression" dxfId="54" priority="56">
      <formula>IF(RIGHT(TEXT(AU56,"0.#"),1)=".",TRUE,FALSE)</formula>
    </cfRule>
  </conditionalFormatting>
  <conditionalFormatting sqref="AE51">
    <cfRule type="expression" dxfId="53" priority="53">
      <formula>IF(RIGHT(TEXT(AE51,"0.#"),1)=".",FALSE,TRUE)</formula>
    </cfRule>
    <cfRule type="expression" dxfId="52" priority="54">
      <formula>IF(RIGHT(TEXT(AE51,"0.#"),1)=".",TRUE,FALSE)</formula>
    </cfRule>
  </conditionalFormatting>
  <conditionalFormatting sqref="AE52">
    <cfRule type="expression" dxfId="51" priority="51">
      <formula>IF(RIGHT(TEXT(AE52,"0.#"),1)=".",FALSE,TRUE)</formula>
    </cfRule>
    <cfRule type="expression" dxfId="50" priority="52">
      <formula>IF(RIGHT(TEXT(AE52,"0.#"),1)=".",TRUE,FALSE)</formula>
    </cfRule>
  </conditionalFormatting>
  <conditionalFormatting sqref="AM51">
    <cfRule type="expression" dxfId="49" priority="41">
      <formula>IF(RIGHT(TEXT(AM51,"0.#"),1)=".",FALSE,TRUE)</formula>
    </cfRule>
    <cfRule type="expression" dxfId="48" priority="42">
      <formula>IF(RIGHT(TEXT(AM51,"0.#"),1)=".",TRUE,FALSE)</formula>
    </cfRule>
  </conditionalFormatting>
  <conditionalFormatting sqref="AE53">
    <cfRule type="expression" dxfId="47" priority="49">
      <formula>IF(RIGHT(TEXT(AE53,"0.#"),1)=".",FALSE,TRUE)</formula>
    </cfRule>
    <cfRule type="expression" dxfId="46" priority="50">
      <formula>IF(RIGHT(TEXT(AE53,"0.#"),1)=".",TRUE,FALSE)</formula>
    </cfRule>
  </conditionalFormatting>
  <conditionalFormatting sqref="AI53">
    <cfRule type="expression" dxfId="45" priority="47">
      <formula>IF(RIGHT(TEXT(AI53,"0.#"),1)=".",FALSE,TRUE)</formula>
    </cfRule>
    <cfRule type="expression" dxfId="44" priority="48">
      <formula>IF(RIGHT(TEXT(AI53,"0.#"),1)=".",TRUE,FALSE)</formula>
    </cfRule>
  </conditionalFormatting>
  <conditionalFormatting sqref="AI52">
    <cfRule type="expression" dxfId="43" priority="45">
      <formula>IF(RIGHT(TEXT(AI52,"0.#"),1)=".",FALSE,TRUE)</formula>
    </cfRule>
    <cfRule type="expression" dxfId="42" priority="46">
      <formula>IF(RIGHT(TEXT(AI52,"0.#"),1)=".",TRUE,FALSE)</formula>
    </cfRule>
  </conditionalFormatting>
  <conditionalFormatting sqref="AI51">
    <cfRule type="expression" dxfId="41" priority="43">
      <formula>IF(RIGHT(TEXT(AI51,"0.#"),1)=".",FALSE,TRUE)</formula>
    </cfRule>
    <cfRule type="expression" dxfId="40" priority="44">
      <formula>IF(RIGHT(TEXT(AI51,"0.#"),1)=".",TRUE,FALSE)</formula>
    </cfRule>
  </conditionalFormatting>
  <conditionalFormatting sqref="AM52">
    <cfRule type="expression" dxfId="39" priority="39">
      <formula>IF(RIGHT(TEXT(AM52,"0.#"),1)=".",FALSE,TRUE)</formula>
    </cfRule>
    <cfRule type="expression" dxfId="38" priority="40">
      <formula>IF(RIGHT(TEXT(AM52,"0.#"),1)=".",TRUE,FALSE)</formula>
    </cfRule>
  </conditionalFormatting>
  <conditionalFormatting sqref="AM53">
    <cfRule type="expression" dxfId="37" priority="37">
      <formula>IF(RIGHT(TEXT(AM53,"0.#"),1)=".",FALSE,TRUE)</formula>
    </cfRule>
    <cfRule type="expression" dxfId="36" priority="38">
      <formula>IF(RIGHT(TEXT(AM53,"0.#"),1)=".",TRUE,FALSE)</formula>
    </cfRule>
  </conditionalFormatting>
  <conditionalFormatting sqref="AQ51:AQ53">
    <cfRule type="expression" dxfId="35" priority="35">
      <formula>IF(RIGHT(TEXT(AQ51,"0.#"),1)=".",FALSE,TRUE)</formula>
    </cfRule>
    <cfRule type="expression" dxfId="34" priority="36">
      <formula>IF(RIGHT(TEXT(AQ51,"0.#"),1)=".",TRUE,FALSE)</formula>
    </cfRule>
  </conditionalFormatting>
  <conditionalFormatting sqref="AU51:AU53">
    <cfRule type="expression" dxfId="33" priority="33">
      <formula>IF(RIGHT(TEXT(AU51,"0.#"),1)=".",FALSE,TRUE)</formula>
    </cfRule>
    <cfRule type="expression" dxfId="32" priority="34">
      <formula>IF(RIGHT(TEXT(AU51,"0.#"),1)=".",TRUE,FALSE)</formula>
    </cfRule>
  </conditionalFormatting>
  <conditionalFormatting sqref="Y311">
    <cfRule type="expression" dxfId="31" priority="31">
      <formula>IF(RIGHT(TEXT(Y311,"0.#"),1)=".",FALSE,TRUE)</formula>
    </cfRule>
    <cfRule type="expression" dxfId="30" priority="32">
      <formula>IF(RIGHT(TEXT(Y311,"0.#"),1)=".",TRUE,FALSE)</formula>
    </cfRule>
  </conditionalFormatting>
  <conditionalFormatting sqref="Y312 Y310">
    <cfRule type="expression" dxfId="29" priority="29">
      <formula>IF(RIGHT(TEXT(Y310,"0.#"),1)=".",FALSE,TRUE)</formula>
    </cfRule>
    <cfRule type="expression" dxfId="28" priority="30">
      <formula>IF(RIGHT(TEXT(Y310,"0.#"),1)=".",TRUE,FALSE)</formula>
    </cfRule>
  </conditionalFormatting>
  <conditionalFormatting sqref="AL366:AO366">
    <cfRule type="expression" dxfId="27" priority="25">
      <formula>IF(AND(AL366&gt;=0, RIGHT(TEXT(AL366,"0.#"),1)&lt;&gt;"."),TRUE,FALSE)</formula>
    </cfRule>
    <cfRule type="expression" dxfId="26" priority="26">
      <formula>IF(AND(AL366&gt;=0, RIGHT(TEXT(AL366,"0.#"),1)="."),TRUE,FALSE)</formula>
    </cfRule>
    <cfRule type="expression" dxfId="25" priority="27">
      <formula>IF(AND(AL366&lt;0, RIGHT(TEXT(AL366,"0.#"),1)&lt;&gt;"."),TRUE,FALSE)</formula>
    </cfRule>
    <cfRule type="expression" dxfId="24" priority="28">
      <formula>IF(AND(AL366&lt;0, RIGHT(TEXT(AL366,"0.#"),1)="."),TRUE,FALSE)</formula>
    </cfRule>
  </conditionalFormatting>
  <conditionalFormatting sqref="Y366">
    <cfRule type="expression" dxfId="23" priority="23">
      <formula>IF(RIGHT(TEXT(Y366,"0.#"),1)=".",FALSE,TRUE)</formula>
    </cfRule>
    <cfRule type="expression" dxfId="22" priority="24">
      <formula>IF(RIGHT(TEXT(Y366,"0.#"),1)=".",TRUE,FALSE)</formula>
    </cfRule>
  </conditionalFormatting>
  <conditionalFormatting sqref="Y399">
    <cfRule type="expression" dxfId="21" priority="17">
      <formula>IF(RIGHT(TEXT(Y399,"0.#"),1)=".",FALSE,TRUE)</formula>
    </cfRule>
    <cfRule type="expression" dxfId="20" priority="18">
      <formula>IF(RIGHT(TEXT(Y399,"0.#"),1)=".",TRUE,FALSE)</formula>
    </cfRule>
  </conditionalFormatting>
  <conditionalFormatting sqref="AL399:AO399">
    <cfRule type="expression" dxfId="19" priority="19">
      <formula>IF(AND(AL399&gt;=0, RIGHT(TEXT(AL399,"0.#"),1)&lt;&gt;"."),TRUE,FALSE)</formula>
    </cfRule>
    <cfRule type="expression" dxfId="18" priority="20">
      <formula>IF(AND(AL399&gt;=0, RIGHT(TEXT(AL399,"0.#"),1)="."),TRUE,FALSE)</formula>
    </cfRule>
    <cfRule type="expression" dxfId="17" priority="21">
      <formula>IF(AND(AL399&lt;0, RIGHT(TEXT(AL399,"0.#"),1)&lt;&gt;"."),TRUE,FALSE)</formula>
    </cfRule>
    <cfRule type="expression" dxfId="16" priority="22">
      <formula>IF(AND(AL399&lt;0, RIGHT(TEXT(AL399,"0.#"),1)="."),TRUE,FALSE)</formula>
    </cfRule>
  </conditionalFormatting>
  <conditionalFormatting sqref="AQ32">
    <cfRule type="expression" dxfId="15" priority="15">
      <formula>IF(RIGHT(TEXT(AQ32,"0.#"),1)=".",FALSE,TRUE)</formula>
    </cfRule>
    <cfRule type="expression" dxfId="14" priority="16">
      <formula>IF(RIGHT(TEXT(AQ32,"0.#"),1)=".",TRUE,FALSE)</formula>
    </cfRule>
  </conditionalFormatting>
  <conditionalFormatting sqref="AM32">
    <cfRule type="expression" dxfId="13" priority="13">
      <formula>IF(RIGHT(TEXT(AM32,"0.#"),1)=".",FALSE,TRUE)</formula>
    </cfRule>
    <cfRule type="expression" dxfId="12" priority="14">
      <formula>IF(RIGHT(TEXT(AM32,"0.#"),1)=".",TRUE,FALSE)</formula>
    </cfRule>
  </conditionalFormatting>
  <conditionalFormatting sqref="AM35">
    <cfRule type="expression" dxfId="11" priority="9">
      <formula>IF(RIGHT(TEXT(AM35,"0.#"),1)=".",FALSE,TRUE)</formula>
    </cfRule>
    <cfRule type="expression" dxfId="10" priority="10">
      <formula>IF(RIGHT(TEXT(AM35,"0.#"),1)=".",TRUE,FALSE)</formula>
    </cfRule>
  </conditionalFormatting>
  <conditionalFormatting sqref="AM36">
    <cfRule type="expression" dxfId="9" priority="7">
      <formula>IF(RIGHT(TEXT(AM36,"0.#"),1)=".",FALSE,TRUE)</formula>
    </cfRule>
    <cfRule type="expression" dxfId="8" priority="8">
      <formula>IF(RIGHT(TEXT(AM36,"0.#"),1)=".",TRUE,FALSE)</formula>
    </cfRule>
  </conditionalFormatting>
  <conditionalFormatting sqref="AQ36">
    <cfRule type="expression" dxfId="7" priority="5">
      <formula>IF(RIGHT(TEXT(AQ36,"0.#"),1)=".",FALSE,TRUE)</formula>
    </cfRule>
    <cfRule type="expression" dxfId="6" priority="6">
      <formula>IF(RIGHT(TEXT(AQ36,"0.#"),1)=".",TRUE,FALSE)</formula>
    </cfRule>
  </conditionalFormatting>
  <conditionalFormatting sqref="AQ35">
    <cfRule type="expression" dxfId="5" priority="11">
      <formula>IF(RIGHT(TEXT(AQ35,"0.#"),1)=".",FALSE,TRUE)</formula>
    </cfRule>
    <cfRule type="expression" dxfId="4" priority="12">
      <formula>IF(RIGHT(TEXT(AQ35,"0.#"),1)=".",TRUE,FALSE)</formula>
    </cfRule>
  </conditionalFormatting>
  <conditionalFormatting sqref="AM39">
    <cfRule type="expression" dxfId="3" priority="3">
      <formula>IF(RIGHT(TEXT(AM39,"0.#"),1)=".",FALSE,TRUE)</formula>
    </cfRule>
    <cfRule type="expression" dxfId="2" priority="4">
      <formula>IF(RIGHT(TEXT(AM39,"0.#"),1)=".",TRUE,FALSE)</formula>
    </cfRule>
  </conditionalFormatting>
  <conditionalFormatting sqref="AM41">
    <cfRule type="expression" dxfId="1" priority="1">
      <formula>IF(RIGHT(TEXT(AM41,"0.#"),1)=".",FALSE,TRUE)</formula>
    </cfRule>
    <cfRule type="expression" dxfId="0" priority="2">
      <formula>IF(RIGHT(TEXT(AM41,"0.#"),1)=".",TRUE,FALSE)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cellComments="asDisplayed" r:id="rId1"/>
  <headerFooter differentFirst="1" alignWithMargins="0"/>
  <rowBreaks count="3" manualBreakCount="3">
    <brk id="33" max="49" man="1"/>
    <brk id="228" max="49" man="1"/>
    <brk id="256" max="49"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633</v>
      </c>
      <c r="M2" s="13" t="str">
        <f>IF(L2="","",K2)</f>
        <v>社会保障</v>
      </c>
      <c r="N2" s="13" t="str">
        <f>IF(M2="","",IF(N1&lt;&gt;"",CONCATENATE(N1,"、",M2),M2))</f>
        <v>社会保障</v>
      </c>
      <c r="O2" s="13"/>
      <c r="P2" s="12" t="s">
        <v>69</v>
      </c>
      <c r="Q2" s="17" t="s">
        <v>633</v>
      </c>
      <c r="R2" s="13" t="str">
        <f>IF(Q2="","",P2)</f>
        <v>直接実施</v>
      </c>
      <c r="S2" s="13" t="str">
        <f>IF(R2="","",IF(S1&lt;&gt;"",CONCATENATE(S1,"、",R2),R2))</f>
        <v>直接実施</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633</v>
      </c>
      <c r="R3" s="13" t="str">
        <f t="shared" ref="R3:R8" si="3">IF(Q3="","",P3)</f>
        <v>委託・請負</v>
      </c>
      <c r="S3" s="13" t="str">
        <f t="shared" ref="S3:S8" si="4">IF(R3="",S2,IF(S2&lt;&gt;"",CONCATENATE(S2,"、",R3),R3))</f>
        <v>直接実施、委託・請負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直接実施、委託・請負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直接実施、委託・請負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直接実施、委託・請負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直接実施、委託・請負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直接実施、委託・請負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直接実施、委託・請負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633</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木全 裕夢(kimata-hiromu)</cp:lastModifiedBy>
  <cp:lastPrinted>2022-06-24T11:32:11Z</cp:lastPrinted>
  <dcterms:created xsi:type="dcterms:W3CDTF">2012-03-13T00:50:25Z</dcterms:created>
  <dcterms:modified xsi:type="dcterms:W3CDTF">2022-08-16T05:16:24Z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