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４年度\●行政事業レビュー\0816〆　行政事業レビューシート（最終公表）及び概算要求反映状況調（事業単位整理表）について\①－２外部有識者点検対象外\エラーあり\"/>
    </mc:Choice>
  </mc:AlternateContent>
  <bookViews>
    <workbookView xWindow="3445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2" i="11"/>
  <c r="AY328" i="11"/>
  <c r="AY324" i="11"/>
  <c r="AY321" i="11"/>
  <c r="AY331" i="11" s="1"/>
  <c r="AY397" i="11" l="1"/>
  <c r="AY398" i="11"/>
  <c r="AY325" i="11"/>
  <c r="AY329" i="11"/>
  <c r="AY333" i="11"/>
  <c r="AY322" i="11"/>
  <c r="AY326" i="11"/>
  <c r="AY330" i="11"/>
  <c r="AY323" i="11"/>
  <c r="AY327" i="11"/>
  <c r="AY338"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4" i="11" l="1"/>
  <c r="AY212" i="11"/>
  <c r="AY201" i="11"/>
  <c r="AY209" i="11"/>
  <c r="AY116" i="11"/>
  <c r="AY120" i="11"/>
  <c r="AY154" i="11"/>
  <c r="AY113" i="11"/>
  <c r="AY117" i="11"/>
  <c r="AY121" i="11"/>
  <c r="AY151" i="11"/>
  <c r="AY155" i="11"/>
  <c r="AY177" i="11"/>
  <c r="AY10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9" i="11"/>
  <c r="AY88" i="11"/>
  <c r="AY92" i="11" s="1"/>
  <c r="AY78" i="11"/>
  <c r="AY85" i="11" s="1"/>
  <c r="AY44" i="11"/>
  <c r="AY52" i="11" s="1"/>
  <c r="AY79" i="11" l="1"/>
  <c r="AY83" i="11"/>
  <c r="AY87" i="11"/>
  <c r="AY91" i="11"/>
  <c r="AY95" i="11"/>
  <c r="AY82" i="11"/>
  <c r="AY86" i="11"/>
  <c r="AY80" i="11"/>
  <c r="AY84"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<sst xmlns="http://schemas.openxmlformats.org/spreadsheetml/2006/main" count="2046" uniqueCount="758">
  <si>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</si>
  <si>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</si>
  <si>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</si>
  <si>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</si>
  <si>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</si>
  <si>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</si>
  <si>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</si>
  <si>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</si>
  <si>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</si>
  <si>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</si>
  <si>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</si>
  <si>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</si>
  <si>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</si>
  <si>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</si>
  <si>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</si>
  <si>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</si>
  <si>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</si>
  <si>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</si>
  <si>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</si>
  <si>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</si>
  <si>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</si>
  <si>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</si>
  <si>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</si>
  <si>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</si>
  <si>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</si>
  <si>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</si>
  <si>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</si>
  <si>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</si>
  <si>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</si>
  <si>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</si>
  <si>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</si>
  <si>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</si>
  <si>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</si>
  <si>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</si>
  <si>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</si>
  <si>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</si>
  <si>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</si>
  <si>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</si>
  <si>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</si>
  <si>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</si>
  <si>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</si>
  <si>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</si>
  <si>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</si>
  <si>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</si>
  <si>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</si>
  <si>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</si>
  <si>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</si>
  <si>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</si>
  <si>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</si>
  <si>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</si>
  <si>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</si>
  <si>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</si>
  <si>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</si>
  <si>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</si>
  <si>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</si>
  <si>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</si>
  <si>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</si>
  <si>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</si>
  <si>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</si>
  <si>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</si>
  <si>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</si>
  <si>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</si>
  <si>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</si>
  <si>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</si>
  <si>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</si>
  <si>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</si>
  <si>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</si>
  <si>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</si>
  <si>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</si>
  <si>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</si>
  <si>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</si>
  <si>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</si>
  <si>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</si>
  <si>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</si>
  <si>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</si>
  <si>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</si>
  <si>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</si>
  <si>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</si>
  <si>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</si>
  <si>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</si>
  <si>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</si>
  <si>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</si>
  <si>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</si>
  <si>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</si>
  <si>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</si>
  <si>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</si>
  <si>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</si>
  <si>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</si>
  <si>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</si>
  <si>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</si>
  <si>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</si>
  <si>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</si>
  <si>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</si>
  <si>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</si>
  <si>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</si>
  <si>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</si>
  <si>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</si>
  <si>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</si>
  <si>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</si>
  <si>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</si>
  <si>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</si>
  <si>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</si>
  <si>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</si>
  <si>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</si>
  <si>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</si>
  <si>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</si>
  <si>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</si>
  <si>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</si>
  <si>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</si>
  <si>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</si>
  <si>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</si>
  <si>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</si>
  <si>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</si>
  <si>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</si>
  <si>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</si>
  <si>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</si>
  <si>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</si>
  <si>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</si>
  <si>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</si>
  <si>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</si>
  <si>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</si>
  <si>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</si>
  <si>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</si>
  <si>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</si>
  <si>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</si>
  <si>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</si>
  <si>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</si>
  <si>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</si>
  <si>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</si>
  <si>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</si>
  <si>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</si>
  <si>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</si>
  <si>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</si>
  <si>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</si>
  <si>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</si>
  <si>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</si>
  <si>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</si>
  <si>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</si>
  <si>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</si>
  <si>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</si>
  <si>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</si>
  <si>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</si>
  <si>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</si>
  <si>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</si>
  <si>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</si>
  <si>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</si>
  <si>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</si>
  <si>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</si>
  <si>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</si>
  <si>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</si>
  <si>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</si>
  <si>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</si>
  <si>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</si>
  <si>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</si>
  <si>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</si>
  <si>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</si>
  <si>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</si>
  <si>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</si>
  <si>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</si>
  <si>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</si>
  <si>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</si>
  <si>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</si>
  <si>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</si>
  <si>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</si>
  <si>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</si>
  <si>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</si>
  <si>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</si>
  <si>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</si>
  <si>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</si>
  <si>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</si>
  <si>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</si>
  <si>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</si>
  <si>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</si>
  <si>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</si>
  <si>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</si>
  <si>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</si>
  <si>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</si>
  <si>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</si>
  <si>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</si>
  <si>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</si>
  <si>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</si>
  <si>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</si>
  <si>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</si>
  <si>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</si>
  <si>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</si>
  <si>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</si>
  <si>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</si>
  <si>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</si>
  <si>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</si>
  <si>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</si>
  <si>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</si>
  <si>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</si>
  <si>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</si>
  <si>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</si>
  <si>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</si>
  <si>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</si>
  <si>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</si>
  <si>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</si>
  <si>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</si>
  <si>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</si>
  <si>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</si>
  <si>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</si>
  <si>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</si>
  <si>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</si>
  <si>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</si>
  <si>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</si>
  <si>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</si>
  <si>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</si>
  <si>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</si>
  <si>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</si>
  <si>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</si>
  <si>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</si>
  <si>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</si>
  <si>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</si>
  <si>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</si>
  <si>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</si>
  <si>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</si>
  <si>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</si>
  <si>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</si>
  <si>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</si>
  <si>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</si>
  <si>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</si>
  <si>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</si>
  <si>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</si>
  <si>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</si>
  <si>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</si>
  <si>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</si>
  <si>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</si>
  <si>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</si>
  <si>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</si>
  <si>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</si>
  <si>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</si>
  <si>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</si>
  <si>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</si>
  <si>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</si>
  <si>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</si>
  <si>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</si>
  <si>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</si>
  <si>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</si>
  <si>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</si>
  <si>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</si>
  <si>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</si>
  <si>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</si>
  <si>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</si>
  <si>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</si>
  <si>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</si>
  <si>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</si>
  <si>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</si>
  <si>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</si>
  <si>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</si>
  <si>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</si>
  <si>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</si>
  <si>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</si>
  <si>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</si>
  <si>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</si>
  <si>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</si>
  <si>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</si>
  <si>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</si>
  <si>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</si>
  <si>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</si>
  <si>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</si>
  <si>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</si>
  <si>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</si>
  <si>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</si>
  <si>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</si>
  <si>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</si>
  <si>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</si>
  <si>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</si>
  <si>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</si>
  <si>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</si>
  <si>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</si>
  <si>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</si>
  <si>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</si>
  <si>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</si>
  <si>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</si>
  <si>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</si>
  <si>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</si>
  <si>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</si>
  <si>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</si>
  <si>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</si>
  <si>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</si>
  <si>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</si>
  <si>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</si>
  <si>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</si>
  <si>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</si>
  <si>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</si>
  <si>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</si>
  <si>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</si>
  <si>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</si>
  <si>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</si>
  <si>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</si>
  <si>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</si>
  <si>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</si>
  <si>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</si>
  <si>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</si>
  <si>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</si>
  <si>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</si>
  <si>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</si>
  <si>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</si>
  <si>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</si>
  <si>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</si>
  <si>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</si>
  <si>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</si>
  <si>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</si>
  <si>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</si>
  <si>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</si>
  <si>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</si>
  <si>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</si>
  <si>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</si>
  <si>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</si>
  <si>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</si>
  <si>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</si>
  <si>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</si>
  <si>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</si>
  <si>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</si>
  <si>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</si>
  <si>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</si>
  <si>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</si>
  <si>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</si>
  <si>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</si>
  <si>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</si>
  <si>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</si>
  <si>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</si>
  <si>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</si>
  <si>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</si>
  <si>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</si>
  <si>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</si>
  <si>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</si>
  <si>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</si>
  <si>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</si>
  <si>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</si>
  <si>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</si>
  <si>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</si>
  <si>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</si>
  <si>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</si>
  <si>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</si>
  <si>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</si>
  <si>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</si>
  <si>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</si>
  <si>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</si>
  <si>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</si>
  <si>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</si>
  <si>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</si>
  <si>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</si>
  <si>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</si>
  <si>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</si>
  <si>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</si>
  <si>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</si>
  <si>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</si>
  <si>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</si>
  <si>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</si>
  <si>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</si>
  <si>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</si>
  <si>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</si>
  <si>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</si>
  <si>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</si>
  <si>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</si>
  <si>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</si>
  <si>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</si>
  <si>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</si>
  <si>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</si>
  <si>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</si>
  <si>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</si>
  <si>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</si>
  <si>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</si>
  <si>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</si>
  <si>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</si>
  <si>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</si>
  <si>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</si>
  <si>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</si>
  <si>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</si>
  <si>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</si>
  <si>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</si>
  <si>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</si>
  <si>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</si>
  <si>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</si>
  <si>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</si>
  <si>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</si>
  <si>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</si>
  <si>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</si>
  <si>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</si>
  <si>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</si>
  <si>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</si>
  <si>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</si>
  <si>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</si>
  <si>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</si>
  <si>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</si>
  <si>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</si>
  <si>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</si>
  <si>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</si>
  <si>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</si>
  <si>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</si>
  <si>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</si>
  <si>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</si>
  <si>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</si>
  <si>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</si>
  <si>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</si>
  <si>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</si>
  <si>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</si>
  <si>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</si>
  <si>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</si>
  <si>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</si>
  <si>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</si>
  <si>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</si>
  <si>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</si>
  <si>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</si>
  <si>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</si>
  <si>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</si>
  <si>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</si>
  <si>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</si>
  <si>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</si>
  <si>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</si>
  <si>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</si>
  <si>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</si>
  <si>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</si>
  <si>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</si>
  <si>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</si>
  <si>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</si>
  <si>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</si>
  <si>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</si>
  <si>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</si>
  <si>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</si>
  <si>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</si>
  <si>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</si>
  <si>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</si>
  <si>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</si>
  <si>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</si>
  <si>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</si>
  <si>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</si>
  <si>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</si>
  <si>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</si>
  <si>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</si>
  <si>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</si>
  <si>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</si>
  <si>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</si>
  <si>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</si>
  <si>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</si>
  <si>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</si>
  <si>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</si>
  <si>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</si>
  <si>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</si>
  <si>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</si>
  <si>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</si>
  <si>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</si>
  <si>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</si>
  <si>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</si>
  <si>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</si>
  <si>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</si>
  <si>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</si>
  <si>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</si>
  <si>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</si>
  <si>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</si>
  <si>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</si>
  <si>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</si>
  <si>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</si>
  <si>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</si>
  <si>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</si>
  <si>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</si>
  <si>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</si>
  <si>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</si>
  <si>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</si>
  <si>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</si>
  <si>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</si>
  <si>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</si>
  <si>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</si>
  <si>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</si>
  <si>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</si>
  <si>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</si>
  <si>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</si>
  <si>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</si>
  <si>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</si>
  <si>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</si>
  <si>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</si>
  <si>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</si>
  <si>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</si>
  <si>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</si>
  <si>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</si>
  <si>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</si>
  <si>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</si>
  <si>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</si>
  <si>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</si>
  <si>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</si>
  <si>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</si>
  <si>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</si>
  <si>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</si>
  <si>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</si>
  <si>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</si>
  <si>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</si>
  <si>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</si>
  <si>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</si>
  <si>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</si>
  <si>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</si>
  <si>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</si>
  <si>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</si>
  <si>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</si>
  <si>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</si>
  <si>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</si>
  <si>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</si>
  <si>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</si>
  <si>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</si>
  <si>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</si>
  <si>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</si>
  <si>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</si>
  <si>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</si>
  <si>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</si>
  <si>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</si>
  <si>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</si>
  <si>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</si>
  <si>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</si>
  <si>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</si>
  <si>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</si>
  <si>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</si>
  <si>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</si>
  <si>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</si>
  <si>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</si>
  <si>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</si>
  <si>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</si>
  <si>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</si>
  <si>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</si>
  <si>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</si>
  <si>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</si>
  <si>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</si>
  <si>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</si>
  <si>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</si>
  <si>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</si>
  <si>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</si>
  <si>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</si>
  <si>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</si>
  <si>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</si>
  <si>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</si>
  <si>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</si>
  <si>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</si>
  <si>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</si>
  <si>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</si>
  <si>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</si>
  <si>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</si>
  <si>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</si>
  <si>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</si>
  <si>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</si>
  <si>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</si>
  <si>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</si>
  <si>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</si>
  <si>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</si>
  <si>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</si>
  <si>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</si>
  <si>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</si>
  <si>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</si>
  <si>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</si>
  <si>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</si>
  <si>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</si>
  <si>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</si>
  <si>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</si>
  <si>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</si>
  <si>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</si>
  <si>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</si>
  <si>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</si>
  <si>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</si>
  <si>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</si>
  <si>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</si>
  <si>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</si>
  <si>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</si>
  <si>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</si>
  <si>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</si>
  <si>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</si>
  <si>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</si>
  <si>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</si>
  <si>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</si>
  <si>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</si>
  <si>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</si>
  <si>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</si>
  <si>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</si>
  <si>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</si>
  <si>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</si>
  <si>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</si>
  <si>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</si>
  <si>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</si>
  <si>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</si>
  <si>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</si>
  <si>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</si>
  <si>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</si>
  <si>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</si>
  <si>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</si>
  <si>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</si>
  <si>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</si>
  <si>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</si>
  <si>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</si>
  <si>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</si>
  <si>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</si>
  <si>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</si>
  <si>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</si>
  <si>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</si>
  <si>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</si>
  <si>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</si>
  <si>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</si>
  <si>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</si>
  <si>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</si>
  <si>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</si>
  <si>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</si>
  <si>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</si>
  <si>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</si>
  <si>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</si>
  <si>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</si>
  <si>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</si>
  <si>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</si>
  <si>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</si>
  <si>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</si>
  <si>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</si>
  <si>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</si>
  <si>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</si>
  <si>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</si>
  <si>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</si>
  <si>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</si>
  <si>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</si>
  <si>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</si>
  <si>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</si>
  <si>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</si>
  <si>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</si>
  <si>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</si>
  <si>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</si>
  <si>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</si>
  <si>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</si>
  <si>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</si>
  <si>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</si>
  <si>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</si>
  <si>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</si>
  <si>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</si>
  <si>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</si>
  <si>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</si>
  <si>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</si>
  <si>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</si>
  <si>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</si>
  <si>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</si>
  <si>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</si>
  <si>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</si>
  <si>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</si>
  <si>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</si>
  <si>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</si>
  <si>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</si>
  <si>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</si>
  <si>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</si>
  <si>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</si>
  <si>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</si>
  <si>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</si>
  <si>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</si>
  <si>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</si>
  <si>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</si>
  <si>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</si>
  <si>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</si>
  <si>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</si>
  <si>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</si>
  <si>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</si>
  <si>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</si>
  <si>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</si>
  <si>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</si>
  <si>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</si>
  <si>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</si>
  <si>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</si>
  <si>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</si>
  <si>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</si>
  <si>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</si>
  <si>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</si>
  <si>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</si>
  <si>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</si>
  <si>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</si>
  <si>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</si>
  <si>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</si>
  <si>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</si>
  <si>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</si>
  <si>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</si>
  <si>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</si>
  <si>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</si>
  <si>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</si>
  <si>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</si>
  <si>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</si>
  <si>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</si>
  <si>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</si>
  <si>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</si>
  <si>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</si>
  <si>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</si>
  <si>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</si>
  <si>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</si>
  <si>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</si>
  <si>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</si>
  <si>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</si>
  <si>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</si>
  <si>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</si>
  <si>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</si>
  <si>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</si>
  <si>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</si>
  <si>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</si>
  <si>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</si>
  <si>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</si>
  <si>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</si>
  <si>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建築物環境衛生管理技術者国家試験費</t>
    <rPh sb="0" eb="3">
      <t>ケンチクブツ</t>
    </rPh>
    <rPh sb="3" eb="5">
      <t>カンキョウ</t>
    </rPh>
    <rPh sb="5" eb="7">
      <t>エイセイ</t>
    </rPh>
    <rPh sb="7" eb="9">
      <t>カンリ</t>
    </rPh>
    <rPh sb="9" eb="12">
      <t>ギジュツシャ</t>
    </rPh>
    <rPh sb="12" eb="14">
      <t>コッカ</t>
    </rPh>
    <rPh sb="14" eb="16">
      <t>シケン</t>
    </rPh>
    <rPh sb="16" eb="17">
      <t>ヒ</t>
    </rPh>
    <phoneticPr fontId="5"/>
  </si>
  <si>
    <t>医薬・生活衛生局</t>
    <rPh sb="0" eb="2">
      <t>イヤク</t>
    </rPh>
    <rPh sb="3" eb="8">
      <t>セイカツエイセイキョク</t>
    </rPh>
    <phoneticPr fontId="5"/>
  </si>
  <si>
    <t>生活衛生課</t>
    <rPh sb="0" eb="2">
      <t>セイカツ</t>
    </rPh>
    <rPh sb="2" eb="4">
      <t>エイセイ</t>
    </rPh>
    <rPh sb="4" eb="5">
      <t>カ</t>
    </rPh>
    <phoneticPr fontId="5"/>
  </si>
  <si>
    <t>○</t>
  </si>
  <si>
    <t>建築物における衛生的環境の確保に関する法律（昭和45年法律第20号）</t>
    <rPh sb="0" eb="3">
      <t>ケンチクブツ</t>
    </rPh>
    <rPh sb="7" eb="10">
      <t>エイセイテキ</t>
    </rPh>
    <rPh sb="10" eb="12">
      <t>カンキョウ</t>
    </rPh>
    <rPh sb="13" eb="15">
      <t>カクホ</t>
    </rPh>
    <rPh sb="16" eb="17">
      <t>カン</t>
    </rPh>
    <rPh sb="19" eb="21">
      <t>ホウリツ</t>
    </rPh>
    <rPh sb="22" eb="24">
      <t>ショウワ</t>
    </rPh>
    <rPh sb="26" eb="27">
      <t>ネン</t>
    </rPh>
    <rPh sb="27" eb="29">
      <t>ホウリツ</t>
    </rPh>
    <rPh sb="29" eb="30">
      <t>ダイ</t>
    </rPh>
    <rPh sb="32" eb="33">
      <t>ゴウ</t>
    </rPh>
    <phoneticPr fontId="5"/>
  </si>
  <si>
    <t>-</t>
    <phoneticPr fontId="5"/>
  </si>
  <si>
    <t>建築物環境衛生管理技術者免状交付件数</t>
    <rPh sb="0" eb="3">
      <t>ケンチクブツ</t>
    </rPh>
    <rPh sb="3" eb="5">
      <t>カンキョウ</t>
    </rPh>
    <rPh sb="5" eb="7">
      <t>エイセイ</t>
    </rPh>
    <rPh sb="7" eb="9">
      <t>カンリ</t>
    </rPh>
    <rPh sb="9" eb="12">
      <t>ギジュツシャ</t>
    </rPh>
    <rPh sb="12" eb="14">
      <t>メンジョウ</t>
    </rPh>
    <rPh sb="14" eb="16">
      <t>コウフ</t>
    </rPh>
    <rPh sb="16" eb="18">
      <t>ケンスウ</t>
    </rPh>
    <phoneticPr fontId="5"/>
  </si>
  <si>
    <t>件数</t>
    <rPh sb="0" eb="2">
      <t>ケンスウ</t>
    </rPh>
    <phoneticPr fontId="5"/>
  </si>
  <si>
    <t>免状1枚あたりの年間コスト＝X/Y
X:「支出金額」
Y:「免状交付件数」</t>
    <rPh sb="0" eb="2">
      <t>メンジョウ</t>
    </rPh>
    <rPh sb="3" eb="4">
      <t>マイ</t>
    </rPh>
    <rPh sb="8" eb="10">
      <t>ネンカン</t>
    </rPh>
    <rPh sb="21" eb="24">
      <t>シシュツキン</t>
    </rPh>
    <rPh sb="24" eb="25">
      <t>ガク</t>
    </rPh>
    <rPh sb="30" eb="32">
      <t>メンジョウ</t>
    </rPh>
    <rPh sb="32" eb="34">
      <t>コウフ</t>
    </rPh>
    <rPh sb="34" eb="36">
      <t>ケンスウ</t>
    </rPh>
    <phoneticPr fontId="5"/>
  </si>
  <si>
    <t>円/件</t>
    <rPh sb="0" eb="1">
      <t>エン</t>
    </rPh>
    <rPh sb="2" eb="3">
      <t>ケン</t>
    </rPh>
    <phoneticPr fontId="5"/>
  </si>
  <si>
    <t>　　X/Y</t>
    <phoneticPr fontId="5"/>
  </si>
  <si>
    <t>国家試験合格者に対する前年度以下の日数での免状交付</t>
    <rPh sb="0" eb="2">
      <t>コッカ</t>
    </rPh>
    <rPh sb="2" eb="4">
      <t>シケン</t>
    </rPh>
    <rPh sb="4" eb="7">
      <t>ゴウカクシャ</t>
    </rPh>
    <rPh sb="8" eb="9">
      <t>タイ</t>
    </rPh>
    <rPh sb="11" eb="12">
      <t>マエ</t>
    </rPh>
    <rPh sb="12" eb="14">
      <t>ネンド</t>
    </rPh>
    <rPh sb="14" eb="16">
      <t>イカ</t>
    </rPh>
    <rPh sb="17" eb="19">
      <t>ニッスウ</t>
    </rPh>
    <rPh sb="21" eb="23">
      <t>メンジョウ</t>
    </rPh>
    <rPh sb="23" eb="25">
      <t>コウフ</t>
    </rPh>
    <phoneticPr fontId="5"/>
  </si>
  <si>
    <t>国家試験合格発表日から免状交付までの日数</t>
    <rPh sb="0" eb="2">
      <t>コッカ</t>
    </rPh>
    <rPh sb="2" eb="4">
      <t>シケン</t>
    </rPh>
    <rPh sb="4" eb="6">
      <t>ゴウカク</t>
    </rPh>
    <rPh sb="6" eb="8">
      <t>ハッピョウ</t>
    </rPh>
    <rPh sb="8" eb="9">
      <t>ビ</t>
    </rPh>
    <rPh sb="11" eb="13">
      <t>メンジョウ</t>
    </rPh>
    <rPh sb="13" eb="15">
      <t>コウフ</t>
    </rPh>
    <rPh sb="18" eb="20">
      <t>ニッスウ</t>
    </rPh>
    <phoneticPr fontId="5"/>
  </si>
  <si>
    <t>日</t>
    <rPh sb="0" eb="1">
      <t>ヒ</t>
    </rPh>
    <phoneticPr fontId="5"/>
  </si>
  <si>
    <t>医薬・生活衛生局生活衛生課調べ</t>
    <rPh sb="0" eb="2">
      <t>イヤク</t>
    </rPh>
    <rPh sb="3" eb="5">
      <t>セイカツ</t>
    </rPh>
    <rPh sb="5" eb="8">
      <t>エイセイキョク</t>
    </rPh>
    <rPh sb="8" eb="10">
      <t>セイカツ</t>
    </rPh>
    <rPh sb="10" eb="12">
      <t>エイセイ</t>
    </rPh>
    <rPh sb="12" eb="13">
      <t>カ</t>
    </rPh>
    <rPh sb="13" eb="14">
      <t>シラ</t>
    </rPh>
    <phoneticPr fontId="5"/>
  </si>
  <si>
    <t>講習会課程修了者に対する前年度以下の日数での免状交付</t>
    <rPh sb="0" eb="3">
      <t>コウシュウカイ</t>
    </rPh>
    <rPh sb="3" eb="5">
      <t>カテイ</t>
    </rPh>
    <rPh sb="5" eb="8">
      <t>シュウリョウシャ</t>
    </rPh>
    <rPh sb="9" eb="10">
      <t>タイ</t>
    </rPh>
    <rPh sb="12" eb="15">
      <t>ゼンネンド</t>
    </rPh>
    <rPh sb="15" eb="17">
      <t>イカ</t>
    </rPh>
    <rPh sb="18" eb="20">
      <t>ニッスウ</t>
    </rPh>
    <rPh sb="22" eb="24">
      <t>メンジョウ</t>
    </rPh>
    <rPh sb="24" eb="26">
      <t>コウフ</t>
    </rPh>
    <phoneticPr fontId="5"/>
  </si>
  <si>
    <t>技術者講習会終了認定日から免状交付までの日数</t>
    <rPh sb="0" eb="3">
      <t>ギジュツシャ</t>
    </rPh>
    <rPh sb="3" eb="6">
      <t>コウシュウカイ</t>
    </rPh>
    <rPh sb="6" eb="8">
      <t>シュウリョウ</t>
    </rPh>
    <rPh sb="8" eb="11">
      <t>ニンテイビ</t>
    </rPh>
    <rPh sb="13" eb="15">
      <t>メンジョウ</t>
    </rPh>
    <rPh sb="15" eb="17">
      <t>コウフ</t>
    </rPh>
    <rPh sb="20" eb="22">
      <t>ニッスウ</t>
    </rPh>
    <phoneticPr fontId="5"/>
  </si>
  <si>
    <t>生活衛生関係営業の振興等により、衛生水準の向上を図ること（施策大目標Ⅱ－５）</t>
    <rPh sb="0" eb="2">
      <t>セイカツ</t>
    </rPh>
    <rPh sb="2" eb="4">
      <t>エイセイ</t>
    </rPh>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</si>
  <si>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0" eb="2">
      <t>セイカツ</t>
    </rPh>
    <rPh sb="2" eb="4">
      <t>エイセイ</t>
    </rPh>
    <rPh sb="4" eb="6">
      <t>カンケイ</t>
    </rPh>
    <rPh sb="6" eb="8">
      <t>エイギョウ</t>
    </rPh>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</si>
  <si>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t>
  </si>
  <si>
    <t>-</t>
    <phoneticPr fontId="5"/>
  </si>
  <si>
    <t>生活に密着した建築物の衛生的な環境の確保及び公衆衛生の向上・増進は広く国民のニーズがある。</t>
    <rPh sb="0" eb="2">
      <t>セイカツ</t>
    </rPh>
    <rPh sb="3" eb="5">
      <t>ミッチャク</t>
    </rPh>
    <rPh sb="7" eb="10">
      <t>ケンチクブツ</t>
    </rPh>
    <rPh sb="11" eb="14">
      <t>エイセイテキ</t>
    </rPh>
    <rPh sb="15" eb="17">
      <t>カンキョウ</t>
    </rPh>
    <rPh sb="18" eb="20">
      <t>カクホ</t>
    </rPh>
    <rPh sb="20" eb="21">
      <t>オヨ</t>
    </rPh>
    <rPh sb="22" eb="24">
      <t>コウシュウ</t>
    </rPh>
    <rPh sb="24" eb="26">
      <t>エイセイ</t>
    </rPh>
    <rPh sb="27" eb="29">
      <t>コウジョウ</t>
    </rPh>
    <rPh sb="30" eb="32">
      <t>ゾウシン</t>
    </rPh>
    <rPh sb="33" eb="34">
      <t>ヒロ</t>
    </rPh>
    <rPh sb="35" eb="37">
      <t>コクミン</t>
    </rPh>
    <phoneticPr fontId="5"/>
  </si>
  <si>
    <t>建築物環境衛生管理技術者は国家資格であるため、国が実施すべき事業である。</t>
    <rPh sb="0" eb="3">
      <t>ケンチクブツ</t>
    </rPh>
    <rPh sb="3" eb="5">
      <t>カンキョウ</t>
    </rPh>
    <rPh sb="5" eb="7">
      <t>エイセイ</t>
    </rPh>
    <rPh sb="7" eb="9">
      <t>カンリ</t>
    </rPh>
    <rPh sb="9" eb="12">
      <t>ギジュツシャ</t>
    </rPh>
    <rPh sb="13" eb="15">
      <t>コッカ</t>
    </rPh>
    <rPh sb="15" eb="17">
      <t>シカク</t>
    </rPh>
    <rPh sb="23" eb="24">
      <t>クニ</t>
    </rPh>
    <rPh sb="25" eb="27">
      <t>ジッシ</t>
    </rPh>
    <rPh sb="30" eb="32">
      <t>ジギョウ</t>
    </rPh>
    <phoneticPr fontId="5"/>
  </si>
  <si>
    <t>建築物の衛生的な環境の確保及び公衆衛生の向上・増進は生活に密着しているため、優先度は高い。</t>
    <rPh sb="0" eb="3">
      <t>ケンチクブツ</t>
    </rPh>
    <rPh sb="4" eb="7">
      <t>エイセイテキ</t>
    </rPh>
    <rPh sb="8" eb="10">
      <t>カンキョウ</t>
    </rPh>
    <rPh sb="11" eb="13">
      <t>カクホ</t>
    </rPh>
    <rPh sb="13" eb="14">
      <t>オヨ</t>
    </rPh>
    <rPh sb="15" eb="17">
      <t>コウシュウ</t>
    </rPh>
    <rPh sb="17" eb="19">
      <t>エイセイ</t>
    </rPh>
    <rPh sb="20" eb="22">
      <t>コウジョウ</t>
    </rPh>
    <rPh sb="23" eb="25">
      <t>ゾウシン</t>
    </rPh>
    <rPh sb="26" eb="28">
      <t>セイカツ</t>
    </rPh>
    <rPh sb="29" eb="31">
      <t>ミッチャク</t>
    </rPh>
    <rPh sb="38" eb="41">
      <t>ユウセンド</t>
    </rPh>
    <rPh sb="42" eb="43">
      <t>タカ</t>
    </rPh>
    <phoneticPr fontId="5"/>
  </si>
  <si>
    <t>無</t>
  </si>
  <si>
    <t>契約金額が少額であるため随意契約で行っている。</t>
    <rPh sb="0" eb="3">
      <t>ケイヤクキン</t>
    </rPh>
    <rPh sb="3" eb="4">
      <t>ガク</t>
    </rPh>
    <rPh sb="5" eb="7">
      <t>ショウガク</t>
    </rPh>
    <rPh sb="12" eb="14">
      <t>ズイイ</t>
    </rPh>
    <rPh sb="14" eb="16">
      <t>ケイヤク</t>
    </rPh>
    <rPh sb="17" eb="18">
      <t>オコナ</t>
    </rPh>
    <phoneticPr fontId="5"/>
  </si>
  <si>
    <t>本事業を実施することで建築物の衛生的な環境が受益者（国民）に提供されることから、負担関係は妥当である。</t>
    <rPh sb="0" eb="1">
      <t>ホン</t>
    </rPh>
    <rPh sb="1" eb="3">
      <t>ジギョウ</t>
    </rPh>
    <rPh sb="4" eb="6">
      <t>ジッシ</t>
    </rPh>
    <rPh sb="11" eb="14">
      <t>ケンチクブツ</t>
    </rPh>
    <rPh sb="15" eb="18">
      <t>エイセイテキ</t>
    </rPh>
    <rPh sb="19" eb="21">
      <t>カンキョウ</t>
    </rPh>
    <rPh sb="22" eb="25">
      <t>ジュエキシャ</t>
    </rPh>
    <rPh sb="26" eb="28">
      <t>コクミン</t>
    </rPh>
    <rPh sb="30" eb="32">
      <t>テイキョウ</t>
    </rPh>
    <rPh sb="40" eb="42">
      <t>フタン</t>
    </rPh>
    <rPh sb="42" eb="44">
      <t>カンケイ</t>
    </rPh>
    <rPh sb="45" eb="47">
      <t>ダトウ</t>
    </rPh>
    <phoneticPr fontId="5"/>
  </si>
  <si>
    <t>‐</t>
  </si>
  <si>
    <t>直近の活動実績は概ね見込み通りである。</t>
    <rPh sb="0" eb="2">
      <t>チョッキン</t>
    </rPh>
    <rPh sb="3" eb="5">
      <t>カツドウ</t>
    </rPh>
    <rPh sb="5" eb="7">
      <t>ジッセキ</t>
    </rPh>
    <rPh sb="8" eb="9">
      <t>オオム</t>
    </rPh>
    <rPh sb="10" eb="12">
      <t>ミコ</t>
    </rPh>
    <rPh sb="13" eb="14">
      <t>ドオ</t>
    </rPh>
    <phoneticPr fontId="5"/>
  </si>
  <si>
    <t>325</t>
    <phoneticPr fontId="5"/>
  </si>
  <si>
    <t>282</t>
    <phoneticPr fontId="5"/>
  </si>
  <si>
    <t>336</t>
    <phoneticPr fontId="5"/>
  </si>
  <si>
    <t>347</t>
    <phoneticPr fontId="5"/>
  </si>
  <si>
    <t>358</t>
    <phoneticPr fontId="5"/>
  </si>
  <si>
    <t>355</t>
    <phoneticPr fontId="5"/>
  </si>
  <si>
    <t>365</t>
    <phoneticPr fontId="5"/>
  </si>
  <si>
    <t>372</t>
    <phoneticPr fontId="5"/>
  </si>
  <si>
    <t>厚労</t>
  </si>
  <si>
    <t>https://www.mhlw.go.jp/wp/seisaku/jigyou/21jisseki/dl/II-5-1.pdf</t>
    <phoneticPr fontId="5"/>
  </si>
  <si>
    <t>印刷製本費</t>
    <rPh sb="0" eb="2">
      <t>インサツ</t>
    </rPh>
    <rPh sb="2" eb="4">
      <t>セイホン</t>
    </rPh>
    <rPh sb="4" eb="5">
      <t>ヒ</t>
    </rPh>
    <phoneticPr fontId="5"/>
  </si>
  <si>
    <t>国家試験合格者等の免状用紙作成</t>
    <rPh sb="0" eb="2">
      <t>コッカ</t>
    </rPh>
    <rPh sb="2" eb="4">
      <t>シケン</t>
    </rPh>
    <rPh sb="4" eb="7">
      <t>ゴウカクシャ</t>
    </rPh>
    <rPh sb="7" eb="8">
      <t>トウ</t>
    </rPh>
    <rPh sb="9" eb="11">
      <t>メンジョウ</t>
    </rPh>
    <rPh sb="11" eb="13">
      <t>ヨウシ</t>
    </rPh>
    <rPh sb="13" eb="15">
      <t>サクセイ</t>
    </rPh>
    <phoneticPr fontId="5"/>
  </si>
  <si>
    <t>277,200円
/2,671件</t>
    <rPh sb="7" eb="8">
      <t>エン</t>
    </rPh>
    <rPh sb="15" eb="16">
      <t>ケン</t>
    </rPh>
    <phoneticPr fontId="5"/>
  </si>
  <si>
    <t>419,342円
/3,247件</t>
    <rPh sb="7" eb="8">
      <t>エン</t>
    </rPh>
    <rPh sb="15" eb="16">
      <t>ケン</t>
    </rPh>
    <phoneticPr fontId="5"/>
  </si>
  <si>
    <t>365,959円
/2,805件</t>
    <rPh sb="7" eb="8">
      <t>エン</t>
    </rPh>
    <rPh sb="15" eb="16">
      <t>ケン</t>
    </rPh>
    <phoneticPr fontId="5"/>
  </si>
  <si>
    <t>「建築物における衛生的環境の確保に関する法律」に基づく、建築物環境衛生管理技術者国家試験の実施、指導、及び国家試験合格者・講習会課程修了者に対する建築物環境衛生管理技術者免状の交付等に必要な経費である。</t>
    <rPh sb="1" eb="4">
      <t>ケンチクブツ</t>
    </rPh>
    <rPh sb="8" eb="11">
      <t>エイセイテキ</t>
    </rPh>
    <rPh sb="11" eb="13">
      <t>カンキョウ</t>
    </rPh>
    <rPh sb="14" eb="16">
      <t>カクホ</t>
    </rPh>
    <rPh sb="17" eb="18">
      <t>カン</t>
    </rPh>
    <rPh sb="20" eb="22">
      <t>ホウリツ</t>
    </rPh>
    <rPh sb="24" eb="25">
      <t>モト</t>
    </rPh>
    <rPh sb="28" eb="31">
      <t>ケンチクブツ</t>
    </rPh>
    <rPh sb="31" eb="33">
      <t>カンキョウ</t>
    </rPh>
    <rPh sb="33" eb="35">
      <t>エイセイ</t>
    </rPh>
    <rPh sb="35" eb="37">
      <t>カンリ</t>
    </rPh>
    <rPh sb="37" eb="40">
      <t>ギジュツシャ</t>
    </rPh>
    <rPh sb="40" eb="42">
      <t>コッカ</t>
    </rPh>
    <rPh sb="42" eb="44">
      <t>シケン</t>
    </rPh>
    <rPh sb="45" eb="47">
      <t>ジッシ</t>
    </rPh>
    <rPh sb="48" eb="50">
      <t>シドウ</t>
    </rPh>
    <rPh sb="51" eb="52">
      <t>オヨ</t>
    </rPh>
    <rPh sb="53" eb="55">
      <t>コッカ</t>
    </rPh>
    <rPh sb="55" eb="57">
      <t>シケン</t>
    </rPh>
    <rPh sb="57" eb="60">
      <t>ゴウカクシャ</t>
    </rPh>
    <rPh sb="61" eb="64">
      <t>コウシュウカイ</t>
    </rPh>
    <rPh sb="64" eb="66">
      <t>カテイ</t>
    </rPh>
    <rPh sb="66" eb="69">
      <t>シュウリョウシャ</t>
    </rPh>
    <rPh sb="70" eb="71">
      <t>タイ</t>
    </rPh>
    <rPh sb="73" eb="76">
      <t>ケンチクブツ</t>
    </rPh>
    <rPh sb="76" eb="78">
      <t>カンキョウ</t>
    </rPh>
    <rPh sb="78" eb="80">
      <t>エイセイ</t>
    </rPh>
    <rPh sb="80" eb="82">
      <t>カンリ</t>
    </rPh>
    <rPh sb="82" eb="85">
      <t>ギジュツシャ</t>
    </rPh>
    <rPh sb="85" eb="87">
      <t>メンジョウ</t>
    </rPh>
    <rPh sb="88" eb="90">
      <t>コウフ</t>
    </rPh>
    <rPh sb="90" eb="91">
      <t>トウ</t>
    </rPh>
    <rPh sb="92" eb="94">
      <t>ヒツヨウ</t>
    </rPh>
    <rPh sb="95" eb="97">
      <t>ケイヒ</t>
    </rPh>
    <phoneticPr fontId="5"/>
  </si>
  <si>
    <t>建築物環境衛生管理技術者国家試験の実施指導、及び国家試験合格者・講習会課程修了者に対する免状の交付、書き換え交付及び再交付の実施。</t>
    <rPh sb="0" eb="3">
      <t>ケンチクブツ</t>
    </rPh>
    <rPh sb="3" eb="5">
      <t>カンキョウ</t>
    </rPh>
    <rPh sb="5" eb="7">
      <t>エイセイ</t>
    </rPh>
    <rPh sb="7" eb="9">
      <t>カンリ</t>
    </rPh>
    <rPh sb="9" eb="12">
      <t>ギジュツシャ</t>
    </rPh>
    <rPh sb="12" eb="14">
      <t>コッカ</t>
    </rPh>
    <rPh sb="14" eb="16">
      <t>シケン</t>
    </rPh>
    <rPh sb="17" eb="19">
      <t>ジッシ</t>
    </rPh>
    <rPh sb="19" eb="21">
      <t>シドウ</t>
    </rPh>
    <rPh sb="22" eb="23">
      <t>オヨ</t>
    </rPh>
    <rPh sb="24" eb="26">
      <t>コッカ</t>
    </rPh>
    <rPh sb="26" eb="28">
      <t>シケン</t>
    </rPh>
    <rPh sb="28" eb="31">
      <t>ゴウカクシャ</t>
    </rPh>
    <rPh sb="32" eb="35">
      <t>コウシュウカイ</t>
    </rPh>
    <rPh sb="35" eb="37">
      <t>カテイ</t>
    </rPh>
    <rPh sb="37" eb="40">
      <t>シュウリョウシャ</t>
    </rPh>
    <rPh sb="41" eb="42">
      <t>タイ</t>
    </rPh>
    <rPh sb="44" eb="46">
      <t>メンジョウ</t>
    </rPh>
    <rPh sb="47" eb="49">
      <t>コウフ</t>
    </rPh>
    <rPh sb="50" eb="51">
      <t>カ</t>
    </rPh>
    <rPh sb="52" eb="53">
      <t>カ</t>
    </rPh>
    <rPh sb="54" eb="56">
      <t>コウフ</t>
    </rPh>
    <rPh sb="56" eb="57">
      <t>オヨ</t>
    </rPh>
    <rPh sb="58" eb="61">
      <t>サイコウフ</t>
    </rPh>
    <rPh sb="62" eb="64">
      <t>ジッシ</t>
    </rPh>
    <phoneticPr fontId="5"/>
  </si>
  <si>
    <t>医師等国家試験費</t>
    <phoneticPr fontId="5"/>
  </si>
  <si>
    <t>職員旅費</t>
    <phoneticPr fontId="5"/>
  </si>
  <si>
    <t>建築物環境衛生管理技術者免状を円滑に交付すること。</t>
    <rPh sb="0" eb="14">
      <t>ケンチクブツカンキョウエイセイカンリギジュツシャメンジョウ</t>
    </rPh>
    <rPh sb="15" eb="17">
      <t>エンカツ</t>
    </rPh>
    <rPh sb="18" eb="20">
      <t>コウフ</t>
    </rPh>
    <phoneticPr fontId="5"/>
  </si>
  <si>
    <t>387,000円
/3,257件</t>
    <rPh sb="7" eb="8">
      <t>エン</t>
    </rPh>
    <rPh sb="15" eb="16">
      <t>ケン</t>
    </rPh>
    <phoneticPr fontId="5"/>
  </si>
  <si>
    <t>使途は国家試験合格者等に対する免状作成など真に必要な使途に限定されている。</t>
    <rPh sb="0" eb="1">
      <t>シ</t>
    </rPh>
    <rPh sb="1" eb="2">
      <t>ト</t>
    </rPh>
    <rPh sb="3" eb="5">
      <t>コッカ</t>
    </rPh>
    <rPh sb="5" eb="7">
      <t>シケン</t>
    </rPh>
    <rPh sb="7" eb="10">
      <t>ゴウカクシャ</t>
    </rPh>
    <rPh sb="10" eb="11">
      <t>トウ</t>
    </rPh>
    <rPh sb="12" eb="13">
      <t>タイ</t>
    </rPh>
    <rPh sb="15" eb="17">
      <t>メンジョウ</t>
    </rPh>
    <rPh sb="17" eb="19">
      <t>サクセイ</t>
    </rPh>
    <rPh sb="21" eb="22">
      <t>シン</t>
    </rPh>
    <rPh sb="23" eb="25">
      <t>ヒツヨウ</t>
    </rPh>
    <rPh sb="26" eb="27">
      <t>シ</t>
    </rPh>
    <rPh sb="27" eb="28">
      <t>ト</t>
    </rPh>
    <rPh sb="29" eb="31">
      <t>ゲンテイ</t>
    </rPh>
    <phoneticPr fontId="5"/>
  </si>
  <si>
    <t>免状申請者の数は年度ごとに多少の変動はあるものの、令和３年度は目標を達成している。</t>
    <rPh sb="0" eb="2">
      <t>メンジョウ</t>
    </rPh>
    <rPh sb="2" eb="5">
      <t>シンセイシャ</t>
    </rPh>
    <rPh sb="6" eb="7">
      <t>カズ</t>
    </rPh>
    <rPh sb="8" eb="10">
      <t>ネンド</t>
    </rPh>
    <rPh sb="13" eb="15">
      <t>タショウ</t>
    </rPh>
    <rPh sb="16" eb="18">
      <t>ヘンドウ</t>
    </rPh>
    <rPh sb="25" eb="27">
      <t>レイワ</t>
    </rPh>
    <rPh sb="28" eb="30">
      <t>ネンド</t>
    </rPh>
    <rPh sb="31" eb="33">
      <t>モクヒョウ</t>
    </rPh>
    <rPh sb="34" eb="36">
      <t>タッセイ</t>
    </rPh>
    <phoneticPr fontId="5"/>
  </si>
  <si>
    <t>国家試験合格者に対する免状発行は法令上、厚生労働大臣が交付することとされており、他の手段・方法等は想定されない。</t>
    <rPh sb="0" eb="2">
      <t>コッカ</t>
    </rPh>
    <rPh sb="2" eb="4">
      <t>シケン</t>
    </rPh>
    <rPh sb="4" eb="7">
      <t>ゴウカクシャ</t>
    </rPh>
    <rPh sb="8" eb="9">
      <t>タイ</t>
    </rPh>
    <rPh sb="11" eb="13">
      <t>メンジョウ</t>
    </rPh>
    <rPh sb="13" eb="15">
      <t>ハッコウ</t>
    </rPh>
    <rPh sb="16" eb="19">
      <t>ホウレイジョウ</t>
    </rPh>
    <rPh sb="20" eb="22">
      <t>コウセイ</t>
    </rPh>
    <rPh sb="22" eb="24">
      <t>ロウドウ</t>
    </rPh>
    <rPh sb="24" eb="26">
      <t>ダイジン</t>
    </rPh>
    <rPh sb="27" eb="29">
      <t>コウフ</t>
    </rPh>
    <rPh sb="40" eb="41">
      <t>ホカ</t>
    </rPh>
    <rPh sb="42" eb="44">
      <t>シュダン</t>
    </rPh>
    <rPh sb="45" eb="47">
      <t>ホウホウ</t>
    </rPh>
    <rPh sb="47" eb="48">
      <t>トウ</t>
    </rPh>
    <rPh sb="49" eb="51">
      <t>ソウテイ</t>
    </rPh>
    <phoneticPr fontId="5"/>
  </si>
  <si>
    <t>　本事業は、「建築物における衛生的環境の確保に関する法律」第７条に基づき、建築物環境衛生管理技術者国家試験の合格者等に対する免状の交付等に必要な経費であり、国が実施すべき重要な事業である。
　令和３年度事業の目標は概ね達成しており、引き続き、国家試験の合格者数等に対する免状交付を適切かつ迅速に行うこととする。</t>
    <rPh sb="1" eb="2">
      <t>ホン</t>
    </rPh>
    <rPh sb="2" eb="4">
      <t>ジギョウ</t>
    </rPh>
    <rPh sb="7" eb="10">
      <t>ケンチクブツ</t>
    </rPh>
    <rPh sb="14" eb="17">
      <t>エイセイテキ</t>
    </rPh>
    <rPh sb="17" eb="19">
      <t>カンキョウ</t>
    </rPh>
    <rPh sb="20" eb="22">
      <t>カクホ</t>
    </rPh>
    <rPh sb="23" eb="24">
      <t>カン</t>
    </rPh>
    <rPh sb="26" eb="28">
      <t>ホウリツ</t>
    </rPh>
    <rPh sb="29" eb="30">
      <t>ダイ</t>
    </rPh>
    <rPh sb="31" eb="32">
      <t>ジョウ</t>
    </rPh>
    <rPh sb="33" eb="34">
      <t>モト</t>
    </rPh>
    <rPh sb="37" eb="40">
      <t>ケンチクブツ</t>
    </rPh>
    <rPh sb="40" eb="42">
      <t>カンキョウ</t>
    </rPh>
    <rPh sb="42" eb="44">
      <t>エイセイ</t>
    </rPh>
    <rPh sb="44" eb="46">
      <t>カンリ</t>
    </rPh>
    <rPh sb="46" eb="49">
      <t>ギジュツシャ</t>
    </rPh>
    <rPh sb="49" eb="51">
      <t>コッカ</t>
    </rPh>
    <rPh sb="51" eb="53">
      <t>シケン</t>
    </rPh>
    <rPh sb="54" eb="57">
      <t>ゴウカクシャ</t>
    </rPh>
    <rPh sb="57" eb="58">
      <t>トウ</t>
    </rPh>
    <rPh sb="59" eb="60">
      <t>タイ</t>
    </rPh>
    <rPh sb="62" eb="64">
      <t>メンジョウ</t>
    </rPh>
    <rPh sb="65" eb="67">
      <t>コウフ</t>
    </rPh>
    <rPh sb="67" eb="68">
      <t>トウ</t>
    </rPh>
    <rPh sb="69" eb="71">
      <t>ヒツヨウ</t>
    </rPh>
    <rPh sb="72" eb="74">
      <t>ケイヒ</t>
    </rPh>
    <rPh sb="78" eb="79">
      <t>クニ</t>
    </rPh>
    <rPh sb="80" eb="82">
      <t>ジッシ</t>
    </rPh>
    <rPh sb="85" eb="87">
      <t>ジュウヨウ</t>
    </rPh>
    <rPh sb="88" eb="90">
      <t>ジギョウ</t>
    </rPh>
    <rPh sb="96" eb="98">
      <t>レイワ</t>
    </rPh>
    <rPh sb="99" eb="101">
      <t>ネンド</t>
    </rPh>
    <rPh sb="101" eb="103">
      <t>ジギョウ</t>
    </rPh>
    <rPh sb="104" eb="106">
      <t>モクヒョウ</t>
    </rPh>
    <rPh sb="107" eb="108">
      <t>オオム</t>
    </rPh>
    <rPh sb="109" eb="111">
      <t>タッセイ</t>
    </rPh>
    <rPh sb="116" eb="117">
      <t>ヒ</t>
    </rPh>
    <rPh sb="118" eb="119">
      <t>ツヅ</t>
    </rPh>
    <rPh sb="121" eb="123">
      <t>コッカ</t>
    </rPh>
    <rPh sb="123" eb="125">
      <t>シケン</t>
    </rPh>
    <rPh sb="126" eb="129">
      <t>ゴウカクシャ</t>
    </rPh>
    <rPh sb="129" eb="130">
      <t>スウ</t>
    </rPh>
    <rPh sb="130" eb="131">
      <t>トウ</t>
    </rPh>
    <rPh sb="132" eb="133">
      <t>タイ</t>
    </rPh>
    <rPh sb="135" eb="137">
      <t>メンジョウ</t>
    </rPh>
    <rPh sb="137" eb="139">
      <t>コウフ</t>
    </rPh>
    <rPh sb="140" eb="142">
      <t>テキセツ</t>
    </rPh>
    <rPh sb="144" eb="146">
      <t>ジンソク</t>
    </rPh>
    <rPh sb="147" eb="148">
      <t>オコナ</t>
    </rPh>
    <phoneticPr fontId="5"/>
  </si>
  <si>
    <t>建築物環境衛生管理技術者免状の交付件数は年度によって異なるため、引き続き、国家試験の合格者数等を踏まえ、必要な予算を確保することとする。</t>
    <rPh sb="0" eb="3">
      <t>ケンチクブツ</t>
    </rPh>
    <rPh sb="3" eb="5">
      <t>カンキョウ</t>
    </rPh>
    <rPh sb="5" eb="7">
      <t>エイセイ</t>
    </rPh>
    <rPh sb="7" eb="9">
      <t>カンリ</t>
    </rPh>
    <rPh sb="9" eb="12">
      <t>ギジュツシャ</t>
    </rPh>
    <rPh sb="12" eb="14">
      <t>メンジョウ</t>
    </rPh>
    <rPh sb="15" eb="17">
      <t>コウフ</t>
    </rPh>
    <rPh sb="17" eb="19">
      <t>ケンスウ</t>
    </rPh>
    <rPh sb="20" eb="22">
      <t>ネンド</t>
    </rPh>
    <rPh sb="26" eb="27">
      <t>コト</t>
    </rPh>
    <rPh sb="32" eb="33">
      <t>ヒ</t>
    </rPh>
    <rPh sb="34" eb="35">
      <t>ツヅ</t>
    </rPh>
    <rPh sb="37" eb="39">
      <t>コッカ</t>
    </rPh>
    <rPh sb="39" eb="41">
      <t>シケン</t>
    </rPh>
    <rPh sb="42" eb="46">
      <t>ゴウカクシャスウ</t>
    </rPh>
    <rPh sb="46" eb="47">
      <t>トウ</t>
    </rPh>
    <rPh sb="48" eb="49">
      <t>フ</t>
    </rPh>
    <rPh sb="52" eb="54">
      <t>ヒツヨウ</t>
    </rPh>
    <rPh sb="55" eb="57">
      <t>ヨサン</t>
    </rPh>
    <rPh sb="58" eb="60">
      <t>カクホ</t>
    </rPh>
    <phoneticPr fontId="5"/>
  </si>
  <si>
    <t>建築物衛生管理技術者国家試験の実施指導、及び国家試験の実施、指導、国家試験合格者・講習会課程修了者に対する建築物環境衛生管理技術者免状の書き換え交付や再交付の実施。</t>
    <rPh sb="0" eb="3">
      <t>ケンチクブツ</t>
    </rPh>
    <rPh sb="3" eb="5">
      <t>エイセイ</t>
    </rPh>
    <rPh sb="5" eb="7">
      <t>カンリ</t>
    </rPh>
    <rPh sb="7" eb="10">
      <t>ギジュツシャ</t>
    </rPh>
    <rPh sb="10" eb="12">
      <t>コッカ</t>
    </rPh>
    <rPh sb="12" eb="14">
      <t>シケン</t>
    </rPh>
    <rPh sb="15" eb="17">
      <t>ジッシ</t>
    </rPh>
    <rPh sb="17" eb="19">
      <t>シドウ</t>
    </rPh>
    <rPh sb="20" eb="21">
      <t>オヨ</t>
    </rPh>
    <rPh sb="22" eb="24">
      <t>コッカ</t>
    </rPh>
    <rPh sb="24" eb="26">
      <t>シケン</t>
    </rPh>
    <rPh sb="27" eb="29">
      <t>ジッシ</t>
    </rPh>
    <rPh sb="30" eb="32">
      <t>シドウ</t>
    </rPh>
    <rPh sb="33" eb="35">
      <t>コッカ</t>
    </rPh>
    <rPh sb="35" eb="37">
      <t>シケン</t>
    </rPh>
    <rPh sb="37" eb="40">
      <t>ゴウカクシャ</t>
    </rPh>
    <rPh sb="41" eb="44">
      <t>コウシュウカイ</t>
    </rPh>
    <rPh sb="44" eb="46">
      <t>カテイ</t>
    </rPh>
    <rPh sb="46" eb="49">
      <t>シュウリョウシャ</t>
    </rPh>
    <rPh sb="50" eb="51">
      <t>タイ</t>
    </rPh>
    <rPh sb="53" eb="56">
      <t>ケンチクブツ</t>
    </rPh>
    <rPh sb="56" eb="58">
      <t>カンキョウ</t>
    </rPh>
    <rPh sb="58" eb="60">
      <t>エイセイ</t>
    </rPh>
    <rPh sb="60" eb="62">
      <t>カンリ</t>
    </rPh>
    <rPh sb="62" eb="65">
      <t>ギジュツシャ</t>
    </rPh>
    <rPh sb="65" eb="67">
      <t>メンジョウ</t>
    </rPh>
    <rPh sb="68" eb="69">
      <t>カ</t>
    </rPh>
    <rPh sb="70" eb="71">
      <t>カ</t>
    </rPh>
    <rPh sb="72" eb="74">
      <t>コウフ</t>
    </rPh>
    <rPh sb="75" eb="78">
      <t>サイコウフ</t>
    </rPh>
    <rPh sb="79" eb="81">
      <t>ジッシ</t>
    </rPh>
    <phoneticPr fontId="5"/>
  </si>
  <si>
    <t>元年度～3年度における免状の平均単価は121円であり、妥当である。</t>
    <rPh sb="0" eb="3">
      <t>ガンネンド</t>
    </rPh>
    <rPh sb="5" eb="7">
      <t>ネンド</t>
    </rPh>
    <rPh sb="11" eb="13">
      <t>メンジョウ</t>
    </rPh>
    <rPh sb="14" eb="16">
      <t>ヘイキン</t>
    </rPh>
    <rPh sb="16" eb="18">
      <t>タンカ</t>
    </rPh>
    <rPh sb="22" eb="23">
      <t>エン</t>
    </rPh>
    <rPh sb="27" eb="29">
      <t>ダトウ</t>
    </rPh>
    <phoneticPr fontId="5"/>
  </si>
  <si>
    <t>-</t>
    <phoneticPr fontId="5"/>
  </si>
  <si>
    <t>点検対象外</t>
    <rPh sb="0" eb="2">
      <t>テンケン</t>
    </rPh>
    <rPh sb="2" eb="5">
      <t>タイショウガイ</t>
    </rPh>
    <phoneticPr fontId="5"/>
  </si>
  <si>
    <t>「建築物における衛生的環境の確保に関する法律」に基づく建築物環境衛生管理技術者国家試験の実施等に必要な事業であり、引き続き、必要な予算額を確保し、適正な執行に努めること。</t>
    <rPh sb="46" eb="47">
      <t>トウ</t>
    </rPh>
    <rPh sb="48" eb="50">
      <t>ヒツヨウ</t>
    </rPh>
    <rPh sb="51" eb="53">
      <t>ジギョウ</t>
    </rPh>
    <rPh sb="57" eb="58">
      <t>ヒ</t>
    </rPh>
    <phoneticPr fontId="5"/>
  </si>
  <si>
    <t>生活衛生課長
高宮　裕介</t>
    <rPh sb="0" eb="2">
      <t>セイカツ</t>
    </rPh>
    <rPh sb="2" eb="4">
      <t>エイセイ</t>
    </rPh>
    <rPh sb="4" eb="6">
      <t>カチョウ</t>
    </rPh>
    <rPh sb="7" eb="9">
      <t>タカミヤ</t>
    </rPh>
    <rPh sb="10" eb="12">
      <t>ユウスケ</t>
    </rPh>
    <phoneticPr fontId="5"/>
  </si>
  <si>
    <t>-</t>
    <phoneticPr fontId="5"/>
  </si>
  <si>
    <t>引き続き必要な予算額を確保していく。</t>
    <rPh sb="0" eb="1">
      <t>ヒ</t>
    </rPh>
    <rPh sb="2" eb="3">
      <t>ツヅ</t>
    </rPh>
    <rPh sb="4" eb="6">
      <t>ヒツヨウ</t>
    </rPh>
    <rPh sb="7" eb="10">
      <t>ヨサンガク</t>
    </rPh>
    <rPh sb="11" eb="13">
      <t>カクホ</t>
    </rPh>
    <phoneticPr fontId="5"/>
  </si>
  <si>
    <t>株式会社太陽美術</t>
    <rPh sb="0" eb="2">
      <t>カブシキ</t>
    </rPh>
    <rPh sb="2" eb="4">
      <t>カイシャ</t>
    </rPh>
    <rPh sb="4" eb="6">
      <t>タイヨウ</t>
    </rPh>
    <rPh sb="6" eb="8">
      <t>ビジュツ</t>
    </rPh>
    <phoneticPr fontId="5"/>
  </si>
  <si>
    <t>A.株式会社太陽美術</t>
    <rPh sb="2" eb="4">
      <t>カブシキ</t>
    </rPh>
    <rPh sb="4" eb="6">
      <t>カイシャ</t>
    </rPh>
    <rPh sb="6" eb="8">
      <t>タイヨウ</t>
    </rPh>
    <rPh sb="8" eb="10">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</si>
</sst>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190500</xdr:colOff>
      <xdr:row>269</xdr:row>
      <xdr:rowOff>134470</xdr:rowOff>
    </xdr:from>
    <xdr:to>
      <xdr:col>35</xdr:col>
      <xdr:colOff>78441</xdr:colOff>
      <xdr:row>271</xdr:row>
      <xdr:rowOff>156882</xdr:rowOff>
    </xdr:to>
    <xdr:sp macro="" textlink="">
      <xdr:nvSpPr>
        <xdr:cNvPr id="2" name="テキスト ボックス 1"/>
        <xdr:cNvSpPr txBox="1"/>
      </xdr:nvSpPr>
      <xdr:spPr>
        <a:xfrm>
          <a:off x="4224618" y="37483676"/>
          <a:ext cx="2913529" cy="717177"/>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厚生労働省</a:t>
          </a:r>
          <a:endParaRPr kumimoji="1" lang="en-US" altLang="ja-JP" sz="1400" b="1"/>
        </a:p>
        <a:p>
          <a:pPr algn="ctr"/>
          <a:r>
            <a:rPr kumimoji="1" lang="en-US" altLang="ja-JP" sz="1400" b="1"/>
            <a:t>0.4</a:t>
          </a:r>
          <a:r>
            <a:rPr kumimoji="1" lang="ja-JP" altLang="en-US" sz="1400" b="1"/>
            <a:t>百万円</a:t>
          </a:r>
        </a:p>
      </xdr:txBody>
    </xdr:sp>
    <xdr:clientData/>
  </xdr:twoCellAnchor>
  <xdr:twoCellAnchor>
    <xdr:from>
      <xdr:col>18</xdr:col>
      <xdr:colOff>179294</xdr:colOff>
      <xdr:row>272</xdr:row>
      <xdr:rowOff>0</xdr:rowOff>
    </xdr:from>
    <xdr:to>
      <xdr:col>37</xdr:col>
      <xdr:colOff>134470</xdr:colOff>
      <xdr:row>273</xdr:row>
      <xdr:rowOff>44824</xdr:rowOff>
    </xdr:to>
    <xdr:sp macro="" textlink="">
      <xdr:nvSpPr>
        <xdr:cNvPr id="3" name="大かっこ 2"/>
        <xdr:cNvSpPr/>
      </xdr:nvSpPr>
      <xdr:spPr>
        <a:xfrm>
          <a:off x="3810000" y="37909500"/>
          <a:ext cx="3787588" cy="392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89647</xdr:colOff>
      <xdr:row>271</xdr:row>
      <xdr:rowOff>324970</xdr:rowOff>
    </xdr:from>
    <xdr:to>
      <xdr:col>36</xdr:col>
      <xdr:colOff>100853</xdr:colOff>
      <xdr:row>273</xdr:row>
      <xdr:rowOff>190500</xdr:rowOff>
    </xdr:to>
    <xdr:sp macro="" textlink="">
      <xdr:nvSpPr>
        <xdr:cNvPr id="4" name="テキスト ボックス 3"/>
        <xdr:cNvSpPr txBox="1"/>
      </xdr:nvSpPr>
      <xdr:spPr>
        <a:xfrm>
          <a:off x="4123765" y="37887088"/>
          <a:ext cx="3238500" cy="56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国家試験合格者等への免状作成及び発送</a:t>
          </a:r>
        </a:p>
      </xdr:txBody>
    </xdr:sp>
    <xdr:clientData/>
  </xdr:twoCellAnchor>
  <xdr:twoCellAnchor>
    <xdr:from>
      <xdr:col>28</xdr:col>
      <xdr:colOff>100853</xdr:colOff>
      <xdr:row>273</xdr:row>
      <xdr:rowOff>257735</xdr:rowOff>
    </xdr:from>
    <xdr:to>
      <xdr:col>28</xdr:col>
      <xdr:colOff>100853</xdr:colOff>
      <xdr:row>276</xdr:row>
      <xdr:rowOff>100852</xdr:rowOff>
    </xdr:to>
    <xdr:cxnSp macro="">
      <xdr:nvCxnSpPr>
        <xdr:cNvPr id="6" name="直線矢印コネクタ 5"/>
        <xdr:cNvCxnSpPr/>
      </xdr:nvCxnSpPr>
      <xdr:spPr>
        <a:xfrm>
          <a:off x="5748618" y="38514617"/>
          <a:ext cx="0" cy="88526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276</xdr:row>
      <xdr:rowOff>67236</xdr:rowOff>
    </xdr:from>
    <xdr:to>
      <xdr:col>35</xdr:col>
      <xdr:colOff>11206</xdr:colOff>
      <xdr:row>277</xdr:row>
      <xdr:rowOff>179294</xdr:rowOff>
    </xdr:to>
    <xdr:sp macro="" textlink="">
      <xdr:nvSpPr>
        <xdr:cNvPr id="7" name="テキスト ボックス 6"/>
        <xdr:cNvSpPr txBox="1"/>
      </xdr:nvSpPr>
      <xdr:spPr>
        <a:xfrm>
          <a:off x="4437529" y="39848118"/>
          <a:ext cx="2633383" cy="45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22411</xdr:colOff>
      <xdr:row>277</xdr:row>
      <xdr:rowOff>179294</xdr:rowOff>
    </xdr:from>
    <xdr:to>
      <xdr:col>35</xdr:col>
      <xdr:colOff>123265</xdr:colOff>
      <xdr:row>279</xdr:row>
      <xdr:rowOff>112059</xdr:rowOff>
    </xdr:to>
    <xdr:sp macro="" textlink="">
      <xdr:nvSpPr>
        <xdr:cNvPr id="8" name="テキスト ボックス 7"/>
        <xdr:cNvSpPr txBox="1"/>
      </xdr:nvSpPr>
      <xdr:spPr>
        <a:xfrm>
          <a:off x="4258235" y="39825706"/>
          <a:ext cx="2924736" cy="627529"/>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a:t>
          </a:r>
          <a:r>
            <a:rPr kumimoji="1" lang="ja-JP" altLang="en-US" sz="1400" b="1"/>
            <a:t>株式会社太陽美術</a:t>
          </a:r>
          <a:endParaRPr kumimoji="1" lang="en-US" altLang="ja-JP" sz="1400" b="1"/>
        </a:p>
        <a:p>
          <a:pPr algn="ctr"/>
          <a:r>
            <a:rPr kumimoji="1" lang="en-US" altLang="ja-JP" sz="1400" b="1"/>
            <a:t>0.4</a:t>
          </a:r>
          <a:r>
            <a:rPr kumimoji="1" lang="ja-JP" altLang="en-US" sz="1400" b="1"/>
            <a:t>百万円</a:t>
          </a:r>
        </a:p>
      </xdr:txBody>
    </xdr:sp>
    <xdr:clientData/>
  </xdr:twoCellAnchor>
  <xdr:twoCellAnchor>
    <xdr:from>
      <xdr:col>19</xdr:col>
      <xdr:colOff>190498</xdr:colOff>
      <xdr:row>280</xdr:row>
      <xdr:rowOff>44823</xdr:rowOff>
    </xdr:from>
    <xdr:to>
      <xdr:col>37</xdr:col>
      <xdr:colOff>56028</xdr:colOff>
      <xdr:row>281</xdr:row>
      <xdr:rowOff>22411</xdr:rowOff>
    </xdr:to>
    <xdr:sp macro="" textlink="">
      <xdr:nvSpPr>
        <xdr:cNvPr id="9" name="大かっこ 8"/>
        <xdr:cNvSpPr/>
      </xdr:nvSpPr>
      <xdr:spPr>
        <a:xfrm>
          <a:off x="4022910" y="41215235"/>
          <a:ext cx="3496236" cy="3249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67235</xdr:colOff>
      <xdr:row>280</xdr:row>
      <xdr:rowOff>22412</xdr:rowOff>
    </xdr:from>
    <xdr:to>
      <xdr:col>35</xdr:col>
      <xdr:colOff>168088</xdr:colOff>
      <xdr:row>281</xdr:row>
      <xdr:rowOff>67235</xdr:rowOff>
    </xdr:to>
    <xdr:sp macro="" textlink="">
      <xdr:nvSpPr>
        <xdr:cNvPr id="10" name="テキスト ボックス 9"/>
        <xdr:cNvSpPr txBox="1"/>
      </xdr:nvSpPr>
      <xdr:spPr>
        <a:xfrm>
          <a:off x="4303059" y="41192824"/>
          <a:ext cx="2924735" cy="39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国家試験合格者等の免状用紙作成</a:t>
          </a:r>
        </a:p>
      </xdr:txBody>
    </xdr:sp>
    <xdr:clientData/>
  </xdr:twoCellAnchor>
  <xdr:twoCellAnchor>
    <xdr:from>
      <xdr:col>46</xdr:col>
      <xdr:colOff>0</xdr:colOff>
      <xdr:row>37</xdr:row>
      <xdr:rowOff>0</xdr:rowOff>
    </xdr:from>
    <xdr:to>
      <xdr:col>47</xdr:col>
      <xdr:colOff>194105</xdr:colOff>
      <xdr:row>38</xdr:row>
      <xdr:rowOff>82465</xdr:rowOff>
    </xdr:to>
    <xdr:sp macro="" textlink="">
      <xdr:nvSpPr>
        <xdr:cNvPr id="11" name="正方形/長方形 10"/>
        <xdr:cNvSpPr/>
      </xdr:nvSpPr>
      <xdr:spPr>
        <a:xfrm>
          <a:off x="9278471" y="12763500"/>
          <a:ext cx="395810" cy="31778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46</xdr:col>
      <xdr:colOff>0</xdr:colOff>
      <xdr:row>71</xdr:row>
      <xdr:rowOff>0</xdr:rowOff>
    </xdr:from>
    <xdr:to>
      <xdr:col>47</xdr:col>
      <xdr:colOff>194105</xdr:colOff>
      <xdr:row>72</xdr:row>
      <xdr:rowOff>82466</xdr:rowOff>
    </xdr:to>
    <xdr:sp macro="" textlink="">
      <xdr:nvSpPr>
        <xdr:cNvPr id="12" name="正方形/長方形 11"/>
        <xdr:cNvSpPr/>
      </xdr:nvSpPr>
      <xdr:spPr>
        <a:xfrm>
          <a:off x="9278471" y="14690912"/>
          <a:ext cx="395810" cy="31778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H310" sqref="AH310:AT3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730</v>
      </c>
      <c r="AK2" s="187"/>
      <c r="AL2" s="187"/>
      <c r="AM2" s="187"/>
      <c r="AN2" s="90" t="s">
        <v>368</v>
      </c>
      <c r="AO2" s="187">
        <v>21</v>
      </c>
      <c r="AP2" s="187"/>
      <c r="AQ2" s="187"/>
      <c r="AR2" s="91" t="s">
        <v>368</v>
      </c>
      <c r="AS2" s="188">
        <v>462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421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753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737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0.4</v>
      </c>
      <c r="Q13" s="232"/>
      <c r="R13" s="232"/>
      <c r="S13" s="232"/>
      <c r="T13" s="232"/>
      <c r="U13" s="232"/>
      <c r="V13" s="233"/>
      <c r="W13" s="231">
        <v>0.4</v>
      </c>
      <c r="X13" s="232"/>
      <c r="Y13" s="232"/>
      <c r="Z13" s="232"/>
      <c r="AA13" s="232"/>
      <c r="AB13" s="232"/>
      <c r="AC13" s="233"/>
      <c r="AD13" s="231">
        <v>0.38</v>
      </c>
      <c r="AE13" s="232"/>
      <c r="AF13" s="232"/>
      <c r="AG13" s="232"/>
      <c r="AH13" s="232"/>
      <c r="AI13" s="232"/>
      <c r="AJ13" s="233"/>
      <c r="AK13" s="231">
        <v>0.40100000000000002</v>
      </c>
      <c r="AL13" s="232"/>
      <c r="AM13" s="232"/>
      <c r="AN13" s="232"/>
      <c r="AO13" s="232"/>
      <c r="AP13" s="232"/>
      <c r="AQ13" s="233"/>
      <c r="AR13" s="243">
        <v>0.39100000000000001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713</v>
      </c>
      <c r="AL15" s="232"/>
      <c r="AM15" s="232"/>
      <c r="AN15" s="232"/>
      <c r="AO15" s="232"/>
      <c r="AP15" s="232"/>
      <c r="AQ15" s="233"/>
      <c r="AR15" s="231" t="s">
        <v>713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713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0.4</v>
      </c>
      <c r="Q18" s="276"/>
      <c r="R18" s="276"/>
      <c r="S18" s="276"/>
      <c r="T18" s="276"/>
      <c r="U18" s="276"/>
      <c r="V18" s="277"/>
      <c r="W18" s="275">
        <f>SUM(W13:AC17)</f>
        <v>0.4</v>
      </c>
      <c r="X18" s="276"/>
      <c r="Y18" s="276"/>
      <c r="Z18" s="276"/>
      <c r="AA18" s="276"/>
      <c r="AB18" s="276"/>
      <c r="AC18" s="277"/>
      <c r="AD18" s="275">
        <f>SUM(AD13:AJ17)</f>
        <v>0.38</v>
      </c>
      <c r="AE18" s="276"/>
      <c r="AF18" s="276"/>
      <c r="AG18" s="276"/>
      <c r="AH18" s="276"/>
      <c r="AI18" s="276"/>
      <c r="AJ18" s="277"/>
      <c r="AK18" s="275">
        <f>SUM(AK13:AQ17)</f>
        <v>0.40100000000000002</v>
      </c>
      <c r="AL18" s="276"/>
      <c r="AM18" s="276"/>
      <c r="AN18" s="276"/>
      <c r="AO18" s="276"/>
      <c r="AP18" s="276"/>
      <c r="AQ18" s="277"/>
      <c r="AR18" s="275">
        <f>SUM(AR13:AX17)</f>
        <v>0.39100000000000001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0.27700000000000002</v>
      </c>
      <c r="Q19" s="232"/>
      <c r="R19" s="232"/>
      <c r="S19" s="232"/>
      <c r="T19" s="232"/>
      <c r="U19" s="232"/>
      <c r="V19" s="233"/>
      <c r="W19" s="231">
        <v>0.4</v>
      </c>
      <c r="X19" s="232"/>
      <c r="Y19" s="232"/>
      <c r="Z19" s="232"/>
      <c r="AA19" s="232"/>
      <c r="AB19" s="232"/>
      <c r="AC19" s="233"/>
      <c r="AD19" s="231">
        <v>0.38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0.6925</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0.6925</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739</v>
      </c>
      <c r="H23" s="293"/>
      <c r="I23" s="293"/>
      <c r="J23" s="293"/>
      <c r="K23" s="293"/>
      <c r="L23" s="293"/>
      <c r="M23" s="293"/>
      <c r="N23" s="293"/>
      <c r="O23" s="294"/>
      <c r="P23" s="243">
        <v>0.38700000000000001</v>
      </c>
      <c r="Q23" s="244"/>
      <c r="R23" s="244"/>
      <c r="S23" s="244"/>
      <c r="T23" s="244"/>
      <c r="U23" s="244"/>
      <c r="V23" s="295"/>
      <c r="W23" s="243">
        <v>0.377</v>
      </c>
      <c r="X23" s="244"/>
      <c r="Y23" s="244"/>
      <c r="Z23" s="244"/>
      <c r="AA23" s="244"/>
      <c r="AB23" s="244"/>
      <c r="AC23" s="295"/>
      <c r="AD23" s="296" t="s">
        <v>754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740</v>
      </c>
      <c r="H24" s="303"/>
      <c r="I24" s="303"/>
      <c r="J24" s="303"/>
      <c r="K24" s="303"/>
      <c r="L24" s="303"/>
      <c r="M24" s="303"/>
      <c r="N24" s="303"/>
      <c r="O24" s="304"/>
      <c r="P24" s="231">
        <v>1.4E-2</v>
      </c>
      <c r="Q24" s="232"/>
      <c r="R24" s="232"/>
      <c r="S24" s="232"/>
      <c r="T24" s="232"/>
      <c r="U24" s="232"/>
      <c r="V24" s="233"/>
      <c r="W24" s="231">
        <v>1.4E-2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0.40100000000000002</v>
      </c>
      <c r="Q29" s="346"/>
      <c r="R29" s="346"/>
      <c r="S29" s="346"/>
      <c r="T29" s="346"/>
      <c r="U29" s="346"/>
      <c r="V29" s="347"/>
      <c r="W29" s="348">
        <f>AR13</f>
        <v>0.39100000000000001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741</v>
      </c>
      <c r="H32" s="373"/>
      <c r="I32" s="373"/>
      <c r="J32" s="373"/>
      <c r="K32" s="373"/>
      <c r="L32" s="373"/>
      <c r="M32" s="373"/>
      <c r="N32" s="373"/>
      <c r="O32" s="373"/>
      <c r="P32" s="376" t="s">
        <v>699</v>
      </c>
      <c r="Q32" s="377"/>
      <c r="R32" s="377"/>
      <c r="S32" s="377"/>
      <c r="T32" s="377"/>
      <c r="U32" s="377"/>
      <c r="V32" s="377"/>
      <c r="W32" s="377"/>
      <c r="X32" s="378"/>
      <c r="Y32" s="382" t="s">
        <v>52</v>
      </c>
      <c r="Z32" s="383"/>
      <c r="AA32" s="384"/>
      <c r="AB32" s="385" t="s">
        <v>700</v>
      </c>
      <c r="AC32" s="386"/>
      <c r="AD32" s="386"/>
      <c r="AE32" s="387">
        <v>2671</v>
      </c>
      <c r="AF32" s="387"/>
      <c r="AG32" s="387"/>
      <c r="AH32" s="387"/>
      <c r="AI32" s="387">
        <v>3247</v>
      </c>
      <c r="AJ32" s="387"/>
      <c r="AK32" s="387"/>
      <c r="AL32" s="387"/>
      <c r="AM32" s="387">
        <v>2805</v>
      </c>
      <c r="AN32" s="387"/>
      <c r="AO32" s="387"/>
      <c r="AP32" s="387"/>
      <c r="AQ32" s="413" t="s">
        <v>713</v>
      </c>
      <c r="AR32" s="387"/>
      <c r="AS32" s="387"/>
      <c r="AT32" s="387"/>
      <c r="AU32" s="404" t="s">
        <v>713</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6"/>
      <c r="AD33" s="386"/>
      <c r="AE33" s="387">
        <v>3317</v>
      </c>
      <c r="AF33" s="387"/>
      <c r="AG33" s="387"/>
      <c r="AH33" s="387"/>
      <c r="AI33" s="387">
        <v>3641</v>
      </c>
      <c r="AJ33" s="387"/>
      <c r="AK33" s="387"/>
      <c r="AL33" s="387"/>
      <c r="AM33" s="387">
        <v>3230</v>
      </c>
      <c r="AN33" s="387"/>
      <c r="AO33" s="387"/>
      <c r="AP33" s="387"/>
      <c r="AQ33" s="387">
        <v>3257</v>
      </c>
      <c r="AR33" s="387"/>
      <c r="AS33" s="387"/>
      <c r="AT33" s="387"/>
      <c r="AU33" s="404" t="s">
        <v>713</v>
      </c>
      <c r="AV33" s="420"/>
      <c r="AW33" s="420"/>
      <c r="AX33" s="421"/>
    </row>
    <row r="34" spans="1:51" ht="23.25"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6"/>
      <c r="B35" s="457"/>
      <c r="C35" s="457"/>
      <c r="D35" s="457"/>
      <c r="E35" s="457"/>
      <c r="F35" s="458"/>
      <c r="G35" s="409" t="s">
        <v>701</v>
      </c>
      <c r="H35" s="410"/>
      <c r="I35" s="410"/>
      <c r="J35" s="410"/>
      <c r="K35" s="410"/>
      <c r="L35" s="410"/>
      <c r="M35" s="410"/>
      <c r="N35" s="410"/>
      <c r="O35" s="410"/>
      <c r="P35" s="410"/>
      <c r="Q35" s="410"/>
      <c r="R35" s="410"/>
      <c r="S35" s="410"/>
      <c r="T35" s="410"/>
      <c r="U35" s="410"/>
      <c r="V35" s="410"/>
      <c r="W35" s="410"/>
      <c r="X35" s="410"/>
      <c r="Y35" s="434" t="s">
        <v>666</v>
      </c>
      <c r="Z35" s="435"/>
      <c r="AA35" s="436"/>
      <c r="AB35" s="437" t="s">
        <v>702</v>
      </c>
      <c r="AC35" s="438"/>
      <c r="AD35" s="439"/>
      <c r="AE35" s="413">
        <v>104</v>
      </c>
      <c r="AF35" s="413"/>
      <c r="AG35" s="413"/>
      <c r="AH35" s="413"/>
      <c r="AI35" s="413">
        <v>129</v>
      </c>
      <c r="AJ35" s="413"/>
      <c r="AK35" s="413"/>
      <c r="AL35" s="413"/>
      <c r="AM35" s="413">
        <v>130</v>
      </c>
      <c r="AN35" s="413"/>
      <c r="AO35" s="413"/>
      <c r="AP35" s="413"/>
      <c r="AQ35" s="404">
        <v>119</v>
      </c>
      <c r="AR35" s="388"/>
      <c r="AS35" s="388"/>
      <c r="AT35" s="388"/>
      <c r="AU35" s="388"/>
      <c r="AV35" s="388"/>
      <c r="AW35" s="388"/>
      <c r="AX35" s="389"/>
    </row>
    <row r="36" spans="1:51" ht="46.5"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1" t="s">
        <v>669</v>
      </c>
      <c r="Z36" s="414"/>
      <c r="AA36" s="415"/>
      <c r="AB36" s="440" t="s">
        <v>703</v>
      </c>
      <c r="AC36" s="441"/>
      <c r="AD36" s="442"/>
      <c r="AE36" s="446" t="s">
        <v>734</v>
      </c>
      <c r="AF36" s="443"/>
      <c r="AG36" s="443"/>
      <c r="AH36" s="443"/>
      <c r="AI36" s="446" t="s">
        <v>735</v>
      </c>
      <c r="AJ36" s="443"/>
      <c r="AK36" s="443"/>
      <c r="AL36" s="443"/>
      <c r="AM36" s="446" t="s">
        <v>736</v>
      </c>
      <c r="AN36" s="443"/>
      <c r="AO36" s="443"/>
      <c r="AP36" s="443"/>
      <c r="AQ36" s="446" t="s">
        <v>742</v>
      </c>
      <c r="AR36" s="443"/>
      <c r="AS36" s="443"/>
      <c r="AT36" s="443"/>
      <c r="AU36" s="443"/>
      <c r="AV36" s="443"/>
      <c r="AW36" s="443"/>
      <c r="AX36" s="447"/>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8" t="s">
        <v>713</v>
      </c>
      <c r="AR38" s="449"/>
      <c r="AS38" s="450" t="s">
        <v>224</v>
      </c>
      <c r="AT38" s="451"/>
      <c r="AU38" s="452"/>
      <c r="AV38" s="452"/>
      <c r="AW38" s="339" t="s">
        <v>170</v>
      </c>
      <c r="AX38" s="344"/>
    </row>
    <row r="39" spans="1:51" ht="23.25" customHeight="1" x14ac:dyDescent="0.15">
      <c r="A39" s="489"/>
      <c r="B39" s="487"/>
      <c r="C39" s="487"/>
      <c r="D39" s="487"/>
      <c r="E39" s="487"/>
      <c r="F39" s="488"/>
      <c r="G39" s="390" t="s">
        <v>704</v>
      </c>
      <c r="H39" s="391"/>
      <c r="I39" s="391"/>
      <c r="J39" s="391"/>
      <c r="K39" s="391"/>
      <c r="L39" s="391"/>
      <c r="M39" s="391"/>
      <c r="N39" s="391"/>
      <c r="O39" s="392"/>
      <c r="P39" s="154" t="s">
        <v>705</v>
      </c>
      <c r="Q39" s="154"/>
      <c r="R39" s="154"/>
      <c r="S39" s="154"/>
      <c r="T39" s="154"/>
      <c r="U39" s="154"/>
      <c r="V39" s="154"/>
      <c r="W39" s="154"/>
      <c r="X39" s="155"/>
      <c r="Y39" s="401" t="s">
        <v>12</v>
      </c>
      <c r="Z39" s="402"/>
      <c r="AA39" s="403"/>
      <c r="AB39" s="385" t="s">
        <v>706</v>
      </c>
      <c r="AC39" s="385"/>
      <c r="AD39" s="385"/>
      <c r="AE39" s="404">
        <v>37</v>
      </c>
      <c r="AF39" s="388"/>
      <c r="AG39" s="388"/>
      <c r="AH39" s="388"/>
      <c r="AI39" s="404">
        <v>43</v>
      </c>
      <c r="AJ39" s="388"/>
      <c r="AK39" s="388"/>
      <c r="AL39" s="388"/>
      <c r="AM39" s="404">
        <v>43</v>
      </c>
      <c r="AN39" s="388"/>
      <c r="AO39" s="388"/>
      <c r="AP39" s="388"/>
      <c r="AQ39" s="406" t="s">
        <v>713</v>
      </c>
      <c r="AR39" s="407"/>
      <c r="AS39" s="407"/>
      <c r="AT39" s="408"/>
      <c r="AU39" s="388" t="s">
        <v>713</v>
      </c>
      <c r="AV39" s="388"/>
      <c r="AW39" s="388"/>
      <c r="AX39" s="389"/>
    </row>
    <row r="40" spans="1:51" ht="23.25" customHeight="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7" t="s">
        <v>51</v>
      </c>
      <c r="Z40" s="238"/>
      <c r="AA40" s="267"/>
      <c r="AB40" s="464" t="s">
        <v>706</v>
      </c>
      <c r="AC40" s="464"/>
      <c r="AD40" s="464"/>
      <c r="AE40" s="404">
        <v>39</v>
      </c>
      <c r="AF40" s="388"/>
      <c r="AG40" s="388"/>
      <c r="AH40" s="388"/>
      <c r="AI40" s="404">
        <v>37</v>
      </c>
      <c r="AJ40" s="388"/>
      <c r="AK40" s="388"/>
      <c r="AL40" s="388"/>
      <c r="AM40" s="404">
        <v>43</v>
      </c>
      <c r="AN40" s="388"/>
      <c r="AO40" s="388"/>
      <c r="AP40" s="388"/>
      <c r="AQ40" s="406" t="s">
        <v>713</v>
      </c>
      <c r="AR40" s="407"/>
      <c r="AS40" s="407"/>
      <c r="AT40" s="408"/>
      <c r="AU40" s="388" t="s">
        <v>713</v>
      </c>
      <c r="AV40" s="388"/>
      <c r="AW40" s="388"/>
      <c r="AX40" s="389"/>
    </row>
    <row r="41" spans="1:51" ht="23.25" customHeight="1" x14ac:dyDescent="0.15">
      <c r="A41" s="489"/>
      <c r="B41" s="487"/>
      <c r="C41" s="487"/>
      <c r="D41" s="487"/>
      <c r="E41" s="487"/>
      <c r="F41" s="488"/>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100</v>
      </c>
      <c r="AF41" s="388"/>
      <c r="AG41" s="388"/>
      <c r="AH41" s="388"/>
      <c r="AI41" s="404">
        <v>86</v>
      </c>
      <c r="AJ41" s="388"/>
      <c r="AK41" s="388"/>
      <c r="AL41" s="388"/>
      <c r="AM41" s="404">
        <v>100</v>
      </c>
      <c r="AN41" s="388"/>
      <c r="AO41" s="388"/>
      <c r="AP41" s="388"/>
      <c r="AQ41" s="406" t="s">
        <v>713</v>
      </c>
      <c r="AR41" s="407"/>
      <c r="AS41" s="407"/>
      <c r="AT41" s="408"/>
      <c r="AU41" s="388" t="s">
        <v>713</v>
      </c>
      <c r="AV41" s="388"/>
      <c r="AW41" s="388"/>
      <c r="AX41" s="389"/>
    </row>
    <row r="42" spans="1:51" ht="23.25" customHeight="1" x14ac:dyDescent="0.15">
      <c r="A42" s="477" t="s">
        <v>344</v>
      </c>
      <c r="B42" s="472"/>
      <c r="C42" s="472"/>
      <c r="D42" s="472"/>
      <c r="E42" s="472"/>
      <c r="F42" s="473"/>
      <c r="G42" s="513" t="s">
        <v>707</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2"/>
      <c r="AS50" s="450" t="s">
        <v>224</v>
      </c>
      <c r="AT50" s="451"/>
      <c r="AU50" s="452"/>
      <c r="AV50" s="45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05" t="s">
        <v>58</v>
      </c>
      <c r="Z51" s="906"/>
      <c r="AA51" s="907"/>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8"/>
      <c r="H52" s="399"/>
      <c r="I52" s="399"/>
      <c r="J52" s="399"/>
      <c r="K52" s="399"/>
      <c r="L52" s="399"/>
      <c r="M52" s="399"/>
      <c r="N52" s="399"/>
      <c r="O52" s="400"/>
      <c r="P52" s="467"/>
      <c r="Q52" s="467"/>
      <c r="R52" s="467"/>
      <c r="S52" s="467"/>
      <c r="T52" s="467"/>
      <c r="U52" s="467"/>
      <c r="V52" s="467"/>
      <c r="W52" s="467"/>
      <c r="X52" s="468"/>
      <c r="Y52" s="909" t="s">
        <v>51</v>
      </c>
      <c r="Z52" s="801"/>
      <c r="AA52" s="802"/>
      <c r="AB52" s="464"/>
      <c r="AC52" s="464"/>
      <c r="AD52" s="464"/>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09" t="s">
        <v>13</v>
      </c>
      <c r="Z53" s="801"/>
      <c r="AA53" s="802"/>
      <c r="AB53" s="910" t="s">
        <v>14</v>
      </c>
      <c r="AC53" s="910"/>
      <c r="AD53" s="910"/>
      <c r="AE53" s="580"/>
      <c r="AF53" s="581"/>
      <c r="AG53" s="581"/>
      <c r="AH53" s="581"/>
      <c r="AI53" s="580"/>
      <c r="AJ53" s="581"/>
      <c r="AK53" s="581"/>
      <c r="AL53" s="581"/>
      <c r="AM53" s="580"/>
      <c r="AN53" s="581"/>
      <c r="AO53" s="581"/>
      <c r="AP53" s="581"/>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05" t="s">
        <v>58</v>
      </c>
      <c r="Z56" s="906"/>
      <c r="AA56" s="907"/>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8"/>
      <c r="H57" s="399"/>
      <c r="I57" s="399"/>
      <c r="J57" s="399"/>
      <c r="K57" s="399"/>
      <c r="L57" s="399"/>
      <c r="M57" s="399"/>
      <c r="N57" s="399"/>
      <c r="O57" s="400"/>
      <c r="P57" s="467"/>
      <c r="Q57" s="467"/>
      <c r="R57" s="467"/>
      <c r="S57" s="467"/>
      <c r="T57" s="467"/>
      <c r="U57" s="467"/>
      <c r="V57" s="467"/>
      <c r="W57" s="467"/>
      <c r="X57" s="468"/>
      <c r="Y57" s="909" t="s">
        <v>51</v>
      </c>
      <c r="Z57" s="801"/>
      <c r="AA57" s="802"/>
      <c r="AB57" s="464"/>
      <c r="AC57" s="464"/>
      <c r="AD57" s="464"/>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09" t="s">
        <v>13</v>
      </c>
      <c r="Z58" s="801"/>
      <c r="AA58" s="802"/>
      <c r="AB58" s="910" t="s">
        <v>14</v>
      </c>
      <c r="AC58" s="910"/>
      <c r="AD58" s="910"/>
      <c r="AE58" s="580"/>
      <c r="AF58" s="581"/>
      <c r="AG58" s="581"/>
      <c r="AH58" s="581"/>
      <c r="AI58" s="580"/>
      <c r="AJ58" s="581"/>
      <c r="AK58" s="581"/>
      <c r="AL58" s="581"/>
      <c r="AM58" s="580"/>
      <c r="AN58" s="581"/>
      <c r="AO58" s="581"/>
      <c r="AP58" s="581"/>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05" t="s">
        <v>58</v>
      </c>
      <c r="Z61" s="906"/>
      <c r="AA61" s="907"/>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8"/>
      <c r="H62" s="399"/>
      <c r="I62" s="399"/>
      <c r="J62" s="399"/>
      <c r="K62" s="399"/>
      <c r="L62" s="399"/>
      <c r="M62" s="399"/>
      <c r="N62" s="399"/>
      <c r="O62" s="400"/>
      <c r="P62" s="467"/>
      <c r="Q62" s="467"/>
      <c r="R62" s="467"/>
      <c r="S62" s="467"/>
      <c r="T62" s="467"/>
      <c r="U62" s="467"/>
      <c r="V62" s="467"/>
      <c r="W62" s="467"/>
      <c r="X62" s="468"/>
      <c r="Y62" s="909" t="s">
        <v>51</v>
      </c>
      <c r="Z62" s="801"/>
      <c r="AA62" s="802"/>
      <c r="AB62" s="464"/>
      <c r="AC62" s="464"/>
      <c r="AD62" s="464"/>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9"/>
      <c r="Q63" s="469"/>
      <c r="R63" s="469"/>
      <c r="S63" s="469"/>
      <c r="T63" s="469"/>
      <c r="U63" s="469"/>
      <c r="V63" s="469"/>
      <c r="W63" s="469"/>
      <c r="X63" s="470"/>
      <c r="Y63" s="909" t="s">
        <v>13</v>
      </c>
      <c r="Z63" s="801"/>
      <c r="AA63" s="802"/>
      <c r="AB63" s="910" t="s">
        <v>14</v>
      </c>
      <c r="AC63" s="910"/>
      <c r="AD63" s="910"/>
      <c r="AE63" s="580"/>
      <c r="AF63" s="581"/>
      <c r="AG63" s="581"/>
      <c r="AH63" s="581"/>
      <c r="AI63" s="580"/>
      <c r="AJ63" s="581"/>
      <c r="AK63" s="581"/>
      <c r="AL63" s="581"/>
      <c r="AM63" s="580"/>
      <c r="AN63" s="581"/>
      <c r="AO63" s="581"/>
      <c r="AP63" s="581"/>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7"/>
      <c r="AY70">
        <f>$AY$68</f>
        <v>0</v>
      </c>
    </row>
    <row r="71" spans="1:51" ht="18.75"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1</v>
      </c>
    </row>
    <row r="72" spans="1:51" ht="18.75"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8" t="s">
        <v>713</v>
      </c>
      <c r="AR72" s="449"/>
      <c r="AS72" s="450" t="s">
        <v>224</v>
      </c>
      <c r="AT72" s="451"/>
      <c r="AU72" s="452"/>
      <c r="AV72" s="452"/>
      <c r="AW72" s="339" t="s">
        <v>170</v>
      </c>
      <c r="AX72" s="344"/>
      <c r="AY72">
        <f t="shared" ref="AY72:AY77" si="1">$AY$71</f>
        <v>1</v>
      </c>
    </row>
    <row r="73" spans="1:51" ht="23.25" customHeight="1" x14ac:dyDescent="0.15">
      <c r="A73" s="525"/>
      <c r="B73" s="523"/>
      <c r="C73" s="523"/>
      <c r="D73" s="523"/>
      <c r="E73" s="523"/>
      <c r="F73" s="524"/>
      <c r="G73" s="390" t="s">
        <v>708</v>
      </c>
      <c r="H73" s="391"/>
      <c r="I73" s="391"/>
      <c r="J73" s="391"/>
      <c r="K73" s="391"/>
      <c r="L73" s="391"/>
      <c r="M73" s="391"/>
      <c r="N73" s="391"/>
      <c r="O73" s="392"/>
      <c r="P73" s="154" t="s">
        <v>709</v>
      </c>
      <c r="Q73" s="154"/>
      <c r="R73" s="154"/>
      <c r="S73" s="154"/>
      <c r="T73" s="154"/>
      <c r="U73" s="154"/>
      <c r="V73" s="154"/>
      <c r="W73" s="154"/>
      <c r="X73" s="155"/>
      <c r="Y73" s="401" t="s">
        <v>12</v>
      </c>
      <c r="Z73" s="402"/>
      <c r="AA73" s="403"/>
      <c r="AB73" s="385" t="s">
        <v>706</v>
      </c>
      <c r="AC73" s="385"/>
      <c r="AD73" s="385"/>
      <c r="AE73" s="404">
        <v>22</v>
      </c>
      <c r="AF73" s="388"/>
      <c r="AG73" s="388"/>
      <c r="AH73" s="388"/>
      <c r="AI73" s="404">
        <v>23</v>
      </c>
      <c r="AJ73" s="388"/>
      <c r="AK73" s="388"/>
      <c r="AL73" s="388"/>
      <c r="AM73" s="404">
        <v>14</v>
      </c>
      <c r="AN73" s="388"/>
      <c r="AO73" s="388"/>
      <c r="AP73" s="388"/>
      <c r="AQ73" s="406" t="s">
        <v>713</v>
      </c>
      <c r="AR73" s="407"/>
      <c r="AS73" s="407"/>
      <c r="AT73" s="408"/>
      <c r="AU73" s="388" t="s">
        <v>713</v>
      </c>
      <c r="AV73" s="388"/>
      <c r="AW73" s="388"/>
      <c r="AX73" s="389"/>
      <c r="AY73">
        <f t="shared" si="1"/>
        <v>1</v>
      </c>
    </row>
    <row r="74" spans="1:51" ht="23.25"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7" t="s">
        <v>51</v>
      </c>
      <c r="Z74" s="238"/>
      <c r="AA74" s="267"/>
      <c r="AB74" s="464" t="s">
        <v>706</v>
      </c>
      <c r="AC74" s="464"/>
      <c r="AD74" s="464"/>
      <c r="AE74" s="404">
        <v>28</v>
      </c>
      <c r="AF74" s="388"/>
      <c r="AG74" s="388"/>
      <c r="AH74" s="388"/>
      <c r="AI74" s="404">
        <v>22</v>
      </c>
      <c r="AJ74" s="388"/>
      <c r="AK74" s="388"/>
      <c r="AL74" s="388"/>
      <c r="AM74" s="404">
        <v>23</v>
      </c>
      <c r="AN74" s="388"/>
      <c r="AO74" s="388"/>
      <c r="AP74" s="388"/>
      <c r="AQ74" s="406" t="s">
        <v>713</v>
      </c>
      <c r="AR74" s="407"/>
      <c r="AS74" s="407"/>
      <c r="AT74" s="408"/>
      <c r="AU74" s="388" t="s">
        <v>713</v>
      </c>
      <c r="AV74" s="388"/>
      <c r="AW74" s="388"/>
      <c r="AX74" s="389"/>
      <c r="AY74">
        <f t="shared" si="1"/>
        <v>1</v>
      </c>
    </row>
    <row r="75" spans="1:51" ht="23.25" customHeight="1" x14ac:dyDescent="0.15">
      <c r="A75" s="525"/>
      <c r="B75" s="523"/>
      <c r="C75" s="523"/>
      <c r="D75" s="523"/>
      <c r="E75" s="523"/>
      <c r="F75" s="524"/>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v>100</v>
      </c>
      <c r="AF75" s="388"/>
      <c r="AG75" s="388"/>
      <c r="AH75" s="388"/>
      <c r="AI75" s="404">
        <v>96</v>
      </c>
      <c r="AJ75" s="388"/>
      <c r="AK75" s="388"/>
      <c r="AL75" s="388"/>
      <c r="AM75" s="404">
        <v>100</v>
      </c>
      <c r="AN75" s="388"/>
      <c r="AO75" s="388"/>
      <c r="AP75" s="388"/>
      <c r="AQ75" s="406" t="s">
        <v>713</v>
      </c>
      <c r="AR75" s="407"/>
      <c r="AS75" s="407"/>
      <c r="AT75" s="408"/>
      <c r="AU75" s="388" t="s">
        <v>713</v>
      </c>
      <c r="AV75" s="388"/>
      <c r="AW75" s="388"/>
      <c r="AX75" s="389"/>
      <c r="AY75">
        <f t="shared" si="1"/>
        <v>1</v>
      </c>
    </row>
    <row r="76" spans="1:51" ht="23.25" customHeight="1" x14ac:dyDescent="0.15">
      <c r="A76" s="477" t="s">
        <v>344</v>
      </c>
      <c r="B76" s="472"/>
      <c r="C76" s="472"/>
      <c r="D76" s="472"/>
      <c r="E76" s="472"/>
      <c r="F76" s="473"/>
      <c r="G76" s="513" t="s">
        <v>707</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05" t="s">
        <v>58</v>
      </c>
      <c r="Z85" s="906"/>
      <c r="AA85" s="907"/>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8"/>
      <c r="H86" s="399"/>
      <c r="I86" s="399"/>
      <c r="J86" s="399"/>
      <c r="K86" s="399"/>
      <c r="L86" s="399"/>
      <c r="M86" s="399"/>
      <c r="N86" s="399"/>
      <c r="O86" s="400"/>
      <c r="P86" s="467"/>
      <c r="Q86" s="467"/>
      <c r="R86" s="467"/>
      <c r="S86" s="467"/>
      <c r="T86" s="467"/>
      <c r="U86" s="467"/>
      <c r="V86" s="467"/>
      <c r="W86" s="467"/>
      <c r="X86" s="468"/>
      <c r="Y86" s="909" t="s">
        <v>51</v>
      </c>
      <c r="Z86" s="801"/>
      <c r="AA86" s="802"/>
      <c r="AB86" s="464"/>
      <c r="AC86" s="464"/>
      <c r="AD86" s="464"/>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09" t="s">
        <v>13</v>
      </c>
      <c r="Z87" s="801"/>
      <c r="AA87" s="802"/>
      <c r="AB87" s="910" t="s">
        <v>14</v>
      </c>
      <c r="AC87" s="910"/>
      <c r="AD87" s="910"/>
      <c r="AE87" s="580"/>
      <c r="AF87" s="581"/>
      <c r="AG87" s="581"/>
      <c r="AH87" s="581"/>
      <c r="AI87" s="580"/>
      <c r="AJ87" s="581"/>
      <c r="AK87" s="581"/>
      <c r="AL87" s="581"/>
      <c r="AM87" s="580"/>
      <c r="AN87" s="581"/>
      <c r="AO87" s="581"/>
      <c r="AP87" s="581"/>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05" t="s">
        <v>58</v>
      </c>
      <c r="Z90" s="906"/>
      <c r="AA90" s="907"/>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8"/>
      <c r="H91" s="399"/>
      <c r="I91" s="399"/>
      <c r="J91" s="399"/>
      <c r="K91" s="399"/>
      <c r="L91" s="399"/>
      <c r="M91" s="399"/>
      <c r="N91" s="399"/>
      <c r="O91" s="400"/>
      <c r="P91" s="467"/>
      <c r="Q91" s="467"/>
      <c r="R91" s="467"/>
      <c r="S91" s="467"/>
      <c r="T91" s="467"/>
      <c r="U91" s="467"/>
      <c r="V91" s="467"/>
      <c r="W91" s="467"/>
      <c r="X91" s="468"/>
      <c r="Y91" s="909" t="s">
        <v>51</v>
      </c>
      <c r="Z91" s="801"/>
      <c r="AA91" s="802"/>
      <c r="AB91" s="464"/>
      <c r="AC91" s="464"/>
      <c r="AD91" s="464"/>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09" t="s">
        <v>13</v>
      </c>
      <c r="Z92" s="801"/>
      <c r="AA92" s="802"/>
      <c r="AB92" s="910" t="s">
        <v>14</v>
      </c>
      <c r="AC92" s="910"/>
      <c r="AD92" s="910"/>
      <c r="AE92" s="580"/>
      <c r="AF92" s="581"/>
      <c r="AG92" s="581"/>
      <c r="AH92" s="581"/>
      <c r="AI92" s="580"/>
      <c r="AJ92" s="581"/>
      <c r="AK92" s="581"/>
      <c r="AL92" s="581"/>
      <c r="AM92" s="580"/>
      <c r="AN92" s="581"/>
      <c r="AO92" s="581"/>
      <c r="AP92" s="581"/>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05" t="s">
        <v>58</v>
      </c>
      <c r="Z95" s="906"/>
      <c r="AA95" s="907"/>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8"/>
      <c r="H96" s="399"/>
      <c r="I96" s="399"/>
      <c r="J96" s="399"/>
      <c r="K96" s="399"/>
      <c r="L96" s="399"/>
      <c r="M96" s="399"/>
      <c r="N96" s="399"/>
      <c r="O96" s="400"/>
      <c r="P96" s="467"/>
      <c r="Q96" s="467"/>
      <c r="R96" s="467"/>
      <c r="S96" s="467"/>
      <c r="T96" s="467"/>
      <c r="U96" s="467"/>
      <c r="V96" s="467"/>
      <c r="W96" s="467"/>
      <c r="X96" s="468"/>
      <c r="Y96" s="909" t="s">
        <v>51</v>
      </c>
      <c r="Z96" s="801"/>
      <c r="AA96" s="802"/>
      <c r="AB96" s="464"/>
      <c r="AC96" s="464"/>
      <c r="AD96" s="464"/>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9"/>
      <c r="Q97" s="469"/>
      <c r="R97" s="469"/>
      <c r="S97" s="469"/>
      <c r="T97" s="469"/>
      <c r="U97" s="469"/>
      <c r="V97" s="469"/>
      <c r="W97" s="469"/>
      <c r="X97" s="470"/>
      <c r="Y97" s="909" t="s">
        <v>13</v>
      </c>
      <c r="Z97" s="801"/>
      <c r="AA97" s="802"/>
      <c r="AB97" s="910" t="s">
        <v>14</v>
      </c>
      <c r="AC97" s="910"/>
      <c r="AD97" s="910"/>
      <c r="AE97" s="580"/>
      <c r="AF97" s="581"/>
      <c r="AG97" s="581"/>
      <c r="AH97" s="581"/>
      <c r="AI97" s="580"/>
      <c r="AJ97" s="581"/>
      <c r="AK97" s="581"/>
      <c r="AL97" s="581"/>
      <c r="AM97" s="580"/>
      <c r="AN97" s="581"/>
      <c r="AO97" s="581"/>
      <c r="AP97" s="581"/>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7"/>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8"/>
      <c r="AR106" s="449"/>
      <c r="AS106" s="450" t="s">
        <v>224</v>
      </c>
      <c r="AT106" s="451"/>
      <c r="AU106" s="452"/>
      <c r="AV106" s="452"/>
      <c r="AW106" s="339" t="s">
        <v>170</v>
      </c>
      <c r="AX106" s="344"/>
      <c r="AY106">
        <f t="shared" ref="AY106:AY111" si="3">$AY$105</f>
        <v>0</v>
      </c>
    </row>
    <row r="107" spans="1:60" ht="23.25" hidden="1" customHeight="1" x14ac:dyDescent="0.15">
      <c r="A107" s="525"/>
      <c r="B107" s="523"/>
      <c r="C107" s="523"/>
      <c r="D107" s="523"/>
      <c r="E107" s="523"/>
      <c r="F107" s="524"/>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4"/>
      <c r="AC108" s="464"/>
      <c r="AD108" s="464"/>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5"/>
      <c r="B109" s="523"/>
      <c r="C109" s="523"/>
      <c r="D109" s="523"/>
      <c r="E109" s="523"/>
      <c r="F109" s="524"/>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05" t="s">
        <v>58</v>
      </c>
      <c r="Z119" s="906"/>
      <c r="AA119" s="907"/>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8"/>
      <c r="H120" s="399"/>
      <c r="I120" s="399"/>
      <c r="J120" s="399"/>
      <c r="K120" s="399"/>
      <c r="L120" s="399"/>
      <c r="M120" s="399"/>
      <c r="N120" s="399"/>
      <c r="O120" s="400"/>
      <c r="P120" s="467"/>
      <c r="Q120" s="467"/>
      <c r="R120" s="467"/>
      <c r="S120" s="467"/>
      <c r="T120" s="467"/>
      <c r="U120" s="467"/>
      <c r="V120" s="467"/>
      <c r="W120" s="467"/>
      <c r="X120" s="468"/>
      <c r="Y120" s="909" t="s">
        <v>51</v>
      </c>
      <c r="Z120" s="801"/>
      <c r="AA120" s="802"/>
      <c r="AB120" s="464"/>
      <c r="AC120" s="464"/>
      <c r="AD120" s="464"/>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05" t="s">
        <v>58</v>
      </c>
      <c r="Z124" s="906"/>
      <c r="AA124" s="907"/>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8"/>
      <c r="H125" s="399"/>
      <c r="I125" s="399"/>
      <c r="J125" s="399"/>
      <c r="K125" s="399"/>
      <c r="L125" s="399"/>
      <c r="M125" s="399"/>
      <c r="N125" s="399"/>
      <c r="O125" s="400"/>
      <c r="P125" s="467"/>
      <c r="Q125" s="467"/>
      <c r="R125" s="467"/>
      <c r="S125" s="467"/>
      <c r="T125" s="467"/>
      <c r="U125" s="467"/>
      <c r="V125" s="467"/>
      <c r="W125" s="467"/>
      <c r="X125" s="468"/>
      <c r="Y125" s="909" t="s">
        <v>51</v>
      </c>
      <c r="Z125" s="801"/>
      <c r="AA125" s="802"/>
      <c r="AB125" s="464"/>
      <c r="AC125" s="464"/>
      <c r="AD125" s="464"/>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05" t="s">
        <v>58</v>
      </c>
      <c r="Z129" s="906"/>
      <c r="AA129" s="907"/>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8"/>
      <c r="H130" s="399"/>
      <c r="I130" s="399"/>
      <c r="J130" s="399"/>
      <c r="K130" s="399"/>
      <c r="L130" s="399"/>
      <c r="M130" s="399"/>
      <c r="N130" s="399"/>
      <c r="O130" s="400"/>
      <c r="P130" s="467"/>
      <c r="Q130" s="467"/>
      <c r="R130" s="467"/>
      <c r="S130" s="467"/>
      <c r="T130" s="467"/>
      <c r="U130" s="467"/>
      <c r="V130" s="467"/>
      <c r="W130" s="467"/>
      <c r="X130" s="468"/>
      <c r="Y130" s="909" t="s">
        <v>51</v>
      </c>
      <c r="Z130" s="801"/>
      <c r="AA130" s="802"/>
      <c r="AB130" s="464"/>
      <c r="AC130" s="464"/>
      <c r="AD130" s="464"/>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9"/>
      <c r="Q131" s="469"/>
      <c r="R131" s="469"/>
      <c r="S131" s="469"/>
      <c r="T131" s="469"/>
      <c r="U131" s="469"/>
      <c r="V131" s="469"/>
      <c r="W131" s="469"/>
      <c r="X131" s="470"/>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7"/>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8"/>
      <c r="AR140" s="449"/>
      <c r="AS140" s="450" t="s">
        <v>224</v>
      </c>
      <c r="AT140" s="451"/>
      <c r="AU140" s="452"/>
      <c r="AV140" s="452"/>
      <c r="AW140" s="339" t="s">
        <v>170</v>
      </c>
      <c r="AX140" s="344"/>
      <c r="AY140">
        <f t="shared" ref="AY140:AY145" si="5">$AY$139</f>
        <v>0</v>
      </c>
    </row>
    <row r="141" spans="1:60" ht="23.25" hidden="1" customHeight="1" x14ac:dyDescent="0.15">
      <c r="A141" s="525"/>
      <c r="B141" s="523"/>
      <c r="C141" s="523"/>
      <c r="D141" s="523"/>
      <c r="E141" s="523"/>
      <c r="F141" s="524"/>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4"/>
      <c r="AC142" s="464"/>
      <c r="AD142" s="464"/>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5"/>
      <c r="B143" s="523"/>
      <c r="C143" s="523"/>
      <c r="D143" s="523"/>
      <c r="E143" s="523"/>
      <c r="F143" s="524"/>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05" t="s">
        <v>58</v>
      </c>
      <c r="Z153" s="906"/>
      <c r="AA153" s="907"/>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8"/>
      <c r="H154" s="399"/>
      <c r="I154" s="399"/>
      <c r="J154" s="399"/>
      <c r="K154" s="399"/>
      <c r="L154" s="399"/>
      <c r="M154" s="399"/>
      <c r="N154" s="399"/>
      <c r="O154" s="400"/>
      <c r="P154" s="467"/>
      <c r="Q154" s="467"/>
      <c r="R154" s="467"/>
      <c r="S154" s="467"/>
      <c r="T154" s="467"/>
      <c r="U154" s="467"/>
      <c r="V154" s="467"/>
      <c r="W154" s="467"/>
      <c r="X154" s="468"/>
      <c r="Y154" s="909" t="s">
        <v>51</v>
      </c>
      <c r="Z154" s="801"/>
      <c r="AA154" s="802"/>
      <c r="AB154" s="464"/>
      <c r="AC154" s="464"/>
      <c r="AD154" s="464"/>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05" t="s">
        <v>58</v>
      </c>
      <c r="Z158" s="906"/>
      <c r="AA158" s="907"/>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8"/>
      <c r="H159" s="399"/>
      <c r="I159" s="399"/>
      <c r="J159" s="399"/>
      <c r="K159" s="399"/>
      <c r="L159" s="399"/>
      <c r="M159" s="399"/>
      <c r="N159" s="399"/>
      <c r="O159" s="400"/>
      <c r="P159" s="467"/>
      <c r="Q159" s="467"/>
      <c r="R159" s="467"/>
      <c r="S159" s="467"/>
      <c r="T159" s="467"/>
      <c r="U159" s="467"/>
      <c r="V159" s="467"/>
      <c r="W159" s="467"/>
      <c r="X159" s="468"/>
      <c r="Y159" s="909" t="s">
        <v>51</v>
      </c>
      <c r="Z159" s="801"/>
      <c r="AA159" s="802"/>
      <c r="AB159" s="464"/>
      <c r="AC159" s="464"/>
      <c r="AD159" s="464"/>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05" t="s">
        <v>58</v>
      </c>
      <c r="Z163" s="906"/>
      <c r="AA163" s="907"/>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8"/>
      <c r="H164" s="399"/>
      <c r="I164" s="399"/>
      <c r="J164" s="399"/>
      <c r="K164" s="399"/>
      <c r="L164" s="399"/>
      <c r="M164" s="399"/>
      <c r="N164" s="399"/>
      <c r="O164" s="400"/>
      <c r="P164" s="467"/>
      <c r="Q164" s="467"/>
      <c r="R164" s="467"/>
      <c r="S164" s="467"/>
      <c r="T164" s="467"/>
      <c r="U164" s="467"/>
      <c r="V164" s="467"/>
      <c r="W164" s="467"/>
      <c r="X164" s="468"/>
      <c r="Y164" s="909" t="s">
        <v>51</v>
      </c>
      <c r="Z164" s="801"/>
      <c r="AA164" s="802"/>
      <c r="AB164" s="464"/>
      <c r="AC164" s="464"/>
      <c r="AD164" s="464"/>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7"/>
      <c r="AY172">
        <f>$AY$170</f>
        <v>0</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8"/>
      <c r="AR174" s="449"/>
      <c r="AS174" s="450" t="s">
        <v>224</v>
      </c>
      <c r="AT174" s="451"/>
      <c r="AU174" s="452"/>
      <c r="AV174" s="452"/>
      <c r="AW174" s="339" t="s">
        <v>170</v>
      </c>
      <c r="AX174" s="344"/>
      <c r="AY174">
        <f t="shared" ref="AY174:AY179" si="7">$AY$173</f>
        <v>0</v>
      </c>
    </row>
    <row r="175" spans="1:60" ht="23.25" hidden="1" customHeight="1" x14ac:dyDescent="0.15">
      <c r="A175" s="525"/>
      <c r="B175" s="523"/>
      <c r="C175" s="523"/>
      <c r="D175" s="523"/>
      <c r="E175" s="523"/>
      <c r="F175" s="524"/>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4"/>
      <c r="AC176" s="464"/>
      <c r="AD176" s="464"/>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5"/>
      <c r="B177" s="523"/>
      <c r="C177" s="523"/>
      <c r="D177" s="523"/>
      <c r="E177" s="523"/>
      <c r="F177" s="524"/>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05" t="s">
        <v>58</v>
      </c>
      <c r="Z187" s="906"/>
      <c r="AA187" s="907"/>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8"/>
      <c r="H188" s="399"/>
      <c r="I188" s="399"/>
      <c r="J188" s="399"/>
      <c r="K188" s="399"/>
      <c r="L188" s="399"/>
      <c r="M188" s="399"/>
      <c r="N188" s="399"/>
      <c r="O188" s="400"/>
      <c r="P188" s="467"/>
      <c r="Q188" s="467"/>
      <c r="R188" s="467"/>
      <c r="S188" s="467"/>
      <c r="T188" s="467"/>
      <c r="U188" s="467"/>
      <c r="V188" s="467"/>
      <c r="W188" s="467"/>
      <c r="X188" s="468"/>
      <c r="Y188" s="909" t="s">
        <v>51</v>
      </c>
      <c r="Z188" s="801"/>
      <c r="AA188" s="802"/>
      <c r="AB188" s="464"/>
      <c r="AC188" s="464"/>
      <c r="AD188" s="464"/>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05" t="s">
        <v>58</v>
      </c>
      <c r="Z192" s="906"/>
      <c r="AA192" s="907"/>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8"/>
      <c r="H193" s="399"/>
      <c r="I193" s="399"/>
      <c r="J193" s="399"/>
      <c r="K193" s="399"/>
      <c r="L193" s="399"/>
      <c r="M193" s="399"/>
      <c r="N193" s="399"/>
      <c r="O193" s="400"/>
      <c r="P193" s="467"/>
      <c r="Q193" s="467"/>
      <c r="R193" s="467"/>
      <c r="S193" s="467"/>
      <c r="T193" s="467"/>
      <c r="U193" s="467"/>
      <c r="V193" s="467"/>
      <c r="W193" s="467"/>
      <c r="X193" s="468"/>
      <c r="Y193" s="909" t="s">
        <v>51</v>
      </c>
      <c r="Z193" s="801"/>
      <c r="AA193" s="802"/>
      <c r="AB193" s="464"/>
      <c r="AC193" s="464"/>
      <c r="AD193" s="464"/>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05" t="s">
        <v>58</v>
      </c>
      <c r="Z197" s="906"/>
      <c r="AA197" s="907"/>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8"/>
      <c r="H198" s="399"/>
      <c r="I198" s="399"/>
      <c r="J198" s="399"/>
      <c r="K198" s="399"/>
      <c r="L198" s="399"/>
      <c r="M198" s="399"/>
      <c r="N198" s="399"/>
      <c r="O198" s="400"/>
      <c r="P198" s="467"/>
      <c r="Q198" s="467"/>
      <c r="R198" s="467"/>
      <c r="S198" s="467"/>
      <c r="T198" s="467"/>
      <c r="U198" s="467"/>
      <c r="V198" s="467"/>
      <c r="W198" s="467"/>
      <c r="X198" s="468"/>
      <c r="Y198" s="909" t="s">
        <v>51</v>
      </c>
      <c r="Z198" s="801"/>
      <c r="AA198" s="802"/>
      <c r="AB198" s="464"/>
      <c r="AC198" s="464"/>
      <c r="AD198" s="464"/>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8"/>
      <c r="AG202" s="388"/>
      <c r="AH202" s="388"/>
      <c r="AI202" s="404"/>
      <c r="AJ202" s="388"/>
      <c r="AK202" s="388"/>
      <c r="AL202" s="388"/>
      <c r="AM202" s="404"/>
      <c r="AN202" s="388"/>
      <c r="AO202" s="388"/>
      <c r="AP202" s="388"/>
      <c r="AQ202" s="404"/>
      <c r="AR202" s="388"/>
      <c r="AS202" s="388"/>
      <c r="AT202" s="578"/>
      <c r="AU202" s="388"/>
      <c r="AV202" s="388"/>
      <c r="AW202" s="388"/>
      <c r="AX202" s="389"/>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8"/>
      <c r="AG203" s="388"/>
      <c r="AH203" s="388"/>
      <c r="AI203" s="404"/>
      <c r="AJ203" s="388"/>
      <c r="AK203" s="388"/>
      <c r="AL203" s="388"/>
      <c r="AM203" s="404"/>
      <c r="AN203" s="388"/>
      <c r="AO203" s="388"/>
      <c r="AP203" s="388"/>
      <c r="AQ203" s="404"/>
      <c r="AR203" s="388"/>
      <c r="AS203" s="388"/>
      <c r="AT203" s="578"/>
      <c r="AU203" s="388"/>
      <c r="AV203" s="388"/>
      <c r="AW203" s="388"/>
      <c r="AX203" s="389"/>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8"/>
      <c r="AS204" s="388"/>
      <c r="AT204" s="578"/>
      <c r="AU204" s="388"/>
      <c r="AV204" s="388"/>
      <c r="AW204" s="388"/>
      <c r="AX204" s="389"/>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8"/>
      <c r="AG205" s="388"/>
      <c r="AH205" s="388"/>
      <c r="AI205" s="404"/>
      <c r="AJ205" s="388"/>
      <c r="AK205" s="388"/>
      <c r="AL205" s="388"/>
      <c r="AM205" s="404"/>
      <c r="AN205" s="388"/>
      <c r="AO205" s="388"/>
      <c r="AP205" s="388"/>
      <c r="AQ205" s="404"/>
      <c r="AR205" s="388"/>
      <c r="AS205" s="388"/>
      <c r="AT205" s="578"/>
      <c r="AU205" s="388"/>
      <c r="AV205" s="388"/>
      <c r="AW205" s="388"/>
      <c r="AX205" s="389"/>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8"/>
      <c r="AG206" s="388"/>
      <c r="AH206" s="388"/>
      <c r="AI206" s="404"/>
      <c r="AJ206" s="388"/>
      <c r="AK206" s="388"/>
      <c r="AL206" s="388"/>
      <c r="AM206" s="404"/>
      <c r="AN206" s="388"/>
      <c r="AO206" s="388"/>
      <c r="AP206" s="388"/>
      <c r="AQ206" s="404"/>
      <c r="AR206" s="388"/>
      <c r="AS206" s="388"/>
      <c r="AT206" s="578"/>
      <c r="AU206" s="388"/>
      <c r="AV206" s="388"/>
      <c r="AW206" s="388"/>
      <c r="AX206" s="389"/>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8"/>
      <c r="AS207" s="388"/>
      <c r="AT207" s="578"/>
      <c r="AU207" s="388"/>
      <c r="AV207" s="388"/>
      <c r="AW207" s="388"/>
      <c r="AX207" s="389"/>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3"/>
      <c r="AC209" s="339"/>
      <c r="AD209" s="340"/>
      <c r="AE209" s="151"/>
      <c r="AF209" s="151"/>
      <c r="AG209" s="151"/>
      <c r="AH209" s="151"/>
      <c r="AI209" s="430"/>
      <c r="AJ209" s="430"/>
      <c r="AK209" s="430"/>
      <c r="AL209" s="430"/>
      <c r="AM209" s="430"/>
      <c r="AN209" s="430"/>
      <c r="AO209" s="430"/>
      <c r="AP209" s="430"/>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8"/>
      <c r="AV212" s="388"/>
      <c r="AW212" s="388"/>
      <c r="AX212" s="389"/>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710</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711</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731</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v>2</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1" t="s">
        <v>363</v>
      </c>
      <c r="F218" s="473"/>
      <c r="G218" s="635" t="s">
        <v>230</v>
      </c>
      <c r="H218" s="636"/>
      <c r="I218" s="636"/>
      <c r="J218" s="658" t="s">
        <v>712</v>
      </c>
      <c r="K218" s="659"/>
      <c r="L218" s="659"/>
      <c r="M218" s="659"/>
      <c r="N218" s="659"/>
      <c r="O218" s="659"/>
      <c r="P218" s="659"/>
      <c r="Q218" s="659"/>
      <c r="R218" s="659"/>
      <c r="S218" s="659"/>
      <c r="T218" s="660"/>
      <c r="U218" s="633" t="s">
        <v>713</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713</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713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696</v>
      </c>
      <c r="AE223" s="722"/>
      <c r="AF223" s="722"/>
      <c r="AG223" s="723" t="s">
        <v>714</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696</v>
      </c>
      <c r="AE224" s="703"/>
      <c r="AF224" s="703"/>
      <c r="AG224" s="729" t="s">
        <v>715</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696</v>
      </c>
      <c r="AE225" s="736"/>
      <c r="AF225" s="736"/>
      <c r="AG225" s="693" t="s">
        <v>716</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696</v>
      </c>
      <c r="AE226" s="691"/>
      <c r="AF226" s="691"/>
      <c r="AG226" s="376" t="s">
        <v>718</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717</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717</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696</v>
      </c>
      <c r="AE229" s="755"/>
      <c r="AF229" s="755"/>
      <c r="AG229" s="756" t="s">
        <v>719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696</v>
      </c>
      <c r="AE230" s="703"/>
      <c r="AF230" s="703"/>
      <c r="AG230" s="729" t="s">
        <v>749</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720</v>
      </c>
      <c r="AE231" s="703"/>
      <c r="AF231" s="703"/>
      <c r="AG231" s="729" t="s">
        <v>713</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696</v>
      </c>
      <c r="AE232" s="703"/>
      <c r="AF232" s="703"/>
      <c r="AG232" s="729" t="s">
        <v>743</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720</v>
      </c>
      <c r="AE233" s="736"/>
      <c r="AF233" s="736"/>
      <c r="AG233" s="751" t="s">
        <v>713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720</v>
      </c>
      <c r="AE234" s="703"/>
      <c r="AF234" s="704"/>
      <c r="AG234" s="729" t="s">
        <v>713</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720</v>
      </c>
      <c r="AE235" s="744"/>
      <c r="AF235" s="745"/>
      <c r="AG235" s="746" t="s">
        <v>713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696</v>
      </c>
      <c r="AE236" s="755"/>
      <c r="AF236" s="765"/>
      <c r="AG236" s="756" t="s">
        <v>744</v>
      </c>
      <c r="AH236" s="757"/>
      <c r="AI236" s="757"/>
      <c r="AJ236" s="757"/>
      <c r="AK236" s="757"/>
      <c r="AL236" s="757"/>
      <c r="AM236" s="757"/>
      <c r="AN236" s="757"/>
      <c r="AO236" s="757"/>
      <c r="AP236" s="757"/>
      <c r="AQ236" s="757"/>
      <c r="AR236" s="757"/>
      <c r="AS236" s="757"/>
      <c r="AT236" s="757"/>
      <c r="AU236" s="757"/>
      <c r="AV236" s="757"/>
      <c r="AW236" s="757"/>
      <c r="AX236" s="758"/>
    </row>
    <row r="237" spans="1:50" ht="42"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696</v>
      </c>
      <c r="AE237" s="770"/>
      <c r="AF237" s="770"/>
      <c r="AG237" s="729" t="s">
        <v>745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696</v>
      </c>
      <c r="AE238" s="703"/>
      <c r="AF238" s="703"/>
      <c r="AG238" s="729" t="s">
        <v>721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720</v>
      </c>
      <c r="AE239" s="703"/>
      <c r="AF239" s="703"/>
      <c r="AG239" s="759" t="s">
        <v>368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720</v>
      </c>
      <c r="AE240" s="691"/>
      <c r="AF240" s="782"/>
      <c r="AG240" s="376" t="s">
        <v>713</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1.75" customHeight="1" thickBot="1" x14ac:dyDescent="0.2">
      <c r="A250" s="127" t="s">
        <v>751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755</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45.75" customHeight="1" thickBot="1" x14ac:dyDescent="0.2">
      <c r="A256" s="796" t="s">
        <v>750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722</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723</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724</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725</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726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727</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728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729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692</v>
      </c>
      <c r="F266" s="806"/>
      <c r="G266" s="806"/>
      <c r="H266" s="92" t="str">
        <f>IF(E266="","","-")</f>
        <v>-</v>
      </c>
      <c r="I266" s="806"/>
      <c r="J266" s="806"/>
      <c r="K266" s="92" t="str">
        <f>IF(I266="","","-")</f>
        <v/>
      </c>
      <c r="L266" s="121">
        <v>386</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692</v>
      </c>
      <c r="F267" s="806"/>
      <c r="G267" s="806"/>
      <c r="H267" s="92"/>
      <c r="I267" s="806"/>
      <c r="J267" s="806"/>
      <c r="K267" s="92"/>
      <c r="L267" s="121">
        <v>392</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730</v>
      </c>
      <c r="H268" s="806"/>
      <c r="I268" s="806"/>
      <c r="J268" s="152">
        <v>20</v>
      </c>
      <c r="K268" s="152"/>
      <c r="L268" s="121">
        <v>451</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757</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34.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39.75" customHeight="1" x14ac:dyDescent="0.15">
      <c r="A310" s="815"/>
      <c r="B310" s="816"/>
      <c r="C310" s="816"/>
      <c r="D310" s="816"/>
      <c r="E310" s="816"/>
      <c r="F310" s="817"/>
      <c r="G310" s="839" t="s">
        <v>732</v>
      </c>
      <c r="H310" s="840"/>
      <c r="I310" s="840"/>
      <c r="J310" s="840"/>
      <c r="K310" s="841"/>
      <c r="L310" s="842" t="s">
        <v>733</v>
      </c>
      <c r="M310" s="843"/>
      <c r="N310" s="843"/>
      <c r="O310" s="843"/>
      <c r="P310" s="843"/>
      <c r="Q310" s="843"/>
      <c r="R310" s="843"/>
      <c r="S310" s="843"/>
      <c r="T310" s="843"/>
      <c r="U310" s="843"/>
      <c r="V310" s="843"/>
      <c r="W310" s="843"/>
      <c r="X310" s="844"/>
      <c r="Y310" s="845">
        <v>0.4</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4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0.4</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756</v>
      </c>
      <c r="D366" s="876"/>
      <c r="E366" s="876"/>
      <c r="F366" s="876"/>
      <c r="G366" s="876"/>
      <c r="H366" s="876"/>
      <c r="I366" s="876"/>
      <c r="J366" s="877">
        <v>6010601003790</v>
      </c>
      <c r="K366" s="878"/>
      <c r="L366" s="878"/>
      <c r="M366" s="878"/>
      <c r="N366" s="878"/>
      <c r="O366" s="878"/>
      <c r="P366" s="879" t="s">
        <v>733</v>
      </c>
      <c r="Q366" s="880"/>
      <c r="R366" s="880"/>
      <c r="S366" s="880"/>
      <c r="T366" s="880"/>
      <c r="U366" s="880"/>
      <c r="V366" s="880"/>
      <c r="W366" s="880"/>
      <c r="X366" s="880"/>
      <c r="Y366" s="881">
        <v>0.4</v>
      </c>
      <c r="Z366" s="882"/>
      <c r="AA366" s="882"/>
      <c r="AB366" s="883"/>
      <c r="AC366" s="884" t="s">
        <v>342</v>
      </c>
      <c r="AD366" s="885"/>
      <c r="AE366" s="885"/>
      <c r="AF366" s="885"/>
      <c r="AG366" s="885"/>
      <c r="AH366" s="868" t="s">
        <v>713</v>
      </c>
      <c r="AI366" s="869"/>
      <c r="AJ366" s="869"/>
      <c r="AK366" s="869"/>
      <c r="AL366" s="870">
        <v>100</v>
      </c>
      <c r="AM366" s="871"/>
      <c r="AN366" s="871"/>
      <c r="AO366" s="872"/>
      <c r="AP366" s="873" t="s">
        <v>713</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4" t="s">
        <v>713</v>
      </c>
      <c r="F631" s="897"/>
      <c r="G631" s="897"/>
      <c r="H631" s="897"/>
      <c r="I631" s="897"/>
      <c r="J631" s="877" t="s">
        <v>713</v>
      </c>
      <c r="K631" s="878"/>
      <c r="L631" s="878"/>
      <c r="M631" s="878"/>
      <c r="N631" s="878"/>
      <c r="O631" s="878"/>
      <c r="P631" s="879" t="s">
        <v>713</v>
      </c>
      <c r="Q631" s="880"/>
      <c r="R631" s="880"/>
      <c r="S631" s="880"/>
      <c r="T631" s="880"/>
      <c r="U631" s="880"/>
      <c r="V631" s="880"/>
      <c r="W631" s="880"/>
      <c r="X631" s="880"/>
      <c r="Y631" s="881" t="s">
        <v>713</v>
      </c>
      <c r="Z631" s="882"/>
      <c r="AA631" s="882"/>
      <c r="AB631" s="883"/>
      <c r="AC631" s="884"/>
      <c r="AD631" s="885"/>
      <c r="AE631" s="885"/>
      <c r="AF631" s="885"/>
      <c r="AG631" s="885"/>
      <c r="AH631" s="886" t="s">
        <v>713</v>
      </c>
      <c r="AI631" s="887"/>
      <c r="AJ631" s="887"/>
      <c r="AK631" s="887"/>
      <c r="AL631" s="870" t="s">
        <v>713</v>
      </c>
      <c r="AM631" s="871"/>
      <c r="AN631" s="871"/>
      <c r="AO631" s="872"/>
      <c r="AP631" s="873" t="s">
        <v>713</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57"/>
      <c r="Z3" s="958"/>
      <c r="AA3" s="959"/>
      <c r="AB3" s="963"/>
      <c r="AC3" s="418"/>
      <c r="AD3" s="419"/>
      <c r="AE3" s="506"/>
      <c r="AF3" s="506"/>
      <c r="AG3" s="506"/>
      <c r="AH3" s="417"/>
      <c r="AI3" s="506"/>
      <c r="AJ3" s="506"/>
      <c r="AK3" s="506"/>
      <c r="AL3" s="417"/>
      <c r="AM3" s="506"/>
      <c r="AN3" s="506"/>
      <c r="AO3" s="506"/>
      <c r="AP3" s="417"/>
      <c r="AQ3" s="512"/>
      <c r="AR3" s="452"/>
      <c r="AS3" s="450" t="s">
        <v>224</v>
      </c>
      <c r="AT3" s="451"/>
      <c r="AU3" s="452"/>
      <c r="AV3" s="452"/>
      <c r="AW3" s="339" t="s">
        <v>170</v>
      </c>
      <c r="AX3" s="344"/>
      <c r="AY3" s="34">
        <f t="shared" ref="AY3:AY8" si="0">$AY$2</f>
        <v>0</v>
      </c>
    </row>
    <row r="4" spans="1:51" ht="22.5" customHeight="1" x14ac:dyDescent="0.15">
      <c r="A4" s="489"/>
      <c r="B4" s="487"/>
      <c r="C4" s="487"/>
      <c r="D4" s="487"/>
      <c r="E4" s="487"/>
      <c r="F4" s="488"/>
      <c r="G4" s="390"/>
      <c r="H4" s="938"/>
      <c r="I4" s="938"/>
      <c r="J4" s="938"/>
      <c r="K4" s="938"/>
      <c r="L4" s="938"/>
      <c r="M4" s="938"/>
      <c r="N4" s="938"/>
      <c r="O4" s="939"/>
      <c r="P4" s="154"/>
      <c r="Q4" s="377"/>
      <c r="R4" s="377"/>
      <c r="S4" s="377"/>
      <c r="T4" s="377"/>
      <c r="U4" s="377"/>
      <c r="V4" s="377"/>
      <c r="W4" s="377"/>
      <c r="X4" s="378"/>
      <c r="Y4" s="952" t="s">
        <v>12</v>
      </c>
      <c r="Z4" s="953"/>
      <c r="AA4" s="954"/>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90"/>
      <c r="B5" s="491"/>
      <c r="C5" s="491"/>
      <c r="D5" s="491"/>
      <c r="E5" s="491"/>
      <c r="F5" s="492"/>
      <c r="G5" s="940"/>
      <c r="H5" s="941"/>
      <c r="I5" s="941"/>
      <c r="J5" s="941"/>
      <c r="K5" s="941"/>
      <c r="L5" s="941"/>
      <c r="M5" s="941"/>
      <c r="N5" s="941"/>
      <c r="O5" s="942"/>
      <c r="P5" s="946"/>
      <c r="Q5" s="946"/>
      <c r="R5" s="946"/>
      <c r="S5" s="946"/>
      <c r="T5" s="946"/>
      <c r="U5" s="946"/>
      <c r="V5" s="946"/>
      <c r="W5" s="946"/>
      <c r="X5" s="947"/>
      <c r="Y5" s="237" t="s">
        <v>51</v>
      </c>
      <c r="Z5" s="949"/>
      <c r="AA5" s="950"/>
      <c r="AB5" s="464"/>
      <c r="AC5" s="955"/>
      <c r="AD5" s="955"/>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90"/>
      <c r="B6" s="491"/>
      <c r="C6" s="491"/>
      <c r="D6" s="491"/>
      <c r="E6" s="491"/>
      <c r="F6" s="492"/>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6" t="s">
        <v>344</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6"/>
      <c r="AF10" s="506"/>
      <c r="AG10" s="506"/>
      <c r="AH10" s="417"/>
      <c r="AI10" s="506"/>
      <c r="AJ10" s="506"/>
      <c r="AK10" s="506"/>
      <c r="AL10" s="417"/>
      <c r="AM10" s="506"/>
      <c r="AN10" s="506"/>
      <c r="AO10" s="506"/>
      <c r="AP10" s="417"/>
      <c r="AQ10" s="512"/>
      <c r="AR10" s="452"/>
      <c r="AS10" s="450" t="s">
        <v>224</v>
      </c>
      <c r="AT10" s="451"/>
      <c r="AU10" s="452"/>
      <c r="AV10" s="452"/>
      <c r="AW10" s="339" t="s">
        <v>170</v>
      </c>
      <c r="AX10" s="344"/>
      <c r="AY10" s="34">
        <f t="shared" ref="AY10:AY15" si="1">$AY$9</f>
        <v>0</v>
      </c>
    </row>
    <row r="11" spans="1:51" ht="22.5" customHeight="1" x14ac:dyDescent="0.15">
      <c r="A11" s="489"/>
      <c r="B11" s="487"/>
      <c r="C11" s="487"/>
      <c r="D11" s="487"/>
      <c r="E11" s="487"/>
      <c r="F11" s="488"/>
      <c r="G11" s="390"/>
      <c r="H11" s="938"/>
      <c r="I11" s="938"/>
      <c r="J11" s="938"/>
      <c r="K11" s="938"/>
      <c r="L11" s="938"/>
      <c r="M11" s="938"/>
      <c r="N11" s="938"/>
      <c r="O11" s="939"/>
      <c r="P11" s="154"/>
      <c r="Q11" s="377"/>
      <c r="R11" s="377"/>
      <c r="S11" s="377"/>
      <c r="T11" s="377"/>
      <c r="U11" s="377"/>
      <c r="V11" s="377"/>
      <c r="W11" s="377"/>
      <c r="X11" s="378"/>
      <c r="Y11" s="952" t="s">
        <v>12</v>
      </c>
      <c r="Z11" s="953"/>
      <c r="AA11" s="954"/>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7" t="s">
        <v>51</v>
      </c>
      <c r="Z12" s="949"/>
      <c r="AA12" s="950"/>
      <c r="AB12" s="464"/>
      <c r="AC12" s="955"/>
      <c r="AD12" s="955"/>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6" t="s">
        <v>344</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6"/>
      <c r="AF17" s="506"/>
      <c r="AG17" s="506"/>
      <c r="AH17" s="417"/>
      <c r="AI17" s="506"/>
      <c r="AJ17" s="506"/>
      <c r="AK17" s="506"/>
      <c r="AL17" s="417"/>
      <c r="AM17" s="506"/>
      <c r="AN17" s="506"/>
      <c r="AO17" s="506"/>
      <c r="AP17" s="417"/>
      <c r="AQ17" s="512"/>
      <c r="AR17" s="452"/>
      <c r="AS17" s="450" t="s">
        <v>224</v>
      </c>
      <c r="AT17" s="451"/>
      <c r="AU17" s="452"/>
      <c r="AV17" s="452"/>
      <c r="AW17" s="339" t="s">
        <v>170</v>
      </c>
      <c r="AX17" s="344"/>
      <c r="AY17" s="34">
        <f t="shared" ref="AY17:AY22" si="2">$AY$16</f>
        <v>0</v>
      </c>
    </row>
    <row r="18" spans="1:51" ht="22.5" customHeight="1" x14ac:dyDescent="0.15">
      <c r="A18" s="489"/>
      <c r="B18" s="487"/>
      <c r="C18" s="487"/>
      <c r="D18" s="487"/>
      <c r="E18" s="487"/>
      <c r="F18" s="488"/>
      <c r="G18" s="390"/>
      <c r="H18" s="938"/>
      <c r="I18" s="938"/>
      <c r="J18" s="938"/>
      <c r="K18" s="938"/>
      <c r="L18" s="938"/>
      <c r="M18" s="938"/>
      <c r="N18" s="938"/>
      <c r="O18" s="939"/>
      <c r="P18" s="154"/>
      <c r="Q18" s="377"/>
      <c r="R18" s="377"/>
      <c r="S18" s="377"/>
      <c r="T18" s="377"/>
      <c r="U18" s="377"/>
      <c r="V18" s="377"/>
      <c r="W18" s="377"/>
      <c r="X18" s="378"/>
      <c r="Y18" s="952" t="s">
        <v>12</v>
      </c>
      <c r="Z18" s="953"/>
      <c r="AA18" s="954"/>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7" t="s">
        <v>51</v>
      </c>
      <c r="Z19" s="949"/>
      <c r="AA19" s="950"/>
      <c r="AB19" s="464"/>
      <c r="AC19" s="955"/>
      <c r="AD19" s="955"/>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6" t="s">
        <v>344</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6"/>
      <c r="AF24" s="506"/>
      <c r="AG24" s="506"/>
      <c r="AH24" s="417"/>
      <c r="AI24" s="506"/>
      <c r="AJ24" s="506"/>
      <c r="AK24" s="506"/>
      <c r="AL24" s="417"/>
      <c r="AM24" s="506"/>
      <c r="AN24" s="506"/>
      <c r="AO24" s="506"/>
      <c r="AP24" s="417"/>
      <c r="AQ24" s="512"/>
      <c r="AR24" s="452"/>
      <c r="AS24" s="450" t="s">
        <v>224</v>
      </c>
      <c r="AT24" s="451"/>
      <c r="AU24" s="452"/>
      <c r="AV24" s="452"/>
      <c r="AW24" s="339" t="s">
        <v>170</v>
      </c>
      <c r="AX24" s="344"/>
      <c r="AY24" s="34">
        <f t="shared" ref="AY24:AY29" si="3">$AY$23</f>
        <v>0</v>
      </c>
    </row>
    <row r="25" spans="1:51" ht="22.5" customHeight="1" x14ac:dyDescent="0.15">
      <c r="A25" s="489"/>
      <c r="B25" s="487"/>
      <c r="C25" s="487"/>
      <c r="D25" s="487"/>
      <c r="E25" s="487"/>
      <c r="F25" s="488"/>
      <c r="G25" s="390"/>
      <c r="H25" s="938"/>
      <c r="I25" s="938"/>
      <c r="J25" s="938"/>
      <c r="K25" s="938"/>
      <c r="L25" s="938"/>
      <c r="M25" s="938"/>
      <c r="N25" s="938"/>
      <c r="O25" s="939"/>
      <c r="P25" s="154"/>
      <c r="Q25" s="377"/>
      <c r="R25" s="377"/>
      <c r="S25" s="377"/>
      <c r="T25" s="377"/>
      <c r="U25" s="377"/>
      <c r="V25" s="377"/>
      <c r="W25" s="377"/>
      <c r="X25" s="378"/>
      <c r="Y25" s="952" t="s">
        <v>12</v>
      </c>
      <c r="Z25" s="953"/>
      <c r="AA25" s="954"/>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7" t="s">
        <v>51</v>
      </c>
      <c r="Z26" s="949"/>
      <c r="AA26" s="950"/>
      <c r="AB26" s="464"/>
      <c r="AC26" s="955"/>
      <c r="AD26" s="955"/>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6" t="s">
        <v>344</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6"/>
      <c r="AF31" s="506"/>
      <c r="AG31" s="506"/>
      <c r="AH31" s="417"/>
      <c r="AI31" s="506"/>
      <c r="AJ31" s="506"/>
      <c r="AK31" s="506"/>
      <c r="AL31" s="417"/>
      <c r="AM31" s="506"/>
      <c r="AN31" s="506"/>
      <c r="AO31" s="506"/>
      <c r="AP31" s="417"/>
      <c r="AQ31" s="512"/>
      <c r="AR31" s="452"/>
      <c r="AS31" s="450" t="s">
        <v>224</v>
      </c>
      <c r="AT31" s="451"/>
      <c r="AU31" s="452"/>
      <c r="AV31" s="452"/>
      <c r="AW31" s="339" t="s">
        <v>170</v>
      </c>
      <c r="AX31" s="344"/>
      <c r="AY31" s="34">
        <f t="shared" ref="AY31:AY36" si="4">$AY$30</f>
        <v>0</v>
      </c>
    </row>
    <row r="32" spans="1:51" ht="22.5" customHeight="1" x14ac:dyDescent="0.15">
      <c r="A32" s="489"/>
      <c r="B32" s="487"/>
      <c r="C32" s="487"/>
      <c r="D32" s="487"/>
      <c r="E32" s="487"/>
      <c r="F32" s="488"/>
      <c r="G32" s="390"/>
      <c r="H32" s="938"/>
      <c r="I32" s="938"/>
      <c r="J32" s="938"/>
      <c r="K32" s="938"/>
      <c r="L32" s="938"/>
      <c r="M32" s="938"/>
      <c r="N32" s="938"/>
      <c r="O32" s="939"/>
      <c r="P32" s="154"/>
      <c r="Q32" s="377"/>
      <c r="R32" s="377"/>
      <c r="S32" s="377"/>
      <c r="T32" s="377"/>
      <c r="U32" s="377"/>
      <c r="V32" s="377"/>
      <c r="W32" s="377"/>
      <c r="X32" s="378"/>
      <c r="Y32" s="952" t="s">
        <v>12</v>
      </c>
      <c r="Z32" s="953"/>
      <c r="AA32" s="954"/>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7" t="s">
        <v>51</v>
      </c>
      <c r="Z33" s="949"/>
      <c r="AA33" s="950"/>
      <c r="AB33" s="464"/>
      <c r="AC33" s="955"/>
      <c r="AD33" s="955"/>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6" t="s">
        <v>344</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6"/>
      <c r="AF38" s="506"/>
      <c r="AG38" s="506"/>
      <c r="AH38" s="417"/>
      <c r="AI38" s="506"/>
      <c r="AJ38" s="506"/>
      <c r="AK38" s="506"/>
      <c r="AL38" s="417"/>
      <c r="AM38" s="506"/>
      <c r="AN38" s="506"/>
      <c r="AO38" s="506"/>
      <c r="AP38" s="417"/>
      <c r="AQ38" s="512"/>
      <c r="AR38" s="452"/>
      <c r="AS38" s="450" t="s">
        <v>224</v>
      </c>
      <c r="AT38" s="451"/>
      <c r="AU38" s="452"/>
      <c r="AV38" s="452"/>
      <c r="AW38" s="339" t="s">
        <v>170</v>
      </c>
      <c r="AX38" s="344"/>
      <c r="AY38" s="34">
        <f t="shared" ref="AY38:AY43" si="5">$AY$37</f>
        <v>0</v>
      </c>
    </row>
    <row r="39" spans="1:51" ht="22.5" customHeight="1" x14ac:dyDescent="0.15">
      <c r="A39" s="489"/>
      <c r="B39" s="487"/>
      <c r="C39" s="487"/>
      <c r="D39" s="487"/>
      <c r="E39" s="487"/>
      <c r="F39" s="488"/>
      <c r="G39" s="390"/>
      <c r="H39" s="938"/>
      <c r="I39" s="938"/>
      <c r="J39" s="938"/>
      <c r="K39" s="938"/>
      <c r="L39" s="938"/>
      <c r="M39" s="938"/>
      <c r="N39" s="938"/>
      <c r="O39" s="939"/>
      <c r="P39" s="154"/>
      <c r="Q39" s="377"/>
      <c r="R39" s="377"/>
      <c r="S39" s="377"/>
      <c r="T39" s="377"/>
      <c r="U39" s="377"/>
      <c r="V39" s="377"/>
      <c r="W39" s="377"/>
      <c r="X39" s="378"/>
      <c r="Y39" s="952" t="s">
        <v>12</v>
      </c>
      <c r="Z39" s="953"/>
      <c r="AA39" s="954"/>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7" t="s">
        <v>51</v>
      </c>
      <c r="Z40" s="949"/>
      <c r="AA40" s="950"/>
      <c r="AB40" s="464"/>
      <c r="AC40" s="955"/>
      <c r="AD40" s="955"/>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6" t="s">
        <v>344</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6"/>
      <c r="AF45" s="506"/>
      <c r="AG45" s="506"/>
      <c r="AH45" s="417"/>
      <c r="AI45" s="506"/>
      <c r="AJ45" s="506"/>
      <c r="AK45" s="506"/>
      <c r="AL45" s="417"/>
      <c r="AM45" s="506"/>
      <c r="AN45" s="506"/>
      <c r="AO45" s="506"/>
      <c r="AP45" s="417"/>
      <c r="AQ45" s="512"/>
      <c r="AR45" s="452"/>
      <c r="AS45" s="450" t="s">
        <v>224</v>
      </c>
      <c r="AT45" s="451"/>
      <c r="AU45" s="452"/>
      <c r="AV45" s="452"/>
      <c r="AW45" s="339" t="s">
        <v>170</v>
      </c>
      <c r="AX45" s="344"/>
      <c r="AY45" s="34">
        <f t="shared" ref="AY45:AY50" si="6">$AY$44</f>
        <v>0</v>
      </c>
    </row>
    <row r="46" spans="1:51" ht="22.5" customHeight="1" x14ac:dyDescent="0.15">
      <c r="A46" s="489"/>
      <c r="B46" s="487"/>
      <c r="C46" s="487"/>
      <c r="D46" s="487"/>
      <c r="E46" s="487"/>
      <c r="F46" s="488"/>
      <c r="G46" s="390"/>
      <c r="H46" s="938"/>
      <c r="I46" s="938"/>
      <c r="J46" s="938"/>
      <c r="K46" s="938"/>
      <c r="L46" s="938"/>
      <c r="M46" s="938"/>
      <c r="N46" s="938"/>
      <c r="O46" s="939"/>
      <c r="P46" s="154"/>
      <c r="Q46" s="377"/>
      <c r="R46" s="377"/>
      <c r="S46" s="377"/>
      <c r="T46" s="377"/>
      <c r="U46" s="377"/>
      <c r="V46" s="377"/>
      <c r="W46" s="377"/>
      <c r="X46" s="378"/>
      <c r="Y46" s="952" t="s">
        <v>12</v>
      </c>
      <c r="Z46" s="953"/>
      <c r="AA46" s="954"/>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7" t="s">
        <v>51</v>
      </c>
      <c r="Z47" s="949"/>
      <c r="AA47" s="950"/>
      <c r="AB47" s="464"/>
      <c r="AC47" s="955"/>
      <c r="AD47" s="955"/>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6" t="s">
        <v>344</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6"/>
      <c r="AF52" s="506"/>
      <c r="AG52" s="506"/>
      <c r="AH52" s="417"/>
      <c r="AI52" s="506"/>
      <c r="AJ52" s="506"/>
      <c r="AK52" s="506"/>
      <c r="AL52" s="417"/>
      <c r="AM52" s="506"/>
      <c r="AN52" s="506"/>
      <c r="AO52" s="506"/>
      <c r="AP52" s="417"/>
      <c r="AQ52" s="512"/>
      <c r="AR52" s="452"/>
      <c r="AS52" s="450" t="s">
        <v>224</v>
      </c>
      <c r="AT52" s="451"/>
      <c r="AU52" s="452"/>
      <c r="AV52" s="452"/>
      <c r="AW52" s="339" t="s">
        <v>170</v>
      </c>
      <c r="AX52" s="344"/>
      <c r="AY52" s="34">
        <f t="shared" ref="AY52:AY57" si="7">$AY$51</f>
        <v>0</v>
      </c>
    </row>
    <row r="53" spans="1:51" ht="22.5" customHeight="1" x14ac:dyDescent="0.15">
      <c r="A53" s="489"/>
      <c r="B53" s="487"/>
      <c r="C53" s="487"/>
      <c r="D53" s="487"/>
      <c r="E53" s="487"/>
      <c r="F53" s="488"/>
      <c r="G53" s="390"/>
      <c r="H53" s="938"/>
      <c r="I53" s="938"/>
      <c r="J53" s="938"/>
      <c r="K53" s="938"/>
      <c r="L53" s="938"/>
      <c r="M53" s="938"/>
      <c r="N53" s="938"/>
      <c r="O53" s="939"/>
      <c r="P53" s="154"/>
      <c r="Q53" s="377"/>
      <c r="R53" s="377"/>
      <c r="S53" s="377"/>
      <c r="T53" s="377"/>
      <c r="U53" s="377"/>
      <c r="V53" s="377"/>
      <c r="W53" s="377"/>
      <c r="X53" s="378"/>
      <c r="Y53" s="952" t="s">
        <v>12</v>
      </c>
      <c r="Z53" s="953"/>
      <c r="AA53" s="954"/>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7" t="s">
        <v>51</v>
      </c>
      <c r="Z54" s="949"/>
      <c r="AA54" s="950"/>
      <c r="AB54" s="464"/>
      <c r="AC54" s="955"/>
      <c r="AD54" s="955"/>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6" t="s">
        <v>344</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6"/>
      <c r="AF59" s="506"/>
      <c r="AG59" s="506"/>
      <c r="AH59" s="417"/>
      <c r="AI59" s="506"/>
      <c r="AJ59" s="506"/>
      <c r="AK59" s="506"/>
      <c r="AL59" s="417"/>
      <c r="AM59" s="506"/>
      <c r="AN59" s="506"/>
      <c r="AO59" s="506"/>
      <c r="AP59" s="417"/>
      <c r="AQ59" s="512"/>
      <c r="AR59" s="452"/>
      <c r="AS59" s="450" t="s">
        <v>224</v>
      </c>
      <c r="AT59" s="451"/>
      <c r="AU59" s="452"/>
      <c r="AV59" s="452"/>
      <c r="AW59" s="339" t="s">
        <v>170</v>
      </c>
      <c r="AX59" s="344"/>
      <c r="AY59" s="34">
        <f t="shared" ref="AY59:AY64" si="8">$AY$58</f>
        <v>0</v>
      </c>
    </row>
    <row r="60" spans="1:51" ht="22.5" customHeight="1" x14ac:dyDescent="0.15">
      <c r="A60" s="489"/>
      <c r="B60" s="487"/>
      <c r="C60" s="487"/>
      <c r="D60" s="487"/>
      <c r="E60" s="487"/>
      <c r="F60" s="488"/>
      <c r="G60" s="390"/>
      <c r="H60" s="938"/>
      <c r="I60" s="938"/>
      <c r="J60" s="938"/>
      <c r="K60" s="938"/>
      <c r="L60" s="938"/>
      <c r="M60" s="938"/>
      <c r="N60" s="938"/>
      <c r="O60" s="939"/>
      <c r="P60" s="154"/>
      <c r="Q60" s="377"/>
      <c r="R60" s="377"/>
      <c r="S60" s="377"/>
      <c r="T60" s="377"/>
      <c r="U60" s="377"/>
      <c r="V60" s="377"/>
      <c r="W60" s="377"/>
      <c r="X60" s="378"/>
      <c r="Y60" s="952" t="s">
        <v>12</v>
      </c>
      <c r="Z60" s="953"/>
      <c r="AA60" s="954"/>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7" t="s">
        <v>51</v>
      </c>
      <c r="Z61" s="949"/>
      <c r="AA61" s="950"/>
      <c r="AB61" s="464"/>
      <c r="AC61" s="955"/>
      <c r="AD61" s="955"/>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6" t="s">
        <v>344</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6"/>
      <c r="AF66" s="506"/>
      <c r="AG66" s="506"/>
      <c r="AH66" s="417"/>
      <c r="AI66" s="506"/>
      <c r="AJ66" s="506"/>
      <c r="AK66" s="506"/>
      <c r="AL66" s="417"/>
      <c r="AM66" s="506"/>
      <c r="AN66" s="506"/>
      <c r="AO66" s="506"/>
      <c r="AP66" s="417"/>
      <c r="AQ66" s="512"/>
      <c r="AR66" s="452"/>
      <c r="AS66" s="450" t="s">
        <v>224</v>
      </c>
      <c r="AT66" s="451"/>
      <c r="AU66" s="452"/>
      <c r="AV66" s="452"/>
      <c r="AW66" s="339" t="s">
        <v>170</v>
      </c>
      <c r="AX66" s="344"/>
      <c r="AY66" s="34">
        <f t="shared" ref="AY66:AY71" si="9">$AY$65</f>
        <v>0</v>
      </c>
    </row>
    <row r="67" spans="1:51" ht="22.5" customHeight="1" x14ac:dyDescent="0.15">
      <c r="A67" s="489"/>
      <c r="B67" s="487"/>
      <c r="C67" s="487"/>
      <c r="D67" s="487"/>
      <c r="E67" s="487"/>
      <c r="F67" s="488"/>
      <c r="G67" s="390"/>
      <c r="H67" s="938"/>
      <c r="I67" s="938"/>
      <c r="J67" s="938"/>
      <c r="K67" s="938"/>
      <c r="L67" s="938"/>
      <c r="M67" s="938"/>
      <c r="N67" s="938"/>
      <c r="O67" s="939"/>
      <c r="P67" s="154"/>
      <c r="Q67" s="377"/>
      <c r="R67" s="377"/>
      <c r="S67" s="377"/>
      <c r="T67" s="377"/>
      <c r="U67" s="377"/>
      <c r="V67" s="377"/>
      <c r="W67" s="377"/>
      <c r="X67" s="378"/>
      <c r="Y67" s="952" t="s">
        <v>12</v>
      </c>
      <c r="Z67" s="953"/>
      <c r="AA67" s="954"/>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7" t="s">
        <v>51</v>
      </c>
      <c r="Z68" s="949"/>
      <c r="AA68" s="950"/>
      <c r="AB68" s="464"/>
      <c r="AC68" s="955"/>
      <c r="AD68" s="955"/>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6" t="s">
        <v>344</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2022-08-12T07:28:55Z</cp:lastPrinted>
  <dcterms:created xsi:type="dcterms:W3CDTF">2012-03-13T00:50:25Z</dcterms:created>
  <dcterms:modified xsi:type="dcterms:W3CDTF">2022-08-18T23:56:19Z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