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35475" yWindow="1680" windowWidth="22680" windowHeight="145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9AE66750_C9DF_486E_BA33_C96F479F3D86_.wvu.Cols" localSheetId="0" hidden="1">行政事業レビューシート!$AY:$AY</definedName>
    <definedName name="Z_9AE66750_C9DF_486E_BA33_C96F479F3D86_.wvu.Cols" localSheetId="1" hidden="1">入力規則等!$C:$D,入力規則等!$H:$I,入力規則等!$M:$N,入力規則等!$R:$S</definedName>
    <definedName name="Z_9AE66750_C9DF_486E_BA33_C96F479F3D86_.wvu.Cols" localSheetId="2" hidden="1">別紙1!$AY:$AY</definedName>
    <definedName name="Z_9AE66750_C9DF_486E_BA33_C96F479F3D86_.wvu.Cols" localSheetId="3" hidden="1">別紙2!$AY:$AY</definedName>
    <definedName name="Z_9AE66750_C9DF_486E_BA33_C96F479F3D86_.wvu.Cols" localSheetId="4" hidden="1">別紙3!$AY:$AY</definedName>
    <definedName name="Z_9AE66750_C9DF_486E_BA33_C96F479F3D86_.wvu.FilterData" localSheetId="4" hidden="1">別紙3!$AP$1:$AP$1320</definedName>
    <definedName name="Z_9AE66750_C9DF_486E_BA33_C96F479F3D86_.wvu.PrintArea" localSheetId="2" hidden="1">別紙1!$A$1:$AX$71</definedName>
    <definedName name="Z_9AE66750_C9DF_486E_BA33_C96F479F3D86_.wvu.PrintArea" localSheetId="3" hidden="1">別紙2!$A$1:$AX$265</definedName>
    <definedName name="Z_9AE66750_C9DF_486E_BA33_C96F479F3D86_.wvu.PrintArea" localSheetId="4" hidden="1">別紙3!$A$1:$AX$1320</definedName>
    <definedName name="Z_9AE66750_C9DF_486E_BA33_C96F479F3D86_.wvu.Rows" localSheetId="0" hidden="1">行政事業レビューシート!$44:$63,行政事業レビューシート!$98:$213,行政事業レビューシート!$299:$307,行政事業レビューシート!$316:$319,行政事業レビューシート!$347:$359</definedName>
  </definedNames>
  <calcPr calcId="162913"/>
  <customWorkbookViews>
    <customWorkbookView name="根本 拓実(nemoto-takumi.2o8) - 個人用ビュー" guid="{9AE66750-C9DF-486E-BA33-C96F479F3D86}" mergeInterval="0" personalView="1" xWindow="751" yWindow="87" windowWidth="1093" windowHeight="86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 l="1"/>
  <c r="AY71" i="1" l="1"/>
  <c r="AY76" i="1" s="1"/>
  <c r="AY68" i="1"/>
  <c r="AY70" i="1" s="1"/>
  <c r="AY65" i="1"/>
  <c r="AY67" i="1" s="1"/>
  <c r="AY64" i="1"/>
  <c r="AY400" i="1"/>
  <c r="AY396" i="1"/>
  <c r="AY398" i="1" s="1"/>
  <c r="AY372" i="1"/>
  <c r="AY371" i="1"/>
  <c r="AY370" i="1"/>
  <c r="AY369" i="1"/>
  <c r="AY368" i="1"/>
  <c r="AY367" i="1"/>
  <c r="AY334" i="1"/>
  <c r="AY339" i="1" s="1"/>
  <c r="AY321" i="1"/>
  <c r="AY330" i="1" s="1"/>
  <c r="AY399" i="1" l="1"/>
  <c r="AY397" i="1"/>
  <c r="AY337" i="1"/>
  <c r="AY338" i="1"/>
  <c r="AY340" i="1"/>
  <c r="AY336" i="1"/>
  <c r="AY341" i="1"/>
  <c r="AY333" i="1"/>
  <c r="AY322" i="1"/>
  <c r="AY326" i="1"/>
  <c r="AY323" i="1"/>
  <c r="AY327" i="1"/>
  <c r="AY331" i="1"/>
  <c r="AY324" i="1"/>
  <c r="AY328" i="1"/>
  <c r="AY332" i="1"/>
  <c r="AY325" i="1"/>
  <c r="AY329" i="1"/>
  <c r="AY69" i="1"/>
  <c r="AY66" i="1"/>
  <c r="AY75" i="1"/>
  <c r="AY73" i="1"/>
  <c r="AY77" i="1"/>
  <c r="AY74" i="1"/>
  <c r="AY72" i="1"/>
  <c r="AY335" i="1"/>
  <c r="AY214" i="1"/>
  <c r="AY211" i="1"/>
  <c r="AY208" i="1"/>
  <c r="AY210" i="1" s="1"/>
  <c r="AY200" i="1"/>
  <c r="AY206" i="1" s="1"/>
  <c r="AY195" i="1"/>
  <c r="AY196" i="1" s="1"/>
  <c r="AY190" i="1"/>
  <c r="AY192" i="1" s="1"/>
  <c r="AY180" i="1"/>
  <c r="AY187" i="1" s="1"/>
  <c r="AY173" i="1"/>
  <c r="AY179" i="1" s="1"/>
  <c r="AY170" i="1"/>
  <c r="AY171" i="1" s="1"/>
  <c r="AY167" i="1"/>
  <c r="AY169" i="1" s="1"/>
  <c r="AY136" i="1"/>
  <c r="AY137" i="1" s="1"/>
  <c r="AY133" i="1"/>
  <c r="AY135" i="1" s="1"/>
  <c r="AY132" i="1"/>
  <c r="AY142" i="1"/>
  <c r="AY139" i="1"/>
  <c r="AY143" i="1" s="1"/>
  <c r="AY166" i="1"/>
  <c r="AY161" i="1"/>
  <c r="AY162" i="1" s="1"/>
  <c r="AY156" i="1"/>
  <c r="AY158" i="1" s="1"/>
  <c r="AY146" i="1"/>
  <c r="AY150" i="1" s="1"/>
  <c r="AY127" i="1"/>
  <c r="AY131" i="1" s="1"/>
  <c r="AY122" i="1"/>
  <c r="AY124" i="1" s="1"/>
  <c r="AY112" i="1"/>
  <c r="AY120" i="1" s="1"/>
  <c r="AY99" i="1"/>
  <c r="AY101" i="1" s="1"/>
  <c r="AY98" i="1"/>
  <c r="AY102" i="1"/>
  <c r="AY104" i="1" s="1"/>
  <c r="AY118" i="1" l="1"/>
  <c r="AY207" i="1"/>
  <c r="AY113" i="1"/>
  <c r="AY121" i="1"/>
  <c r="AY128" i="1"/>
  <c r="AY151" i="1"/>
  <c r="AY144" i="1"/>
  <c r="AY134" i="1"/>
  <c r="AY203" i="1"/>
  <c r="AY114" i="1"/>
  <c r="AY129" i="1"/>
  <c r="AY152" i="1"/>
  <c r="AY163" i="1"/>
  <c r="AY140" i="1"/>
  <c r="AY145" i="1"/>
  <c r="AY117" i="1"/>
  <c r="AY125" i="1"/>
  <c r="AY130" i="1"/>
  <c r="AY155" i="1"/>
  <c r="AY164" i="1"/>
  <c r="AY141" i="1"/>
  <c r="AY176" i="1"/>
  <c r="AY198" i="1"/>
  <c r="AY126" i="1"/>
  <c r="AY100" i="1"/>
  <c r="AY115" i="1"/>
  <c r="AY119" i="1"/>
  <c r="AY123" i="1"/>
  <c r="AY153" i="1"/>
  <c r="AY138" i="1"/>
  <c r="AY174" i="1"/>
  <c r="AY178" i="1"/>
  <c r="AY193" i="1"/>
  <c r="AY201" i="1"/>
  <c r="AY205" i="1"/>
  <c r="AY209" i="1"/>
  <c r="AY213" i="1"/>
  <c r="AY177" i="1"/>
  <c r="AY204" i="1"/>
  <c r="AY212" i="1"/>
  <c r="AY116" i="1"/>
  <c r="AY154" i="1"/>
  <c r="AY175" i="1"/>
  <c r="AY202" i="1"/>
  <c r="AY172"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55" i="1"/>
  <c r="AY49" i="1"/>
  <c r="AY105" i="1"/>
  <c r="AY111" i="1" s="1"/>
  <c r="AY93" i="1"/>
  <c r="AY94" i="1" s="1"/>
  <c r="AY88" i="1"/>
  <c r="AY90" i="1" s="1"/>
  <c r="AY78" i="1"/>
  <c r="AY86" i="1" s="1"/>
  <c r="AY44" i="1"/>
  <c r="AY52" i="1" s="1"/>
  <c r="AY91" i="1" l="1"/>
  <c r="AY84" i="1"/>
  <c r="AY79" i="1"/>
  <c r="AY80" i="1"/>
  <c r="AY85" i="1"/>
  <c r="AY81" i="1"/>
  <c r="AY87" i="1"/>
  <c r="AY95" i="1"/>
  <c r="AY83" i="1"/>
  <c r="AY92" i="1"/>
  <c r="AY96" i="1"/>
  <c r="AY89" i="1"/>
  <c r="AY97" i="1"/>
  <c r="AY82" i="1"/>
  <c r="AY63"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AY237" i="5" l="1"/>
  <c r="AY236" i="5"/>
  <c r="AY232" i="5"/>
  <c r="AY234" i="5" s="1"/>
  <c r="AY235" i="5" l="1"/>
  <c r="AY233" i="5"/>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C23" i="2"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<sst xmlns="http://schemas.openxmlformats.org/spreadsheetml/2006/main" count="2206" uniqueCount="842">
  <si>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</si>
  <si>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</si>
  <si>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</si>
  <si>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</si>
  <si>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</si>
  <si>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</si>
  <si>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</si>
  <si>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</si>
  <si>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</si>
  <si>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</si>
  <si>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</si>
  <si>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</si>
  <si>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</si>
  <si>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</si>
  <si>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</si>
  <si>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</si>
  <si>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</si>
  <si>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</si>
  <si>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</si>
  <si>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</si>
  <si>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</si>
  <si>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</si>
  <si>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</si>
  <si>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</si>
  <si>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</si>
  <si>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</si>
  <si>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</si>
  <si>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</si>
  <si>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</si>
  <si>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</si>
  <si>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</si>
  <si>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</si>
  <si>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</si>
  <si>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</si>
  <si>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</si>
  <si>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</si>
  <si>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</si>
  <si>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</si>
  <si>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</si>
  <si>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</si>
  <si>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</si>
  <si>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</si>
  <si>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</si>
  <si>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</si>
  <si>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</si>
  <si>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</si>
  <si>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</si>
  <si>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</si>
  <si>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</si>
  <si>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</si>
  <si>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</si>
  <si>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</si>
  <si>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</si>
  <si>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</si>
  <si>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</si>
  <si>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</si>
  <si>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</si>
  <si>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</si>
  <si>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</si>
  <si>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</si>
  <si>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</si>
  <si>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</si>
  <si>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</si>
  <si>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</si>
  <si>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</si>
  <si>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</si>
  <si>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</si>
  <si>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</si>
  <si>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</si>
  <si>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</si>
  <si>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</si>
  <si>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</si>
  <si>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</si>
  <si>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</si>
  <si>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</si>
  <si>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</si>
  <si>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</si>
  <si>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</si>
  <si>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</si>
  <si>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</si>
  <si>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</si>
  <si>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</si>
  <si>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</si>
  <si>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</si>
  <si>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</si>
  <si>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</si>
  <si>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</si>
  <si>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</si>
  <si>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</si>
  <si>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</si>
  <si>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</si>
  <si>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</si>
  <si>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</si>
  <si>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</si>
  <si>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</si>
  <si>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</si>
  <si>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</si>
  <si>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</si>
  <si>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</si>
  <si>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</si>
  <si>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</si>
  <si>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</si>
  <si>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</si>
  <si>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</si>
  <si>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</si>
  <si>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</si>
  <si>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</si>
  <si>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</si>
  <si>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</si>
  <si>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</si>
  <si>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</si>
  <si>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</si>
  <si>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</si>
  <si>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</si>
  <si>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</si>
  <si>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</si>
  <si>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</si>
  <si>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</si>
  <si>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</si>
  <si>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</si>
  <si>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</si>
  <si>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</si>
  <si>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</si>
  <si>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</si>
  <si>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</si>
  <si>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</si>
  <si>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</si>
  <si>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</si>
  <si>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</si>
  <si>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</si>
  <si>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</si>
  <si>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</si>
  <si>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</si>
  <si>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</si>
  <si>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</si>
  <si>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</si>
  <si>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</si>
  <si>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</si>
  <si>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</si>
  <si>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</si>
  <si>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</si>
  <si>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</si>
  <si>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</si>
  <si>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</si>
  <si>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</si>
  <si>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</si>
  <si>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</si>
  <si>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</si>
  <si>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</si>
  <si>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</si>
  <si>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</si>
  <si>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</si>
  <si>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</si>
  <si>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</si>
  <si>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</si>
  <si>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</si>
  <si>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</si>
  <si>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</si>
  <si>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</si>
  <si>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</si>
  <si>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</si>
  <si>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</si>
  <si>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</si>
  <si>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</si>
  <si>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</si>
  <si>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</si>
  <si>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</si>
  <si>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</si>
  <si>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</si>
  <si>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</si>
  <si>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</si>
  <si>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</si>
  <si>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</si>
  <si>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</si>
  <si>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</si>
  <si>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</si>
  <si>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</si>
  <si>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</si>
  <si>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</si>
  <si>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</si>
  <si>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</si>
  <si>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</si>
  <si>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</si>
  <si>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</si>
  <si>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</si>
  <si>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</si>
  <si>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</si>
  <si>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</si>
  <si>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</si>
  <si>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</si>
  <si>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</si>
  <si>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</si>
  <si>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</si>
  <si>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</si>
  <si>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</si>
  <si>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</si>
  <si>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</si>
  <si>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</si>
  <si>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</si>
  <si>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</si>
  <si>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</si>
  <si>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</si>
  <si>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</si>
  <si>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</si>
  <si>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</si>
  <si>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</si>
  <si>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</si>
  <si>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</si>
  <si>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</si>
  <si>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</si>
  <si>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</si>
  <si>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</si>
  <si>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</si>
  <si>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</si>
  <si>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</si>
  <si>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</si>
  <si>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</si>
  <si>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</si>
  <si>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</si>
  <si>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</si>
  <si>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</si>
  <si>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</si>
  <si>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</si>
  <si>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</si>
  <si>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</si>
  <si>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</si>
  <si>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</si>
  <si>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</si>
  <si>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</si>
  <si>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</si>
  <si>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</si>
  <si>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</si>
  <si>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</si>
  <si>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</si>
  <si>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</si>
  <si>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</si>
  <si>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</si>
  <si>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</si>
  <si>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</si>
  <si>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</si>
  <si>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</si>
  <si>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</si>
  <si>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</si>
  <si>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</si>
  <si>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</si>
  <si>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</si>
  <si>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</si>
  <si>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</si>
  <si>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</si>
  <si>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</si>
  <si>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</si>
  <si>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</si>
  <si>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</si>
  <si>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</si>
  <si>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</si>
  <si>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</si>
  <si>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</si>
  <si>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</si>
  <si>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</si>
  <si>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</si>
  <si>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</si>
  <si>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</si>
  <si>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</si>
  <si>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</si>
  <si>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</si>
  <si>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</si>
  <si>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</si>
  <si>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</si>
  <si>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</si>
  <si>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</si>
  <si>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</si>
  <si>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</si>
  <si>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</si>
  <si>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</si>
  <si>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</si>
  <si>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</si>
  <si>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</si>
  <si>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</si>
  <si>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</si>
  <si>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</si>
  <si>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</si>
  <si>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</si>
  <si>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</si>
  <si>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</si>
  <si>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</si>
  <si>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</si>
  <si>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</si>
  <si>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</si>
  <si>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</si>
  <si>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</si>
  <si>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</si>
  <si>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</si>
  <si>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</si>
  <si>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</si>
  <si>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</si>
  <si>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</si>
  <si>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</si>
  <si>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</si>
  <si>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</si>
  <si>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</si>
  <si>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</si>
  <si>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</si>
  <si>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</si>
  <si>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</si>
  <si>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</si>
  <si>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</si>
  <si>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</si>
  <si>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</si>
  <si>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</si>
  <si>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</si>
  <si>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</si>
  <si>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</si>
  <si>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</si>
  <si>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</si>
  <si>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</si>
  <si>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</si>
  <si>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</si>
  <si>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</si>
  <si>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</si>
  <si>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</si>
  <si>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</si>
  <si>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</si>
  <si>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</si>
  <si>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</si>
  <si>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</si>
  <si>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</si>
  <si>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</si>
  <si>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</si>
  <si>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</si>
  <si>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</si>
  <si>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</si>
  <si>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</si>
  <si>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</si>
  <si>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</si>
  <si>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</si>
  <si>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</si>
  <si>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</si>
  <si>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</si>
  <si>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</si>
  <si>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</si>
  <si>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</si>
  <si>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</si>
  <si>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</si>
  <si>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</si>
  <si>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</si>
  <si>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</si>
  <si>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</si>
  <si>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</si>
  <si>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</si>
  <si>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</si>
  <si>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</si>
  <si>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</si>
  <si>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</si>
  <si>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</si>
  <si>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</si>
  <si>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</si>
  <si>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</si>
  <si>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</si>
  <si>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</si>
  <si>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</si>
  <si>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</si>
  <si>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</si>
  <si>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</si>
  <si>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</si>
  <si>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</si>
  <si>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</si>
  <si>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</si>
  <si>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</si>
  <si>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</si>
  <si>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</si>
  <si>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</si>
  <si>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</si>
  <si>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</si>
  <si>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</si>
  <si>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</si>
  <si>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</si>
  <si>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</si>
  <si>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</si>
  <si>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</si>
  <si>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</si>
  <si>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</si>
  <si>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</si>
  <si>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</si>
  <si>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</si>
  <si>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</si>
  <si>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</si>
  <si>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</si>
  <si>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</si>
  <si>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</si>
  <si>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</si>
  <si>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</si>
  <si>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</si>
  <si>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</si>
  <si>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</si>
  <si>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</si>
  <si>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</si>
  <si>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</si>
  <si>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</si>
  <si>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</si>
  <si>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</si>
  <si>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</si>
  <si>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</si>
  <si>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</si>
  <si>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</si>
  <si>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</si>
  <si>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</si>
  <si>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</si>
  <si>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</si>
  <si>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</si>
  <si>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</si>
  <si>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</si>
  <si>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</si>
  <si>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</si>
  <si>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</si>
  <si>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</si>
  <si>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</si>
  <si>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</si>
  <si>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</si>
  <si>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</si>
  <si>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</si>
  <si>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</si>
  <si>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</si>
  <si>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</si>
  <si>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</si>
  <si>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</si>
  <si>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</si>
  <si>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</si>
  <si>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</si>
  <si>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</si>
  <si>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</si>
  <si>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</si>
  <si>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</si>
  <si>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</si>
  <si>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</si>
  <si>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</si>
  <si>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</si>
  <si>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</si>
  <si>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</si>
  <si>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</si>
  <si>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</si>
  <si>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</si>
  <si>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</si>
  <si>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</si>
  <si>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</si>
  <si>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</si>
  <si>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</si>
  <si>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</si>
  <si>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</si>
  <si>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</si>
  <si>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</si>
  <si>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</si>
  <si>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</si>
  <si>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</si>
  <si>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</si>
  <si>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</si>
  <si>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</si>
  <si>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</si>
  <si>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</si>
  <si>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</si>
  <si>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</si>
  <si>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</si>
  <si>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</si>
  <si>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</si>
  <si>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</si>
  <si>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</si>
  <si>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</si>
  <si>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</si>
  <si>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</si>
  <si>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</si>
  <si>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</si>
  <si>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</si>
  <si>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</si>
  <si>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</si>
  <si>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</si>
  <si>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</si>
  <si>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</si>
  <si>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</si>
  <si>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</si>
  <si>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</si>
  <si>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</si>
  <si>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</si>
  <si>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</si>
  <si>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</si>
  <si>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</si>
  <si>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</si>
  <si>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</si>
  <si>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</si>
  <si>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</si>
  <si>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</si>
  <si>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</si>
  <si>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</si>
  <si>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</si>
  <si>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</si>
  <si>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</si>
  <si>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</si>
  <si>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</si>
  <si>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</si>
  <si>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</si>
  <si>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</si>
  <si>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</si>
  <si>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</si>
  <si>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</si>
  <si>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</si>
  <si>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</si>
  <si>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</si>
  <si>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</si>
  <si>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</si>
  <si>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</si>
  <si>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</si>
  <si>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</si>
  <si>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</si>
  <si>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</si>
  <si>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</si>
  <si>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</si>
  <si>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</si>
  <si>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</si>
  <si>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</si>
  <si>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</si>
  <si>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</si>
  <si>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</si>
  <si>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</si>
  <si>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</si>
  <si>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</si>
  <si>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</si>
  <si>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</si>
  <si>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</si>
  <si>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</si>
  <si>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</si>
  <si>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</si>
  <si>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</si>
  <si>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</si>
  <si>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</si>
  <si>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</si>
  <si>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</si>
  <si>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</si>
  <si>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</si>
  <si>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</si>
  <si>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</si>
  <si>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</si>
  <si>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</si>
  <si>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</si>
  <si>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</si>
  <si>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</si>
  <si>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</si>
  <si>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</si>
  <si>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</si>
  <si>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</si>
  <si>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</si>
  <si>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</si>
  <si>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</si>
  <si>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</si>
  <si>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</si>
  <si>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</si>
  <si>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</si>
  <si>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</si>
  <si>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</si>
  <si>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</si>
  <si>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</si>
  <si>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</si>
  <si>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</si>
  <si>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</si>
  <si>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</si>
  <si>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</si>
  <si>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</si>
  <si>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</si>
  <si>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</si>
  <si>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</si>
  <si>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</si>
  <si>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</si>
  <si>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</si>
  <si>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</si>
  <si>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</si>
  <si>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</si>
  <si>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</si>
  <si>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</si>
  <si>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</si>
  <si>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</si>
  <si>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</si>
  <si>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</si>
  <si>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</si>
  <si>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</si>
  <si>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</si>
  <si>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</si>
  <si>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</si>
  <si>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</si>
  <si>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</si>
  <si>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</si>
  <si>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</si>
  <si>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</si>
  <si>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</si>
  <si>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</si>
  <si>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</si>
  <si>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</si>
  <si>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</si>
  <si>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</si>
  <si>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</si>
  <si>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</si>
  <si>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</si>
  <si>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</si>
  <si>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</si>
  <si>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</si>
  <si>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</si>
  <si>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</si>
  <si>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</si>
  <si>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</si>
  <si>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</si>
  <si>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</si>
  <si>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</si>
  <si>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</si>
  <si>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</si>
  <si>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</si>
  <si>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</si>
  <si>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</si>
  <si>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</si>
  <si>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</si>
  <si>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</si>
  <si>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</si>
  <si>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</si>
  <si>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</si>
  <si>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</si>
  <si>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</si>
  <si>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</si>
  <si>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</si>
  <si>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</si>
  <si>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</si>
  <si>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</si>
  <si>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</si>
  <si>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</si>
  <si>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</si>
  <si>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</si>
  <si>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</si>
  <si>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</si>
  <si>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</si>
  <si>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</si>
  <si>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</si>
  <si>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</si>
  <si>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</si>
  <si>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</si>
  <si>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</si>
  <si>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</si>
  <si>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</si>
  <si>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</si>
  <si>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</si>
  <si>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</si>
  <si>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</si>
  <si>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</si>
  <si>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</si>
  <si>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</si>
  <si>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</si>
  <si>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</si>
  <si>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</si>
  <si>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</si>
  <si>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</si>
  <si>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</si>
  <si>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</si>
  <si>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</si>
  <si>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</si>
  <si>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</si>
  <si>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</si>
  <si>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</si>
  <si>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</si>
  <si>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</si>
  <si>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</si>
  <si>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</si>
  <si>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</si>
  <si>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</si>
  <si>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</si>
  <si>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</si>
  <si>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</si>
  <si>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</si>
  <si>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</si>
  <si>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</si>
  <si>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</si>
  <si>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</si>
  <si>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</si>
  <si>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</si>
  <si>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</si>
  <si>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</si>
  <si>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</si>
  <si>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</si>
  <si>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</si>
  <si>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</si>
  <si>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</si>
  <si>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</si>
  <si>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</si>
  <si>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</si>
  <si>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</si>
  <si>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生活衛生等関係費</t>
  </si>
  <si>
    <t>医薬・生活衛生局</t>
  </si>
  <si>
    <t>平成4年度</t>
  </si>
  <si>
    <t>終了予定なし</t>
  </si>
  <si>
    <t>生活衛生課</t>
  </si>
  <si>
    <t>-</t>
  </si>
  <si>
    <t>生活衛生関係営業対策調査委託費</t>
  </si>
  <si>
    <t>社会保障関係情報化業務庁費</t>
  </si>
  <si>
    <t>職員旅費</t>
  </si>
  <si>
    <t>諸謝金</t>
  </si>
  <si>
    <t>委員等旅費</t>
  </si>
  <si>
    <t>衛生水準の維持向上を図ることで利用者又は消費者の利益の擁護をし、国民生活の安定に寄与する。</t>
  </si>
  <si>
    <t>振興計画の認定率
　＝ 認定数／組合数（全業種平均）</t>
  </si>
  <si>
    <t>医薬・生活衛生局生活衛生課調べ</t>
  </si>
  <si>
    <t>回</t>
  </si>
  <si>
    <t>生活衛生等功労者表彰</t>
  </si>
  <si>
    <t>322</t>
  </si>
  <si>
    <t>281</t>
  </si>
  <si>
    <t>335</t>
  </si>
  <si>
    <t>346</t>
  </si>
  <si>
    <t>357</t>
  </si>
  <si>
    <t>354</t>
  </si>
  <si>
    <t>364</t>
  </si>
  <si>
    <t>371</t>
  </si>
  <si>
    <t>○</t>
  </si>
  <si>
    <t>厚労</t>
  </si>
  <si>
    <t>-</t>
    <phoneticPr fontId="5"/>
  </si>
  <si>
    <t>その他</t>
    <rPh sb="2" eb="3">
      <t>タ</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</si>
  <si>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</si>
  <si>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phoneticPr fontId="5"/>
  </si>
  <si>
    <t>国民の生活に密着した生活衛生関係営業の衛生水準の維持向上及び建築物における衛生的環境の確保を目的としており、広く国民のニーズがあり、国費を投入しなければ事業目的が達成できない。</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6" eb="48">
      <t>モクテキ</t>
    </rPh>
    <rPh sb="54" eb="55">
      <t>ヒロ</t>
    </rPh>
    <rPh sb="56" eb="58">
      <t>コクミン</t>
    </rPh>
    <rPh sb="66" eb="68">
      <t>コクヒ</t>
    </rPh>
    <rPh sb="69" eb="71">
      <t>トウニュウ</t>
    </rPh>
    <rPh sb="76" eb="78">
      <t>ジギョウ</t>
    </rPh>
    <rPh sb="78" eb="80">
      <t>モクテキ</t>
    </rPh>
    <rPh sb="81" eb="83">
      <t>タッセイ</t>
    </rPh>
    <phoneticPr fontId="5"/>
  </si>
  <si>
    <t>総合的な公衆衛生対策及びそれに関わる事業については、国で責任を持って実施すべき事業である。</t>
    <rPh sb="0" eb="3">
      <t>ソウゴウテキ</t>
    </rPh>
    <rPh sb="4" eb="6">
      <t>コウシュウ</t>
    </rPh>
    <rPh sb="6" eb="8">
      <t>エイセイ</t>
    </rPh>
    <rPh sb="8" eb="10">
      <t>タイサク</t>
    </rPh>
    <rPh sb="10" eb="11">
      <t>オヨ</t>
    </rPh>
    <rPh sb="15" eb="16">
      <t>カカ</t>
    </rPh>
    <rPh sb="18" eb="20">
      <t>ジギョウ</t>
    </rPh>
    <rPh sb="26" eb="27">
      <t>クニ</t>
    </rPh>
    <rPh sb="28" eb="30">
      <t>セキニン</t>
    </rPh>
    <rPh sb="31" eb="32">
      <t>モ</t>
    </rPh>
    <rPh sb="34" eb="36">
      <t>ジッシ</t>
    </rPh>
    <rPh sb="39" eb="41">
      <t>ジギョウ</t>
    </rPh>
    <phoneticPr fontId="5"/>
  </si>
  <si>
    <t>国民の生活に密着した生活衛生関係営業の衛生水準の維持向上及び建築物における衛生的環境の確保のために必要かつ適切な事業である。</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9" eb="51">
      <t>ヒツヨウ</t>
    </rPh>
    <rPh sb="53" eb="55">
      <t>テキセツ</t>
    </rPh>
    <rPh sb="56" eb="58">
      <t>ジギョウ</t>
    </rPh>
    <phoneticPr fontId="5"/>
  </si>
  <si>
    <t>一般競争契約による契約で結果的に一者応札となった事業が１件ある。</t>
    <rPh sb="0" eb="2">
      <t>イッパン</t>
    </rPh>
    <rPh sb="2" eb="4">
      <t>キョウソウ</t>
    </rPh>
    <rPh sb="4" eb="6">
      <t>ケイヤク</t>
    </rPh>
    <rPh sb="9" eb="11">
      <t>ケイヤク</t>
    </rPh>
    <rPh sb="12" eb="15">
      <t>ケッカテキ</t>
    </rPh>
    <rPh sb="16" eb="17">
      <t>イッ</t>
    </rPh>
    <rPh sb="17" eb="18">
      <t>シャ</t>
    </rPh>
    <rPh sb="18" eb="20">
      <t>オウサツ</t>
    </rPh>
    <rPh sb="24" eb="26">
      <t>ジギョウ</t>
    </rPh>
    <rPh sb="28" eb="29">
      <t>ケン</t>
    </rPh>
    <phoneticPr fontId="5"/>
  </si>
  <si>
    <t>高額な契約案件については、競争入札により実施し、競争性を確保している。</t>
  </si>
  <si>
    <t>高額な契約案件については、競争入札により費目・使途を真に必要なものに限定し、かつ計画的・効率的に執行している。</t>
    <rPh sb="0" eb="2">
      <t>コウガク</t>
    </rPh>
    <rPh sb="3" eb="5">
      <t>ケイヤク</t>
    </rPh>
    <rPh sb="5" eb="7">
      <t>アンケン</t>
    </rPh>
    <rPh sb="13" eb="15">
      <t>キョウソウ</t>
    </rPh>
    <rPh sb="15" eb="17">
      <t>ニュウサツ</t>
    </rPh>
    <rPh sb="20" eb="22">
      <t>ヒモク</t>
    </rPh>
    <rPh sb="23" eb="25">
      <t>シト</t>
    </rPh>
    <rPh sb="26" eb="27">
      <t>シン</t>
    </rPh>
    <rPh sb="28" eb="30">
      <t>ヒツヨウ</t>
    </rPh>
    <rPh sb="34" eb="36">
      <t>ゲンテイ</t>
    </rPh>
    <rPh sb="40" eb="43">
      <t>ケイカクテキ</t>
    </rPh>
    <rPh sb="44" eb="47">
      <t>コウリツテキ</t>
    </rPh>
    <rPh sb="48" eb="50">
      <t>シッコウ</t>
    </rPh>
    <phoneticPr fontId="5"/>
  </si>
  <si>
    <t>入札の結果落札額が予定価格を大きく下回り、また、新型コロナウイルス感染症の影響により出張の機会が減ったため。</t>
    <rPh sb="0" eb="2">
      <t>ニュウサツ</t>
    </rPh>
    <rPh sb="3" eb="5">
      <t>ケッカ</t>
    </rPh>
    <rPh sb="5" eb="7">
      <t>ラクサツ</t>
    </rPh>
    <rPh sb="7" eb="8">
      <t>ガク</t>
    </rPh>
    <rPh sb="9" eb="11">
      <t>ヨテイ</t>
    </rPh>
    <rPh sb="11" eb="13">
      <t>カカク</t>
    </rPh>
    <rPh sb="14" eb="15">
      <t>オオ</t>
    </rPh>
    <rPh sb="17" eb="19">
      <t>シタマワ</t>
    </rPh>
    <rPh sb="24" eb="26">
      <t>シンガタ</t>
    </rPh>
    <rPh sb="33" eb="36">
      <t>カンセンショウ</t>
    </rPh>
    <rPh sb="37" eb="39">
      <t>エイキョウ</t>
    </rPh>
    <rPh sb="42" eb="44">
      <t>シュッチョウ</t>
    </rPh>
    <rPh sb="45" eb="47">
      <t>キカイ</t>
    </rPh>
    <rPh sb="48" eb="49">
      <t>ヘ</t>
    </rPh>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</si>
  <si>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</si>
  <si>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計画通りである。</t>
    <rPh sb="0" eb="2">
      <t>ケイカク</t>
    </rPh>
    <rPh sb="2" eb="3">
      <t>ドオ</t>
    </rPh>
    <phoneticPr fontId="5"/>
  </si>
  <si>
    <t>研修会実施、民泊施設実態調査の結果報告など、成果実績から見ても成果物は十分に活用されている。</t>
    <rPh sb="0" eb="3">
      <t>ケンシュウカイ</t>
    </rPh>
    <rPh sb="3" eb="5">
      <t>ジッシ</t>
    </rPh>
    <rPh sb="15" eb="17">
      <t>ケッカ</t>
    </rPh>
    <rPh sb="17" eb="19">
      <t>ホウコク</t>
    </rPh>
    <rPh sb="22" eb="24">
      <t>セイカ</t>
    </rPh>
    <rPh sb="24" eb="26">
      <t>ジッセキ</t>
    </rPh>
    <rPh sb="28" eb="29">
      <t>ミ</t>
    </rPh>
    <rPh sb="31" eb="34">
      <t>セイカブツ</t>
    </rPh>
    <rPh sb="35" eb="37">
      <t>ジュウブン</t>
    </rPh>
    <rPh sb="38" eb="40">
      <t>カツヨウ</t>
    </rPh>
    <phoneticPr fontId="5"/>
  </si>
  <si>
    <t>　事業番号0463は、生衛業の衛生水準の維持向上を図り、併せて利用者及び消費者の利益の擁護に資するため、営業者の組織の自主的活動等を補助するものである。
　一方で、本事業は、公衆衛生の向上と増進を図ることで、利用者または消費者の利益の擁護をし、国民生活の安定に寄与することを目的として、国が実施する事業である。</t>
    <rPh sb="78" eb="80">
      <t>イッポウ</t>
    </rPh>
    <rPh sb="82" eb="83">
      <t>ホン</t>
    </rPh>
    <rPh sb="83" eb="85">
      <t>ジギョウ</t>
    </rPh>
    <phoneticPr fontId="5"/>
  </si>
  <si>
    <t>国民の生活に密着した生活衛生関係営業の衛生水準の維持向上及び建築物における衛生的環境の確保を目的とし、各事業経費について高額な契約案件については競争入札による計画的・効率的な執行を行うなどにより効率的な執行に努めた。</t>
  </si>
  <si>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ミコミ</t>
    </rPh>
    <rPh sb="34" eb="36">
      <t>ケイゾク</t>
    </rPh>
    <rPh sb="38" eb="40">
      <t>ジギョウ</t>
    </rPh>
    <rPh sb="41" eb="43">
      <t>ジッシ</t>
    </rPh>
    <phoneticPr fontId="5"/>
  </si>
  <si>
    <t>△</t>
  </si>
  <si>
    <t>有</t>
  </si>
  <si>
    <t>無</t>
  </si>
  <si>
    <t>‐</t>
  </si>
  <si>
    <t>A.株式会社日本能率協会総合研究所</t>
    <phoneticPr fontId="5"/>
  </si>
  <si>
    <t>人件費</t>
  </si>
  <si>
    <t>研究員等の給与</t>
  </si>
  <si>
    <t>再委託費</t>
  </si>
  <si>
    <t>謝金</t>
  </si>
  <si>
    <t>委員会、取材協力等</t>
  </si>
  <si>
    <t>旅費</t>
  </si>
  <si>
    <t>委員会、取材等</t>
  </si>
  <si>
    <t>その他</t>
  </si>
  <si>
    <t>会場費、雑役務費等</t>
  </si>
  <si>
    <t>事業従事者の給与</t>
  </si>
  <si>
    <t>事業費</t>
  </si>
  <si>
    <t>検討会会場利用料、資料・リーフレット等作成</t>
  </si>
  <si>
    <t>検討会委員謝金</t>
  </si>
  <si>
    <t>株式会社日本能率協会総合研究所</t>
    <rPh sb="0" eb="4">
      <t>カブシキガイシャ</t>
    </rPh>
    <rPh sb="4" eb="15">
      <t>ニホンノウリツキョウカイソウゴウケンキュウジョ</t>
    </rPh>
    <phoneticPr fontId="5"/>
  </si>
  <si>
    <t>生活衛生関係営業の生産性向上を図るためのガイドライン・マニュアル更新に係る検証調査等一式事業</t>
    <rPh sb="0" eb="2">
      <t>セイカツ</t>
    </rPh>
    <rPh sb="2" eb="4">
      <t>エイセイ</t>
    </rPh>
    <rPh sb="4" eb="6">
      <t>カンケイ</t>
    </rPh>
    <rPh sb="6" eb="8">
      <t>エイギョウ</t>
    </rPh>
    <rPh sb="9" eb="12">
      <t>セイサンセイ</t>
    </rPh>
    <rPh sb="12" eb="14">
      <t>コウジョウ</t>
    </rPh>
    <rPh sb="15" eb="16">
      <t>ハカ</t>
    </rPh>
    <rPh sb="32" eb="34">
      <t>コウシン</t>
    </rPh>
    <rPh sb="35" eb="36">
      <t>カカ</t>
    </rPh>
    <rPh sb="37" eb="39">
      <t>ケンショウ</t>
    </rPh>
    <rPh sb="39" eb="41">
      <t>チョウサ</t>
    </rPh>
    <rPh sb="41" eb="42">
      <t>トウ</t>
    </rPh>
    <rPh sb="42" eb="44">
      <t>イッシキ</t>
    </rPh>
    <rPh sb="44" eb="46">
      <t>ジギョウ</t>
    </rPh>
    <phoneticPr fontId="5"/>
  </si>
  <si>
    <t>フォースバレー・コンシェルジュ株式会社</t>
    <rPh sb="15" eb="19">
      <t>カブシキガイシャ</t>
    </rPh>
    <phoneticPr fontId="5"/>
  </si>
  <si>
    <t>クリーニング分野における外国人材受入れ体制適正化調査一式事業</t>
    <phoneticPr fontId="5"/>
  </si>
  <si>
    <t>-</t>
    <phoneticPr fontId="5"/>
  </si>
  <si>
    <t>株式会社太陽美術</t>
    <phoneticPr fontId="5"/>
  </si>
  <si>
    <t>建築物環境衛生管理技術者資料</t>
    <rPh sb="0" eb="3">
      <t>ケンチクブツ</t>
    </rPh>
    <rPh sb="3" eb="14">
      <t>カンキョウエイセイカンリギジュツシャシリョウ</t>
    </rPh>
    <phoneticPr fontId="5"/>
  </si>
  <si>
    <t>厚生労働大臣表彰状の印刷と揮毫ほか</t>
    <rPh sb="0" eb="2">
      <t>コウセイ</t>
    </rPh>
    <rPh sb="2" eb="4">
      <t>ロウドウ</t>
    </rPh>
    <rPh sb="4" eb="6">
      <t>ダイジン</t>
    </rPh>
    <rPh sb="6" eb="9">
      <t>ヒョウショウジョウ</t>
    </rPh>
    <rPh sb="10" eb="12">
      <t>インサツ</t>
    </rPh>
    <phoneticPr fontId="5"/>
  </si>
  <si>
    <t>有限会社ミームデザイン</t>
    <rPh sb="0" eb="4">
      <t>ユウゲンガイシャ</t>
    </rPh>
    <phoneticPr fontId="5"/>
  </si>
  <si>
    <t>株式会社きうち印刷</t>
    <rPh sb="0" eb="2">
      <t>カブシキ</t>
    </rPh>
    <rPh sb="2" eb="4">
      <t>カイシャ</t>
    </rPh>
    <rPh sb="7" eb="9">
      <t>インサツ</t>
    </rPh>
    <phoneticPr fontId="5"/>
  </si>
  <si>
    <t>モデル事業企画・業務管理費</t>
    <rPh sb="3" eb="5">
      <t>ジギョウ</t>
    </rPh>
    <rPh sb="5" eb="7">
      <t>キカク</t>
    </rPh>
    <rPh sb="8" eb="10">
      <t>ギョウム</t>
    </rPh>
    <rPh sb="10" eb="12">
      <t>カンリ</t>
    </rPh>
    <rPh sb="12" eb="13">
      <t>ヒ</t>
    </rPh>
    <phoneticPr fontId="5"/>
  </si>
  <si>
    <t>動画マニュアル、事例集のデザイン、基礎編更新、Webサイトの構築・運用等</t>
    <rPh sb="0" eb="2">
      <t>ドウガ</t>
    </rPh>
    <rPh sb="8" eb="11">
      <t>ジレイシュウ</t>
    </rPh>
    <rPh sb="17" eb="20">
      <t>キソヘン</t>
    </rPh>
    <rPh sb="20" eb="22">
      <t>コウシン</t>
    </rPh>
    <rPh sb="30" eb="32">
      <t>コウチク</t>
    </rPh>
    <rPh sb="33" eb="36">
      <t>ウンヨウトウ</t>
    </rPh>
    <phoneticPr fontId="5"/>
  </si>
  <si>
    <t>ガイドライン・マニュアルの印刷、デザイナーの管理、印刷物の発送</t>
    <rPh sb="13" eb="15">
      <t>インサツ</t>
    </rPh>
    <rPh sb="22" eb="24">
      <t>カンリ</t>
    </rPh>
    <rPh sb="25" eb="28">
      <t>インサツブツ</t>
    </rPh>
    <rPh sb="29" eb="31">
      <t>ハッソウ</t>
    </rPh>
    <phoneticPr fontId="5"/>
  </si>
  <si>
    <t>楽天インサイト株式会社</t>
    <rPh sb="0" eb="2">
      <t>ラクテン</t>
    </rPh>
    <rPh sb="7" eb="11">
      <t>カブシキカイシャ</t>
    </rPh>
    <phoneticPr fontId="5"/>
  </si>
  <si>
    <t>消費者ニーズ調査</t>
    <rPh sb="0" eb="3">
      <t>ショウヒシャ</t>
    </rPh>
    <rPh sb="6" eb="8">
      <t>チョウサ</t>
    </rPh>
    <phoneticPr fontId="5"/>
  </si>
  <si>
    <t>株式会社日本能率協会コンサルティング</t>
    <rPh sb="0" eb="4">
      <t>カブシキカイシャ</t>
    </rPh>
    <rPh sb="4" eb="6">
      <t>ニホン</t>
    </rPh>
    <rPh sb="6" eb="8">
      <t>ノウリツ</t>
    </rPh>
    <rPh sb="8" eb="10">
      <t>キョウカイ</t>
    </rPh>
    <phoneticPr fontId="5"/>
  </si>
  <si>
    <t>中央研修動画及び業種別の動画コンテンツ作成</t>
    <rPh sb="0" eb="2">
      <t>チュウオウ</t>
    </rPh>
    <rPh sb="2" eb="4">
      <t>ケンシュウ</t>
    </rPh>
    <rPh sb="4" eb="6">
      <t>ドウガ</t>
    </rPh>
    <rPh sb="6" eb="7">
      <t>オヨ</t>
    </rPh>
    <rPh sb="8" eb="11">
      <t>ギョウシュベツ</t>
    </rPh>
    <rPh sb="12" eb="14">
      <t>ドウガ</t>
    </rPh>
    <rPh sb="19" eb="21">
      <t>サクセイ</t>
    </rPh>
    <phoneticPr fontId="5"/>
  </si>
  <si>
    <t>芝サン陽印刷株式会社</t>
    <rPh sb="0" eb="1">
      <t>シバ</t>
    </rPh>
    <rPh sb="3" eb="4">
      <t>ヨウ</t>
    </rPh>
    <rPh sb="4" eb="6">
      <t>インサツ</t>
    </rPh>
    <rPh sb="6" eb="10">
      <t>カブシキガイシャ</t>
    </rPh>
    <phoneticPr fontId="5"/>
  </si>
  <si>
    <t>ガイドラインマニュアルの印刷、デザイナーの管理、印刷物の発送</t>
    <rPh sb="12" eb="14">
      <t>インサツ</t>
    </rPh>
    <rPh sb="21" eb="23">
      <t>カンリ</t>
    </rPh>
    <rPh sb="24" eb="27">
      <t>インサツブツ</t>
    </rPh>
    <rPh sb="28" eb="30">
      <t>ハッソウ</t>
    </rPh>
    <phoneticPr fontId="5"/>
  </si>
  <si>
    <t>株式会社シナプスLab.</t>
    <rPh sb="0" eb="4">
      <t>カブシキカイシャ</t>
    </rPh>
    <phoneticPr fontId="5"/>
  </si>
  <si>
    <t>事例集の取材、後閲・校正</t>
    <rPh sb="0" eb="3">
      <t>ジレイシュウ</t>
    </rPh>
    <rPh sb="4" eb="6">
      <t>シュザイ</t>
    </rPh>
    <rPh sb="7" eb="9">
      <t>コウエツ</t>
    </rPh>
    <rPh sb="10" eb="12">
      <t>コウセイ</t>
    </rPh>
    <phoneticPr fontId="5"/>
  </si>
  <si>
    <t>株式会社エルエルシー</t>
    <phoneticPr fontId="5"/>
  </si>
  <si>
    <t>中央研修業種別編コンテンツ　講師A</t>
    <rPh sb="0" eb="2">
      <t>チュウオウ</t>
    </rPh>
    <rPh sb="2" eb="4">
      <t>ケンシュウ</t>
    </rPh>
    <rPh sb="4" eb="7">
      <t>ギョウシュベツ</t>
    </rPh>
    <rPh sb="7" eb="8">
      <t>ヘン</t>
    </rPh>
    <rPh sb="14" eb="16">
      <t>コウシ</t>
    </rPh>
    <phoneticPr fontId="5"/>
  </si>
  <si>
    <t>業種別動画コンテンツ作成</t>
    <rPh sb="0" eb="3">
      <t>ギョウシュベツ</t>
    </rPh>
    <rPh sb="3" eb="5">
      <t>ドウガ</t>
    </rPh>
    <rPh sb="10" eb="12">
      <t>サクセイ</t>
    </rPh>
    <phoneticPr fontId="5"/>
  </si>
  <si>
    <t>地域連携型モデル事業アドバイザー</t>
    <rPh sb="0" eb="2">
      <t>チイキ</t>
    </rPh>
    <rPh sb="2" eb="4">
      <t>レンケイ</t>
    </rPh>
    <rPh sb="4" eb="5">
      <t>ガタ</t>
    </rPh>
    <rPh sb="8" eb="10">
      <t>ジギョウ</t>
    </rPh>
    <phoneticPr fontId="5"/>
  </si>
  <si>
    <t>株式会社玉麻屋</t>
    <rPh sb="0" eb="4">
      <t>カブシキカイシャ</t>
    </rPh>
    <rPh sb="4" eb="5">
      <t>タマ</t>
    </rPh>
    <rPh sb="5" eb="6">
      <t>マ</t>
    </rPh>
    <rPh sb="6" eb="7">
      <t>ヤ</t>
    </rPh>
    <phoneticPr fontId="5"/>
  </si>
  <si>
    <t>地域づくりモデル事業コンサルタント</t>
    <rPh sb="0" eb="2">
      <t>チイキ</t>
    </rPh>
    <rPh sb="8" eb="10">
      <t>ジギョウ</t>
    </rPh>
    <phoneticPr fontId="5"/>
  </si>
  <si>
    <t>中央研修業種別編コンテンツ　講師B</t>
    <rPh sb="0" eb="2">
      <t>チュウオウ</t>
    </rPh>
    <rPh sb="2" eb="4">
      <t>ケンシュウ</t>
    </rPh>
    <rPh sb="4" eb="7">
      <t>ギョウシュベツ</t>
    </rPh>
    <rPh sb="7" eb="8">
      <t>ヘン</t>
    </rPh>
    <rPh sb="14" eb="16">
      <t>コウシ</t>
    </rPh>
    <phoneticPr fontId="5"/>
  </si>
  <si>
    <t>株式会社ラフィネット総合企画</t>
    <rPh sb="0" eb="2">
      <t>カブシキ</t>
    </rPh>
    <rPh sb="2" eb="4">
      <t>カイシャ</t>
    </rPh>
    <rPh sb="10" eb="12">
      <t>ソウゴウ</t>
    </rPh>
    <rPh sb="12" eb="14">
      <t>キカク</t>
    </rPh>
    <phoneticPr fontId="5"/>
  </si>
  <si>
    <t>中央研修業種別編コンテンツ　講師D</t>
    <rPh sb="0" eb="2">
      <t>チュウオウ</t>
    </rPh>
    <rPh sb="2" eb="4">
      <t>ケンシュウ</t>
    </rPh>
    <rPh sb="4" eb="7">
      <t>ギョウシュベツ</t>
    </rPh>
    <rPh sb="7" eb="8">
      <t>ヘン</t>
    </rPh>
    <rPh sb="14" eb="16">
      <t>コウシ</t>
    </rPh>
    <phoneticPr fontId="5"/>
  </si>
  <si>
    <t>-</t>
    <phoneticPr fontId="5"/>
  </si>
  <si>
    <t>厚生労働大臣、表彰状の印刷及び揮毫</t>
  </si>
  <si>
    <t>印刷製本費</t>
  </si>
  <si>
    <t>建築物衛生環境衛生管理技術者資料</t>
  </si>
  <si>
    <t>モデル事業企画・業務管理</t>
  </si>
  <si>
    <t>C.大和綜合印刷（株）</t>
    <phoneticPr fontId="5"/>
  </si>
  <si>
    <t>D.株式会社太陽美術</t>
    <phoneticPr fontId="5"/>
  </si>
  <si>
    <t>研修会実施回数</t>
    <rPh sb="0" eb="3">
      <t>ケンシュウカイ</t>
    </rPh>
    <rPh sb="3" eb="5">
      <t>ジッシ</t>
    </rPh>
    <rPh sb="5" eb="7">
      <t>カイスウ</t>
    </rPh>
    <phoneticPr fontId="5"/>
  </si>
  <si>
    <t>％</t>
    <phoneticPr fontId="5"/>
  </si>
  <si>
    <t>　国民生活に密着した生活衛生関係営業の振興策の推進及び新型インフルエンザやノロウイルス等の新たな感染症に対する対策など、公衆衛生の向上と推進を図ることで利用者または消費者の利益の擁護をし、国民生活の安定に寄与することを目的としている。建築物の衛生的環境の確保等について施策の検討や情報提供、並びに行政機関担当者に対する研修会を実施することも目的としている。</t>
    <phoneticPr fontId="5"/>
  </si>
  <si>
    <t>①生活衛生関係営業衛生確保等対策事業：生衛業の衛生水準の維持向上や新たな感染症等の感染拡大防止対策等の総合的な衛生対策を検討する。
②生活衛生等指導費：生衛業の経営の安定と健全な発展を図るため、都道府県、経営指導員等が適正な指導を行うための指導監督及び生活衛生同業組合に対する指導及び連絡調整を行う。
③生活衛生等功労者表彰：生活衛生等の普及向上等の功労があった者に対し、他の模範とするため厚生労働大臣表彰等を行う。
④建築物環境衛生管理対策推進事業：建築物の空気環境の調整、給水及び排水の管理、清掃、ねずみ、昆虫等の防除その他環境衛生上良好な状態を維持するのに必要な措置について検討を行う。
⑤保健所等担当研修会等経費：一般の人々へ建築物環境衛生に関する適切な情報提供を行うとともに、保健所等行政機関において建築物衛生行政に携わる者に対する研修会を実施し、相談体制の整備等を図る。
⑥生活衛生関係営業対策調査委託費：生活衛生関係営業者向けの生産性向上ガイドライン・マニュアルを幅広い事業者に活用してもらうため、普及啓発等を行う。</t>
    <phoneticPr fontId="5"/>
  </si>
  <si>
    <t>建築物環境衛生に関して、行政機関担当者等に対し研修会を実施することなどによって、建築物の衛生的環境の確保を図る。</t>
    <rPh sb="19" eb="20">
      <t>トウ</t>
    </rPh>
    <rPh sb="53" eb="54">
      <t>ハカ</t>
    </rPh>
    <phoneticPr fontId="5"/>
  </si>
  <si>
    <t>保健所職員等への研修会実施</t>
    <rPh sb="3" eb="5">
      <t>ショクイン</t>
    </rPh>
    <rPh sb="5" eb="6">
      <t>トウ</t>
    </rPh>
    <phoneticPr fontId="5"/>
  </si>
  <si>
    <t>生活衛生等の普及向上等の功労があった者に対し、他の模範とするため厚生労働大臣表彰等を行う。</t>
    <phoneticPr fontId="5"/>
  </si>
  <si>
    <t>一般の人々へ建築物環境衛生に関する適切な情報提供を行うとともに、保健所等行政機関において建築物衛生行政に携わる者に対する研修会を実施し、相談体制の整備等を図る。</t>
    <phoneticPr fontId="5"/>
  </si>
  <si>
    <t>功労者への大臣表彰</t>
    <rPh sb="0" eb="3">
      <t>コウロウシャ</t>
    </rPh>
    <rPh sb="5" eb="7">
      <t>ダイジン</t>
    </rPh>
    <rPh sb="7" eb="9">
      <t>ヒョウショウ</t>
    </rPh>
    <phoneticPr fontId="5"/>
  </si>
  <si>
    <t>B.フォースバレー・コンシェルジュ株式会社</t>
    <phoneticPr fontId="5"/>
  </si>
  <si>
    <t>https://www.mhlw.go.jp/wp/seisaku/hyouka/r03_jizenbunseki.html</t>
    <phoneticPr fontId="5"/>
  </si>
  <si>
    <t>（厚生労働省３（Ⅱ－５－１））</t>
    <phoneticPr fontId="5"/>
  </si>
  <si>
    <t>E.（公財） 全国生活衛生営業指導センター</t>
    <rPh sb="3" eb="5">
      <t>コウザイ</t>
    </rPh>
    <phoneticPr fontId="5"/>
  </si>
  <si>
    <t>-</t>
    <phoneticPr fontId="5"/>
  </si>
  <si>
    <t>事業の効果測定を適切に行えるよう、新たな成果指標を設定するとともに、より適切な活動指標を設定すること。</t>
    <phoneticPr fontId="5"/>
  </si>
  <si>
    <t>生活衛生課長
高宮　裕介</t>
    <rPh sb="7" eb="9">
      <t>タカミヤ</t>
    </rPh>
    <rPh sb="10" eb="12">
      <t>ユウスケ</t>
    </rPh>
    <phoneticPr fontId="5"/>
  </si>
  <si>
    <t>大和綜合印刷株式会社</t>
    <rPh sb="6" eb="8">
      <t>カブシキ</t>
    </rPh>
    <rPh sb="8" eb="10">
      <t>カイシャ</t>
    </rPh>
    <phoneticPr fontId="5"/>
  </si>
  <si>
    <t>株式会社日本ヒューマン経営研究社</t>
    <rPh sb="0" eb="2">
      <t>カブシキ</t>
    </rPh>
    <rPh sb="2" eb="4">
      <t>カイシャ</t>
    </rPh>
    <rPh sb="4" eb="6">
      <t>ニホン</t>
    </rPh>
    <rPh sb="11" eb="13">
      <t>ケイエイ</t>
    </rPh>
    <rPh sb="13" eb="15">
      <t>ケンキュウ</t>
    </rPh>
    <rPh sb="15" eb="16">
      <t>シャ</t>
    </rPh>
    <phoneticPr fontId="5"/>
  </si>
  <si>
    <t>インフィルデザイン株式会社</t>
    <rPh sb="9" eb="11">
      <t>カブシキ</t>
    </rPh>
    <rPh sb="11" eb="13">
      <t>カイシャ</t>
    </rPh>
    <phoneticPr fontId="5"/>
  </si>
  <si>
    <t>特定非営利活動法人日本繊維商品めんてなんす研究会</t>
    <rPh sb="0" eb="2">
      <t>トクテイ</t>
    </rPh>
    <rPh sb="2" eb="5">
      <t>ヒエイリ</t>
    </rPh>
    <rPh sb="5" eb="7">
      <t>カツドウ</t>
    </rPh>
    <rPh sb="7" eb="9">
      <t>ホウジン</t>
    </rPh>
    <rPh sb="9" eb="11">
      <t>ニホン</t>
    </rPh>
    <rPh sb="11" eb="13">
      <t>センイ</t>
    </rPh>
    <rPh sb="13" eb="15">
      <t>ショウヒン</t>
    </rPh>
    <rPh sb="21" eb="24">
      <t>ケンキュウカイ</t>
    </rPh>
    <phoneticPr fontId="5"/>
  </si>
  <si>
    <t>生活衛生等功労者表彰コスト＝Ｘ/Y
X：「表彰状作成費用」
Ｙ：「作成枚数」</t>
    <phoneticPr fontId="5"/>
  </si>
  <si>
    <t>千円</t>
    <rPh sb="0" eb="2">
      <t>センエン</t>
    </rPh>
    <phoneticPr fontId="5"/>
  </si>
  <si>
    <t>429千円/453枚</t>
    <rPh sb="3" eb="5">
      <t>センエン</t>
    </rPh>
    <rPh sb="9" eb="10">
      <t>マイ</t>
    </rPh>
    <phoneticPr fontId="5"/>
  </si>
  <si>
    <t>470千円/690枚</t>
    <rPh sb="3" eb="5">
      <t>センエン</t>
    </rPh>
    <rPh sb="9" eb="10">
      <t>マイ</t>
    </rPh>
    <phoneticPr fontId="5"/>
  </si>
  <si>
    <t>377千円/364枚</t>
    <rPh sb="3" eb="5">
      <t>センエン</t>
    </rPh>
    <rPh sb="9" eb="10">
      <t>マイ</t>
    </rPh>
    <phoneticPr fontId="5"/>
  </si>
  <si>
    <t>429千円/441枚</t>
    <rPh sb="3" eb="5">
      <t>センエン</t>
    </rPh>
    <rPh sb="9" eb="10">
      <t>マイ</t>
    </rPh>
    <phoneticPr fontId="5"/>
  </si>
  <si>
    <t>Ｘ/Ｙ</t>
    <phoneticPr fontId="5"/>
  </si>
  <si>
    <t>保健所等担当者研修会等経費（建築物環境衛生管理）
コスト＝Ｘ／Ｙ
Ｘ：「研修会経費」
Ｙ：「研修会出席者数」</t>
    <rPh sb="0" eb="3">
      <t>ホケンショ</t>
    </rPh>
    <rPh sb="3" eb="4">
      <t>トウ</t>
    </rPh>
    <rPh sb="4" eb="7">
      <t>タントウシャ</t>
    </rPh>
    <rPh sb="7" eb="10">
      <t>ケンシュウカイ</t>
    </rPh>
    <rPh sb="10" eb="11">
      <t>トウ</t>
    </rPh>
    <rPh sb="11" eb="13">
      <t>ケイヒ</t>
    </rPh>
    <rPh sb="14" eb="17">
      <t>ケンチクブツ</t>
    </rPh>
    <rPh sb="17" eb="19">
      <t>カンキョウ</t>
    </rPh>
    <rPh sb="19" eb="21">
      <t>エイセイ</t>
    </rPh>
    <rPh sb="21" eb="23">
      <t>カンリ</t>
    </rPh>
    <rPh sb="36" eb="39">
      <t>ケンシュウカイ</t>
    </rPh>
    <rPh sb="39" eb="41">
      <t>ケイヒ</t>
    </rPh>
    <rPh sb="46" eb="49">
      <t>ケンシュウカイ</t>
    </rPh>
    <rPh sb="49" eb="51">
      <t>シュッセキ</t>
    </rPh>
    <rPh sb="51" eb="52">
      <t>シャ</t>
    </rPh>
    <rPh sb="52" eb="53">
      <t>スウ</t>
    </rPh>
    <phoneticPr fontId="5"/>
  </si>
  <si>
    <t>5411千円/14人</t>
    <rPh sb="4" eb="6">
      <t>センエン</t>
    </rPh>
    <rPh sb="9" eb="10">
      <t>ニン</t>
    </rPh>
    <phoneticPr fontId="5"/>
  </si>
  <si>
    <t>コロナの感染
拡大により研修会中止</t>
    <rPh sb="4" eb="6">
      <t>カンセン</t>
    </rPh>
    <rPh sb="7" eb="9">
      <t>カクダイ</t>
    </rPh>
    <rPh sb="12" eb="15">
      <t>ケンシュウカイ</t>
    </rPh>
    <rPh sb="15" eb="17">
      <t>チュウシ</t>
    </rPh>
    <phoneticPr fontId="5"/>
  </si>
  <si>
    <t>1,953千円/7人</t>
    <rPh sb="5" eb="7">
      <t>センエン</t>
    </rPh>
    <rPh sb="9" eb="10">
      <t>ニン</t>
    </rPh>
    <phoneticPr fontId="5"/>
  </si>
  <si>
    <t>3,542千円/20人</t>
    <rPh sb="5" eb="7">
      <t>センエン</t>
    </rPh>
    <rPh sb="10" eb="11">
      <t>ニン</t>
    </rPh>
    <phoneticPr fontId="5"/>
  </si>
  <si>
    <t>生活衛生関係営業者が取り組む生産性の向上に関するモデル事業について中小企業診断士や経営指導員等の専門家による支援を行う。また、支援を通じて集積した課題の調査・検証を踏まえ、生産性向上ガイドライン・マニュアルの策定を行う。</t>
    <rPh sb="0" eb="2">
      <t>セイカツ</t>
    </rPh>
    <rPh sb="2" eb="4">
      <t>エイセイ</t>
    </rPh>
    <rPh sb="21" eb="22">
      <t>カン</t>
    </rPh>
    <rPh sb="41" eb="43">
      <t>ケイエイ</t>
    </rPh>
    <rPh sb="43" eb="45">
      <t>シドウ</t>
    </rPh>
    <rPh sb="45" eb="46">
      <t>イン</t>
    </rPh>
    <rPh sb="46" eb="47">
      <t>トウ</t>
    </rPh>
    <rPh sb="54" eb="56">
      <t>シエン</t>
    </rPh>
    <rPh sb="57" eb="58">
      <t>オコナ</t>
    </rPh>
    <phoneticPr fontId="5"/>
  </si>
  <si>
    <t>生活衛生関係営業者が実施するモデル事業数</t>
    <rPh sb="0" eb="4">
      <t>セイカツエイセイ</t>
    </rPh>
    <rPh sb="4" eb="6">
      <t>カンケイ</t>
    </rPh>
    <rPh sb="6" eb="9">
      <t>エイギョウシャ</t>
    </rPh>
    <rPh sb="10" eb="12">
      <t>ジッシ</t>
    </rPh>
    <rPh sb="17" eb="19">
      <t>ジギョウ</t>
    </rPh>
    <rPh sb="19" eb="20">
      <t>カズ</t>
    </rPh>
    <phoneticPr fontId="5"/>
  </si>
  <si>
    <t>モデル事業数</t>
    <rPh sb="3" eb="6">
      <t>ジギョウスウ</t>
    </rPh>
    <phoneticPr fontId="5"/>
  </si>
  <si>
    <t>事業数</t>
    <rPh sb="0" eb="3">
      <t>ジギョウスウ</t>
    </rPh>
    <phoneticPr fontId="5"/>
  </si>
  <si>
    <t>生産性向上マニュアル及びコンテンツ数</t>
    <rPh sb="0" eb="3">
      <t>セイサンセイ</t>
    </rPh>
    <rPh sb="3" eb="5">
      <t>コウジョウ</t>
    </rPh>
    <rPh sb="10" eb="11">
      <t>オヨ</t>
    </rPh>
    <rPh sb="17" eb="18">
      <t>スウ</t>
    </rPh>
    <phoneticPr fontId="5"/>
  </si>
  <si>
    <t>マニュアル及びコンテンツ数</t>
    <rPh sb="5" eb="6">
      <t>オヨ</t>
    </rPh>
    <rPh sb="12" eb="13">
      <t>スウ</t>
    </rPh>
    <phoneticPr fontId="5"/>
  </si>
  <si>
    <t>個</t>
    <rPh sb="0" eb="1">
      <t>コ</t>
    </rPh>
    <phoneticPr fontId="5"/>
  </si>
  <si>
    <t>医薬・生活衛生局生活衛生課調べ</t>
    <phoneticPr fontId="5"/>
  </si>
  <si>
    <t>生産性向上推進事業経費コスト＝Ｘ／Ｙ
Ｘ：「事業経費」
Ｙ：「モデル事業実施件数」</t>
    <rPh sb="0" eb="3">
      <t>セイサンセイ</t>
    </rPh>
    <rPh sb="3" eb="5">
      <t>コウジョウ</t>
    </rPh>
    <rPh sb="5" eb="7">
      <t>スイシン</t>
    </rPh>
    <rPh sb="7" eb="9">
      <t>ジギョウ</t>
    </rPh>
    <rPh sb="9" eb="11">
      <t>ケイヒ</t>
    </rPh>
    <rPh sb="22" eb="24">
      <t>ジギョウ</t>
    </rPh>
    <rPh sb="24" eb="26">
      <t>ケイヒ</t>
    </rPh>
    <rPh sb="34" eb="36">
      <t>ジギョウ</t>
    </rPh>
    <rPh sb="36" eb="38">
      <t>ジッシ</t>
    </rPh>
    <rPh sb="38" eb="40">
      <t>ケンスウ</t>
    </rPh>
    <phoneticPr fontId="5"/>
  </si>
  <si>
    <t>千円</t>
    <rPh sb="0" eb="2">
      <t>センエン</t>
    </rPh>
    <phoneticPr fontId="5"/>
  </si>
  <si>
    <t>196,865千円/63件</t>
    <rPh sb="7" eb="9">
      <t>センエン</t>
    </rPh>
    <rPh sb="12" eb="13">
      <t>ケン</t>
    </rPh>
    <phoneticPr fontId="5"/>
  </si>
  <si>
    <t>112，397千円/33件</t>
    <rPh sb="7" eb="9">
      <t>センエン</t>
    </rPh>
    <rPh sb="12" eb="13">
      <t>ケン</t>
    </rPh>
    <phoneticPr fontId="5"/>
  </si>
  <si>
    <t>122，400千円/35件</t>
    <rPh sb="7" eb="9">
      <t>センエン</t>
    </rPh>
    <rPh sb="12" eb="13">
      <t>ケン</t>
    </rPh>
    <phoneticPr fontId="5"/>
  </si>
  <si>
    <t>202,897千円/47件</t>
    <rPh sb="7" eb="9">
      <t>センエン</t>
    </rPh>
    <rPh sb="12" eb="13">
      <t>ケン</t>
    </rPh>
    <phoneticPr fontId="5"/>
  </si>
  <si>
    <t>建築物環境衛生管理基準への項目達成率平均
（衛生行政報告例による）</t>
    <rPh sb="0" eb="3">
      <t>ケンチクブツ</t>
    </rPh>
    <rPh sb="3" eb="5">
      <t>カンキョウ</t>
    </rPh>
    <rPh sb="5" eb="7">
      <t>エイセイ</t>
    </rPh>
    <rPh sb="7" eb="9">
      <t>カンリ</t>
    </rPh>
    <rPh sb="9" eb="11">
      <t>キジュン</t>
    </rPh>
    <rPh sb="13" eb="15">
      <t>コウモク</t>
    </rPh>
    <rPh sb="15" eb="18">
      <t>タッセイリツ</t>
    </rPh>
    <rPh sb="18" eb="20">
      <t>ヘイキン</t>
    </rPh>
    <rPh sb="22" eb="24">
      <t>エイセイ</t>
    </rPh>
    <rPh sb="24" eb="26">
      <t>ギョウセイ</t>
    </rPh>
    <rPh sb="26" eb="29">
      <t>ホウコクレイ</t>
    </rPh>
    <phoneticPr fontId="5"/>
  </si>
  <si>
    <t>雑役務費</t>
    <phoneticPr fontId="5"/>
  </si>
  <si>
    <t>印刷製本費</t>
    <phoneticPr fontId="5"/>
  </si>
  <si>
    <t>物品費</t>
    <rPh sb="0" eb="2">
      <t>ブッピン</t>
    </rPh>
    <rPh sb="2" eb="3">
      <t>ヒ</t>
    </rPh>
    <phoneticPr fontId="5"/>
  </si>
  <si>
    <t>営業者・組合・連合会モデル事業</t>
    <rPh sb="0" eb="3">
      <t>エイギョウシャ</t>
    </rPh>
    <rPh sb="4" eb="6">
      <t>クミアイ</t>
    </rPh>
    <rPh sb="7" eb="10">
      <t>レンゴウカイ</t>
    </rPh>
    <rPh sb="13" eb="15">
      <t>ジギョウ</t>
    </rPh>
    <phoneticPr fontId="5"/>
  </si>
  <si>
    <t>執行率が低く、また補正予算の翌年度繰り越しがR1年度より3期連続して発生していることから、実績等を踏まえて適切な予算額に見直す事。
多数の事業を実施していることから、引き続き、事業毎に適切な指標を設定し実績を点検する事。（栗原　美津枝）</t>
    <phoneticPr fontId="5"/>
  </si>
  <si>
    <t>過去の執行率や予算の繰越状況等を踏まえ、引き続き適切な予算額となるよう検討する。
また、ご指摘を踏まえ、生活衛生関係営業対策調査委託費に関する新たな成果指標を設定する。</t>
    <phoneticPr fontId="5"/>
  </si>
  <si>
    <t>公益財団法人全国生活衛生営業指導センター</t>
    <rPh sb="0" eb="2">
      <t>コウエキ</t>
    </rPh>
    <rPh sb="2" eb="6">
      <t>ザイダンホウジン</t>
    </rPh>
    <phoneticPr fontId="5"/>
  </si>
  <si>
    <t>株式会社Ｖｉｖｉｄｙ</t>
    <rPh sb="0" eb="4">
      <t>カブシキガイシャ</t>
    </rPh>
    <phoneticPr fontId="5"/>
  </si>
  <si>
    <t>生活衛生関係営業対策事業費補助金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</si>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</sst>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78442</xdr:colOff>
      <xdr:row>39</xdr:row>
      <xdr:rowOff>22412</xdr:rowOff>
    </xdr:from>
    <xdr:to>
      <xdr:col>51</xdr:col>
      <xdr:colOff>11206</xdr:colOff>
      <xdr:row>39</xdr:row>
      <xdr:rowOff>266974</xdr:rowOff>
    </xdr:to>
    <xdr:sp macro="" textlink="">
      <xdr:nvSpPr>
        <xdr:cNvPr id="2" name="テキスト ボックス 1">
          <a:extLst>
            <a:ext uri="{FF2B5EF4-FFF2-40B4-BE49-F238E27FC236}">
              <a16:creationId xmlns:a16="http://schemas.microsoft.com/office/drawing/2014/main" id="{00000000-0008-0000-0000-000011000000}"/>
            </a:ext>
          </a:extLst>
        </xdr:cNvPr>
        <xdr:cNvSpPr txBox="1"/>
      </xdr:nvSpPr>
      <xdr:spPr>
        <a:xfrm>
          <a:off x="9356913" y="15206383"/>
          <a:ext cx="1042146"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10</xdr:col>
      <xdr:colOff>0</xdr:colOff>
      <xdr:row>270</xdr:row>
      <xdr:rowOff>0</xdr:rowOff>
    </xdr:from>
    <xdr:to>
      <xdr:col>22</xdr:col>
      <xdr:colOff>122949</xdr:colOff>
      <xdr:row>272</xdr:row>
      <xdr:rowOff>25190</xdr:rowOff>
    </xdr:to>
    <xdr:sp macro="" textlink="">
      <xdr:nvSpPr>
        <xdr:cNvPr id="4" name="正方形/長方形 3"/>
        <xdr:cNvSpPr/>
      </xdr:nvSpPr>
      <xdr:spPr>
        <a:xfrm>
          <a:off x="2017059" y="50818676"/>
          <a:ext cx="2543419" cy="719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136.7</a:t>
          </a:r>
          <a:r>
            <a:rPr kumimoji="1" lang="ja-JP" altLang="en-US" sz="1200">
              <a:solidFill>
                <a:schemeClr val="tx1"/>
              </a:solidFill>
              <a:latin typeface="+mn-ea"/>
              <a:ea typeface="+mn-ea"/>
            </a:rPr>
            <a:t>百万円</a:t>
          </a:r>
        </a:p>
      </xdr:txBody>
    </xdr:sp>
    <xdr:clientData/>
  </xdr:twoCellAnchor>
  <xdr:twoCellAnchor>
    <xdr:from>
      <xdr:col>9</xdr:col>
      <xdr:colOff>156883</xdr:colOff>
      <xdr:row>272</xdr:row>
      <xdr:rowOff>156883</xdr:rowOff>
    </xdr:from>
    <xdr:to>
      <xdr:col>23</xdr:col>
      <xdr:colOff>15625</xdr:colOff>
      <xdr:row>273</xdr:row>
      <xdr:rowOff>197175</xdr:rowOff>
    </xdr:to>
    <xdr:sp macro="" textlink="">
      <xdr:nvSpPr>
        <xdr:cNvPr id="6" name="大かっこ 5">
          <a:extLst>
            <a:ext uri="{FF2B5EF4-FFF2-40B4-BE49-F238E27FC236}">
              <a16:creationId xmlns:a16="http://schemas.microsoft.com/office/drawing/2014/main" id="{00000000-0008-0000-0000-000057000000}"/>
            </a:ext>
          </a:extLst>
        </xdr:cNvPr>
        <xdr:cNvSpPr/>
      </xdr:nvSpPr>
      <xdr:spPr>
        <a:xfrm>
          <a:off x="1972236" y="51670324"/>
          <a:ext cx="2682624" cy="38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100853</xdr:colOff>
      <xdr:row>272</xdr:row>
      <xdr:rowOff>201706</xdr:rowOff>
    </xdr:from>
    <xdr:to>
      <xdr:col>23</xdr:col>
      <xdr:colOff>2029</xdr:colOff>
      <xdr:row>273</xdr:row>
      <xdr:rowOff>139972</xdr:rowOff>
    </xdr:to>
    <xdr:sp macro="" textlink="">
      <xdr:nvSpPr>
        <xdr:cNvPr id="7" name="テキスト ボックス 6">
          <a:extLst>
            <a:ext uri="{FF2B5EF4-FFF2-40B4-BE49-F238E27FC236}">
              <a16:creationId xmlns:a16="http://schemas.microsoft.com/office/drawing/2014/main" id="{00000000-0008-0000-0000-000058000000}"/>
            </a:ext>
          </a:extLst>
        </xdr:cNvPr>
        <xdr:cNvSpPr txBox="1"/>
      </xdr:nvSpPr>
      <xdr:spPr>
        <a:xfrm>
          <a:off x="2319618" y="51715147"/>
          <a:ext cx="2321646" cy="285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経営状態の把握及び経営指導</a:t>
          </a:r>
        </a:p>
      </xdr:txBody>
    </xdr:sp>
    <xdr:clientData/>
  </xdr:twoCellAnchor>
  <xdr:twoCellAnchor>
    <xdr:from>
      <xdr:col>16</xdr:col>
      <xdr:colOff>0</xdr:colOff>
      <xdr:row>274</xdr:row>
      <xdr:rowOff>1</xdr:rowOff>
    </xdr:from>
    <xdr:to>
      <xdr:col>16</xdr:col>
      <xdr:colOff>11206</xdr:colOff>
      <xdr:row>280</xdr:row>
      <xdr:rowOff>0</xdr:rowOff>
    </xdr:to>
    <xdr:cxnSp macro="">
      <xdr:nvCxnSpPr>
        <xdr:cNvPr id="8" name="直線コネクタ 7">
          <a:extLst>
            <a:ext uri="{FF2B5EF4-FFF2-40B4-BE49-F238E27FC236}">
              <a16:creationId xmlns:a16="http://schemas.microsoft.com/office/drawing/2014/main" id="{00000000-0008-0000-0000-000069000000}"/>
            </a:ext>
          </a:extLst>
        </xdr:cNvPr>
        <xdr:cNvCxnSpPr/>
      </xdr:nvCxnSpPr>
      <xdr:spPr>
        <a:xfrm flipH="1" flipV="1">
          <a:off x="3227294" y="52208207"/>
          <a:ext cx="11206" cy="2084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22412</xdr:colOff>
      <xdr:row>280</xdr:row>
      <xdr:rowOff>0</xdr:rowOff>
    </xdr:from>
    <xdr:to>
      <xdr:col>39</xdr:col>
      <xdr:colOff>190500</xdr:colOff>
      <xdr:row>280</xdr:row>
      <xdr:rowOff>11206</xdr:rowOff>
    </xdr:to>
    <xdr:cxnSp macro="">
      <xdr:nvCxnSpPr>
        <xdr:cNvPr id="10" name="直線コネクタ 9">
          <a:extLst>
            <a:ext uri="{FF2B5EF4-FFF2-40B4-BE49-F238E27FC236}">
              <a16:creationId xmlns:a16="http://schemas.microsoft.com/office/drawing/2014/main" id="{00000000-0008-0000-0000-000059000000}"/>
            </a:ext>
          </a:extLst>
        </xdr:cNvPr>
        <xdr:cNvCxnSpPr/>
      </xdr:nvCxnSpPr>
      <xdr:spPr>
        <a:xfrm>
          <a:off x="2039471" y="54292500"/>
          <a:ext cx="6017558"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280</xdr:row>
      <xdr:rowOff>11206</xdr:rowOff>
    </xdr:from>
    <xdr:to>
      <xdr:col>10</xdr:col>
      <xdr:colOff>2802</xdr:colOff>
      <xdr:row>282</xdr:row>
      <xdr:rowOff>75896</xdr:rowOff>
    </xdr:to>
    <xdr:cxnSp macro="">
      <xdr:nvCxnSpPr>
        <xdr:cNvPr id="11" name="直線矢印コネクタ 10">
          <a:extLst>
            <a:ext uri="{FF2B5EF4-FFF2-40B4-BE49-F238E27FC236}">
              <a16:creationId xmlns:a16="http://schemas.microsoft.com/office/drawing/2014/main" id="{00000000-0008-0000-0000-00005A000000}"/>
            </a:ext>
          </a:extLst>
        </xdr:cNvPr>
        <xdr:cNvCxnSpPr/>
      </xdr:nvCxnSpPr>
      <xdr:spPr>
        <a:xfrm>
          <a:off x="2017059" y="54303706"/>
          <a:ext cx="2802" cy="759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89649</xdr:colOff>
      <xdr:row>280</xdr:row>
      <xdr:rowOff>0</xdr:rowOff>
    </xdr:from>
    <xdr:to>
      <xdr:col>19</xdr:col>
      <xdr:colOff>97113</xdr:colOff>
      <xdr:row>282</xdr:row>
      <xdr:rowOff>64690</xdr:rowOff>
    </xdr:to>
    <xdr:cxnSp macro="">
      <xdr:nvCxnSpPr>
        <xdr:cNvPr id="13" name="直線矢印コネクタ 12">
          <a:extLst>
            <a:ext uri="{FF2B5EF4-FFF2-40B4-BE49-F238E27FC236}">
              <a16:creationId xmlns:a16="http://schemas.microsoft.com/office/drawing/2014/main" id="{00000000-0008-0000-0000-00005B000000}"/>
            </a:ext>
          </a:extLst>
        </xdr:cNvPr>
        <xdr:cNvCxnSpPr/>
      </xdr:nvCxnSpPr>
      <xdr:spPr>
        <a:xfrm>
          <a:off x="3922061" y="54292500"/>
          <a:ext cx="7464" cy="759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89651</xdr:colOff>
      <xdr:row>280</xdr:row>
      <xdr:rowOff>0</xdr:rowOff>
    </xdr:from>
    <xdr:to>
      <xdr:col>29</xdr:col>
      <xdr:colOff>92453</xdr:colOff>
      <xdr:row>282</xdr:row>
      <xdr:rowOff>60154</xdr:rowOff>
    </xdr:to>
    <xdr:cxnSp macro="">
      <xdr:nvCxnSpPr>
        <xdr:cNvPr id="15" name="直線矢印コネクタ 14">
          <a:extLst>
            <a:ext uri="{FF2B5EF4-FFF2-40B4-BE49-F238E27FC236}">
              <a16:creationId xmlns:a16="http://schemas.microsoft.com/office/drawing/2014/main" id="{00000000-0008-0000-0000-00005D000000}"/>
            </a:ext>
          </a:extLst>
        </xdr:cNvPr>
        <xdr:cNvCxnSpPr/>
      </xdr:nvCxnSpPr>
      <xdr:spPr>
        <a:xfrm>
          <a:off x="5939122" y="54292500"/>
          <a:ext cx="2802" cy="754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190504</xdr:colOff>
      <xdr:row>280</xdr:row>
      <xdr:rowOff>11206</xdr:rowOff>
    </xdr:from>
    <xdr:to>
      <xdr:col>39</xdr:col>
      <xdr:colOff>193306</xdr:colOff>
      <xdr:row>282</xdr:row>
      <xdr:rowOff>71360</xdr:rowOff>
    </xdr:to>
    <xdr:cxnSp macro="">
      <xdr:nvCxnSpPr>
        <xdr:cNvPr id="17" name="直線矢印コネクタ 16">
          <a:extLst>
            <a:ext uri="{FF2B5EF4-FFF2-40B4-BE49-F238E27FC236}">
              <a16:creationId xmlns:a16="http://schemas.microsoft.com/office/drawing/2014/main" id="{00000000-0008-0000-0000-00005D000000}"/>
            </a:ext>
          </a:extLst>
        </xdr:cNvPr>
        <xdr:cNvCxnSpPr/>
      </xdr:nvCxnSpPr>
      <xdr:spPr>
        <a:xfrm>
          <a:off x="8057033" y="54303706"/>
          <a:ext cx="2802" cy="754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134473</xdr:colOff>
      <xdr:row>282</xdr:row>
      <xdr:rowOff>123264</xdr:rowOff>
    </xdr:from>
    <xdr:to>
      <xdr:col>13</xdr:col>
      <xdr:colOff>168090</xdr:colOff>
      <xdr:row>283</xdr:row>
      <xdr:rowOff>70479</xdr:rowOff>
    </xdr:to>
    <xdr:sp macro="" textlink="">
      <xdr:nvSpPr>
        <xdr:cNvPr id="18" name="テキスト ボックス 17">
          <a:extLst>
            <a:ext uri="{FF2B5EF4-FFF2-40B4-BE49-F238E27FC236}">
              <a16:creationId xmlns:a16="http://schemas.microsoft.com/office/drawing/2014/main" id="{00000000-0008-0000-0000-00005E000000}"/>
            </a:ext>
          </a:extLst>
        </xdr:cNvPr>
        <xdr:cNvSpPr txBox="1"/>
      </xdr:nvSpPr>
      <xdr:spPr>
        <a:xfrm>
          <a:off x="1344708" y="55110529"/>
          <a:ext cx="1445558" cy="294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22408</xdr:colOff>
      <xdr:row>282</xdr:row>
      <xdr:rowOff>112059</xdr:rowOff>
    </xdr:from>
    <xdr:to>
      <xdr:col>22</xdr:col>
      <xdr:colOff>123264</xdr:colOff>
      <xdr:row>283</xdr:row>
      <xdr:rowOff>59274</xdr:rowOff>
    </xdr:to>
    <xdr:sp macro="" textlink="">
      <xdr:nvSpPr>
        <xdr:cNvPr id="19" name="テキスト ボックス 18">
          <a:extLst>
            <a:ext uri="{FF2B5EF4-FFF2-40B4-BE49-F238E27FC236}">
              <a16:creationId xmlns:a16="http://schemas.microsoft.com/office/drawing/2014/main" id="{00000000-0008-0000-0000-00005E000000}"/>
            </a:ext>
          </a:extLst>
        </xdr:cNvPr>
        <xdr:cNvSpPr txBox="1"/>
      </xdr:nvSpPr>
      <xdr:spPr>
        <a:xfrm>
          <a:off x="3249702" y="55099324"/>
          <a:ext cx="1311091" cy="294597"/>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145677</xdr:colOff>
      <xdr:row>282</xdr:row>
      <xdr:rowOff>100852</xdr:rowOff>
    </xdr:from>
    <xdr:to>
      <xdr:col>34</xdr:col>
      <xdr:colOff>38787</xdr:colOff>
      <xdr:row>283</xdr:row>
      <xdr:rowOff>37404</xdr:rowOff>
    </xdr:to>
    <xdr:sp macro="" textlink="">
      <xdr:nvSpPr>
        <xdr:cNvPr id="21" name="テキスト ボックス 20">
          <a:extLst>
            <a:ext uri="{FF2B5EF4-FFF2-40B4-BE49-F238E27FC236}">
              <a16:creationId xmlns:a16="http://schemas.microsoft.com/office/drawing/2014/main" id="{00000000-0008-0000-0000-000061000000}"/>
            </a:ext>
          </a:extLst>
        </xdr:cNvPr>
        <xdr:cNvSpPr txBox="1"/>
      </xdr:nvSpPr>
      <xdr:spPr>
        <a:xfrm>
          <a:off x="5188324" y="55088117"/>
          <a:ext cx="1708463"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190500</xdr:colOff>
      <xdr:row>282</xdr:row>
      <xdr:rowOff>89649</xdr:rowOff>
    </xdr:from>
    <xdr:to>
      <xdr:col>44</xdr:col>
      <xdr:colOff>91497</xdr:colOff>
      <xdr:row>283</xdr:row>
      <xdr:rowOff>26201</xdr:rowOff>
    </xdr:to>
    <xdr:sp macro="" textlink="">
      <xdr:nvSpPr>
        <xdr:cNvPr id="22" name="テキスト ボックス 21">
          <a:extLst>
            <a:ext uri="{FF2B5EF4-FFF2-40B4-BE49-F238E27FC236}">
              <a16:creationId xmlns:a16="http://schemas.microsoft.com/office/drawing/2014/main" id="{00000000-0008-0000-0000-000062000000}"/>
            </a:ext>
          </a:extLst>
        </xdr:cNvPr>
        <xdr:cNvSpPr txBox="1"/>
      </xdr:nvSpPr>
      <xdr:spPr>
        <a:xfrm>
          <a:off x="7250206" y="55076914"/>
          <a:ext cx="171635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89647</xdr:colOff>
      <xdr:row>283</xdr:row>
      <xdr:rowOff>112058</xdr:rowOff>
    </xdr:from>
    <xdr:to>
      <xdr:col>13</xdr:col>
      <xdr:colOff>94853</xdr:colOff>
      <xdr:row>285</xdr:row>
      <xdr:rowOff>109291</xdr:rowOff>
    </xdr:to>
    <xdr:sp macro="" textlink="">
      <xdr:nvSpPr>
        <xdr:cNvPr id="23" name="Rectangle 188">
          <a:extLst>
            <a:ext uri="{FF2B5EF4-FFF2-40B4-BE49-F238E27FC236}">
              <a16:creationId xmlns:a16="http://schemas.microsoft.com/office/drawing/2014/main" id="{00000000-0008-0000-0000-00005F000000}"/>
            </a:ext>
          </a:extLst>
        </xdr:cNvPr>
        <xdr:cNvSpPr>
          <a:spLocks noChangeArrowheads="1"/>
        </xdr:cNvSpPr>
      </xdr:nvSpPr>
      <xdr:spPr bwMode="auto">
        <a:xfrm>
          <a:off x="1299882" y="55446705"/>
          <a:ext cx="1417147" cy="69199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000"/>
            </a:lnSpc>
            <a:defRPr sz="1000"/>
          </a:pPr>
          <a:r>
            <a:rPr lang="ja-JP" altLang="en-US" sz="1000" b="0" i="0" u="none" strike="noStrike" baseline="0">
              <a:solidFill>
                <a:srgbClr val="000000"/>
              </a:solidFill>
              <a:latin typeface="ＭＳ Ｐゴシック"/>
              <a:ea typeface="+mn-ea"/>
            </a:rPr>
            <a:t>日本能率協会総合研究所</a:t>
          </a: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122.4</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22412</xdr:colOff>
      <xdr:row>283</xdr:row>
      <xdr:rowOff>123265</xdr:rowOff>
    </xdr:from>
    <xdr:to>
      <xdr:col>23</xdr:col>
      <xdr:colOff>27617</xdr:colOff>
      <xdr:row>285</xdr:row>
      <xdr:rowOff>125034</xdr:rowOff>
    </xdr:to>
    <xdr:sp macro="" textlink="">
      <xdr:nvSpPr>
        <xdr:cNvPr id="24" name="Rectangle 188">
          <a:extLst>
            <a:ext uri="{FF2B5EF4-FFF2-40B4-BE49-F238E27FC236}">
              <a16:creationId xmlns:a16="http://schemas.microsoft.com/office/drawing/2014/main" id="{00000000-0008-0000-0000-00005F000000}"/>
            </a:ext>
          </a:extLst>
        </xdr:cNvPr>
        <xdr:cNvSpPr>
          <a:spLocks noChangeArrowheads="1"/>
        </xdr:cNvSpPr>
      </xdr:nvSpPr>
      <xdr:spPr bwMode="auto">
        <a:xfrm>
          <a:off x="3249706" y="55457912"/>
          <a:ext cx="1417146" cy="696534"/>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B</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．フォースバレー・コンシェルジュ株式会社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13.5</a:t>
          </a: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134470</xdr:colOff>
      <xdr:row>283</xdr:row>
      <xdr:rowOff>134470</xdr:rowOff>
    </xdr:from>
    <xdr:to>
      <xdr:col>33</xdr:col>
      <xdr:colOff>54518</xdr:colOff>
      <xdr:row>285</xdr:row>
      <xdr:rowOff>119531</xdr:rowOff>
    </xdr:to>
    <xdr:sp macro="" textlink="">
      <xdr:nvSpPr>
        <xdr:cNvPr id="25" name="Rectangle 188">
          <a:extLst>
            <a:ext uri="{FF2B5EF4-FFF2-40B4-BE49-F238E27FC236}">
              <a16:creationId xmlns:a16="http://schemas.microsoft.com/office/drawing/2014/main" id="{00000000-0008-0000-0000-000064000000}"/>
            </a:ext>
          </a:extLst>
        </xdr:cNvPr>
        <xdr:cNvSpPr>
          <a:spLocks noChangeArrowheads="1"/>
        </xdr:cNvSpPr>
      </xdr:nvSpPr>
      <xdr:spPr bwMode="auto">
        <a:xfrm>
          <a:off x="5378823" y="55469117"/>
          <a:ext cx="1331989" cy="679826"/>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C.</a:t>
          </a:r>
          <a:r>
            <a:rPr lang="ja-JP" altLang="en-US" sz="1000" b="0" i="0" u="none" strike="noStrike" baseline="0">
              <a:solidFill>
                <a:srgbClr val="000000"/>
              </a:solidFill>
              <a:latin typeface="Arial"/>
              <a:cs typeface="Arial"/>
            </a:rPr>
            <a:t>大和綜合印刷（株）</a:t>
          </a: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cs typeface="Arial"/>
            </a:rPr>
            <a:t>0.4</a:t>
          </a:r>
          <a:r>
            <a:rPr lang="ja-JP" altLang="en-US" sz="1000" b="0" i="0" u="none" strike="noStrike" baseline="0">
              <a:solidFill>
                <a:srgbClr val="000000"/>
              </a:solidFill>
              <a:latin typeface="Arial"/>
              <a:cs typeface="Arial"/>
            </a:rPr>
            <a:t>百万円</a:t>
          </a:r>
        </a:p>
      </xdr:txBody>
    </xdr:sp>
    <xdr:clientData/>
  </xdr:twoCellAnchor>
  <xdr:twoCellAnchor>
    <xdr:from>
      <xdr:col>36</xdr:col>
      <xdr:colOff>134470</xdr:colOff>
      <xdr:row>283</xdr:row>
      <xdr:rowOff>145676</xdr:rowOff>
    </xdr:from>
    <xdr:to>
      <xdr:col>43</xdr:col>
      <xdr:colOff>56029</xdr:colOff>
      <xdr:row>285</xdr:row>
      <xdr:rowOff>122197</xdr:rowOff>
    </xdr:to>
    <xdr:sp macro="" textlink="">
      <xdr:nvSpPr>
        <xdr:cNvPr id="26" name="Rectangle 188">
          <a:extLst>
            <a:ext uri="{FF2B5EF4-FFF2-40B4-BE49-F238E27FC236}">
              <a16:creationId xmlns:a16="http://schemas.microsoft.com/office/drawing/2014/main" id="{00000000-0008-0000-0000-000065000000}"/>
            </a:ext>
          </a:extLst>
        </xdr:cNvPr>
        <xdr:cNvSpPr>
          <a:spLocks noChangeArrowheads="1"/>
        </xdr:cNvSpPr>
      </xdr:nvSpPr>
      <xdr:spPr bwMode="auto">
        <a:xfrm>
          <a:off x="7395882" y="55480323"/>
          <a:ext cx="1333500" cy="671286"/>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D.</a:t>
          </a:r>
          <a:r>
            <a:rPr lang="ja-JP" altLang="en-US" sz="1000" b="0" i="0" u="none" strike="noStrike" baseline="0">
              <a:solidFill>
                <a:srgbClr val="000000"/>
              </a:solidFill>
              <a:latin typeface="Arial"/>
              <a:cs typeface="Arial"/>
            </a:rPr>
            <a:t>株式会社太陽美術</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6</xdr:col>
      <xdr:colOff>67234</xdr:colOff>
      <xdr:row>285</xdr:row>
      <xdr:rowOff>459442</xdr:rowOff>
    </xdr:from>
    <xdr:to>
      <xdr:col>15</xdr:col>
      <xdr:colOff>69640</xdr:colOff>
      <xdr:row>287</xdr:row>
      <xdr:rowOff>53505</xdr:rowOff>
    </xdr:to>
    <xdr:sp macro="" textlink="">
      <xdr:nvSpPr>
        <xdr:cNvPr id="27" name="大かっこ 26">
          <a:extLst>
            <a:ext uri="{FF2B5EF4-FFF2-40B4-BE49-F238E27FC236}">
              <a16:creationId xmlns:a16="http://schemas.microsoft.com/office/drawing/2014/main" id="{00000000-0008-0000-0000-000067000000}"/>
            </a:ext>
          </a:extLst>
        </xdr:cNvPr>
        <xdr:cNvSpPr/>
      </xdr:nvSpPr>
      <xdr:spPr>
        <a:xfrm>
          <a:off x="1277469" y="56488854"/>
          <a:ext cx="1817759" cy="938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168087</xdr:colOff>
      <xdr:row>285</xdr:row>
      <xdr:rowOff>582706</xdr:rowOff>
    </xdr:from>
    <xdr:to>
      <xdr:col>15</xdr:col>
      <xdr:colOff>51641</xdr:colOff>
      <xdr:row>287</xdr:row>
      <xdr:rowOff>163898</xdr:rowOff>
    </xdr:to>
    <xdr:sp macro="" textlink="">
      <xdr:nvSpPr>
        <xdr:cNvPr id="28" name="テキスト ボックス 27">
          <a:extLst>
            <a:ext uri="{FF2B5EF4-FFF2-40B4-BE49-F238E27FC236}">
              <a16:creationId xmlns:a16="http://schemas.microsoft.com/office/drawing/2014/main" id="{00000000-0008-0000-0000-000068000000}"/>
            </a:ext>
          </a:extLst>
        </xdr:cNvPr>
        <xdr:cNvSpPr txBox="1"/>
      </xdr:nvSpPr>
      <xdr:spPr>
        <a:xfrm>
          <a:off x="1378322" y="56612118"/>
          <a:ext cx="1698907" cy="925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生活衛生関係営業の生産性向上を図るためのガイドライン・マニュアル更新に係る調査等一式事業</a:t>
          </a:r>
        </a:p>
      </xdr:txBody>
    </xdr:sp>
    <xdr:clientData/>
  </xdr:twoCellAnchor>
  <xdr:twoCellAnchor>
    <xdr:from>
      <xdr:col>15</xdr:col>
      <xdr:colOff>156883</xdr:colOff>
      <xdr:row>285</xdr:row>
      <xdr:rowOff>459441</xdr:rowOff>
    </xdr:from>
    <xdr:to>
      <xdr:col>24</xdr:col>
      <xdr:colOff>37886</xdr:colOff>
      <xdr:row>287</xdr:row>
      <xdr:rowOff>53504</xdr:rowOff>
    </xdr:to>
    <xdr:sp macro="" textlink="">
      <xdr:nvSpPr>
        <xdr:cNvPr id="29" name="大かっこ 28">
          <a:extLst>
            <a:ext uri="{FF2B5EF4-FFF2-40B4-BE49-F238E27FC236}">
              <a16:creationId xmlns:a16="http://schemas.microsoft.com/office/drawing/2014/main" id="{00000000-0008-0000-0000-000067000000}"/>
            </a:ext>
          </a:extLst>
        </xdr:cNvPr>
        <xdr:cNvSpPr/>
      </xdr:nvSpPr>
      <xdr:spPr>
        <a:xfrm>
          <a:off x="3182471" y="56488853"/>
          <a:ext cx="1696356" cy="93876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44825</xdr:colOff>
      <xdr:row>285</xdr:row>
      <xdr:rowOff>605118</xdr:rowOff>
    </xdr:from>
    <xdr:to>
      <xdr:col>24</xdr:col>
      <xdr:colOff>127060</xdr:colOff>
      <xdr:row>287</xdr:row>
      <xdr:rowOff>186310</xdr:rowOff>
    </xdr:to>
    <xdr:sp macro="" textlink="">
      <xdr:nvSpPr>
        <xdr:cNvPr id="30" name="テキスト ボックス 29">
          <a:extLst>
            <a:ext uri="{FF2B5EF4-FFF2-40B4-BE49-F238E27FC236}">
              <a16:creationId xmlns:a16="http://schemas.microsoft.com/office/drawing/2014/main" id="{00000000-0008-0000-0000-000068000000}"/>
            </a:ext>
          </a:extLst>
        </xdr:cNvPr>
        <xdr:cNvSpPr txBox="1"/>
      </xdr:nvSpPr>
      <xdr:spPr>
        <a:xfrm>
          <a:off x="3272119" y="56634530"/>
          <a:ext cx="1695882" cy="925898"/>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クリーニング分野における外国人材受入れ体制適正化調査一式事業</a:t>
          </a:r>
        </a:p>
      </xdr:txBody>
    </xdr:sp>
    <xdr:clientData/>
  </xdr:twoCellAnchor>
  <xdr:twoCellAnchor>
    <xdr:from>
      <xdr:col>26</xdr:col>
      <xdr:colOff>33618</xdr:colOff>
      <xdr:row>285</xdr:row>
      <xdr:rowOff>425822</xdr:rowOff>
    </xdr:from>
    <xdr:to>
      <xdr:col>33</xdr:col>
      <xdr:colOff>180450</xdr:colOff>
      <xdr:row>287</xdr:row>
      <xdr:rowOff>38070</xdr:rowOff>
    </xdr:to>
    <xdr:sp macro="" textlink="">
      <xdr:nvSpPr>
        <xdr:cNvPr id="31" name="大かっこ 30">
          <a:extLst>
            <a:ext uri="{FF2B5EF4-FFF2-40B4-BE49-F238E27FC236}">
              <a16:creationId xmlns:a16="http://schemas.microsoft.com/office/drawing/2014/main" id="{00000000-0008-0000-0000-00006D000000}"/>
            </a:ext>
          </a:extLst>
        </xdr:cNvPr>
        <xdr:cNvSpPr/>
      </xdr:nvSpPr>
      <xdr:spPr>
        <a:xfrm>
          <a:off x="5277971" y="56455234"/>
          <a:ext cx="1558773" cy="956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179294</xdr:colOff>
      <xdr:row>285</xdr:row>
      <xdr:rowOff>571499</xdr:rowOff>
    </xdr:from>
    <xdr:to>
      <xdr:col>33</xdr:col>
      <xdr:colOff>174937</xdr:colOff>
      <xdr:row>287</xdr:row>
      <xdr:rowOff>34182</xdr:rowOff>
    </xdr:to>
    <xdr:sp macro="" textlink="">
      <xdr:nvSpPr>
        <xdr:cNvPr id="32" name="テキスト ボックス 31">
          <a:extLst>
            <a:ext uri="{FF2B5EF4-FFF2-40B4-BE49-F238E27FC236}">
              <a16:creationId xmlns:a16="http://schemas.microsoft.com/office/drawing/2014/main" id="{00000000-0008-0000-0000-00006E000000}"/>
            </a:ext>
          </a:extLst>
        </xdr:cNvPr>
        <xdr:cNvSpPr txBox="1"/>
      </xdr:nvSpPr>
      <xdr:spPr>
        <a:xfrm>
          <a:off x="5423647" y="56600911"/>
          <a:ext cx="1407584" cy="8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lang="ja-JP" altLang="ja-JP" sz="1100" b="0" i="0" baseline="0">
              <a:solidFill>
                <a:schemeClr val="tx1"/>
              </a:solidFill>
              <a:effectLst/>
              <a:latin typeface="+mn-lt"/>
              <a:ea typeface="+mn-ea"/>
              <a:cs typeface="+mn-cs"/>
            </a:rPr>
            <a:t>厚生労働大臣</a:t>
          </a:r>
          <a:endParaRPr lang="ja-JP" altLang="ja-JP">
            <a:effectLst/>
          </a:endParaRPr>
        </a:p>
        <a:p>
          <a:r>
            <a:rPr lang="ja-JP" altLang="ja-JP" sz="1100" b="0" i="0" baseline="0">
              <a:solidFill>
                <a:schemeClr val="tx1"/>
              </a:solidFill>
              <a:effectLst/>
              <a:latin typeface="+mn-lt"/>
              <a:ea typeface="+mn-ea"/>
              <a:cs typeface="+mn-cs"/>
            </a:rPr>
            <a:t>表彰状</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の印刷と揮毫</a:t>
          </a:r>
          <a:r>
            <a:rPr lang="ja-JP" altLang="en-US" sz="1100" b="0" i="0" baseline="0">
              <a:solidFill>
                <a:schemeClr val="tx1"/>
              </a:solidFill>
              <a:effectLst/>
              <a:latin typeface="+mn-lt"/>
              <a:ea typeface="+mn-ea"/>
              <a:cs typeface="+mn-cs"/>
            </a:rPr>
            <a:t>　</a:t>
          </a:r>
          <a:endParaRPr kumimoji="1" lang="ja-JP" altLang="en-US" sz="1100"/>
        </a:p>
      </xdr:txBody>
    </xdr:sp>
    <xdr:clientData/>
  </xdr:twoCellAnchor>
  <xdr:twoCellAnchor>
    <xdr:from>
      <xdr:col>37</xdr:col>
      <xdr:colOff>11205</xdr:colOff>
      <xdr:row>285</xdr:row>
      <xdr:rowOff>481853</xdr:rowOff>
    </xdr:from>
    <xdr:to>
      <xdr:col>43</xdr:col>
      <xdr:colOff>134470</xdr:colOff>
      <xdr:row>287</xdr:row>
      <xdr:rowOff>57855</xdr:rowOff>
    </xdr:to>
    <xdr:sp macro="" textlink="">
      <xdr:nvSpPr>
        <xdr:cNvPr id="33" name="大かっこ 32">
          <a:extLst>
            <a:ext uri="{FF2B5EF4-FFF2-40B4-BE49-F238E27FC236}">
              <a16:creationId xmlns:a16="http://schemas.microsoft.com/office/drawing/2014/main" id="{00000000-0008-0000-0000-00006C000000}"/>
            </a:ext>
          </a:extLst>
        </xdr:cNvPr>
        <xdr:cNvSpPr/>
      </xdr:nvSpPr>
      <xdr:spPr>
        <a:xfrm>
          <a:off x="7474323" y="56511265"/>
          <a:ext cx="1333500" cy="920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190500</xdr:colOff>
      <xdr:row>285</xdr:row>
      <xdr:rowOff>582706</xdr:rowOff>
    </xdr:from>
    <xdr:to>
      <xdr:col>43</xdr:col>
      <xdr:colOff>94538</xdr:colOff>
      <xdr:row>287</xdr:row>
      <xdr:rowOff>5492</xdr:rowOff>
    </xdr:to>
    <xdr:sp macro="" textlink="">
      <xdr:nvSpPr>
        <xdr:cNvPr id="34" name="テキスト ボックス 33">
          <a:extLst>
            <a:ext uri="{FF2B5EF4-FFF2-40B4-BE49-F238E27FC236}">
              <a16:creationId xmlns:a16="http://schemas.microsoft.com/office/drawing/2014/main" id="{00000000-0008-0000-0000-00006A000000}"/>
            </a:ext>
          </a:extLst>
        </xdr:cNvPr>
        <xdr:cNvSpPr txBox="1"/>
      </xdr:nvSpPr>
      <xdr:spPr>
        <a:xfrm>
          <a:off x="7653618" y="56612118"/>
          <a:ext cx="1114273" cy="76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effectLst/>
              <a:latin typeface="+mn-lt"/>
              <a:ea typeface="+mn-ea"/>
              <a:cs typeface="+mn-cs"/>
            </a:rPr>
            <a:t>建築物環境衛生管理技術者資料</a:t>
          </a:r>
        </a:p>
        <a:p>
          <a:pPr>
            <a:lnSpc>
              <a:spcPts val="1300"/>
            </a:lnSpc>
          </a:pPr>
          <a:endParaRPr kumimoji="1" lang="ja-JP" altLang="en-US" sz="1100"/>
        </a:p>
      </xdr:txBody>
    </xdr:sp>
    <xdr:clientData/>
  </xdr:twoCellAnchor>
  <xdr:twoCellAnchor>
    <xdr:from>
      <xdr:col>10</xdr:col>
      <xdr:colOff>89647</xdr:colOff>
      <xdr:row>287</xdr:row>
      <xdr:rowOff>0</xdr:rowOff>
    </xdr:from>
    <xdr:to>
      <xdr:col>10</xdr:col>
      <xdr:colOff>102347</xdr:colOff>
      <xdr:row>288</xdr:row>
      <xdr:rowOff>318247</xdr:rowOff>
    </xdr:to>
    <xdr:cxnSp macro="">
      <xdr:nvCxnSpPr>
        <xdr:cNvPr id="35" name="直線矢印コネクタ 34"/>
        <xdr:cNvCxnSpPr/>
      </xdr:nvCxnSpPr>
      <xdr:spPr>
        <a:xfrm flipH="1">
          <a:off x="2106706" y="57374118"/>
          <a:ext cx="12700" cy="990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22412</xdr:colOff>
      <xdr:row>289</xdr:row>
      <xdr:rowOff>33618</xdr:rowOff>
    </xdr:from>
    <xdr:to>
      <xdr:col>14</xdr:col>
      <xdr:colOff>119975</xdr:colOff>
      <xdr:row>290</xdr:row>
      <xdr:rowOff>93435</xdr:rowOff>
    </xdr:to>
    <xdr:sp macro="" textlink="">
      <xdr:nvSpPr>
        <xdr:cNvPr id="36" name="テキスト ボックス 35">
          <a:extLst>
            <a:ext uri="{FF2B5EF4-FFF2-40B4-BE49-F238E27FC236}">
              <a16:creationId xmlns:a16="http://schemas.microsoft.com/office/drawing/2014/main" id="{00000000-0008-0000-0000-00005E000000}"/>
            </a:ext>
          </a:extLst>
        </xdr:cNvPr>
        <xdr:cNvSpPr txBox="1"/>
      </xdr:nvSpPr>
      <xdr:spPr>
        <a:xfrm>
          <a:off x="1232647" y="58449883"/>
          <a:ext cx="171121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78442</xdr:colOff>
      <xdr:row>290</xdr:row>
      <xdr:rowOff>123265</xdr:rowOff>
    </xdr:from>
    <xdr:to>
      <xdr:col>15</xdr:col>
      <xdr:colOff>50350</xdr:colOff>
      <xdr:row>292</xdr:row>
      <xdr:rowOff>107624</xdr:rowOff>
    </xdr:to>
    <xdr:sp macro="" textlink="">
      <xdr:nvSpPr>
        <xdr:cNvPr id="37" name="Rectangle 188"/>
        <xdr:cNvSpPr>
          <a:spLocks noChangeArrowheads="1"/>
        </xdr:cNvSpPr>
      </xdr:nvSpPr>
      <xdr:spPr bwMode="auto">
        <a:xfrm>
          <a:off x="1288677" y="58763647"/>
          <a:ext cx="1787261" cy="81359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E</a:t>
          </a:r>
          <a:r>
            <a:rPr lang="ja-JP" altLang="en-US" sz="1000" b="0" i="0" u="none" strike="noStrike" baseline="0">
              <a:solidFill>
                <a:srgbClr val="000000"/>
              </a:solidFill>
              <a:latin typeface="ＭＳ Ｐゴシック"/>
              <a:ea typeface="+mn-ea"/>
            </a:rPr>
            <a:t>．（公財）全国生活衛生営業指導センター、有限会社ミームデザイン等（</a:t>
          </a:r>
          <a:r>
            <a:rPr lang="en-US" altLang="ja-JP" sz="1000" b="0" i="0" u="none" strike="noStrike" baseline="0">
              <a:solidFill>
                <a:srgbClr val="000000"/>
              </a:solidFill>
              <a:latin typeface="ＭＳ Ｐゴシック"/>
              <a:ea typeface="+mn-ea"/>
            </a:rPr>
            <a:t>19</a:t>
          </a:r>
          <a:r>
            <a:rPr lang="ja-JP" altLang="en-US" sz="1000" b="0" i="0" u="none" strike="noStrike" baseline="0">
              <a:solidFill>
                <a:srgbClr val="000000"/>
              </a:solidFill>
              <a:latin typeface="ＭＳ Ｐゴシック"/>
              <a:ea typeface="+mn-ea"/>
            </a:rPr>
            <a:t>者）</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39.2</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33619</xdr:colOff>
      <xdr:row>292</xdr:row>
      <xdr:rowOff>179293</xdr:rowOff>
    </xdr:from>
    <xdr:to>
      <xdr:col>15</xdr:col>
      <xdr:colOff>78442</xdr:colOff>
      <xdr:row>294</xdr:row>
      <xdr:rowOff>151602</xdr:rowOff>
    </xdr:to>
    <xdr:sp macro="" textlink="">
      <xdr:nvSpPr>
        <xdr:cNvPr id="38" name="大かっこ 37"/>
        <xdr:cNvSpPr/>
      </xdr:nvSpPr>
      <xdr:spPr>
        <a:xfrm>
          <a:off x="1243854" y="59648911"/>
          <a:ext cx="1860176" cy="599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67235</xdr:colOff>
      <xdr:row>293</xdr:row>
      <xdr:rowOff>33618</xdr:rowOff>
    </xdr:from>
    <xdr:to>
      <xdr:col>15</xdr:col>
      <xdr:colOff>144182</xdr:colOff>
      <xdr:row>294</xdr:row>
      <xdr:rowOff>219915</xdr:rowOff>
    </xdr:to>
    <xdr:sp macro="" textlink="">
      <xdr:nvSpPr>
        <xdr:cNvPr id="39" name="テキスト ボックス 38"/>
        <xdr:cNvSpPr txBox="1"/>
      </xdr:nvSpPr>
      <xdr:spPr>
        <a:xfrm>
          <a:off x="1277470" y="59817000"/>
          <a:ext cx="1892300" cy="500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都道府県センターマネジメント、中央研修講師等</a:t>
          </a:r>
        </a:p>
      </xdr:txBody>
    </xdr:sp>
    <xdr:clientData/>
  </xdr:twoCellAnchor>
  <xdr:twoCellAnchor>
    <xdr:from>
      <xdr:col>35</xdr:col>
      <xdr:colOff>145676</xdr:colOff>
      <xdr:row>271</xdr:row>
      <xdr:rowOff>22411</xdr:rowOff>
    </xdr:from>
    <xdr:to>
      <xdr:col>44</xdr:col>
      <xdr:colOff>83610</xdr:colOff>
      <xdr:row>272</xdr:row>
      <xdr:rowOff>297759</xdr:rowOff>
    </xdr:to>
    <xdr:sp macro="" textlink="">
      <xdr:nvSpPr>
        <xdr:cNvPr id="46" name="正方形/長方形 45">
          <a:extLst>
            <a:ext uri="{FF2B5EF4-FFF2-40B4-BE49-F238E27FC236}">
              <a16:creationId xmlns:a16="http://schemas.microsoft.com/office/drawing/2014/main" id="{00000000-0008-0000-0000-000066000000}"/>
            </a:ext>
          </a:extLst>
        </xdr:cNvPr>
        <xdr:cNvSpPr/>
      </xdr:nvSpPr>
      <xdr:spPr>
        <a:xfrm>
          <a:off x="7205382" y="51188470"/>
          <a:ext cx="1753287" cy="622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latin typeface="+mn-ea"/>
              <a:ea typeface="+mn-ea"/>
            </a:rPr>
            <a:t>16.3</a:t>
          </a:r>
          <a:r>
            <a:rPr kumimoji="1" lang="ja-JP" altLang="en-US" sz="1100">
              <a:solidFill>
                <a:schemeClr val="tx1"/>
              </a:solidFill>
              <a:latin typeface="+mn-ea"/>
              <a:ea typeface="+mn-ea"/>
            </a:rPr>
            <a:t>百万円</a:t>
          </a:r>
        </a:p>
      </xdr:txBody>
    </xdr:sp>
    <xdr:clientData/>
  </xdr:twoCellAnchor>
  <xdr:oneCellAnchor>
    <xdr:from>
      <xdr:col>38</xdr:col>
      <xdr:colOff>87405</xdr:colOff>
      <xdr:row>72</xdr:row>
      <xdr:rowOff>20171</xdr:rowOff>
    </xdr:from>
    <xdr:ext cx="795618" cy="267381"/>
    <xdr:sp macro="" textlink="">
      <xdr:nvSpPr>
        <xdr:cNvPr id="50" name="テキスト ボックス 49">
          <a:extLst>
            <a:ext uri="{FF2B5EF4-FFF2-40B4-BE49-F238E27FC236}">
              <a16:creationId xmlns:a16="http://schemas.microsoft.com/office/drawing/2014/main" id="{00000000-0008-0000-0000-000004000000}"/>
            </a:ext>
          </a:extLst>
        </xdr:cNvPr>
        <xdr:cNvSpPr txBox="1"/>
      </xdr:nvSpPr>
      <xdr:spPr>
        <a:xfrm>
          <a:off x="7752229" y="19608053"/>
          <a:ext cx="795618"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  </a:t>
          </a:r>
        </a:p>
      </xdr:txBody>
    </xdr:sp>
    <xdr:clientData/>
  </xdr:oneCellAnchor>
  <xdr:twoCellAnchor>
    <xdr:from>
      <xdr:col>29</xdr:col>
      <xdr:colOff>201704</xdr:colOff>
      <xdr:row>73</xdr:row>
      <xdr:rowOff>0</xdr:rowOff>
    </xdr:from>
    <xdr:to>
      <xdr:col>35</xdr:col>
      <xdr:colOff>44823</xdr:colOff>
      <xdr:row>73</xdr:row>
      <xdr:rowOff>235324</xdr:rowOff>
    </xdr:to>
    <xdr:sp macro="" textlink="">
      <xdr:nvSpPr>
        <xdr:cNvPr id="51" name="テキスト ボックス 50">
          <a:extLst>
            <a:ext uri="{FF2B5EF4-FFF2-40B4-BE49-F238E27FC236}">
              <a16:creationId xmlns:a16="http://schemas.microsoft.com/office/drawing/2014/main" id="{00000000-0008-0000-0000-000011000000}"/>
            </a:ext>
          </a:extLst>
        </xdr:cNvPr>
        <xdr:cNvSpPr txBox="1"/>
      </xdr:nvSpPr>
      <xdr:spPr>
        <a:xfrm>
          <a:off x="6051175" y="19879235"/>
          <a:ext cx="1053354" cy="2353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186016</xdr:colOff>
      <xdr:row>73</xdr:row>
      <xdr:rowOff>17929</xdr:rowOff>
    </xdr:from>
    <xdr:to>
      <xdr:col>39</xdr:col>
      <xdr:colOff>134471</xdr:colOff>
      <xdr:row>73</xdr:row>
      <xdr:rowOff>280147</xdr:rowOff>
    </xdr:to>
    <xdr:sp macro="" textlink="">
      <xdr:nvSpPr>
        <xdr:cNvPr id="52" name="テキスト ボックス 51">
          <a:extLst>
            <a:ext uri="{FF2B5EF4-FFF2-40B4-BE49-F238E27FC236}">
              <a16:creationId xmlns:a16="http://schemas.microsoft.com/office/drawing/2014/main" id="{00000000-0008-0000-0000-000011000000}"/>
            </a:ext>
          </a:extLst>
        </xdr:cNvPr>
        <xdr:cNvSpPr txBox="1"/>
      </xdr:nvSpPr>
      <xdr:spPr>
        <a:xfrm>
          <a:off x="6842310" y="19897164"/>
          <a:ext cx="1158690" cy="2622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37</xdr:col>
      <xdr:colOff>181533</xdr:colOff>
      <xdr:row>73</xdr:row>
      <xdr:rowOff>13447</xdr:rowOff>
    </xdr:from>
    <xdr:to>
      <xdr:col>43</xdr:col>
      <xdr:colOff>0</xdr:colOff>
      <xdr:row>73</xdr:row>
      <xdr:rowOff>280147</xdr:rowOff>
    </xdr:to>
    <xdr:sp macro="" textlink="">
      <xdr:nvSpPr>
        <xdr:cNvPr id="53" name="テキスト ボックス 52">
          <a:extLst>
            <a:ext uri="{FF2B5EF4-FFF2-40B4-BE49-F238E27FC236}">
              <a16:creationId xmlns:a16="http://schemas.microsoft.com/office/drawing/2014/main" id="{00000000-0008-0000-0000-000011000000}"/>
            </a:ext>
          </a:extLst>
        </xdr:cNvPr>
        <xdr:cNvSpPr txBox="1"/>
      </xdr:nvSpPr>
      <xdr:spPr>
        <a:xfrm>
          <a:off x="7644651" y="19892682"/>
          <a:ext cx="1028702" cy="266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46</xdr:col>
      <xdr:colOff>0</xdr:colOff>
      <xdr:row>73</xdr:row>
      <xdr:rowOff>0</xdr:rowOff>
    </xdr:from>
    <xdr:to>
      <xdr:col>49</xdr:col>
      <xdr:colOff>437030</xdr:colOff>
      <xdr:row>73</xdr:row>
      <xdr:rowOff>257736</xdr:rowOff>
    </xdr:to>
    <xdr:sp macro="" textlink="">
      <xdr:nvSpPr>
        <xdr:cNvPr id="54" name="テキスト ボックス 53">
          <a:extLst>
            <a:ext uri="{FF2B5EF4-FFF2-40B4-BE49-F238E27FC236}">
              <a16:creationId xmlns:a16="http://schemas.microsoft.com/office/drawing/2014/main" id="{00000000-0008-0000-0000-000011000000}"/>
            </a:ext>
          </a:extLst>
        </xdr:cNvPr>
        <xdr:cNvSpPr txBox="1"/>
      </xdr:nvSpPr>
      <xdr:spPr>
        <a:xfrm>
          <a:off x="9278471" y="19879235"/>
          <a:ext cx="1042147" cy="25773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38</xdr:col>
      <xdr:colOff>134471</xdr:colOff>
      <xdr:row>74</xdr:row>
      <xdr:rowOff>11206</xdr:rowOff>
    </xdr:from>
    <xdr:to>
      <xdr:col>43</xdr:col>
      <xdr:colOff>154644</xdr:colOff>
      <xdr:row>74</xdr:row>
      <xdr:rowOff>277906</xdr:rowOff>
    </xdr:to>
    <xdr:sp macro="" textlink="">
      <xdr:nvSpPr>
        <xdr:cNvPr id="44" name="テキスト ボックス 43">
          <a:extLst>
            <a:ext uri="{FF2B5EF4-FFF2-40B4-BE49-F238E27FC236}">
              <a16:creationId xmlns:a16="http://schemas.microsoft.com/office/drawing/2014/main" id="{00000000-0008-0000-0000-000011000000}"/>
            </a:ext>
          </a:extLst>
        </xdr:cNvPr>
        <xdr:cNvSpPr txBox="1"/>
      </xdr:nvSpPr>
      <xdr:spPr>
        <a:xfrm>
          <a:off x="7799295" y="20181794"/>
          <a:ext cx="1028702" cy="266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46</xdr:col>
      <xdr:colOff>78441</xdr:colOff>
      <xdr:row>107</xdr:row>
      <xdr:rowOff>22412</xdr:rowOff>
    </xdr:from>
    <xdr:to>
      <xdr:col>50</xdr:col>
      <xdr:colOff>11205</xdr:colOff>
      <xdr:row>107</xdr:row>
      <xdr:rowOff>266974</xdr:rowOff>
    </xdr:to>
    <xdr:sp macro="" textlink="">
      <xdr:nvSpPr>
        <xdr:cNvPr id="45" name="テキスト ボックス 44">
          <a:extLst>
            <a:ext uri="{FF2B5EF4-FFF2-40B4-BE49-F238E27FC236}">
              <a16:creationId xmlns:a16="http://schemas.microsoft.com/office/drawing/2014/main" id="{00000000-0008-0000-0000-000011000000}"/>
            </a:ext>
          </a:extLst>
        </xdr:cNvPr>
        <xdr:cNvSpPr txBox="1"/>
      </xdr:nvSpPr>
      <xdr:spPr>
        <a:xfrm>
          <a:off x="9279591" y="24654062"/>
          <a:ext cx="1026459"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85" zoomScaleNormal="75" zoomScaleSheetLayoutView="85" zoomScalePageLayoutView="85" workbookViewId="0">
      <selection activeCell="AQ68" sqref="AQ68:AX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362</v>
      </c>
      <c r="AJ2" s="859" t="s">
        <v>712</v>
      </c>
      <c r="AK2" s="859"/>
      <c r="AL2" s="859"/>
      <c r="AM2" s="859"/>
      <c r="AN2" s="90" t="s">
        <v>362</v>
      </c>
      <c r="AO2" s="859">
        <v>21</v>
      </c>
      <c r="AP2" s="859"/>
      <c r="AQ2" s="859"/>
      <c r="AR2" s="91" t="s">
        <v>362</v>
      </c>
      <c r="AS2" s="860">
        <v>461</v>
      </c>
      <c r="AT2" s="860"/>
      <c r="AU2" s="860"/>
      <c r="AV2" s="90" t="str">
        <f>IF(AW2="","","-")</f>
        <v/>
      </c>
      <c r="AW2" s="861"/>
      <c r="AX2" s="861"/>
    </row>
    <row r="3" spans="1:50" ht="21" customHeight="1" thickBot="1" x14ac:dyDescent="0.2">
      <c r="A3" s="862" t="s">
        <v>676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686</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687</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688</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689</v>
      </c>
      <c r="H5" s="850"/>
      <c r="I5" s="850"/>
      <c r="J5" s="850"/>
      <c r="K5" s="850"/>
      <c r="L5" s="850"/>
      <c r="M5" s="851" t="s">
        <v>62</v>
      </c>
      <c r="N5" s="852"/>
      <c r="O5" s="852"/>
      <c r="P5" s="852"/>
      <c r="Q5" s="852"/>
      <c r="R5" s="853"/>
      <c r="S5" s="854" t="s">
        <v>690</v>
      </c>
      <c r="T5" s="850"/>
      <c r="U5" s="850"/>
      <c r="V5" s="850"/>
      <c r="W5" s="850"/>
      <c r="X5" s="855"/>
      <c r="Y5" s="856" t="s">
        <v>3</v>
      </c>
      <c r="Z5" s="857"/>
      <c r="AA5" s="857"/>
      <c r="AB5" s="857"/>
      <c r="AC5" s="857"/>
      <c r="AD5" s="858"/>
      <c r="AE5" s="879" t="s">
        <v>691</v>
      </c>
      <c r="AF5" s="879"/>
      <c r="AG5" s="879"/>
      <c r="AH5" s="879"/>
      <c r="AI5" s="879"/>
      <c r="AJ5" s="879"/>
      <c r="AK5" s="879"/>
      <c r="AL5" s="879"/>
      <c r="AM5" s="879"/>
      <c r="AN5" s="879"/>
      <c r="AO5" s="879"/>
      <c r="AP5" s="880"/>
      <c r="AQ5" s="881" t="s">
        <v>800</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692</v>
      </c>
      <c r="H7" s="890"/>
      <c r="I7" s="890"/>
      <c r="J7" s="890"/>
      <c r="K7" s="890"/>
      <c r="L7" s="890"/>
      <c r="M7" s="890"/>
      <c r="N7" s="890"/>
      <c r="O7" s="890"/>
      <c r="P7" s="890"/>
      <c r="Q7" s="890"/>
      <c r="R7" s="890"/>
      <c r="S7" s="890"/>
      <c r="T7" s="890"/>
      <c r="U7" s="890"/>
      <c r="V7" s="890"/>
      <c r="W7" s="890"/>
      <c r="X7" s="891"/>
      <c r="Y7" s="892" t="s">
        <v>347</v>
      </c>
      <c r="Z7" s="710"/>
      <c r="AA7" s="710"/>
      <c r="AB7" s="710"/>
      <c r="AC7" s="710"/>
      <c r="AD7" s="893"/>
      <c r="AE7" s="821" t="s">
        <v>692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865" t="s">
        <v>233</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234</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4" t="s">
        <v>21</v>
      </c>
      <c r="B9" s="795"/>
      <c r="C9" s="795"/>
      <c r="D9" s="795"/>
      <c r="E9" s="795"/>
      <c r="F9" s="795"/>
      <c r="G9" s="876" t="s">
        <v>787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26.75" customHeight="1" x14ac:dyDescent="0.15">
      <c r="A10" s="782" t="s">
        <v>28</v>
      </c>
      <c r="B10" s="783"/>
      <c r="C10" s="783"/>
      <c r="D10" s="783"/>
      <c r="E10" s="783"/>
      <c r="F10" s="783"/>
      <c r="G10" s="784" t="s">
        <v>788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782" t="s">
        <v>5</v>
      </c>
      <c r="B11" s="783"/>
      <c r="C11" s="783"/>
      <c r="D11" s="783"/>
      <c r="E11" s="783"/>
      <c r="F11" s="787"/>
      <c r="G11" s="788" t="str">
        <f>入力規則等!P10</f>
        <v>直接実施</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90" t="s">
        <v>495</v>
      </c>
      <c r="Q12" s="191"/>
      <c r="R12" s="191"/>
      <c r="S12" s="191"/>
      <c r="T12" s="191"/>
      <c r="U12" s="191"/>
      <c r="V12" s="192"/>
      <c r="W12" s="190" t="s">
        <v>647</v>
      </c>
      <c r="X12" s="191"/>
      <c r="Y12" s="191"/>
      <c r="Z12" s="191"/>
      <c r="AA12" s="191"/>
      <c r="AB12" s="191"/>
      <c r="AC12" s="192"/>
      <c r="AD12" s="190" t="s">
        <v>649</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27"/>
    </row>
    <row r="13" spans="1:50" ht="21" customHeight="1" x14ac:dyDescent="0.15">
      <c r="A13" s="330"/>
      <c r="B13" s="331"/>
      <c r="C13" s="331"/>
      <c r="D13" s="331"/>
      <c r="E13" s="331"/>
      <c r="F13" s="332"/>
      <c r="G13" s="811" t="s">
        <v>6</v>
      </c>
      <c r="H13" s="812"/>
      <c r="I13" s="828" t="s">
        <v>7</v>
      </c>
      <c r="J13" s="829"/>
      <c r="K13" s="829"/>
      <c r="L13" s="829"/>
      <c r="M13" s="829"/>
      <c r="N13" s="829"/>
      <c r="O13" s="830"/>
      <c r="P13" s="723">
        <v>155</v>
      </c>
      <c r="Q13" s="724"/>
      <c r="R13" s="724"/>
      <c r="S13" s="724"/>
      <c r="T13" s="724"/>
      <c r="U13" s="724"/>
      <c r="V13" s="725"/>
      <c r="W13" s="723">
        <v>183</v>
      </c>
      <c r="X13" s="724"/>
      <c r="Y13" s="724"/>
      <c r="Z13" s="724"/>
      <c r="AA13" s="724"/>
      <c r="AB13" s="724"/>
      <c r="AC13" s="725"/>
      <c r="AD13" s="723">
        <v>55</v>
      </c>
      <c r="AE13" s="724"/>
      <c r="AF13" s="724"/>
      <c r="AG13" s="724"/>
      <c r="AH13" s="724"/>
      <c r="AI13" s="724"/>
      <c r="AJ13" s="725"/>
      <c r="AK13" s="723">
        <v>41</v>
      </c>
      <c r="AL13" s="724"/>
      <c r="AM13" s="724"/>
      <c r="AN13" s="724"/>
      <c r="AO13" s="724"/>
      <c r="AP13" s="724"/>
      <c r="AQ13" s="725"/>
      <c r="AR13" s="759">
        <v>218.2</v>
      </c>
      <c r="AS13" s="760"/>
      <c r="AT13" s="760"/>
      <c r="AU13" s="760"/>
      <c r="AV13" s="760"/>
      <c r="AW13" s="760"/>
      <c r="AX13" s="831"/>
    </row>
    <row r="14" spans="1:50" ht="21" customHeight="1" x14ac:dyDescent="0.15">
      <c r="A14" s="330"/>
      <c r="B14" s="331"/>
      <c r="C14" s="331"/>
      <c r="D14" s="331"/>
      <c r="E14" s="331"/>
      <c r="F14" s="332"/>
      <c r="G14" s="813"/>
      <c r="H14" s="814"/>
      <c r="I14" s="806" t="s">
        <v>8</v>
      </c>
      <c r="J14" s="807"/>
      <c r="K14" s="807"/>
      <c r="L14" s="807"/>
      <c r="M14" s="807"/>
      <c r="N14" s="807"/>
      <c r="O14" s="808"/>
      <c r="P14" s="723">
        <v>76</v>
      </c>
      <c r="Q14" s="724"/>
      <c r="R14" s="724"/>
      <c r="S14" s="724"/>
      <c r="T14" s="724"/>
      <c r="U14" s="724"/>
      <c r="V14" s="725"/>
      <c r="W14" s="723">
        <v>128</v>
      </c>
      <c r="X14" s="724"/>
      <c r="Y14" s="724"/>
      <c r="Z14" s="724"/>
      <c r="AA14" s="724"/>
      <c r="AB14" s="724"/>
      <c r="AC14" s="725"/>
      <c r="AD14" s="723">
        <v>203</v>
      </c>
      <c r="AE14" s="724"/>
      <c r="AF14" s="724"/>
      <c r="AG14" s="724"/>
      <c r="AH14" s="724"/>
      <c r="AI14" s="724"/>
      <c r="AJ14" s="725"/>
      <c r="AK14" s="723" t="s">
        <v>713</v>
      </c>
      <c r="AL14" s="724"/>
      <c r="AM14" s="724"/>
      <c r="AN14" s="724"/>
      <c r="AO14" s="724"/>
      <c r="AP14" s="724"/>
      <c r="AQ14" s="725"/>
      <c r="AR14" s="817"/>
      <c r="AS14" s="817"/>
      <c r="AT14" s="817"/>
      <c r="AU14" s="817"/>
      <c r="AV14" s="817"/>
      <c r="AW14" s="817"/>
      <c r="AX14" s="818"/>
    </row>
    <row r="15" spans="1:50" ht="21" customHeight="1" x14ac:dyDescent="0.15">
      <c r="A15" s="330"/>
      <c r="B15" s="331"/>
      <c r="C15" s="331"/>
      <c r="D15" s="331"/>
      <c r="E15" s="331"/>
      <c r="F15" s="332"/>
      <c r="G15" s="813"/>
      <c r="H15" s="814"/>
      <c r="I15" s="806" t="s">
        <v>48</v>
      </c>
      <c r="J15" s="819"/>
      <c r="K15" s="819"/>
      <c r="L15" s="819"/>
      <c r="M15" s="819"/>
      <c r="N15" s="819"/>
      <c r="O15" s="820"/>
      <c r="P15" s="723">
        <v>73</v>
      </c>
      <c r="Q15" s="724"/>
      <c r="R15" s="724"/>
      <c r="S15" s="724"/>
      <c r="T15" s="724"/>
      <c r="U15" s="724"/>
      <c r="V15" s="725"/>
      <c r="W15" s="723">
        <v>76</v>
      </c>
      <c r="X15" s="724"/>
      <c r="Y15" s="724"/>
      <c r="Z15" s="724"/>
      <c r="AA15" s="724"/>
      <c r="AB15" s="724"/>
      <c r="AC15" s="725"/>
      <c r="AD15" s="723">
        <v>128</v>
      </c>
      <c r="AE15" s="724"/>
      <c r="AF15" s="724"/>
      <c r="AG15" s="724"/>
      <c r="AH15" s="724"/>
      <c r="AI15" s="724"/>
      <c r="AJ15" s="725"/>
      <c r="AK15" s="723">
        <v>203</v>
      </c>
      <c r="AL15" s="724"/>
      <c r="AM15" s="724"/>
      <c r="AN15" s="724"/>
      <c r="AO15" s="724"/>
      <c r="AP15" s="724"/>
      <c r="AQ15" s="725"/>
      <c r="AR15" s="723">
        <v>0</v>
      </c>
      <c r="AS15" s="724"/>
      <c r="AT15" s="724"/>
      <c r="AU15" s="724"/>
      <c r="AV15" s="724"/>
      <c r="AW15" s="724"/>
      <c r="AX15" s="832"/>
    </row>
    <row r="16" spans="1:50" ht="21" customHeight="1" x14ac:dyDescent="0.15">
      <c r="A16" s="330"/>
      <c r="B16" s="331"/>
      <c r="C16" s="331"/>
      <c r="D16" s="331"/>
      <c r="E16" s="331"/>
      <c r="F16" s="332"/>
      <c r="G16" s="813"/>
      <c r="H16" s="814"/>
      <c r="I16" s="806" t="s">
        <v>49</v>
      </c>
      <c r="J16" s="819"/>
      <c r="K16" s="819"/>
      <c r="L16" s="819"/>
      <c r="M16" s="819"/>
      <c r="N16" s="819"/>
      <c r="O16" s="820"/>
      <c r="P16" s="723">
        <v>-76</v>
      </c>
      <c r="Q16" s="724"/>
      <c r="R16" s="724"/>
      <c r="S16" s="724"/>
      <c r="T16" s="724"/>
      <c r="U16" s="724"/>
      <c r="V16" s="725"/>
      <c r="W16" s="723">
        <v>-128</v>
      </c>
      <c r="X16" s="724"/>
      <c r="Y16" s="724"/>
      <c r="Z16" s="724"/>
      <c r="AA16" s="724"/>
      <c r="AB16" s="724"/>
      <c r="AC16" s="725"/>
      <c r="AD16" s="723">
        <v>-203</v>
      </c>
      <c r="AE16" s="724"/>
      <c r="AF16" s="724"/>
      <c r="AG16" s="724"/>
      <c r="AH16" s="724"/>
      <c r="AI16" s="724"/>
      <c r="AJ16" s="725"/>
      <c r="AK16" s="723" t="s">
        <v>713</v>
      </c>
      <c r="AL16" s="724"/>
      <c r="AM16" s="724"/>
      <c r="AN16" s="724"/>
      <c r="AO16" s="724"/>
      <c r="AP16" s="724"/>
      <c r="AQ16" s="725"/>
      <c r="AR16" s="824"/>
      <c r="AS16" s="825"/>
      <c r="AT16" s="825"/>
      <c r="AU16" s="825"/>
      <c r="AV16" s="825"/>
      <c r="AW16" s="825"/>
      <c r="AX16" s="826"/>
    </row>
    <row r="17" spans="1:50" ht="24.75" customHeight="1" x14ac:dyDescent="0.15">
      <c r="A17" s="330"/>
      <c r="B17" s="331"/>
      <c r="C17" s="331"/>
      <c r="D17" s="331"/>
      <c r="E17" s="331"/>
      <c r="F17" s="332"/>
      <c r="G17" s="813"/>
      <c r="H17" s="814"/>
      <c r="I17" s="806" t="s">
        <v>47</v>
      </c>
      <c r="J17" s="807"/>
      <c r="K17" s="807"/>
      <c r="L17" s="807"/>
      <c r="M17" s="807"/>
      <c r="N17" s="807"/>
      <c r="O17" s="808"/>
      <c r="P17" s="723" t="s">
        <v>692</v>
      </c>
      <c r="Q17" s="724"/>
      <c r="R17" s="724"/>
      <c r="S17" s="724"/>
      <c r="T17" s="724"/>
      <c r="U17" s="724"/>
      <c r="V17" s="725"/>
      <c r="W17" s="723" t="s">
        <v>692</v>
      </c>
      <c r="X17" s="724"/>
      <c r="Y17" s="724"/>
      <c r="Z17" s="724"/>
      <c r="AA17" s="724"/>
      <c r="AB17" s="724"/>
      <c r="AC17" s="725"/>
      <c r="AD17" s="723" t="s">
        <v>692</v>
      </c>
      <c r="AE17" s="724"/>
      <c r="AF17" s="724"/>
      <c r="AG17" s="724"/>
      <c r="AH17" s="724"/>
      <c r="AI17" s="724"/>
      <c r="AJ17" s="725"/>
      <c r="AK17" s="723" t="s">
        <v>713</v>
      </c>
      <c r="AL17" s="724"/>
      <c r="AM17" s="724"/>
      <c r="AN17" s="724"/>
      <c r="AO17" s="724"/>
      <c r="AP17" s="724"/>
      <c r="AQ17" s="725"/>
      <c r="AR17" s="809"/>
      <c r="AS17" s="809"/>
      <c r="AT17" s="809"/>
      <c r="AU17" s="809"/>
      <c r="AV17" s="809"/>
      <c r="AW17" s="809"/>
      <c r="AX17" s="810"/>
    </row>
    <row r="18" spans="1:50" ht="24.75" customHeight="1" x14ac:dyDescent="0.15">
      <c r="A18" s="330"/>
      <c r="B18" s="331"/>
      <c r="C18" s="331"/>
      <c r="D18" s="331"/>
      <c r="E18" s="331"/>
      <c r="F18" s="332"/>
      <c r="G18" s="815"/>
      <c r="H18" s="816"/>
      <c r="I18" s="799" t="s">
        <v>18</v>
      </c>
      <c r="J18" s="800"/>
      <c r="K18" s="800"/>
      <c r="L18" s="800"/>
      <c r="M18" s="800"/>
      <c r="N18" s="800"/>
      <c r="O18" s="801"/>
      <c r="P18" s="802">
        <f>SUM(P13:V17)</f>
        <v>228</v>
      </c>
      <c r="Q18" s="803"/>
      <c r="R18" s="803"/>
      <c r="S18" s="803"/>
      <c r="T18" s="803"/>
      <c r="U18" s="803"/>
      <c r="V18" s="804"/>
      <c r="W18" s="802">
        <f>SUM(W13:AC17)</f>
        <v>259</v>
      </c>
      <c r="X18" s="803"/>
      <c r="Y18" s="803"/>
      <c r="Z18" s="803"/>
      <c r="AA18" s="803"/>
      <c r="AB18" s="803"/>
      <c r="AC18" s="804"/>
      <c r="AD18" s="802">
        <f>SUM(AD13:AJ17)</f>
        <v>183</v>
      </c>
      <c r="AE18" s="803"/>
      <c r="AF18" s="803"/>
      <c r="AG18" s="803"/>
      <c r="AH18" s="803"/>
      <c r="AI18" s="803"/>
      <c r="AJ18" s="804"/>
      <c r="AK18" s="802">
        <f>SUM(AK13:AQ17)</f>
        <v>244</v>
      </c>
      <c r="AL18" s="803"/>
      <c r="AM18" s="803"/>
      <c r="AN18" s="803"/>
      <c r="AO18" s="803"/>
      <c r="AP18" s="803"/>
      <c r="AQ18" s="804"/>
      <c r="AR18" s="802">
        <f>SUM(AR13:AX17)</f>
        <v>218.2</v>
      </c>
      <c r="AS18" s="803"/>
      <c r="AT18" s="803"/>
      <c r="AU18" s="803"/>
      <c r="AV18" s="803"/>
      <c r="AW18" s="803"/>
      <c r="AX18" s="805"/>
    </row>
    <row r="19" spans="1:50" ht="24.75" customHeight="1" x14ac:dyDescent="0.15">
      <c r="A19" s="330"/>
      <c r="B19" s="331"/>
      <c r="C19" s="331"/>
      <c r="D19" s="331"/>
      <c r="E19" s="331"/>
      <c r="F19" s="332"/>
      <c r="G19" s="774" t="s">
        <v>9</v>
      </c>
      <c r="H19" s="775"/>
      <c r="I19" s="775"/>
      <c r="J19" s="775"/>
      <c r="K19" s="775"/>
      <c r="L19" s="775"/>
      <c r="M19" s="775"/>
      <c r="N19" s="775"/>
      <c r="O19" s="775"/>
      <c r="P19" s="723">
        <v>208.5</v>
      </c>
      <c r="Q19" s="724"/>
      <c r="R19" s="724"/>
      <c r="S19" s="724"/>
      <c r="T19" s="724"/>
      <c r="U19" s="724"/>
      <c r="V19" s="725"/>
      <c r="W19" s="723">
        <v>133</v>
      </c>
      <c r="X19" s="724"/>
      <c r="Y19" s="724"/>
      <c r="Z19" s="724"/>
      <c r="AA19" s="724"/>
      <c r="AB19" s="724"/>
      <c r="AC19" s="725"/>
      <c r="AD19" s="723">
        <v>153</v>
      </c>
      <c r="AE19" s="724"/>
      <c r="AF19" s="724"/>
      <c r="AG19" s="724"/>
      <c r="AH19" s="724"/>
      <c r="AI19" s="724"/>
      <c r="AJ19" s="725"/>
      <c r="AK19" s="771"/>
      <c r="AL19" s="771"/>
      <c r="AM19" s="771"/>
      <c r="AN19" s="771"/>
      <c r="AO19" s="771"/>
      <c r="AP19" s="771"/>
      <c r="AQ19" s="771"/>
      <c r="AR19" s="771"/>
      <c r="AS19" s="771"/>
      <c r="AT19" s="771"/>
      <c r="AU19" s="771"/>
      <c r="AV19" s="771"/>
      <c r="AW19" s="771"/>
      <c r="AX19" s="773"/>
    </row>
    <row r="20" spans="1:50" ht="24.75" customHeight="1" x14ac:dyDescent="0.15">
      <c r="A20" s="330"/>
      <c r="B20" s="331"/>
      <c r="C20" s="331"/>
      <c r="D20" s="331"/>
      <c r="E20" s="331"/>
      <c r="F20" s="332"/>
      <c r="G20" s="774" t="s">
        <v>10</v>
      </c>
      <c r="H20" s="775"/>
      <c r="I20" s="775"/>
      <c r="J20" s="775"/>
      <c r="K20" s="775"/>
      <c r="L20" s="775"/>
      <c r="M20" s="775"/>
      <c r="N20" s="775"/>
      <c r="O20" s="775"/>
      <c r="P20" s="770">
        <f>IF(P18=0, "-", SUM(P19)/P18)</f>
        <v>0.91447368421052633</v>
      </c>
      <c r="Q20" s="770"/>
      <c r="R20" s="770"/>
      <c r="S20" s="770"/>
      <c r="T20" s="770"/>
      <c r="U20" s="770"/>
      <c r="V20" s="770"/>
      <c r="W20" s="770">
        <f>IF(W18=0, "-", SUM(W19)/W18)</f>
        <v>0.51351351351351349</v>
      </c>
      <c r="X20" s="770"/>
      <c r="Y20" s="770"/>
      <c r="Z20" s="770"/>
      <c r="AA20" s="770"/>
      <c r="AB20" s="770"/>
      <c r="AC20" s="770"/>
      <c r="AD20" s="770">
        <f>IF(AD18=0, "-", SUM(AD19)/AD18)</f>
        <v>0.83606557377049184</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315</v>
      </c>
      <c r="H21" s="769"/>
      <c r="I21" s="769"/>
      <c r="J21" s="769"/>
      <c r="K21" s="769"/>
      <c r="L21" s="769"/>
      <c r="M21" s="769"/>
      <c r="N21" s="769"/>
      <c r="O21" s="769"/>
      <c r="P21" s="770">
        <f>IF(P19=0, "-", SUM(P19)/SUM(P13,P14))</f>
        <v>0.90259740259740262</v>
      </c>
      <c r="Q21" s="770"/>
      <c r="R21" s="770"/>
      <c r="S21" s="770"/>
      <c r="T21" s="770"/>
      <c r="U21" s="770"/>
      <c r="V21" s="770"/>
      <c r="W21" s="770">
        <f>IF(W19=0, "-", SUM(W19)/SUM(W13,W14))</f>
        <v>0.42765273311897106</v>
      </c>
      <c r="X21" s="770"/>
      <c r="Y21" s="770"/>
      <c r="Z21" s="770"/>
      <c r="AA21" s="770"/>
      <c r="AB21" s="770"/>
      <c r="AC21" s="770"/>
      <c r="AD21" s="770">
        <f>IF(AD19=0, "-", SUM(AD19)/SUM(AD13,AD14))</f>
        <v>0.59302325581395354</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9" t="s">
        <v>671</v>
      </c>
      <c r="B22" s="730"/>
      <c r="C22" s="730"/>
      <c r="D22" s="730"/>
      <c r="E22" s="730"/>
      <c r="F22" s="731"/>
      <c r="G22" s="735" t="s">
        <v>304</v>
      </c>
      <c r="H22" s="573"/>
      <c r="I22" s="573"/>
      <c r="J22" s="573"/>
      <c r="K22" s="573"/>
      <c r="L22" s="573"/>
      <c r="M22" s="573"/>
      <c r="N22" s="573"/>
      <c r="O22" s="574"/>
      <c r="P22" s="736" t="s">
        <v>669</v>
      </c>
      <c r="Q22" s="573"/>
      <c r="R22" s="573"/>
      <c r="S22" s="573"/>
      <c r="T22" s="573"/>
      <c r="U22" s="573"/>
      <c r="V22" s="574"/>
      <c r="W22" s="736" t="s">
        <v>670</v>
      </c>
      <c r="X22" s="573"/>
      <c r="Y22" s="573"/>
      <c r="Z22" s="573"/>
      <c r="AA22" s="573"/>
      <c r="AB22" s="573"/>
      <c r="AC22" s="574"/>
      <c r="AD22" s="736" t="s">
        <v>303</v>
      </c>
      <c r="AE22" s="573"/>
      <c r="AF22" s="573"/>
      <c r="AG22" s="573"/>
      <c r="AH22" s="573"/>
      <c r="AI22" s="573"/>
      <c r="AJ22" s="573"/>
      <c r="AK22" s="573"/>
      <c r="AL22" s="573"/>
      <c r="AM22" s="573"/>
      <c r="AN22" s="573"/>
      <c r="AO22" s="573"/>
      <c r="AP22" s="573"/>
      <c r="AQ22" s="573"/>
      <c r="AR22" s="573"/>
      <c r="AS22" s="573"/>
      <c r="AT22" s="573"/>
      <c r="AU22" s="573"/>
      <c r="AV22" s="573"/>
      <c r="AW22" s="573"/>
      <c r="AX22" s="755"/>
    </row>
    <row r="23" spans="1:50" ht="25.5" customHeight="1" x14ac:dyDescent="0.15">
      <c r="A23" s="732"/>
      <c r="B23" s="733"/>
      <c r="C23" s="733"/>
      <c r="D23" s="733"/>
      <c r="E23" s="733"/>
      <c r="F23" s="734"/>
      <c r="G23" s="756" t="s">
        <v>693</v>
      </c>
      <c r="H23" s="757"/>
      <c r="I23" s="757"/>
      <c r="J23" s="757"/>
      <c r="K23" s="757"/>
      <c r="L23" s="757"/>
      <c r="M23" s="757"/>
      <c r="N23" s="757"/>
      <c r="O23" s="758"/>
      <c r="P23" s="759">
        <v>22</v>
      </c>
      <c r="Q23" s="760"/>
      <c r="R23" s="760"/>
      <c r="S23" s="760"/>
      <c r="T23" s="760"/>
      <c r="U23" s="760"/>
      <c r="V23" s="761"/>
      <c r="W23" s="759">
        <v>199.8</v>
      </c>
      <c r="X23" s="760"/>
      <c r="Y23" s="760"/>
      <c r="Z23" s="760"/>
      <c r="AA23" s="760"/>
      <c r="AB23" s="760"/>
      <c r="AC23" s="761"/>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32"/>
      <c r="B24" s="733"/>
      <c r="C24" s="733"/>
      <c r="D24" s="733"/>
      <c r="E24" s="733"/>
      <c r="F24" s="734"/>
      <c r="G24" s="726" t="s">
        <v>694</v>
      </c>
      <c r="H24" s="727"/>
      <c r="I24" s="727"/>
      <c r="J24" s="727"/>
      <c r="K24" s="727"/>
      <c r="L24" s="727"/>
      <c r="M24" s="727"/>
      <c r="N24" s="727"/>
      <c r="O24" s="728"/>
      <c r="P24" s="723">
        <v>15</v>
      </c>
      <c r="Q24" s="724"/>
      <c r="R24" s="724"/>
      <c r="S24" s="724"/>
      <c r="T24" s="724"/>
      <c r="U24" s="724"/>
      <c r="V24" s="725"/>
      <c r="W24" s="723">
        <v>14.7</v>
      </c>
      <c r="X24" s="724"/>
      <c r="Y24" s="724"/>
      <c r="Z24" s="724"/>
      <c r="AA24" s="724"/>
      <c r="AB24" s="724"/>
      <c r="AC24" s="725"/>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32"/>
      <c r="B25" s="733"/>
      <c r="C25" s="733"/>
      <c r="D25" s="733"/>
      <c r="E25" s="733"/>
      <c r="F25" s="734"/>
      <c r="G25" s="726" t="s">
        <v>695</v>
      </c>
      <c r="H25" s="727"/>
      <c r="I25" s="727"/>
      <c r="J25" s="727"/>
      <c r="K25" s="727"/>
      <c r="L25" s="727"/>
      <c r="M25" s="727"/>
      <c r="N25" s="727"/>
      <c r="O25" s="728"/>
      <c r="P25" s="723">
        <v>1.7</v>
      </c>
      <c r="Q25" s="724"/>
      <c r="R25" s="724"/>
      <c r="S25" s="724"/>
      <c r="T25" s="724"/>
      <c r="U25" s="724"/>
      <c r="V25" s="725"/>
      <c r="W25" s="723">
        <v>1.3</v>
      </c>
      <c r="X25" s="724"/>
      <c r="Y25" s="724"/>
      <c r="Z25" s="724"/>
      <c r="AA25" s="724"/>
      <c r="AB25" s="724"/>
      <c r="AC25" s="725"/>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customHeight="1" x14ac:dyDescent="0.15">
      <c r="A26" s="732"/>
      <c r="B26" s="733"/>
      <c r="C26" s="733"/>
      <c r="D26" s="733"/>
      <c r="E26" s="733"/>
      <c r="F26" s="734"/>
      <c r="G26" s="726" t="s">
        <v>696</v>
      </c>
      <c r="H26" s="727"/>
      <c r="I26" s="727"/>
      <c r="J26" s="727"/>
      <c r="K26" s="727"/>
      <c r="L26" s="727"/>
      <c r="M26" s="727"/>
      <c r="N26" s="727"/>
      <c r="O26" s="728"/>
      <c r="P26" s="723">
        <v>1</v>
      </c>
      <c r="Q26" s="724"/>
      <c r="R26" s="724"/>
      <c r="S26" s="724"/>
      <c r="T26" s="724"/>
      <c r="U26" s="724"/>
      <c r="V26" s="725"/>
      <c r="W26" s="723">
        <v>1.04</v>
      </c>
      <c r="X26" s="724"/>
      <c r="Y26" s="724"/>
      <c r="Z26" s="724"/>
      <c r="AA26" s="724"/>
      <c r="AB26" s="724"/>
      <c r="AC26" s="725"/>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customHeight="1" x14ac:dyDescent="0.15">
      <c r="A27" s="732"/>
      <c r="B27" s="733"/>
      <c r="C27" s="733"/>
      <c r="D27" s="733"/>
      <c r="E27" s="733"/>
      <c r="F27" s="734"/>
      <c r="G27" s="726" t="s">
        <v>697</v>
      </c>
      <c r="H27" s="727"/>
      <c r="I27" s="727"/>
      <c r="J27" s="727"/>
      <c r="K27" s="727"/>
      <c r="L27" s="727"/>
      <c r="M27" s="727"/>
      <c r="N27" s="727"/>
      <c r="O27" s="728"/>
      <c r="P27" s="723">
        <v>0.8</v>
      </c>
      <c r="Q27" s="724"/>
      <c r="R27" s="724"/>
      <c r="S27" s="724"/>
      <c r="T27" s="724"/>
      <c r="U27" s="724"/>
      <c r="V27" s="725"/>
      <c r="W27" s="723">
        <v>0.89</v>
      </c>
      <c r="X27" s="724"/>
      <c r="Y27" s="724"/>
      <c r="Z27" s="724"/>
      <c r="AA27" s="724"/>
      <c r="AB27" s="724"/>
      <c r="AC27" s="725"/>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customHeight="1" x14ac:dyDescent="0.15">
      <c r="A28" s="732"/>
      <c r="B28" s="733"/>
      <c r="C28" s="733"/>
      <c r="D28" s="733"/>
      <c r="E28" s="733"/>
      <c r="F28" s="734"/>
      <c r="G28" s="776" t="s">
        <v>714</v>
      </c>
      <c r="H28" s="777"/>
      <c r="I28" s="777"/>
      <c r="J28" s="777"/>
      <c r="K28" s="777"/>
      <c r="L28" s="777"/>
      <c r="M28" s="777"/>
      <c r="N28" s="777"/>
      <c r="O28" s="778"/>
      <c r="P28" s="779">
        <v>0.5</v>
      </c>
      <c r="Q28" s="780"/>
      <c r="R28" s="780"/>
      <c r="S28" s="780"/>
      <c r="T28" s="780"/>
      <c r="U28" s="780"/>
      <c r="V28" s="781"/>
      <c r="W28" s="779">
        <v>0.5</v>
      </c>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
      <c r="A29" s="732"/>
      <c r="B29" s="733"/>
      <c r="C29" s="733"/>
      <c r="D29" s="733"/>
      <c r="E29" s="733"/>
      <c r="F29" s="734"/>
      <c r="G29" s="313" t="s">
        <v>18</v>
      </c>
      <c r="H29" s="744"/>
      <c r="I29" s="744"/>
      <c r="J29" s="744"/>
      <c r="K29" s="744"/>
      <c r="L29" s="744"/>
      <c r="M29" s="744"/>
      <c r="N29" s="744"/>
      <c r="O29" s="745"/>
      <c r="P29" s="746">
        <f>AK13</f>
        <v>41</v>
      </c>
      <c r="Q29" s="747"/>
      <c r="R29" s="747"/>
      <c r="S29" s="747"/>
      <c r="T29" s="747"/>
      <c r="U29" s="747"/>
      <c r="V29" s="748"/>
      <c r="W29" s="749">
        <f>AR13</f>
        <v>218.2</v>
      </c>
      <c r="X29" s="750"/>
      <c r="Y29" s="750"/>
      <c r="Z29" s="750"/>
      <c r="AA29" s="750"/>
      <c r="AB29" s="750"/>
      <c r="AC29" s="751"/>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x14ac:dyDescent="0.15">
      <c r="A30" s="752" t="s">
        <v>658</v>
      </c>
      <c r="B30" s="753"/>
      <c r="C30" s="753"/>
      <c r="D30" s="753"/>
      <c r="E30" s="753"/>
      <c r="F30" s="754"/>
      <c r="G30" s="740" t="s">
        <v>791</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1" t="s">
        <v>659</v>
      </c>
      <c r="B31" s="168"/>
      <c r="C31" s="168"/>
      <c r="D31" s="168"/>
      <c r="E31" s="168"/>
      <c r="F31" s="169"/>
      <c r="G31" s="714" t="s">
        <v>651</v>
      </c>
      <c r="H31" s="715"/>
      <c r="I31" s="715"/>
      <c r="J31" s="715"/>
      <c r="K31" s="715"/>
      <c r="L31" s="715"/>
      <c r="M31" s="715"/>
      <c r="N31" s="715"/>
      <c r="O31" s="715"/>
      <c r="P31" s="716" t="s">
        <v>650</v>
      </c>
      <c r="Q31" s="715"/>
      <c r="R31" s="715"/>
      <c r="S31" s="715"/>
      <c r="T31" s="715"/>
      <c r="U31" s="715"/>
      <c r="V31" s="715"/>
      <c r="W31" s="715"/>
      <c r="X31" s="717"/>
      <c r="Y31" s="718"/>
      <c r="Z31" s="719"/>
      <c r="AA31" s="720"/>
      <c r="AB31" s="649" t="s">
        <v>11</v>
      </c>
      <c r="AC31" s="649"/>
      <c r="AD31" s="649"/>
      <c r="AE31" s="131" t="s">
        <v>495</v>
      </c>
      <c r="AF31" s="721"/>
      <c r="AG31" s="721"/>
      <c r="AH31" s="722"/>
      <c r="AI31" s="131" t="s">
        <v>647</v>
      </c>
      <c r="AJ31" s="721"/>
      <c r="AK31" s="721"/>
      <c r="AL31" s="722"/>
      <c r="AM31" s="131" t="s">
        <v>463</v>
      </c>
      <c r="AN31" s="721"/>
      <c r="AO31" s="721"/>
      <c r="AP31" s="722"/>
      <c r="AQ31" s="646" t="s">
        <v>494</v>
      </c>
      <c r="AR31" s="647"/>
      <c r="AS31" s="647"/>
      <c r="AT31" s="648"/>
      <c r="AU31" s="646" t="s">
        <v>672</v>
      </c>
      <c r="AV31" s="647"/>
      <c r="AW31" s="647"/>
      <c r="AX31" s="657"/>
    </row>
    <row r="32" spans="1:50" ht="23.25" customHeight="1" x14ac:dyDescent="0.15">
      <c r="A32" s="671"/>
      <c r="B32" s="168"/>
      <c r="C32" s="168"/>
      <c r="D32" s="168"/>
      <c r="E32" s="168"/>
      <c r="F32" s="169"/>
      <c r="G32" s="658" t="s">
        <v>793</v>
      </c>
      <c r="H32" s="659"/>
      <c r="I32" s="659"/>
      <c r="J32" s="659"/>
      <c r="K32" s="659"/>
      <c r="L32" s="659"/>
      <c r="M32" s="659"/>
      <c r="N32" s="659"/>
      <c r="O32" s="659"/>
      <c r="P32" s="713" t="s">
        <v>702</v>
      </c>
      <c r="Q32" s="662"/>
      <c r="R32" s="662"/>
      <c r="S32" s="662"/>
      <c r="T32" s="662"/>
      <c r="U32" s="662"/>
      <c r="V32" s="662"/>
      <c r="W32" s="662"/>
      <c r="X32" s="663"/>
      <c r="Y32" s="667" t="s">
        <v>52</v>
      </c>
      <c r="Z32" s="668"/>
      <c r="AA32" s="669"/>
      <c r="AB32" s="670" t="s">
        <v>701</v>
      </c>
      <c r="AC32" s="670"/>
      <c r="AD32" s="670"/>
      <c r="AE32" s="639">
        <v>1</v>
      </c>
      <c r="AF32" s="639"/>
      <c r="AG32" s="639"/>
      <c r="AH32" s="639"/>
      <c r="AI32" s="639">
        <v>1</v>
      </c>
      <c r="AJ32" s="639"/>
      <c r="AK32" s="639"/>
      <c r="AL32" s="639"/>
      <c r="AM32" s="639">
        <v>1</v>
      </c>
      <c r="AN32" s="639"/>
      <c r="AO32" s="639"/>
      <c r="AP32" s="639"/>
      <c r="AQ32" s="656" t="s">
        <v>778</v>
      </c>
      <c r="AR32" s="639"/>
      <c r="AS32" s="639"/>
      <c r="AT32" s="639"/>
      <c r="AU32" s="108" t="s">
        <v>841</v>
      </c>
      <c r="AV32" s="641"/>
      <c r="AW32" s="641"/>
      <c r="AX32" s="642"/>
    </row>
    <row r="33" spans="1:51" ht="23.25" customHeight="1" x14ac:dyDescent="0.15">
      <c r="A33" s="203"/>
      <c r="B33" s="173"/>
      <c r="C33" s="173"/>
      <c r="D33" s="173"/>
      <c r="E33" s="173"/>
      <c r="F33" s="174"/>
      <c r="G33" s="660"/>
      <c r="H33" s="661"/>
      <c r="I33" s="661"/>
      <c r="J33" s="661"/>
      <c r="K33" s="661"/>
      <c r="L33" s="661"/>
      <c r="M33" s="661"/>
      <c r="N33" s="661"/>
      <c r="O33" s="661"/>
      <c r="P33" s="664"/>
      <c r="Q33" s="665"/>
      <c r="R33" s="665"/>
      <c r="S33" s="665"/>
      <c r="T33" s="665"/>
      <c r="U33" s="665"/>
      <c r="V33" s="665"/>
      <c r="W33" s="665"/>
      <c r="X33" s="666"/>
      <c r="Y33" s="643" t="s">
        <v>53</v>
      </c>
      <c r="Z33" s="644"/>
      <c r="AA33" s="645"/>
      <c r="AB33" s="670" t="s">
        <v>701</v>
      </c>
      <c r="AC33" s="670"/>
      <c r="AD33" s="670"/>
      <c r="AE33" s="639">
        <v>1</v>
      </c>
      <c r="AF33" s="639"/>
      <c r="AG33" s="639"/>
      <c r="AH33" s="639"/>
      <c r="AI33" s="639">
        <v>1</v>
      </c>
      <c r="AJ33" s="639"/>
      <c r="AK33" s="639"/>
      <c r="AL33" s="639"/>
      <c r="AM33" s="639">
        <v>1</v>
      </c>
      <c r="AN33" s="639"/>
      <c r="AO33" s="639"/>
      <c r="AP33" s="639"/>
      <c r="AQ33" s="639">
        <v>1</v>
      </c>
      <c r="AR33" s="639"/>
      <c r="AS33" s="639"/>
      <c r="AT33" s="639"/>
      <c r="AU33" s="108">
        <v>1</v>
      </c>
      <c r="AV33" s="641"/>
      <c r="AW33" s="641"/>
      <c r="AX33" s="642"/>
    </row>
    <row r="34" spans="1:51" ht="23.25" customHeight="1" x14ac:dyDescent="0.15">
      <c r="A34" s="703" t="s">
        <v>660</v>
      </c>
      <c r="B34" s="704"/>
      <c r="C34" s="704"/>
      <c r="D34" s="704"/>
      <c r="E34" s="704"/>
      <c r="F34" s="705"/>
      <c r="G34" s="191" t="s">
        <v>661</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495</v>
      </c>
      <c r="AF34" s="191"/>
      <c r="AG34" s="191"/>
      <c r="AH34" s="192"/>
      <c r="AI34" s="190" t="s">
        <v>647</v>
      </c>
      <c r="AJ34" s="191"/>
      <c r="AK34" s="191"/>
      <c r="AL34" s="192"/>
      <c r="AM34" s="190" t="s">
        <v>463</v>
      </c>
      <c r="AN34" s="191"/>
      <c r="AO34" s="191"/>
      <c r="AP34" s="192"/>
      <c r="AQ34" s="650" t="s">
        <v>673</v>
      </c>
      <c r="AR34" s="651"/>
      <c r="AS34" s="651"/>
      <c r="AT34" s="651"/>
      <c r="AU34" s="651"/>
      <c r="AV34" s="651"/>
      <c r="AW34" s="651"/>
      <c r="AX34" s="652"/>
    </row>
    <row r="35" spans="1:51" ht="23.25" customHeight="1" x14ac:dyDescent="0.15">
      <c r="A35" s="706"/>
      <c r="B35" s="707"/>
      <c r="C35" s="707"/>
      <c r="D35" s="707"/>
      <c r="E35" s="707"/>
      <c r="F35" s="708"/>
      <c r="G35" s="676" t="s">
        <v>805</v>
      </c>
      <c r="H35" s="677"/>
      <c r="I35" s="677"/>
      <c r="J35" s="677"/>
      <c r="K35" s="677"/>
      <c r="L35" s="677"/>
      <c r="M35" s="677"/>
      <c r="N35" s="677"/>
      <c r="O35" s="677"/>
      <c r="P35" s="677"/>
      <c r="Q35" s="677"/>
      <c r="R35" s="677"/>
      <c r="S35" s="677"/>
      <c r="T35" s="677"/>
      <c r="U35" s="677"/>
      <c r="V35" s="677"/>
      <c r="W35" s="677"/>
      <c r="X35" s="677"/>
      <c r="Y35" s="680" t="s">
        <v>660</v>
      </c>
      <c r="Z35" s="681"/>
      <c r="AA35" s="682"/>
      <c r="AB35" s="683" t="s">
        <v>806</v>
      </c>
      <c r="AC35" s="684"/>
      <c r="AD35" s="685"/>
      <c r="AE35" s="656">
        <v>0.9</v>
      </c>
      <c r="AF35" s="656"/>
      <c r="AG35" s="656"/>
      <c r="AH35" s="656"/>
      <c r="AI35" s="656">
        <v>0.6</v>
      </c>
      <c r="AJ35" s="656"/>
      <c r="AK35" s="656"/>
      <c r="AL35" s="656"/>
      <c r="AM35" s="656">
        <v>1</v>
      </c>
      <c r="AN35" s="656"/>
      <c r="AO35" s="656"/>
      <c r="AP35" s="656"/>
      <c r="AQ35" s="108">
        <v>1</v>
      </c>
      <c r="AR35" s="102"/>
      <c r="AS35" s="102"/>
      <c r="AT35" s="102"/>
      <c r="AU35" s="102"/>
      <c r="AV35" s="102"/>
      <c r="AW35" s="102"/>
      <c r="AX35" s="103"/>
    </row>
    <row r="36" spans="1:51" ht="46.5" customHeight="1" x14ac:dyDescent="0.15">
      <c r="A36" s="709"/>
      <c r="B36" s="710"/>
      <c r="C36" s="710"/>
      <c r="D36" s="710"/>
      <c r="E36" s="710"/>
      <c r="F36" s="711"/>
      <c r="G36" s="678"/>
      <c r="H36" s="679"/>
      <c r="I36" s="679"/>
      <c r="J36" s="679"/>
      <c r="K36" s="679"/>
      <c r="L36" s="679"/>
      <c r="M36" s="679"/>
      <c r="N36" s="679"/>
      <c r="O36" s="679"/>
      <c r="P36" s="679"/>
      <c r="Q36" s="679"/>
      <c r="R36" s="679"/>
      <c r="S36" s="679"/>
      <c r="T36" s="679"/>
      <c r="U36" s="679"/>
      <c r="V36" s="679"/>
      <c r="W36" s="679"/>
      <c r="X36" s="679"/>
      <c r="Y36" s="234" t="s">
        <v>663</v>
      </c>
      <c r="Z36" s="672"/>
      <c r="AA36" s="673"/>
      <c r="AB36" s="635" t="s">
        <v>811</v>
      </c>
      <c r="AC36" s="636"/>
      <c r="AD36" s="637"/>
      <c r="AE36" s="638" t="s">
        <v>807</v>
      </c>
      <c r="AF36" s="638"/>
      <c r="AG36" s="638"/>
      <c r="AH36" s="638"/>
      <c r="AI36" s="638" t="s">
        <v>808</v>
      </c>
      <c r="AJ36" s="638"/>
      <c r="AK36" s="638"/>
      <c r="AL36" s="638"/>
      <c r="AM36" s="638" t="s">
        <v>809</v>
      </c>
      <c r="AN36" s="638"/>
      <c r="AO36" s="638"/>
      <c r="AP36" s="638"/>
      <c r="AQ36" s="638" t="s">
        <v>810</v>
      </c>
      <c r="AR36" s="638"/>
      <c r="AS36" s="638"/>
      <c r="AT36" s="638"/>
      <c r="AU36" s="638"/>
      <c r="AV36" s="638"/>
      <c r="AW36" s="638"/>
      <c r="AX36" s="675"/>
    </row>
    <row r="37" spans="1:51" ht="18.75" customHeight="1" x14ac:dyDescent="0.15">
      <c r="A37" s="691" t="s">
        <v>311</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495</v>
      </c>
      <c r="AF37" s="633"/>
      <c r="AG37" s="633"/>
      <c r="AH37" s="634"/>
      <c r="AI37" s="701" t="s">
        <v>647</v>
      </c>
      <c r="AJ37" s="701"/>
      <c r="AK37" s="701"/>
      <c r="AL37" s="632"/>
      <c r="AM37" s="701" t="s">
        <v>463</v>
      </c>
      <c r="AN37" s="701"/>
      <c r="AO37" s="701"/>
      <c r="AP37" s="632"/>
      <c r="AQ37" s="231" t="s">
        <v>222</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692</v>
      </c>
      <c r="AR38" s="531"/>
      <c r="AS38" s="142" t="s">
        <v>223</v>
      </c>
      <c r="AT38" s="143"/>
      <c r="AU38" s="141" t="s">
        <v>841</v>
      </c>
      <c r="AV38" s="141"/>
      <c r="AW38" s="123" t="s">
        <v>170</v>
      </c>
      <c r="AX38" s="144"/>
    </row>
    <row r="39" spans="1:51" ht="23.25" customHeight="1" x14ac:dyDescent="0.15">
      <c r="A39" s="697"/>
      <c r="B39" s="695"/>
      <c r="C39" s="695"/>
      <c r="D39" s="695"/>
      <c r="E39" s="695"/>
      <c r="F39" s="696"/>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329</v>
      </c>
      <c r="AC39" s="163"/>
      <c r="AD39" s="163"/>
      <c r="AE39" s="108">
        <v>91.4</v>
      </c>
      <c r="AF39" s="102"/>
      <c r="AG39" s="102"/>
      <c r="AH39" s="102"/>
      <c r="AI39" s="108">
        <v>91.4</v>
      </c>
      <c r="AJ39" s="102"/>
      <c r="AK39" s="102"/>
      <c r="AL39" s="102"/>
      <c r="AM39" s="108">
        <v>91.2</v>
      </c>
      <c r="AN39" s="102"/>
      <c r="AO39" s="102"/>
      <c r="AP39" s="102"/>
      <c r="AQ39" s="109" t="s">
        <v>692</v>
      </c>
      <c r="AR39" s="110"/>
      <c r="AS39" s="110"/>
      <c r="AT39" s="111"/>
      <c r="AU39" s="102" t="s">
        <v>692</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329</v>
      </c>
      <c r="AC40" s="107"/>
      <c r="AD40" s="107"/>
      <c r="AE40" s="108">
        <v>91.7</v>
      </c>
      <c r="AF40" s="102"/>
      <c r="AG40" s="102"/>
      <c r="AH40" s="102"/>
      <c r="AI40" s="108">
        <v>91.7</v>
      </c>
      <c r="AJ40" s="102"/>
      <c r="AK40" s="102"/>
      <c r="AL40" s="102"/>
      <c r="AM40" s="108">
        <v>91.4</v>
      </c>
      <c r="AN40" s="102"/>
      <c r="AO40" s="102"/>
      <c r="AP40" s="102"/>
      <c r="AQ40" s="109" t="s">
        <v>692</v>
      </c>
      <c r="AR40" s="110"/>
      <c r="AS40" s="110"/>
      <c r="AT40" s="111"/>
      <c r="AU40" s="102"/>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99.7</v>
      </c>
      <c r="AF41" s="102"/>
      <c r="AG41" s="102"/>
      <c r="AH41" s="102"/>
      <c r="AI41" s="108">
        <v>99.7</v>
      </c>
      <c r="AJ41" s="102"/>
      <c r="AK41" s="102"/>
      <c r="AL41" s="102"/>
      <c r="AM41" s="108">
        <v>99.8</v>
      </c>
      <c r="AN41" s="102"/>
      <c r="AO41" s="102"/>
      <c r="AP41" s="102"/>
      <c r="AQ41" s="109" t="s">
        <v>692</v>
      </c>
      <c r="AR41" s="110"/>
      <c r="AS41" s="110"/>
      <c r="AT41" s="111"/>
      <c r="AU41" s="102" t="s">
        <v>692</v>
      </c>
      <c r="AV41" s="102"/>
      <c r="AW41" s="102"/>
      <c r="AX41" s="103"/>
    </row>
    <row r="42" spans="1:51" ht="23.25" customHeight="1" x14ac:dyDescent="0.15">
      <c r="A42" s="202" t="s">
        <v>338</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652</v>
      </c>
      <c r="B44" s="167" t="s">
        <v>653</v>
      </c>
      <c r="C44" s="168"/>
      <c r="D44" s="168"/>
      <c r="E44" s="168"/>
      <c r="F44" s="169"/>
      <c r="G44" s="212" t="s">
        <v>654</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495</v>
      </c>
      <c r="AF49" s="134"/>
      <c r="AG49" s="134"/>
      <c r="AH49" s="134"/>
      <c r="AI49" s="134" t="s">
        <v>647</v>
      </c>
      <c r="AJ49" s="134"/>
      <c r="AK49" s="134"/>
      <c r="AL49" s="134"/>
      <c r="AM49" s="134" t="s">
        <v>463</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495</v>
      </c>
      <c r="AF54" s="134"/>
      <c r="AG54" s="134"/>
      <c r="AH54" s="134"/>
      <c r="AI54" s="134" t="s">
        <v>647</v>
      </c>
      <c r="AJ54" s="134"/>
      <c r="AK54" s="134"/>
      <c r="AL54" s="134"/>
      <c r="AM54" s="134" t="s">
        <v>463</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495</v>
      </c>
      <c r="AF59" s="134"/>
      <c r="AG59" s="134"/>
      <c r="AH59" s="134"/>
      <c r="AI59" s="134" t="s">
        <v>647</v>
      </c>
      <c r="AJ59" s="134"/>
      <c r="AK59" s="134"/>
      <c r="AL59" s="134"/>
      <c r="AM59" s="134" t="s">
        <v>463</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2" t="s">
        <v>658</v>
      </c>
      <c r="B64" s="753"/>
      <c r="C64" s="753"/>
      <c r="D64" s="753"/>
      <c r="E64" s="753"/>
      <c r="F64" s="754"/>
      <c r="G64" s="740" t="s">
        <v>792</v>
      </c>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1</v>
      </c>
    </row>
    <row r="65" spans="1:51" ht="31.5" customHeight="1" x14ac:dyDescent="0.15">
      <c r="A65" s="671" t="s">
        <v>659</v>
      </c>
      <c r="B65" s="168"/>
      <c r="C65" s="168"/>
      <c r="D65" s="168"/>
      <c r="E65" s="168"/>
      <c r="F65" s="169"/>
      <c r="G65" s="714" t="s">
        <v>651</v>
      </c>
      <c r="H65" s="715"/>
      <c r="I65" s="715"/>
      <c r="J65" s="715"/>
      <c r="K65" s="715"/>
      <c r="L65" s="715"/>
      <c r="M65" s="715"/>
      <c r="N65" s="715"/>
      <c r="O65" s="715"/>
      <c r="P65" s="716" t="s">
        <v>650</v>
      </c>
      <c r="Q65" s="715"/>
      <c r="R65" s="715"/>
      <c r="S65" s="715"/>
      <c r="T65" s="715"/>
      <c r="U65" s="715"/>
      <c r="V65" s="715"/>
      <c r="W65" s="715"/>
      <c r="X65" s="717"/>
      <c r="Y65" s="718"/>
      <c r="Z65" s="719"/>
      <c r="AA65" s="720"/>
      <c r="AB65" s="649" t="s">
        <v>11</v>
      </c>
      <c r="AC65" s="649"/>
      <c r="AD65" s="649"/>
      <c r="AE65" s="131" t="s">
        <v>495</v>
      </c>
      <c r="AF65" s="721"/>
      <c r="AG65" s="721"/>
      <c r="AH65" s="722"/>
      <c r="AI65" s="131" t="s">
        <v>647</v>
      </c>
      <c r="AJ65" s="721"/>
      <c r="AK65" s="721"/>
      <c r="AL65" s="722"/>
      <c r="AM65" s="131" t="s">
        <v>463</v>
      </c>
      <c r="AN65" s="721"/>
      <c r="AO65" s="721"/>
      <c r="AP65" s="722"/>
      <c r="AQ65" s="646" t="s">
        <v>494</v>
      </c>
      <c r="AR65" s="647"/>
      <c r="AS65" s="647"/>
      <c r="AT65" s="648"/>
      <c r="AU65" s="646" t="s">
        <v>672</v>
      </c>
      <c r="AV65" s="647"/>
      <c r="AW65" s="647"/>
      <c r="AX65" s="657"/>
      <c r="AY65">
        <f>COUNTA($G$66)</f>
        <v>1</v>
      </c>
    </row>
    <row r="66" spans="1:51" ht="23.25" customHeight="1" x14ac:dyDescent="0.15">
      <c r="A66" s="671"/>
      <c r="B66" s="168"/>
      <c r="C66" s="168"/>
      <c r="D66" s="168"/>
      <c r="E66" s="168"/>
      <c r="F66" s="169"/>
      <c r="G66" s="658" t="s">
        <v>790</v>
      </c>
      <c r="H66" s="659"/>
      <c r="I66" s="659"/>
      <c r="J66" s="659"/>
      <c r="K66" s="659"/>
      <c r="L66" s="659"/>
      <c r="M66" s="659"/>
      <c r="N66" s="659"/>
      <c r="O66" s="659"/>
      <c r="P66" s="408" t="s">
        <v>785</v>
      </c>
      <c r="Q66" s="662"/>
      <c r="R66" s="662"/>
      <c r="S66" s="662"/>
      <c r="T66" s="662"/>
      <c r="U66" s="662"/>
      <c r="V66" s="662"/>
      <c r="W66" s="662"/>
      <c r="X66" s="663"/>
      <c r="Y66" s="667" t="s">
        <v>52</v>
      </c>
      <c r="Z66" s="668"/>
      <c r="AA66" s="669"/>
      <c r="AB66" s="670" t="s">
        <v>701</v>
      </c>
      <c r="AC66" s="670"/>
      <c r="AD66" s="670"/>
      <c r="AE66" s="639">
        <v>1</v>
      </c>
      <c r="AF66" s="639"/>
      <c r="AG66" s="639"/>
      <c r="AH66" s="639"/>
      <c r="AI66" s="639">
        <v>1</v>
      </c>
      <c r="AJ66" s="639"/>
      <c r="AK66" s="639"/>
      <c r="AL66" s="639"/>
      <c r="AM66" s="639">
        <v>1</v>
      </c>
      <c r="AN66" s="639"/>
      <c r="AO66" s="639"/>
      <c r="AP66" s="639"/>
      <c r="AQ66" s="656" t="s">
        <v>778</v>
      </c>
      <c r="AR66" s="639"/>
      <c r="AS66" s="639"/>
      <c r="AT66" s="639"/>
      <c r="AU66" s="108" t="s">
        <v>841</v>
      </c>
      <c r="AV66" s="641"/>
      <c r="AW66" s="641"/>
      <c r="AX66" s="642"/>
      <c r="AY66">
        <f>$AY$65</f>
        <v>1</v>
      </c>
    </row>
    <row r="67" spans="1:51" ht="23.25" customHeight="1" x14ac:dyDescent="0.15">
      <c r="A67" s="203"/>
      <c r="B67" s="173"/>
      <c r="C67" s="173"/>
      <c r="D67" s="173"/>
      <c r="E67" s="173"/>
      <c r="F67" s="174"/>
      <c r="G67" s="660"/>
      <c r="H67" s="661"/>
      <c r="I67" s="661"/>
      <c r="J67" s="661"/>
      <c r="K67" s="661"/>
      <c r="L67" s="661"/>
      <c r="M67" s="661"/>
      <c r="N67" s="661"/>
      <c r="O67" s="661"/>
      <c r="P67" s="664"/>
      <c r="Q67" s="665"/>
      <c r="R67" s="665"/>
      <c r="S67" s="665"/>
      <c r="T67" s="665"/>
      <c r="U67" s="665"/>
      <c r="V67" s="665"/>
      <c r="W67" s="665"/>
      <c r="X67" s="666"/>
      <c r="Y67" s="643" t="s">
        <v>53</v>
      </c>
      <c r="Z67" s="644"/>
      <c r="AA67" s="645"/>
      <c r="AB67" s="670" t="s">
        <v>701</v>
      </c>
      <c r="AC67" s="670"/>
      <c r="AD67" s="670"/>
      <c r="AE67" s="639">
        <v>1</v>
      </c>
      <c r="AF67" s="639"/>
      <c r="AG67" s="639"/>
      <c r="AH67" s="639"/>
      <c r="AI67" s="639">
        <v>1</v>
      </c>
      <c r="AJ67" s="639"/>
      <c r="AK67" s="639"/>
      <c r="AL67" s="639"/>
      <c r="AM67" s="639">
        <v>1</v>
      </c>
      <c r="AN67" s="639"/>
      <c r="AO67" s="639"/>
      <c r="AP67" s="639"/>
      <c r="AQ67" s="639">
        <v>1</v>
      </c>
      <c r="AR67" s="639"/>
      <c r="AS67" s="639"/>
      <c r="AT67" s="639"/>
      <c r="AU67" s="640">
        <v>1</v>
      </c>
      <c r="AV67" s="641"/>
      <c r="AW67" s="641"/>
      <c r="AX67" s="642"/>
      <c r="AY67">
        <f>$AY$65</f>
        <v>1</v>
      </c>
    </row>
    <row r="68" spans="1:51" ht="23.25" customHeight="1" x14ac:dyDescent="0.15">
      <c r="A68" s="703" t="s">
        <v>660</v>
      </c>
      <c r="B68" s="704"/>
      <c r="C68" s="704"/>
      <c r="D68" s="704"/>
      <c r="E68" s="704"/>
      <c r="F68" s="705"/>
      <c r="G68" s="191" t="s">
        <v>661</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495</v>
      </c>
      <c r="AF68" s="134"/>
      <c r="AG68" s="134"/>
      <c r="AH68" s="134"/>
      <c r="AI68" s="134" t="s">
        <v>647</v>
      </c>
      <c r="AJ68" s="134"/>
      <c r="AK68" s="134"/>
      <c r="AL68" s="134"/>
      <c r="AM68" s="134" t="s">
        <v>463</v>
      </c>
      <c r="AN68" s="134"/>
      <c r="AO68" s="134"/>
      <c r="AP68" s="134"/>
      <c r="AQ68" s="650" t="s">
        <v>673</v>
      </c>
      <c r="AR68" s="651"/>
      <c r="AS68" s="651"/>
      <c r="AT68" s="651"/>
      <c r="AU68" s="651"/>
      <c r="AV68" s="651"/>
      <c r="AW68" s="651"/>
      <c r="AX68" s="652"/>
      <c r="AY68">
        <f>IF(SUBSTITUTE(SUBSTITUTE($G$69,"／",""),"　","")="",0,1)</f>
        <v>1</v>
      </c>
    </row>
    <row r="69" spans="1:51" ht="23.25" customHeight="1" x14ac:dyDescent="0.15">
      <c r="A69" s="706"/>
      <c r="B69" s="707"/>
      <c r="C69" s="707"/>
      <c r="D69" s="707"/>
      <c r="E69" s="707"/>
      <c r="F69" s="708"/>
      <c r="G69" s="676" t="s">
        <v>812</v>
      </c>
      <c r="H69" s="677"/>
      <c r="I69" s="677"/>
      <c r="J69" s="677"/>
      <c r="K69" s="677"/>
      <c r="L69" s="677"/>
      <c r="M69" s="677"/>
      <c r="N69" s="677"/>
      <c r="O69" s="677"/>
      <c r="P69" s="677"/>
      <c r="Q69" s="677"/>
      <c r="R69" s="677"/>
      <c r="S69" s="677"/>
      <c r="T69" s="677"/>
      <c r="U69" s="677"/>
      <c r="V69" s="677"/>
      <c r="W69" s="677"/>
      <c r="X69" s="677"/>
      <c r="Y69" s="680" t="s">
        <v>660</v>
      </c>
      <c r="Z69" s="681"/>
      <c r="AA69" s="682"/>
      <c r="AB69" s="683" t="s">
        <v>806</v>
      </c>
      <c r="AC69" s="684"/>
      <c r="AD69" s="685"/>
      <c r="AE69" s="656">
        <v>387</v>
      </c>
      <c r="AF69" s="656"/>
      <c r="AG69" s="656"/>
      <c r="AH69" s="656"/>
      <c r="AI69" s="656"/>
      <c r="AJ69" s="656"/>
      <c r="AK69" s="656"/>
      <c r="AL69" s="656"/>
      <c r="AM69" s="656">
        <v>279</v>
      </c>
      <c r="AN69" s="656"/>
      <c r="AO69" s="656"/>
      <c r="AP69" s="656"/>
      <c r="AQ69" s="108">
        <v>177</v>
      </c>
      <c r="AR69" s="102"/>
      <c r="AS69" s="102"/>
      <c r="AT69" s="102"/>
      <c r="AU69" s="102"/>
      <c r="AV69" s="102"/>
      <c r="AW69" s="102"/>
      <c r="AX69" s="103"/>
      <c r="AY69">
        <f>$AY$68</f>
        <v>1</v>
      </c>
    </row>
    <row r="70" spans="1:51" ht="62.25" customHeight="1" x14ac:dyDescent="0.15">
      <c r="A70" s="709"/>
      <c r="B70" s="710"/>
      <c r="C70" s="710"/>
      <c r="D70" s="710"/>
      <c r="E70" s="710"/>
      <c r="F70" s="711"/>
      <c r="G70" s="678"/>
      <c r="H70" s="679"/>
      <c r="I70" s="679"/>
      <c r="J70" s="679"/>
      <c r="K70" s="679"/>
      <c r="L70" s="679"/>
      <c r="M70" s="679"/>
      <c r="N70" s="679"/>
      <c r="O70" s="679"/>
      <c r="P70" s="679"/>
      <c r="Q70" s="679"/>
      <c r="R70" s="679"/>
      <c r="S70" s="679"/>
      <c r="T70" s="679"/>
      <c r="U70" s="679"/>
      <c r="V70" s="679"/>
      <c r="W70" s="679"/>
      <c r="X70" s="679"/>
      <c r="Y70" s="234" t="s">
        <v>663</v>
      </c>
      <c r="Z70" s="672"/>
      <c r="AA70" s="673"/>
      <c r="AB70" s="635" t="s">
        <v>811</v>
      </c>
      <c r="AC70" s="636"/>
      <c r="AD70" s="637"/>
      <c r="AE70" s="638" t="s">
        <v>813</v>
      </c>
      <c r="AF70" s="638"/>
      <c r="AG70" s="638"/>
      <c r="AH70" s="638"/>
      <c r="AI70" s="674" t="s">
        <v>814</v>
      </c>
      <c r="AJ70" s="638"/>
      <c r="AK70" s="638"/>
      <c r="AL70" s="638"/>
      <c r="AM70" s="638" t="s">
        <v>815</v>
      </c>
      <c r="AN70" s="638"/>
      <c r="AO70" s="638"/>
      <c r="AP70" s="638"/>
      <c r="AQ70" s="638" t="s">
        <v>816</v>
      </c>
      <c r="AR70" s="638"/>
      <c r="AS70" s="638"/>
      <c r="AT70" s="638"/>
      <c r="AU70" s="638"/>
      <c r="AV70" s="638"/>
      <c r="AW70" s="638"/>
      <c r="AX70" s="675"/>
      <c r="AY70">
        <f>$AY$68</f>
        <v>1</v>
      </c>
    </row>
    <row r="71" spans="1:51" ht="18.75" customHeight="1" x14ac:dyDescent="0.15">
      <c r="A71" s="440" t="s">
        <v>311</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495</v>
      </c>
      <c r="AF71" s="134"/>
      <c r="AG71" s="134"/>
      <c r="AH71" s="134"/>
      <c r="AI71" s="134" t="s">
        <v>647</v>
      </c>
      <c r="AJ71" s="134"/>
      <c r="AK71" s="134"/>
      <c r="AL71" s="134"/>
      <c r="AM71" s="134" t="s">
        <v>463</v>
      </c>
      <c r="AN71" s="134"/>
      <c r="AO71" s="134"/>
      <c r="AP71" s="134"/>
      <c r="AQ71" s="231" t="s">
        <v>222</v>
      </c>
      <c r="AR71" s="232"/>
      <c r="AS71" s="232"/>
      <c r="AT71" s="233"/>
      <c r="AU71" s="212" t="s">
        <v>129</v>
      </c>
      <c r="AV71" s="212"/>
      <c r="AW71" s="212"/>
      <c r="AX71" s="215"/>
      <c r="AY71">
        <f>COUNTA($G$73)</f>
        <v>1</v>
      </c>
    </row>
    <row r="72" spans="1:51" ht="18.75"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t="s">
        <v>778</v>
      </c>
      <c r="AR72" s="531"/>
      <c r="AS72" s="142" t="s">
        <v>223</v>
      </c>
      <c r="AT72" s="143"/>
      <c r="AU72" s="141"/>
      <c r="AV72" s="141"/>
      <c r="AW72" s="123" t="s">
        <v>170</v>
      </c>
      <c r="AX72" s="144"/>
      <c r="AY72">
        <f t="shared" ref="AY72:AY77" si="1">$AY$71</f>
        <v>1</v>
      </c>
    </row>
    <row r="73" spans="1:51" ht="23.25" customHeight="1" x14ac:dyDescent="0.15">
      <c r="A73" s="621"/>
      <c r="B73" s="619"/>
      <c r="C73" s="619"/>
      <c r="D73" s="619"/>
      <c r="E73" s="619"/>
      <c r="F73" s="620"/>
      <c r="G73" s="193" t="s">
        <v>789</v>
      </c>
      <c r="H73" s="194"/>
      <c r="I73" s="194"/>
      <c r="J73" s="194"/>
      <c r="K73" s="194"/>
      <c r="L73" s="194"/>
      <c r="M73" s="194"/>
      <c r="N73" s="194"/>
      <c r="O73" s="195"/>
      <c r="P73" s="146" t="s">
        <v>831</v>
      </c>
      <c r="Q73" s="146"/>
      <c r="R73" s="146"/>
      <c r="S73" s="146"/>
      <c r="T73" s="146"/>
      <c r="U73" s="146"/>
      <c r="V73" s="146"/>
      <c r="W73" s="146"/>
      <c r="X73" s="147"/>
      <c r="Y73" s="234" t="s">
        <v>12</v>
      </c>
      <c r="Z73" s="235"/>
      <c r="AA73" s="236"/>
      <c r="AB73" s="163" t="s">
        <v>786</v>
      </c>
      <c r="AC73" s="163"/>
      <c r="AD73" s="163"/>
      <c r="AE73" s="108">
        <v>98.8</v>
      </c>
      <c r="AF73" s="102"/>
      <c r="AG73" s="102"/>
      <c r="AH73" s="102"/>
      <c r="AI73" s="108">
        <v>88.8</v>
      </c>
      <c r="AJ73" s="102"/>
      <c r="AK73" s="102"/>
      <c r="AL73" s="102"/>
      <c r="AM73" s="108"/>
      <c r="AN73" s="102"/>
      <c r="AO73" s="102"/>
      <c r="AP73" s="102"/>
      <c r="AQ73" s="109" t="s">
        <v>778</v>
      </c>
      <c r="AR73" s="110"/>
      <c r="AS73" s="110"/>
      <c r="AT73" s="111"/>
      <c r="AU73" s="102" t="s">
        <v>778</v>
      </c>
      <c r="AV73" s="102"/>
      <c r="AW73" s="102"/>
      <c r="AX73" s="103"/>
      <c r="AY73">
        <f t="shared" si="1"/>
        <v>1</v>
      </c>
    </row>
    <row r="74" spans="1:51" ht="23.25"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63" t="s">
        <v>786</v>
      </c>
      <c r="AC74" s="163"/>
      <c r="AD74" s="163"/>
      <c r="AE74" s="108"/>
      <c r="AF74" s="102"/>
      <c r="AG74" s="102"/>
      <c r="AH74" s="102"/>
      <c r="AI74" s="108"/>
      <c r="AJ74" s="102"/>
      <c r="AK74" s="102"/>
      <c r="AL74" s="102"/>
      <c r="AM74" s="108"/>
      <c r="AN74" s="102"/>
      <c r="AO74" s="102"/>
      <c r="AP74" s="102"/>
      <c r="AQ74" s="109" t="s">
        <v>778</v>
      </c>
      <c r="AR74" s="110"/>
      <c r="AS74" s="110"/>
      <c r="AT74" s="111"/>
      <c r="AU74" s="102"/>
      <c r="AV74" s="102"/>
      <c r="AW74" s="102"/>
      <c r="AX74" s="103"/>
      <c r="AY74">
        <f t="shared" si="1"/>
        <v>1</v>
      </c>
    </row>
    <row r="75" spans="1:51" ht="23.25"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v>100</v>
      </c>
      <c r="AF75" s="102"/>
      <c r="AG75" s="102"/>
      <c r="AH75" s="102"/>
      <c r="AI75" s="108">
        <v>89.9</v>
      </c>
      <c r="AJ75" s="102"/>
      <c r="AK75" s="102"/>
      <c r="AL75" s="102"/>
      <c r="AM75" s="108"/>
      <c r="AN75" s="102"/>
      <c r="AO75" s="102"/>
      <c r="AP75" s="102"/>
      <c r="AQ75" s="109" t="s">
        <v>778</v>
      </c>
      <c r="AR75" s="110"/>
      <c r="AS75" s="110"/>
      <c r="AT75" s="111"/>
      <c r="AU75" s="102" t="s">
        <v>778</v>
      </c>
      <c r="AV75" s="102"/>
      <c r="AW75" s="102"/>
      <c r="AX75" s="103"/>
      <c r="AY75">
        <f t="shared" si="1"/>
        <v>1</v>
      </c>
    </row>
    <row r="76" spans="1:51" ht="23.25" customHeight="1" x14ac:dyDescent="0.15">
      <c r="A76" s="202" t="s">
        <v>338</v>
      </c>
      <c r="B76" s="165"/>
      <c r="C76" s="165"/>
      <c r="D76" s="165"/>
      <c r="E76" s="165"/>
      <c r="F76" s="166"/>
      <c r="G76" s="204" t="s">
        <v>824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652</v>
      </c>
      <c r="B78" s="167" t="s">
        <v>653</v>
      </c>
      <c r="C78" s="168"/>
      <c r="D78" s="168"/>
      <c r="E78" s="168"/>
      <c r="F78" s="169"/>
      <c r="G78" s="212" t="s">
        <v>654</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495</v>
      </c>
      <c r="AF83" s="134"/>
      <c r="AG83" s="134"/>
      <c r="AH83" s="134"/>
      <c r="AI83" s="134" t="s">
        <v>647</v>
      </c>
      <c r="AJ83" s="134"/>
      <c r="AK83" s="134"/>
      <c r="AL83" s="134"/>
      <c r="AM83" s="134" t="s">
        <v>463</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495</v>
      </c>
      <c r="AF88" s="134"/>
      <c r="AG88" s="134"/>
      <c r="AH88" s="134"/>
      <c r="AI88" s="134" t="s">
        <v>647</v>
      </c>
      <c r="AJ88" s="134"/>
      <c r="AK88" s="134"/>
      <c r="AL88" s="134"/>
      <c r="AM88" s="134" t="s">
        <v>463</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495</v>
      </c>
      <c r="AF93" s="134"/>
      <c r="AG93" s="134"/>
      <c r="AH93" s="134"/>
      <c r="AI93" s="134" t="s">
        <v>647</v>
      </c>
      <c r="AJ93" s="134"/>
      <c r="AK93" s="134"/>
      <c r="AL93" s="134"/>
      <c r="AM93" s="134" t="s">
        <v>463</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7" t="s">
        <v>658</v>
      </c>
      <c r="B98" s="738"/>
      <c r="C98" s="738"/>
      <c r="D98" s="738"/>
      <c r="E98" s="738"/>
      <c r="F98" s="739"/>
      <c r="G98" s="740" t="s">
        <v>817</v>
      </c>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1</v>
      </c>
    </row>
    <row r="99" spans="1:60" ht="31.5" customHeight="1" x14ac:dyDescent="0.15">
      <c r="A99" s="671" t="s">
        <v>659</v>
      </c>
      <c r="B99" s="168"/>
      <c r="C99" s="168"/>
      <c r="D99" s="168"/>
      <c r="E99" s="168"/>
      <c r="F99" s="169"/>
      <c r="G99" s="714" t="s">
        <v>651</v>
      </c>
      <c r="H99" s="715"/>
      <c r="I99" s="715"/>
      <c r="J99" s="715"/>
      <c r="K99" s="715"/>
      <c r="L99" s="715"/>
      <c r="M99" s="715"/>
      <c r="N99" s="715"/>
      <c r="O99" s="715"/>
      <c r="P99" s="716" t="s">
        <v>650</v>
      </c>
      <c r="Q99" s="715"/>
      <c r="R99" s="715"/>
      <c r="S99" s="715"/>
      <c r="T99" s="715"/>
      <c r="U99" s="715"/>
      <c r="V99" s="715"/>
      <c r="W99" s="715"/>
      <c r="X99" s="717"/>
      <c r="Y99" s="718"/>
      <c r="Z99" s="719"/>
      <c r="AA99" s="720"/>
      <c r="AB99" s="649" t="s">
        <v>11</v>
      </c>
      <c r="AC99" s="649"/>
      <c r="AD99" s="649"/>
      <c r="AE99" s="134" t="s">
        <v>495</v>
      </c>
      <c r="AF99" s="134"/>
      <c r="AG99" s="134"/>
      <c r="AH99" s="134"/>
      <c r="AI99" s="134" t="s">
        <v>647</v>
      </c>
      <c r="AJ99" s="134"/>
      <c r="AK99" s="134"/>
      <c r="AL99" s="134"/>
      <c r="AM99" s="134" t="s">
        <v>463</v>
      </c>
      <c r="AN99" s="134"/>
      <c r="AO99" s="134"/>
      <c r="AP99" s="134"/>
      <c r="AQ99" s="646" t="s">
        <v>494</v>
      </c>
      <c r="AR99" s="647"/>
      <c r="AS99" s="647"/>
      <c r="AT99" s="648"/>
      <c r="AU99" s="646" t="s">
        <v>672</v>
      </c>
      <c r="AV99" s="647"/>
      <c r="AW99" s="647"/>
      <c r="AX99" s="657"/>
      <c r="AY99">
        <f>COUNTA($G$100)</f>
        <v>1</v>
      </c>
    </row>
    <row r="100" spans="1:60" ht="23.25" customHeight="1" x14ac:dyDescent="0.15">
      <c r="A100" s="671"/>
      <c r="B100" s="168"/>
      <c r="C100" s="168"/>
      <c r="D100" s="168"/>
      <c r="E100" s="168"/>
      <c r="F100" s="169"/>
      <c r="G100" s="658" t="s">
        <v>818</v>
      </c>
      <c r="H100" s="659"/>
      <c r="I100" s="659"/>
      <c r="J100" s="659"/>
      <c r="K100" s="659"/>
      <c r="L100" s="659"/>
      <c r="M100" s="659"/>
      <c r="N100" s="659"/>
      <c r="O100" s="659"/>
      <c r="P100" s="408" t="s">
        <v>819</v>
      </c>
      <c r="Q100" s="662"/>
      <c r="R100" s="662"/>
      <c r="S100" s="662"/>
      <c r="T100" s="662"/>
      <c r="U100" s="662"/>
      <c r="V100" s="662"/>
      <c r="W100" s="662"/>
      <c r="X100" s="663"/>
      <c r="Y100" s="667" t="s">
        <v>52</v>
      </c>
      <c r="Z100" s="668"/>
      <c r="AA100" s="669"/>
      <c r="AB100" s="163" t="s">
        <v>820</v>
      </c>
      <c r="AC100" s="670"/>
      <c r="AD100" s="670"/>
      <c r="AE100" s="639">
        <v>63</v>
      </c>
      <c r="AF100" s="639"/>
      <c r="AG100" s="639"/>
      <c r="AH100" s="639"/>
      <c r="AI100" s="639">
        <v>33</v>
      </c>
      <c r="AJ100" s="639"/>
      <c r="AK100" s="639"/>
      <c r="AL100" s="639"/>
      <c r="AM100" s="639">
        <v>35</v>
      </c>
      <c r="AN100" s="639"/>
      <c r="AO100" s="639"/>
      <c r="AP100" s="639"/>
      <c r="AQ100" s="656" t="s">
        <v>362</v>
      </c>
      <c r="AR100" s="639"/>
      <c r="AS100" s="639"/>
      <c r="AT100" s="639"/>
      <c r="AU100" s="640"/>
      <c r="AV100" s="641"/>
      <c r="AW100" s="641"/>
      <c r="AX100" s="642"/>
      <c r="AY100">
        <f>$AY$99</f>
        <v>1</v>
      </c>
    </row>
    <row r="101" spans="1:60" ht="23.25" customHeight="1" x14ac:dyDescent="0.15">
      <c r="A101" s="203"/>
      <c r="B101" s="173"/>
      <c r="C101" s="173"/>
      <c r="D101" s="173"/>
      <c r="E101" s="173"/>
      <c r="F101" s="174"/>
      <c r="G101" s="660"/>
      <c r="H101" s="661"/>
      <c r="I101" s="661"/>
      <c r="J101" s="661"/>
      <c r="K101" s="661"/>
      <c r="L101" s="661"/>
      <c r="M101" s="661"/>
      <c r="N101" s="661"/>
      <c r="O101" s="661"/>
      <c r="P101" s="664"/>
      <c r="Q101" s="665"/>
      <c r="R101" s="665"/>
      <c r="S101" s="665"/>
      <c r="T101" s="665"/>
      <c r="U101" s="665"/>
      <c r="V101" s="665"/>
      <c r="W101" s="665"/>
      <c r="X101" s="666"/>
      <c r="Y101" s="643" t="s">
        <v>53</v>
      </c>
      <c r="Z101" s="644"/>
      <c r="AA101" s="645"/>
      <c r="AB101" s="163" t="s">
        <v>820</v>
      </c>
      <c r="AC101" s="670"/>
      <c r="AD101" s="670"/>
      <c r="AE101" s="639">
        <v>47</v>
      </c>
      <c r="AF101" s="639"/>
      <c r="AG101" s="639"/>
      <c r="AH101" s="639"/>
      <c r="AI101" s="639">
        <v>40</v>
      </c>
      <c r="AJ101" s="639"/>
      <c r="AK101" s="639"/>
      <c r="AL101" s="639"/>
      <c r="AM101" s="639">
        <v>40</v>
      </c>
      <c r="AN101" s="639"/>
      <c r="AO101" s="639"/>
      <c r="AP101" s="639"/>
      <c r="AQ101" s="639">
        <v>47</v>
      </c>
      <c r="AR101" s="639"/>
      <c r="AS101" s="639"/>
      <c r="AT101" s="639"/>
      <c r="AU101" s="640"/>
      <c r="AV101" s="641"/>
      <c r="AW101" s="641"/>
      <c r="AX101" s="642"/>
      <c r="AY101">
        <f>$AY$99</f>
        <v>1</v>
      </c>
    </row>
    <row r="102" spans="1:60" ht="23.25" customHeight="1" x14ac:dyDescent="0.15">
      <c r="A102" s="202" t="s">
        <v>660</v>
      </c>
      <c r="B102" s="120"/>
      <c r="C102" s="120"/>
      <c r="D102" s="120"/>
      <c r="E102" s="120"/>
      <c r="F102" s="686"/>
      <c r="G102" s="191" t="s">
        <v>661</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495</v>
      </c>
      <c r="AF102" s="134"/>
      <c r="AG102" s="134"/>
      <c r="AH102" s="134"/>
      <c r="AI102" s="134" t="s">
        <v>647</v>
      </c>
      <c r="AJ102" s="134"/>
      <c r="AK102" s="134"/>
      <c r="AL102" s="134"/>
      <c r="AM102" s="134" t="s">
        <v>463</v>
      </c>
      <c r="AN102" s="134"/>
      <c r="AO102" s="134"/>
      <c r="AP102" s="134"/>
      <c r="AQ102" s="650" t="s">
        <v>673</v>
      </c>
      <c r="AR102" s="651"/>
      <c r="AS102" s="651"/>
      <c r="AT102" s="651"/>
      <c r="AU102" s="651"/>
      <c r="AV102" s="651"/>
      <c r="AW102" s="651"/>
      <c r="AX102" s="652"/>
      <c r="AY102">
        <f>IF(SUBSTITUTE(SUBSTITUTE($G$103,"／",""),"　","")="",0,1)</f>
        <v>1</v>
      </c>
    </row>
    <row r="103" spans="1:60" ht="23.25" customHeight="1" x14ac:dyDescent="0.15">
      <c r="A103" s="687"/>
      <c r="B103" s="212"/>
      <c r="C103" s="212"/>
      <c r="D103" s="212"/>
      <c r="E103" s="212"/>
      <c r="F103" s="688"/>
      <c r="G103" s="676" t="s">
        <v>825</v>
      </c>
      <c r="H103" s="677"/>
      <c r="I103" s="677"/>
      <c r="J103" s="677"/>
      <c r="K103" s="677"/>
      <c r="L103" s="677"/>
      <c r="M103" s="677"/>
      <c r="N103" s="677"/>
      <c r="O103" s="677"/>
      <c r="P103" s="677"/>
      <c r="Q103" s="677"/>
      <c r="R103" s="677"/>
      <c r="S103" s="677"/>
      <c r="T103" s="677"/>
      <c r="U103" s="677"/>
      <c r="V103" s="677"/>
      <c r="W103" s="677"/>
      <c r="X103" s="677"/>
      <c r="Y103" s="680" t="s">
        <v>660</v>
      </c>
      <c r="Z103" s="681"/>
      <c r="AA103" s="682"/>
      <c r="AB103" s="683" t="s">
        <v>826</v>
      </c>
      <c r="AC103" s="684"/>
      <c r="AD103" s="685"/>
      <c r="AE103" s="656">
        <v>3125</v>
      </c>
      <c r="AF103" s="656"/>
      <c r="AG103" s="656"/>
      <c r="AH103" s="656"/>
      <c r="AI103" s="656">
        <v>3405</v>
      </c>
      <c r="AJ103" s="656"/>
      <c r="AK103" s="656"/>
      <c r="AL103" s="656"/>
      <c r="AM103" s="656">
        <v>3497</v>
      </c>
      <c r="AN103" s="656"/>
      <c r="AO103" s="656"/>
      <c r="AP103" s="656"/>
      <c r="AQ103" s="108">
        <v>4316</v>
      </c>
      <c r="AR103" s="102"/>
      <c r="AS103" s="102"/>
      <c r="AT103" s="102"/>
      <c r="AU103" s="102"/>
      <c r="AV103" s="102"/>
      <c r="AW103" s="102"/>
      <c r="AX103" s="103"/>
      <c r="AY103">
        <f>$AY$102</f>
        <v>1</v>
      </c>
    </row>
    <row r="104" spans="1:60" ht="46.5" customHeight="1" x14ac:dyDescent="0.15">
      <c r="A104" s="689"/>
      <c r="B104" s="123"/>
      <c r="C104" s="123"/>
      <c r="D104" s="123"/>
      <c r="E104" s="123"/>
      <c r="F104" s="690"/>
      <c r="G104" s="678"/>
      <c r="H104" s="679"/>
      <c r="I104" s="679"/>
      <c r="J104" s="679"/>
      <c r="K104" s="679"/>
      <c r="L104" s="679"/>
      <c r="M104" s="679"/>
      <c r="N104" s="679"/>
      <c r="O104" s="679"/>
      <c r="P104" s="679"/>
      <c r="Q104" s="679"/>
      <c r="R104" s="679"/>
      <c r="S104" s="679"/>
      <c r="T104" s="679"/>
      <c r="U104" s="679"/>
      <c r="V104" s="679"/>
      <c r="W104" s="679"/>
      <c r="X104" s="679"/>
      <c r="Y104" s="234" t="s">
        <v>663</v>
      </c>
      <c r="Z104" s="672"/>
      <c r="AA104" s="673"/>
      <c r="AB104" s="635" t="s">
        <v>811</v>
      </c>
      <c r="AC104" s="636"/>
      <c r="AD104" s="637"/>
      <c r="AE104" s="638" t="s">
        <v>827</v>
      </c>
      <c r="AF104" s="638"/>
      <c r="AG104" s="638"/>
      <c r="AH104" s="638"/>
      <c r="AI104" s="638" t="s">
        <v>828</v>
      </c>
      <c r="AJ104" s="638"/>
      <c r="AK104" s="638"/>
      <c r="AL104" s="638"/>
      <c r="AM104" s="638" t="s">
        <v>829</v>
      </c>
      <c r="AN104" s="638"/>
      <c r="AO104" s="638"/>
      <c r="AP104" s="638"/>
      <c r="AQ104" s="638" t="s">
        <v>830</v>
      </c>
      <c r="AR104" s="638"/>
      <c r="AS104" s="638"/>
      <c r="AT104" s="638"/>
      <c r="AU104" s="638"/>
      <c r="AV104" s="638"/>
      <c r="AW104" s="638"/>
      <c r="AX104" s="675"/>
      <c r="AY104">
        <f>$AY$102</f>
        <v>1</v>
      </c>
    </row>
    <row r="105" spans="1:60" ht="18.75" customHeight="1" x14ac:dyDescent="0.15">
      <c r="A105" s="440" t="s">
        <v>311</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495</v>
      </c>
      <c r="AF105" s="134"/>
      <c r="AG105" s="134"/>
      <c r="AH105" s="134"/>
      <c r="AI105" s="134" t="s">
        <v>647</v>
      </c>
      <c r="AJ105" s="134"/>
      <c r="AK105" s="134"/>
      <c r="AL105" s="134"/>
      <c r="AM105" s="134" t="s">
        <v>463</v>
      </c>
      <c r="AN105" s="134"/>
      <c r="AO105" s="134"/>
      <c r="AP105" s="134"/>
      <c r="AQ105" s="231" t="s">
        <v>222</v>
      </c>
      <c r="AR105" s="232"/>
      <c r="AS105" s="232"/>
      <c r="AT105" s="233"/>
      <c r="AU105" s="212" t="s">
        <v>129</v>
      </c>
      <c r="AV105" s="212"/>
      <c r="AW105" s="212"/>
      <c r="AX105" s="215"/>
      <c r="AY105">
        <f>COUNTA($G$107)</f>
        <v>1</v>
      </c>
    </row>
    <row r="106" spans="1:60" ht="18.75"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223</v>
      </c>
      <c r="AT106" s="143"/>
      <c r="AU106" s="141"/>
      <c r="AV106" s="141"/>
      <c r="AW106" s="123" t="s">
        <v>170</v>
      </c>
      <c r="AX106" s="144"/>
      <c r="AY106">
        <f t="shared" ref="AY106:AY111" si="3">$AY$105</f>
        <v>1</v>
      </c>
    </row>
    <row r="107" spans="1:60" ht="23.25" customHeight="1" x14ac:dyDescent="0.15">
      <c r="A107" s="621"/>
      <c r="B107" s="619"/>
      <c r="C107" s="619"/>
      <c r="D107" s="619"/>
      <c r="E107" s="619"/>
      <c r="F107" s="620"/>
      <c r="G107" s="193" t="s">
        <v>821</v>
      </c>
      <c r="H107" s="194"/>
      <c r="I107" s="194"/>
      <c r="J107" s="194"/>
      <c r="K107" s="194"/>
      <c r="L107" s="194"/>
      <c r="M107" s="194"/>
      <c r="N107" s="194"/>
      <c r="O107" s="195"/>
      <c r="P107" s="146" t="s">
        <v>822</v>
      </c>
      <c r="Q107" s="146"/>
      <c r="R107" s="146"/>
      <c r="S107" s="146"/>
      <c r="T107" s="146"/>
      <c r="U107" s="146"/>
      <c r="V107" s="146"/>
      <c r="W107" s="146"/>
      <c r="X107" s="147"/>
      <c r="Y107" s="234" t="s">
        <v>12</v>
      </c>
      <c r="Z107" s="235"/>
      <c r="AA107" s="236"/>
      <c r="AB107" s="163" t="s">
        <v>823</v>
      </c>
      <c r="AC107" s="163"/>
      <c r="AD107" s="163"/>
      <c r="AE107" s="108">
        <v>12</v>
      </c>
      <c r="AF107" s="102"/>
      <c r="AG107" s="102"/>
      <c r="AH107" s="102"/>
      <c r="AI107" s="108">
        <v>13</v>
      </c>
      <c r="AJ107" s="102"/>
      <c r="AK107" s="102"/>
      <c r="AL107" s="102"/>
      <c r="AM107" s="108">
        <v>22</v>
      </c>
      <c r="AN107" s="102"/>
      <c r="AO107" s="102"/>
      <c r="AP107" s="102"/>
      <c r="AQ107" s="109" t="s">
        <v>362</v>
      </c>
      <c r="AR107" s="110"/>
      <c r="AS107" s="110"/>
      <c r="AT107" s="111"/>
      <c r="AU107" s="102" t="s">
        <v>362</v>
      </c>
      <c r="AV107" s="102"/>
      <c r="AW107" s="102"/>
      <c r="AX107" s="103"/>
      <c r="AY107">
        <f t="shared" si="3"/>
        <v>1</v>
      </c>
    </row>
    <row r="108" spans="1:60" ht="23.25"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823</v>
      </c>
      <c r="AC108" s="107"/>
      <c r="AD108" s="107"/>
      <c r="AE108" s="108">
        <v>12</v>
      </c>
      <c r="AF108" s="102"/>
      <c r="AG108" s="102"/>
      <c r="AH108" s="102"/>
      <c r="AI108" s="108">
        <v>13</v>
      </c>
      <c r="AJ108" s="102"/>
      <c r="AK108" s="102"/>
      <c r="AL108" s="102"/>
      <c r="AM108" s="108">
        <v>17</v>
      </c>
      <c r="AN108" s="102"/>
      <c r="AO108" s="102"/>
      <c r="AP108" s="102"/>
      <c r="AQ108" s="109" t="s">
        <v>362</v>
      </c>
      <c r="AR108" s="110"/>
      <c r="AS108" s="110"/>
      <c r="AT108" s="111"/>
      <c r="AU108" s="102"/>
      <c r="AV108" s="102"/>
      <c r="AW108" s="102"/>
      <c r="AX108" s="103"/>
      <c r="AY108">
        <f t="shared" si="3"/>
        <v>1</v>
      </c>
    </row>
    <row r="109" spans="1:60" ht="23.25"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v>100</v>
      </c>
      <c r="AF109" s="102"/>
      <c r="AG109" s="102"/>
      <c r="AH109" s="102"/>
      <c r="AI109" s="108">
        <v>100</v>
      </c>
      <c r="AJ109" s="102"/>
      <c r="AK109" s="102"/>
      <c r="AL109" s="102"/>
      <c r="AM109" s="108">
        <v>129</v>
      </c>
      <c r="AN109" s="102"/>
      <c r="AO109" s="102"/>
      <c r="AP109" s="102"/>
      <c r="AQ109" s="109" t="s">
        <v>362</v>
      </c>
      <c r="AR109" s="110"/>
      <c r="AS109" s="110"/>
      <c r="AT109" s="111"/>
      <c r="AU109" s="102" t="s">
        <v>362</v>
      </c>
      <c r="AV109" s="102"/>
      <c r="AW109" s="102"/>
      <c r="AX109" s="103"/>
      <c r="AY109">
        <f t="shared" si="3"/>
        <v>1</v>
      </c>
    </row>
    <row r="110" spans="1:60" ht="23.25" customHeight="1" x14ac:dyDescent="0.15">
      <c r="A110" s="202" t="s">
        <v>338</v>
      </c>
      <c r="B110" s="165"/>
      <c r="C110" s="165"/>
      <c r="D110" s="165"/>
      <c r="E110" s="165"/>
      <c r="F110" s="166"/>
      <c r="G110" s="204" t="s">
        <v>824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652</v>
      </c>
      <c r="B112" s="167" t="s">
        <v>653</v>
      </c>
      <c r="C112" s="168"/>
      <c r="D112" s="168"/>
      <c r="E112" s="168"/>
      <c r="F112" s="169"/>
      <c r="G112" s="212" t="s">
        <v>654</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495</v>
      </c>
      <c r="AF117" s="134"/>
      <c r="AG117" s="134"/>
      <c r="AH117" s="134"/>
      <c r="AI117" s="134" t="s">
        <v>647</v>
      </c>
      <c r="AJ117" s="134"/>
      <c r="AK117" s="134"/>
      <c r="AL117" s="134"/>
      <c r="AM117" s="134" t="s">
        <v>463</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495</v>
      </c>
      <c r="AF122" s="134"/>
      <c r="AG122" s="134"/>
      <c r="AH122" s="134"/>
      <c r="AI122" s="134" t="s">
        <v>647</v>
      </c>
      <c r="AJ122" s="134"/>
      <c r="AK122" s="134"/>
      <c r="AL122" s="134"/>
      <c r="AM122" s="134" t="s">
        <v>463</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495</v>
      </c>
      <c r="AF127" s="134"/>
      <c r="AG127" s="134"/>
      <c r="AH127" s="134"/>
      <c r="AI127" s="134" t="s">
        <v>647</v>
      </c>
      <c r="AJ127" s="134"/>
      <c r="AK127" s="134"/>
      <c r="AL127" s="134"/>
      <c r="AM127" s="134" t="s">
        <v>463</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658</v>
      </c>
      <c r="B132" s="738"/>
      <c r="C132" s="738"/>
      <c r="D132" s="738"/>
      <c r="E132" s="738"/>
      <c r="F132" s="739"/>
      <c r="G132" s="743"/>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1" t="s">
        <v>659</v>
      </c>
      <c r="B133" s="168"/>
      <c r="C133" s="168"/>
      <c r="D133" s="168"/>
      <c r="E133" s="168"/>
      <c r="F133" s="169"/>
      <c r="G133" s="714" t="s">
        <v>651</v>
      </c>
      <c r="H133" s="715"/>
      <c r="I133" s="715"/>
      <c r="J133" s="715"/>
      <c r="K133" s="715"/>
      <c r="L133" s="715"/>
      <c r="M133" s="715"/>
      <c r="N133" s="715"/>
      <c r="O133" s="715"/>
      <c r="P133" s="716" t="s">
        <v>650</v>
      </c>
      <c r="Q133" s="715"/>
      <c r="R133" s="715"/>
      <c r="S133" s="715"/>
      <c r="T133" s="715"/>
      <c r="U133" s="715"/>
      <c r="V133" s="715"/>
      <c r="W133" s="715"/>
      <c r="X133" s="717"/>
      <c r="Y133" s="718"/>
      <c r="Z133" s="719"/>
      <c r="AA133" s="720"/>
      <c r="AB133" s="649" t="s">
        <v>11</v>
      </c>
      <c r="AC133" s="649"/>
      <c r="AD133" s="649"/>
      <c r="AE133" s="134" t="s">
        <v>495</v>
      </c>
      <c r="AF133" s="134"/>
      <c r="AG133" s="134"/>
      <c r="AH133" s="134"/>
      <c r="AI133" s="134" t="s">
        <v>647</v>
      </c>
      <c r="AJ133" s="134"/>
      <c r="AK133" s="134"/>
      <c r="AL133" s="134"/>
      <c r="AM133" s="134" t="s">
        <v>463</v>
      </c>
      <c r="AN133" s="134"/>
      <c r="AO133" s="134"/>
      <c r="AP133" s="134"/>
      <c r="AQ133" s="646" t="s">
        <v>494</v>
      </c>
      <c r="AR133" s="647"/>
      <c r="AS133" s="647"/>
      <c r="AT133" s="648"/>
      <c r="AU133" s="646" t="s">
        <v>672</v>
      </c>
      <c r="AV133" s="647"/>
      <c r="AW133" s="647"/>
      <c r="AX133" s="657"/>
      <c r="AY133">
        <f>COUNTA($G$134)</f>
        <v>0</v>
      </c>
    </row>
    <row r="134" spans="1:60" ht="23.25" hidden="1" customHeight="1" x14ac:dyDescent="0.15">
      <c r="A134" s="671"/>
      <c r="B134" s="168"/>
      <c r="C134" s="168"/>
      <c r="D134" s="168"/>
      <c r="E134" s="168"/>
      <c r="F134" s="169"/>
      <c r="G134" s="712"/>
      <c r="H134" s="659"/>
      <c r="I134" s="659"/>
      <c r="J134" s="659"/>
      <c r="K134" s="659"/>
      <c r="L134" s="659"/>
      <c r="M134" s="659"/>
      <c r="N134" s="659"/>
      <c r="O134" s="659"/>
      <c r="P134" s="713"/>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60"/>
      <c r="H135" s="661"/>
      <c r="I135" s="661"/>
      <c r="J135" s="661"/>
      <c r="K135" s="661"/>
      <c r="L135" s="661"/>
      <c r="M135" s="661"/>
      <c r="N135" s="661"/>
      <c r="O135" s="661"/>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660</v>
      </c>
      <c r="B136" s="120"/>
      <c r="C136" s="120"/>
      <c r="D136" s="120"/>
      <c r="E136" s="120"/>
      <c r="F136" s="686"/>
      <c r="G136" s="191" t="s">
        <v>661</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495</v>
      </c>
      <c r="AF136" s="134"/>
      <c r="AG136" s="134"/>
      <c r="AH136" s="134"/>
      <c r="AI136" s="134" t="s">
        <v>647</v>
      </c>
      <c r="AJ136" s="134"/>
      <c r="AK136" s="134"/>
      <c r="AL136" s="134"/>
      <c r="AM136" s="134" t="s">
        <v>463</v>
      </c>
      <c r="AN136" s="134"/>
      <c r="AO136" s="134"/>
      <c r="AP136" s="134"/>
      <c r="AQ136" s="650" t="s">
        <v>673</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6" t="s">
        <v>662</v>
      </c>
      <c r="H137" s="677"/>
      <c r="I137" s="677"/>
      <c r="J137" s="677"/>
      <c r="K137" s="677"/>
      <c r="L137" s="677"/>
      <c r="M137" s="677"/>
      <c r="N137" s="677"/>
      <c r="O137" s="677"/>
      <c r="P137" s="677"/>
      <c r="Q137" s="677"/>
      <c r="R137" s="677"/>
      <c r="S137" s="677"/>
      <c r="T137" s="677"/>
      <c r="U137" s="677"/>
      <c r="V137" s="677"/>
      <c r="W137" s="677"/>
      <c r="X137" s="677"/>
      <c r="Y137" s="680" t="s">
        <v>660</v>
      </c>
      <c r="Z137" s="681"/>
      <c r="AA137" s="682"/>
      <c r="AB137" s="683"/>
      <c r="AC137" s="684"/>
      <c r="AD137" s="685"/>
      <c r="AE137" s="656"/>
      <c r="AF137" s="656"/>
      <c r="AG137" s="656"/>
      <c r="AH137" s="656"/>
      <c r="AI137" s="656"/>
      <c r="AJ137" s="656"/>
      <c r="AK137" s="656"/>
      <c r="AL137" s="656"/>
      <c r="AM137" s="656"/>
      <c r="AN137" s="656"/>
      <c r="AO137" s="656"/>
      <c r="AP137" s="656"/>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8"/>
      <c r="H138" s="679"/>
      <c r="I138" s="679"/>
      <c r="J138" s="679"/>
      <c r="K138" s="679"/>
      <c r="L138" s="679"/>
      <c r="M138" s="679"/>
      <c r="N138" s="679"/>
      <c r="O138" s="679"/>
      <c r="P138" s="679"/>
      <c r="Q138" s="679"/>
      <c r="R138" s="679"/>
      <c r="S138" s="679"/>
      <c r="T138" s="679"/>
      <c r="U138" s="679"/>
      <c r="V138" s="679"/>
      <c r="W138" s="679"/>
      <c r="X138" s="679"/>
      <c r="Y138" s="234" t="s">
        <v>663</v>
      </c>
      <c r="Z138" s="672"/>
      <c r="AA138" s="673"/>
      <c r="AB138" s="635" t="s">
        <v>664</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5"/>
      <c r="AY138">
        <f>$AY$136</f>
        <v>0</v>
      </c>
    </row>
    <row r="139" spans="1:60" ht="18.75" hidden="1" customHeight="1" x14ac:dyDescent="0.15">
      <c r="A139" s="440" t="s">
        <v>311</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495</v>
      </c>
      <c r="AF139" s="134"/>
      <c r="AG139" s="134"/>
      <c r="AH139" s="134"/>
      <c r="AI139" s="134" t="s">
        <v>647</v>
      </c>
      <c r="AJ139" s="134"/>
      <c r="AK139" s="134"/>
      <c r="AL139" s="134"/>
      <c r="AM139" s="134" t="s">
        <v>463</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223</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338</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652</v>
      </c>
      <c r="B146" s="167" t="s">
        <v>653</v>
      </c>
      <c r="C146" s="168"/>
      <c r="D146" s="168"/>
      <c r="E146" s="168"/>
      <c r="F146" s="169"/>
      <c r="G146" s="212" t="s">
        <v>654</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495</v>
      </c>
      <c r="AF151" s="134"/>
      <c r="AG151" s="134"/>
      <c r="AH151" s="134"/>
      <c r="AI151" s="134" t="s">
        <v>647</v>
      </c>
      <c r="AJ151" s="134"/>
      <c r="AK151" s="134"/>
      <c r="AL151" s="134"/>
      <c r="AM151" s="134" t="s">
        <v>463</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495</v>
      </c>
      <c r="AF156" s="134"/>
      <c r="AG156" s="134"/>
      <c r="AH156" s="134"/>
      <c r="AI156" s="134" t="s">
        <v>647</v>
      </c>
      <c r="AJ156" s="134"/>
      <c r="AK156" s="134"/>
      <c r="AL156" s="134"/>
      <c r="AM156" s="134" t="s">
        <v>463</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495</v>
      </c>
      <c r="AF161" s="134"/>
      <c r="AG161" s="134"/>
      <c r="AH161" s="134"/>
      <c r="AI161" s="134" t="s">
        <v>647</v>
      </c>
      <c r="AJ161" s="134"/>
      <c r="AK161" s="134"/>
      <c r="AL161" s="134"/>
      <c r="AM161" s="134" t="s">
        <v>463</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658</v>
      </c>
      <c r="B166" s="738"/>
      <c r="C166" s="738"/>
      <c r="D166" s="738"/>
      <c r="E166" s="738"/>
      <c r="F166" s="739"/>
      <c r="G166" s="743"/>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1" t="s">
        <v>659</v>
      </c>
      <c r="B167" s="168"/>
      <c r="C167" s="168"/>
      <c r="D167" s="168"/>
      <c r="E167" s="168"/>
      <c r="F167" s="169"/>
      <c r="G167" s="714" t="s">
        <v>651</v>
      </c>
      <c r="H167" s="715"/>
      <c r="I167" s="715"/>
      <c r="J167" s="715"/>
      <c r="K167" s="715"/>
      <c r="L167" s="715"/>
      <c r="M167" s="715"/>
      <c r="N167" s="715"/>
      <c r="O167" s="715"/>
      <c r="P167" s="716" t="s">
        <v>650</v>
      </c>
      <c r="Q167" s="715"/>
      <c r="R167" s="715"/>
      <c r="S167" s="715"/>
      <c r="T167" s="715"/>
      <c r="U167" s="715"/>
      <c r="V167" s="715"/>
      <c r="W167" s="715"/>
      <c r="X167" s="717"/>
      <c r="Y167" s="718"/>
      <c r="Z167" s="719"/>
      <c r="AA167" s="720"/>
      <c r="AB167" s="649" t="s">
        <v>11</v>
      </c>
      <c r="AC167" s="649"/>
      <c r="AD167" s="649"/>
      <c r="AE167" s="134" t="s">
        <v>495</v>
      </c>
      <c r="AF167" s="134"/>
      <c r="AG167" s="134"/>
      <c r="AH167" s="134"/>
      <c r="AI167" s="134" t="s">
        <v>647</v>
      </c>
      <c r="AJ167" s="134"/>
      <c r="AK167" s="134"/>
      <c r="AL167" s="134"/>
      <c r="AM167" s="134" t="s">
        <v>463</v>
      </c>
      <c r="AN167" s="134"/>
      <c r="AO167" s="134"/>
      <c r="AP167" s="134"/>
      <c r="AQ167" s="646" t="s">
        <v>494</v>
      </c>
      <c r="AR167" s="647"/>
      <c r="AS167" s="647"/>
      <c r="AT167" s="648"/>
      <c r="AU167" s="646" t="s">
        <v>672</v>
      </c>
      <c r="AV167" s="647"/>
      <c r="AW167" s="647"/>
      <c r="AX167" s="657"/>
      <c r="AY167">
        <f>COUNTA($G$168)</f>
        <v>0</v>
      </c>
    </row>
    <row r="168" spans="1:60" ht="23.25" hidden="1" customHeight="1" x14ac:dyDescent="0.15">
      <c r="A168" s="671"/>
      <c r="B168" s="168"/>
      <c r="C168" s="168"/>
      <c r="D168" s="168"/>
      <c r="E168" s="168"/>
      <c r="F168" s="169"/>
      <c r="G168" s="712"/>
      <c r="H168" s="659"/>
      <c r="I168" s="659"/>
      <c r="J168" s="659"/>
      <c r="K168" s="659"/>
      <c r="L168" s="659"/>
      <c r="M168" s="659"/>
      <c r="N168" s="659"/>
      <c r="O168" s="659"/>
      <c r="P168" s="713"/>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60"/>
      <c r="H169" s="661"/>
      <c r="I169" s="661"/>
      <c r="J169" s="661"/>
      <c r="K169" s="661"/>
      <c r="L169" s="661"/>
      <c r="M169" s="661"/>
      <c r="N169" s="661"/>
      <c r="O169" s="661"/>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660</v>
      </c>
      <c r="B170" s="120"/>
      <c r="C170" s="120"/>
      <c r="D170" s="120"/>
      <c r="E170" s="120"/>
      <c r="F170" s="686"/>
      <c r="G170" s="191" t="s">
        <v>661</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495</v>
      </c>
      <c r="AF170" s="134"/>
      <c r="AG170" s="134"/>
      <c r="AH170" s="134"/>
      <c r="AI170" s="134" t="s">
        <v>647</v>
      </c>
      <c r="AJ170" s="134"/>
      <c r="AK170" s="134"/>
      <c r="AL170" s="134"/>
      <c r="AM170" s="134" t="s">
        <v>463</v>
      </c>
      <c r="AN170" s="134"/>
      <c r="AO170" s="134"/>
      <c r="AP170" s="134"/>
      <c r="AQ170" s="650" t="s">
        <v>673</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6" t="s">
        <v>662</v>
      </c>
      <c r="H171" s="677"/>
      <c r="I171" s="677"/>
      <c r="J171" s="677"/>
      <c r="K171" s="677"/>
      <c r="L171" s="677"/>
      <c r="M171" s="677"/>
      <c r="N171" s="677"/>
      <c r="O171" s="677"/>
      <c r="P171" s="677"/>
      <c r="Q171" s="677"/>
      <c r="R171" s="677"/>
      <c r="S171" s="677"/>
      <c r="T171" s="677"/>
      <c r="U171" s="677"/>
      <c r="V171" s="677"/>
      <c r="W171" s="677"/>
      <c r="X171" s="677"/>
      <c r="Y171" s="680" t="s">
        <v>660</v>
      </c>
      <c r="Z171" s="681"/>
      <c r="AA171" s="682"/>
      <c r="AB171" s="683"/>
      <c r="AC171" s="684"/>
      <c r="AD171" s="685"/>
      <c r="AE171" s="656"/>
      <c r="AF171" s="656"/>
      <c r="AG171" s="656"/>
      <c r="AH171" s="656"/>
      <c r="AI171" s="656"/>
      <c r="AJ171" s="656"/>
      <c r="AK171" s="656"/>
      <c r="AL171" s="656"/>
      <c r="AM171" s="656"/>
      <c r="AN171" s="656"/>
      <c r="AO171" s="656"/>
      <c r="AP171" s="656"/>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8"/>
      <c r="H172" s="679"/>
      <c r="I172" s="679"/>
      <c r="J172" s="679"/>
      <c r="K172" s="679"/>
      <c r="L172" s="679"/>
      <c r="M172" s="679"/>
      <c r="N172" s="679"/>
      <c r="O172" s="679"/>
      <c r="P172" s="679"/>
      <c r="Q172" s="679"/>
      <c r="R172" s="679"/>
      <c r="S172" s="679"/>
      <c r="T172" s="679"/>
      <c r="U172" s="679"/>
      <c r="V172" s="679"/>
      <c r="W172" s="679"/>
      <c r="X172" s="679"/>
      <c r="Y172" s="234" t="s">
        <v>663</v>
      </c>
      <c r="Z172" s="672"/>
      <c r="AA172" s="673"/>
      <c r="AB172" s="635" t="s">
        <v>664</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5"/>
      <c r="AY172">
        <f>$AY$170</f>
        <v>0</v>
      </c>
    </row>
    <row r="173" spans="1:60" ht="18.75" hidden="1" customHeight="1" x14ac:dyDescent="0.15">
      <c r="A173" s="440" t="s">
        <v>311</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495</v>
      </c>
      <c r="AF173" s="134"/>
      <c r="AG173" s="134"/>
      <c r="AH173" s="134"/>
      <c r="AI173" s="134" t="s">
        <v>647</v>
      </c>
      <c r="AJ173" s="134"/>
      <c r="AK173" s="134"/>
      <c r="AL173" s="134"/>
      <c r="AM173" s="134" t="s">
        <v>463</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223</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338</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652</v>
      </c>
      <c r="B180" s="167" t="s">
        <v>653</v>
      </c>
      <c r="C180" s="168"/>
      <c r="D180" s="168"/>
      <c r="E180" s="168"/>
      <c r="F180" s="169"/>
      <c r="G180" s="212" t="s">
        <v>654</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495</v>
      </c>
      <c r="AF185" s="134"/>
      <c r="AG185" s="134"/>
      <c r="AH185" s="134"/>
      <c r="AI185" s="134" t="s">
        <v>647</v>
      </c>
      <c r="AJ185" s="134"/>
      <c r="AK185" s="134"/>
      <c r="AL185" s="134"/>
      <c r="AM185" s="134" t="s">
        <v>463</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495</v>
      </c>
      <c r="AF190" s="134"/>
      <c r="AG190" s="134"/>
      <c r="AH190" s="134"/>
      <c r="AI190" s="134" t="s">
        <v>647</v>
      </c>
      <c r="AJ190" s="134"/>
      <c r="AK190" s="134"/>
      <c r="AL190" s="134"/>
      <c r="AM190" s="134" t="s">
        <v>463</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495</v>
      </c>
      <c r="AF195" s="134"/>
      <c r="AG195" s="134"/>
      <c r="AH195" s="134"/>
      <c r="AI195" s="134" t="s">
        <v>647</v>
      </c>
      <c r="AJ195" s="134"/>
      <c r="AK195" s="134"/>
      <c r="AL195" s="134"/>
      <c r="AM195" s="134" t="s">
        <v>463</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5" t="s">
        <v>312</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308</v>
      </c>
      <c r="X200" s="608"/>
      <c r="Y200" s="611"/>
      <c r="Z200" s="611"/>
      <c r="AA200" s="612"/>
      <c r="AB200" s="605" t="s">
        <v>11</v>
      </c>
      <c r="AC200" s="602"/>
      <c r="AD200" s="603"/>
      <c r="AE200" s="134" t="s">
        <v>495</v>
      </c>
      <c r="AF200" s="134"/>
      <c r="AG200" s="134"/>
      <c r="AH200" s="134"/>
      <c r="AI200" s="134" t="s">
        <v>647</v>
      </c>
      <c r="AJ200" s="134"/>
      <c r="AK200" s="134"/>
      <c r="AL200" s="134"/>
      <c r="AM200" s="134" t="s">
        <v>463</v>
      </c>
      <c r="AN200" s="134"/>
      <c r="AO200" s="134"/>
      <c r="AP200" s="134"/>
      <c r="AQ200" s="135" t="s">
        <v>222</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223</v>
      </c>
      <c r="AT201" s="143"/>
      <c r="AU201" s="141"/>
      <c r="AV201" s="141"/>
      <c r="AW201" s="598" t="s">
        <v>170</v>
      </c>
      <c r="AX201" s="599"/>
      <c r="AY201">
        <f t="shared" ref="AY201:AY207" si="10">$AY$200</f>
        <v>0</v>
      </c>
    </row>
    <row r="202" spans="1:60" ht="23.25" hidden="1" customHeight="1" x14ac:dyDescent="0.15">
      <c r="A202" s="536"/>
      <c r="B202" s="537"/>
      <c r="C202" s="537"/>
      <c r="D202" s="537"/>
      <c r="E202" s="537"/>
      <c r="F202" s="538"/>
      <c r="G202" s="582" t="s">
        <v>224</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328</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328</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329</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15">
      <c r="A205" s="536" t="s">
        <v>316</v>
      </c>
      <c r="B205" s="537"/>
      <c r="C205" s="537"/>
      <c r="D205" s="537"/>
      <c r="E205" s="537"/>
      <c r="F205" s="538"/>
      <c r="G205" s="561" t="s">
        <v>225</v>
      </c>
      <c r="H205" s="562"/>
      <c r="I205" s="562"/>
      <c r="J205" s="562"/>
      <c r="K205" s="562"/>
      <c r="L205" s="562"/>
      <c r="M205" s="562"/>
      <c r="N205" s="562"/>
      <c r="O205" s="562"/>
      <c r="P205" s="562"/>
      <c r="Q205" s="562"/>
      <c r="R205" s="562"/>
      <c r="S205" s="562"/>
      <c r="T205" s="562"/>
      <c r="U205" s="562"/>
      <c r="V205" s="562"/>
      <c r="W205" s="565" t="s">
        <v>327</v>
      </c>
      <c r="X205" s="566"/>
      <c r="Y205" s="571" t="s">
        <v>12</v>
      </c>
      <c r="Z205" s="571"/>
      <c r="AA205" s="572"/>
      <c r="AB205" s="581" t="s">
        <v>328</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328</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329</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15">
      <c r="A208" s="533" t="s">
        <v>312</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495</v>
      </c>
      <c r="AF208" s="271"/>
      <c r="AG208" s="271"/>
      <c r="AH208" s="271"/>
      <c r="AI208" s="134" t="s">
        <v>647</v>
      </c>
      <c r="AJ208" s="134"/>
      <c r="AK208" s="134"/>
      <c r="AL208" s="134"/>
      <c r="AM208" s="134" t="s">
        <v>463</v>
      </c>
      <c r="AN208" s="134"/>
      <c r="AO208" s="134"/>
      <c r="AP208" s="134"/>
      <c r="AQ208" s="135" t="s">
        <v>222</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223</v>
      </c>
      <c r="AT209" s="143"/>
      <c r="AU209" s="530"/>
      <c r="AV209" s="531"/>
      <c r="AW209" s="142" t="s">
        <v>170</v>
      </c>
      <c r="AX209" s="532"/>
      <c r="AY209">
        <f>$AY$208</f>
        <v>0</v>
      </c>
    </row>
    <row r="210" spans="1:51" ht="23.25" hidden="1" customHeight="1" x14ac:dyDescent="0.15">
      <c r="A210" s="536"/>
      <c r="B210" s="537"/>
      <c r="C210" s="537"/>
      <c r="D210" s="537"/>
      <c r="E210" s="537"/>
      <c r="F210" s="538"/>
      <c r="G210" s="548" t="s">
        <v>224</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341</v>
      </c>
      <c r="B213" s="520"/>
      <c r="C213" s="520"/>
      <c r="D213" s="520"/>
      <c r="E213" s="521" t="s">
        <v>300</v>
      </c>
      <c r="F213" s="522"/>
      <c r="G213" s="97" t="s">
        <v>225</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customHeight="1" thickBot="1" x14ac:dyDescent="0.2">
      <c r="A214" s="440" t="s">
        <v>655</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307</v>
      </c>
      <c r="AP214" s="443"/>
      <c r="AQ214" s="443"/>
      <c r="AR214" s="96"/>
      <c r="AS214" s="442"/>
      <c r="AT214" s="443"/>
      <c r="AU214" s="443"/>
      <c r="AV214" s="443"/>
      <c r="AW214" s="443"/>
      <c r="AX214" s="444"/>
      <c r="AY214">
        <f>COUNTIF($AR$214,"☑")</f>
        <v>0</v>
      </c>
    </row>
    <row r="215" spans="1:51" ht="45" customHeight="1" x14ac:dyDescent="0.15">
      <c r="A215" s="429" t="s">
        <v>361</v>
      </c>
      <c r="B215" s="430"/>
      <c r="C215" s="433" t="s">
        <v>226</v>
      </c>
      <c r="D215" s="430"/>
      <c r="E215" s="435" t="s">
        <v>242</v>
      </c>
      <c r="F215" s="436"/>
      <c r="G215" s="437" t="s">
        <v>715</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241</v>
      </c>
      <c r="F216" s="166"/>
      <c r="G216" s="145" t="s">
        <v>716</v>
      </c>
      <c r="H216" s="146"/>
      <c r="I216" s="146"/>
      <c r="J216" s="146"/>
      <c r="K216" s="146"/>
      <c r="L216" s="146"/>
      <c r="M216" s="146"/>
      <c r="N216" s="146"/>
      <c r="O216" s="146"/>
      <c r="P216" s="146"/>
      <c r="Q216" s="146"/>
      <c r="R216" s="146"/>
      <c r="S216" s="146"/>
      <c r="T216" s="146"/>
      <c r="U216" s="146"/>
      <c r="V216" s="147"/>
      <c r="W216" s="505" t="s">
        <v>665</v>
      </c>
      <c r="X216" s="506"/>
      <c r="Y216" s="506"/>
      <c r="Z216" s="506"/>
      <c r="AA216" s="507"/>
      <c r="AB216" s="508" t="s">
        <v>795</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666</v>
      </c>
      <c r="X217" s="512"/>
      <c r="Y217" s="512"/>
      <c r="Z217" s="512"/>
      <c r="AA217" s="513"/>
      <c r="AB217" s="508" t="s">
        <v>796</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678</v>
      </c>
      <c r="D218" s="515"/>
      <c r="E218" s="164" t="s">
        <v>357</v>
      </c>
      <c r="F218" s="166"/>
      <c r="G218" s="495" t="s">
        <v>229</v>
      </c>
      <c r="H218" s="496"/>
      <c r="I218" s="496"/>
      <c r="J218" s="516" t="s">
        <v>692</v>
      </c>
      <c r="K218" s="517"/>
      <c r="L218" s="517"/>
      <c r="M218" s="517"/>
      <c r="N218" s="517"/>
      <c r="O218" s="517"/>
      <c r="P218" s="517"/>
      <c r="Q218" s="517"/>
      <c r="R218" s="517"/>
      <c r="S218" s="517"/>
      <c r="T218" s="518"/>
      <c r="U218" s="493" t="s">
        <v>798</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679</v>
      </c>
      <c r="H219" s="496"/>
      <c r="I219" s="496"/>
      <c r="J219" s="496"/>
      <c r="K219" s="496"/>
      <c r="L219" s="496"/>
      <c r="M219" s="496"/>
      <c r="N219" s="496"/>
      <c r="O219" s="496"/>
      <c r="P219" s="496"/>
      <c r="Q219" s="496"/>
      <c r="R219" s="496"/>
      <c r="S219" s="496"/>
      <c r="T219" s="496"/>
      <c r="U219" s="492" t="s">
        <v>798</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666</v>
      </c>
      <c r="H220" s="496"/>
      <c r="I220" s="496"/>
      <c r="J220" s="496"/>
      <c r="K220" s="496"/>
      <c r="L220" s="496"/>
      <c r="M220" s="496"/>
      <c r="N220" s="496"/>
      <c r="O220" s="496"/>
      <c r="P220" s="496"/>
      <c r="Q220" s="496"/>
      <c r="R220" s="496"/>
      <c r="S220" s="496"/>
      <c r="T220" s="496"/>
      <c r="U220" s="833" t="s">
        <v>798</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51.75"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711</v>
      </c>
      <c r="AE223" s="475"/>
      <c r="AF223" s="475"/>
      <c r="AG223" s="476" t="s">
        <v>717</v>
      </c>
      <c r="AH223" s="477"/>
      <c r="AI223" s="477"/>
      <c r="AJ223" s="477"/>
      <c r="AK223" s="477"/>
      <c r="AL223" s="477"/>
      <c r="AM223" s="477"/>
      <c r="AN223" s="477"/>
      <c r="AO223" s="477"/>
      <c r="AP223" s="477"/>
      <c r="AQ223" s="477"/>
      <c r="AR223" s="477"/>
      <c r="AS223" s="477"/>
      <c r="AT223" s="477"/>
      <c r="AU223" s="477"/>
      <c r="AV223" s="477"/>
      <c r="AW223" s="477"/>
      <c r="AX223" s="478"/>
    </row>
    <row r="224" spans="1:51" ht="37.5"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711</v>
      </c>
      <c r="AE224" s="388"/>
      <c r="AF224" s="388"/>
      <c r="AG224" s="382" t="s">
        <v>718</v>
      </c>
      <c r="AH224" s="383"/>
      <c r="AI224" s="383"/>
      <c r="AJ224" s="383"/>
      <c r="AK224" s="383"/>
      <c r="AL224" s="383"/>
      <c r="AM224" s="383"/>
      <c r="AN224" s="383"/>
      <c r="AO224" s="383"/>
      <c r="AP224" s="383"/>
      <c r="AQ224" s="383"/>
      <c r="AR224" s="383"/>
      <c r="AS224" s="383"/>
      <c r="AT224" s="383"/>
      <c r="AU224" s="383"/>
      <c r="AV224" s="383"/>
      <c r="AW224" s="383"/>
      <c r="AX224" s="384"/>
    </row>
    <row r="225" spans="1:50" ht="54"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711</v>
      </c>
      <c r="AE225" s="425"/>
      <c r="AF225" s="425"/>
      <c r="AG225" s="410" t="s">
        <v>719</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730</v>
      </c>
      <c r="AE226" s="406"/>
      <c r="AF226" s="406"/>
      <c r="AG226" s="408" t="s">
        <v>720</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15">
      <c r="A227" s="364"/>
      <c r="B227" s="446"/>
      <c r="C227" s="450"/>
      <c r="D227" s="451"/>
      <c r="E227" s="454" t="s">
        <v>339</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731</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15">
      <c r="A228" s="364"/>
      <c r="B228" s="446"/>
      <c r="C228" s="452"/>
      <c r="D228" s="453"/>
      <c r="E228" s="458" t="s">
        <v>292</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732</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41.25"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711</v>
      </c>
      <c r="AE229" s="372"/>
      <c r="AF229" s="372"/>
      <c r="AG229" s="374" t="s">
        <v>721</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733</v>
      </c>
      <c r="AE230" s="388"/>
      <c r="AF230" s="388"/>
      <c r="AG230" s="382" t="s">
        <v>692</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733</v>
      </c>
      <c r="AE231" s="388"/>
      <c r="AF231" s="388"/>
      <c r="AG231" s="382" t="s">
        <v>692</v>
      </c>
      <c r="AH231" s="383"/>
      <c r="AI231" s="383"/>
      <c r="AJ231" s="383"/>
      <c r="AK231" s="383"/>
      <c r="AL231" s="383"/>
      <c r="AM231" s="383"/>
      <c r="AN231" s="383"/>
      <c r="AO231" s="383"/>
      <c r="AP231" s="383"/>
      <c r="AQ231" s="383"/>
      <c r="AR231" s="383"/>
      <c r="AS231" s="383"/>
      <c r="AT231" s="383"/>
      <c r="AU231" s="383"/>
      <c r="AV231" s="383"/>
      <c r="AW231" s="383"/>
      <c r="AX231" s="384"/>
    </row>
    <row r="232" spans="1:50" ht="44.2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711</v>
      </c>
      <c r="AE232" s="388"/>
      <c r="AF232" s="388"/>
      <c r="AG232" s="382" t="s">
        <v>722</v>
      </c>
      <c r="AH232" s="383"/>
      <c r="AI232" s="383"/>
      <c r="AJ232" s="383"/>
      <c r="AK232" s="383"/>
      <c r="AL232" s="383"/>
      <c r="AM232" s="383"/>
      <c r="AN232" s="383"/>
      <c r="AO232" s="383"/>
      <c r="AP232" s="383"/>
      <c r="AQ232" s="383"/>
      <c r="AR232" s="383"/>
      <c r="AS232" s="383"/>
      <c r="AT232" s="383"/>
      <c r="AU232" s="383"/>
      <c r="AV232" s="383"/>
      <c r="AW232" s="383"/>
      <c r="AX232" s="384"/>
    </row>
    <row r="233" spans="1:50" ht="37.5" customHeight="1" x14ac:dyDescent="0.15">
      <c r="A233" s="364"/>
      <c r="B233" s="365"/>
      <c r="C233" s="385" t="s">
        <v>309</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730</v>
      </c>
      <c r="AE233" s="425"/>
      <c r="AF233" s="425"/>
      <c r="AG233" s="426" t="s">
        <v>723</v>
      </c>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310</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733</v>
      </c>
      <c r="AE234" s="388"/>
      <c r="AF234" s="457"/>
      <c r="AG234" s="382" t="s">
        <v>362</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297</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733</v>
      </c>
      <c r="AE235" s="418"/>
      <c r="AF235" s="419"/>
      <c r="AG235" s="420" t="s">
        <v>692</v>
      </c>
      <c r="AH235" s="421"/>
      <c r="AI235" s="421"/>
      <c r="AJ235" s="421"/>
      <c r="AK235" s="421"/>
      <c r="AL235" s="421"/>
      <c r="AM235" s="421"/>
      <c r="AN235" s="421"/>
      <c r="AO235" s="421"/>
      <c r="AP235" s="421"/>
      <c r="AQ235" s="421"/>
      <c r="AR235" s="421"/>
      <c r="AS235" s="421"/>
      <c r="AT235" s="421"/>
      <c r="AU235" s="421"/>
      <c r="AV235" s="421"/>
      <c r="AW235" s="421"/>
      <c r="AX235" s="422"/>
    </row>
    <row r="236" spans="1:50" ht="42.75" customHeight="1" x14ac:dyDescent="0.15">
      <c r="A236" s="362" t="s">
        <v>38</v>
      </c>
      <c r="B236" s="363"/>
      <c r="C236" s="368" t="s">
        <v>298</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711</v>
      </c>
      <c r="AE236" s="372"/>
      <c r="AF236" s="373"/>
      <c r="AG236" s="374" t="s">
        <v>724</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733</v>
      </c>
      <c r="AE237" s="381"/>
      <c r="AF237" s="381"/>
      <c r="AG237" s="382" t="s">
        <v>692</v>
      </c>
      <c r="AH237" s="383"/>
      <c r="AI237" s="383"/>
      <c r="AJ237" s="383"/>
      <c r="AK237" s="383"/>
      <c r="AL237" s="383"/>
      <c r="AM237" s="383"/>
      <c r="AN237" s="383"/>
      <c r="AO237" s="383"/>
      <c r="AP237" s="383"/>
      <c r="AQ237" s="383"/>
      <c r="AR237" s="383"/>
      <c r="AS237" s="383"/>
      <c r="AT237" s="383"/>
      <c r="AU237" s="383"/>
      <c r="AV237" s="383"/>
      <c r="AW237" s="383"/>
      <c r="AX237" s="384"/>
    </row>
    <row r="238" spans="1:50" ht="27" customHeight="1" x14ac:dyDescent="0.15">
      <c r="A238" s="364"/>
      <c r="B238" s="365"/>
      <c r="C238" s="385" t="s">
        <v>227</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711</v>
      </c>
      <c r="AE238" s="388"/>
      <c r="AF238" s="388"/>
      <c r="AG238" s="382" t="s">
        <v>725</v>
      </c>
      <c r="AH238" s="383"/>
      <c r="AI238" s="383"/>
      <c r="AJ238" s="383"/>
      <c r="AK238" s="383"/>
      <c r="AL238" s="383"/>
      <c r="AM238" s="383"/>
      <c r="AN238" s="383"/>
      <c r="AO238" s="383"/>
      <c r="AP238" s="383"/>
      <c r="AQ238" s="383"/>
      <c r="AR238" s="383"/>
      <c r="AS238" s="383"/>
      <c r="AT238" s="383"/>
      <c r="AU238" s="383"/>
      <c r="AV238" s="383"/>
      <c r="AW238" s="383"/>
      <c r="AX238" s="384"/>
    </row>
    <row r="239" spans="1:50" ht="38.25"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711</v>
      </c>
      <c r="AE239" s="388"/>
      <c r="AF239" s="388"/>
      <c r="AG239" s="412" t="s">
        <v>726</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711</v>
      </c>
      <c r="AE240" s="406"/>
      <c r="AF240" s="407"/>
      <c r="AG240" s="408" t="s">
        <v>727</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2" t="s">
        <v>0</v>
      </c>
      <c r="D241" s="913"/>
      <c r="E241" s="913"/>
      <c r="F241" s="913"/>
      <c r="G241" s="913"/>
      <c r="H241" s="913"/>
      <c r="I241" s="913"/>
      <c r="J241" s="913"/>
      <c r="K241" s="913"/>
      <c r="L241" s="913"/>
      <c r="M241" s="913"/>
      <c r="N241" s="913"/>
      <c r="O241" s="909" t="s">
        <v>684</v>
      </c>
      <c r="P241" s="910"/>
      <c r="Q241" s="910"/>
      <c r="R241" s="910"/>
      <c r="S241" s="910"/>
      <c r="T241" s="910"/>
      <c r="U241" s="910"/>
      <c r="V241" s="910"/>
      <c r="W241" s="910"/>
      <c r="X241" s="910"/>
      <c r="Y241" s="910"/>
      <c r="Z241" s="910"/>
      <c r="AA241" s="910"/>
      <c r="AB241" s="910"/>
      <c r="AC241" s="910"/>
      <c r="AD241" s="910"/>
      <c r="AE241" s="910"/>
      <c r="AF241" s="911"/>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896"/>
      <c r="D242" s="897"/>
      <c r="E242" s="391" t="s">
        <v>686</v>
      </c>
      <c r="F242" s="391"/>
      <c r="G242" s="391"/>
      <c r="H242" s="392">
        <v>21</v>
      </c>
      <c r="I242" s="392"/>
      <c r="J242" s="898">
        <v>463</v>
      </c>
      <c r="K242" s="898"/>
      <c r="L242" s="898"/>
      <c r="M242" s="392"/>
      <c r="N242" s="899"/>
      <c r="O242" s="900" t="s">
        <v>840</v>
      </c>
      <c r="P242" s="901"/>
      <c r="Q242" s="901"/>
      <c r="R242" s="901"/>
      <c r="S242" s="901"/>
      <c r="T242" s="901"/>
      <c r="U242" s="901"/>
      <c r="V242" s="901"/>
      <c r="W242" s="901"/>
      <c r="X242" s="901"/>
      <c r="Y242" s="901"/>
      <c r="Z242" s="901"/>
      <c r="AA242" s="901"/>
      <c r="AB242" s="901"/>
      <c r="AC242" s="901"/>
      <c r="AD242" s="901"/>
      <c r="AE242" s="901"/>
      <c r="AF242" s="902"/>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customHeight="1" x14ac:dyDescent="0.15">
      <c r="A243" s="398"/>
      <c r="B243" s="399"/>
      <c r="C243" s="389"/>
      <c r="D243" s="390"/>
      <c r="E243" s="391"/>
      <c r="F243" s="391"/>
      <c r="G243" s="391"/>
      <c r="H243" s="392"/>
      <c r="I243" s="392"/>
      <c r="J243" s="393"/>
      <c r="K243" s="393"/>
      <c r="L243" s="393"/>
      <c r="M243" s="394"/>
      <c r="N243" s="395"/>
      <c r="O243" s="903"/>
      <c r="P243" s="904"/>
      <c r="Q243" s="904"/>
      <c r="R243" s="904"/>
      <c r="S243" s="904"/>
      <c r="T243" s="904"/>
      <c r="U243" s="904"/>
      <c r="V243" s="904"/>
      <c r="W243" s="904"/>
      <c r="X243" s="904"/>
      <c r="Y243" s="904"/>
      <c r="Z243" s="904"/>
      <c r="AA243" s="904"/>
      <c r="AB243" s="904"/>
      <c r="AC243" s="904"/>
      <c r="AD243" s="904"/>
      <c r="AE243" s="904"/>
      <c r="AF243" s="905"/>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customHeight="1" x14ac:dyDescent="0.15">
      <c r="A244" s="398"/>
      <c r="B244" s="399"/>
      <c r="C244" s="389"/>
      <c r="D244" s="390"/>
      <c r="E244" s="391"/>
      <c r="F244" s="391"/>
      <c r="G244" s="391"/>
      <c r="H244" s="392"/>
      <c r="I244" s="392"/>
      <c r="J244" s="393"/>
      <c r="K244" s="393"/>
      <c r="L244" s="393"/>
      <c r="M244" s="394"/>
      <c r="N244" s="395"/>
      <c r="O244" s="903"/>
      <c r="P244" s="904"/>
      <c r="Q244" s="904"/>
      <c r="R244" s="904"/>
      <c r="S244" s="904"/>
      <c r="T244" s="904"/>
      <c r="U244" s="904"/>
      <c r="V244" s="904"/>
      <c r="W244" s="904"/>
      <c r="X244" s="904"/>
      <c r="Y244" s="904"/>
      <c r="Z244" s="904"/>
      <c r="AA244" s="904"/>
      <c r="AB244" s="904"/>
      <c r="AC244" s="904"/>
      <c r="AD244" s="904"/>
      <c r="AE244" s="904"/>
      <c r="AF244" s="905"/>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customHeight="1" x14ac:dyDescent="0.15">
      <c r="A245" s="398"/>
      <c r="B245" s="399"/>
      <c r="C245" s="389"/>
      <c r="D245" s="390"/>
      <c r="E245" s="391"/>
      <c r="F245" s="391"/>
      <c r="G245" s="391"/>
      <c r="H245" s="392"/>
      <c r="I245" s="392"/>
      <c r="J245" s="393"/>
      <c r="K245" s="393"/>
      <c r="L245" s="393"/>
      <c r="M245" s="394"/>
      <c r="N245" s="395"/>
      <c r="O245" s="903"/>
      <c r="P245" s="904"/>
      <c r="Q245" s="904"/>
      <c r="R245" s="904"/>
      <c r="S245" s="904"/>
      <c r="T245" s="904"/>
      <c r="U245" s="904"/>
      <c r="V245" s="904"/>
      <c r="W245" s="904"/>
      <c r="X245" s="904"/>
      <c r="Y245" s="904"/>
      <c r="Z245" s="904"/>
      <c r="AA245" s="904"/>
      <c r="AB245" s="904"/>
      <c r="AC245" s="904"/>
      <c r="AD245" s="904"/>
      <c r="AE245" s="904"/>
      <c r="AF245" s="905"/>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customHeight="1" x14ac:dyDescent="0.15">
      <c r="A246" s="400"/>
      <c r="B246" s="401"/>
      <c r="C246" s="414"/>
      <c r="D246" s="415"/>
      <c r="E246" s="391"/>
      <c r="F246" s="391"/>
      <c r="G246" s="391"/>
      <c r="H246" s="392"/>
      <c r="I246" s="392"/>
      <c r="J246" s="416"/>
      <c r="K246" s="416"/>
      <c r="L246" s="416"/>
      <c r="M246" s="894"/>
      <c r="N246" s="895"/>
      <c r="O246" s="906"/>
      <c r="P246" s="907"/>
      <c r="Q246" s="907"/>
      <c r="R246" s="907"/>
      <c r="S246" s="907"/>
      <c r="T246" s="907"/>
      <c r="U246" s="907"/>
      <c r="V246" s="907"/>
      <c r="W246" s="907"/>
      <c r="X246" s="907"/>
      <c r="Y246" s="907"/>
      <c r="Z246" s="907"/>
      <c r="AA246" s="907"/>
      <c r="AB246" s="907"/>
      <c r="AC246" s="907"/>
      <c r="AD246" s="907"/>
      <c r="AE246" s="907"/>
      <c r="AF246" s="908"/>
      <c r="AG246" s="412"/>
      <c r="AH246" s="152"/>
      <c r="AI246" s="152"/>
      <c r="AJ246" s="152"/>
      <c r="AK246" s="152"/>
      <c r="AL246" s="152"/>
      <c r="AM246" s="152"/>
      <c r="AN246" s="152"/>
      <c r="AO246" s="152"/>
      <c r="AP246" s="152"/>
      <c r="AQ246" s="152"/>
      <c r="AR246" s="152"/>
      <c r="AS246" s="152"/>
      <c r="AT246" s="152"/>
      <c r="AU246" s="152"/>
      <c r="AV246" s="152"/>
      <c r="AW246" s="152"/>
      <c r="AX246" s="413"/>
    </row>
    <row r="247" spans="1:50" ht="67.5" customHeight="1" x14ac:dyDescent="0.15">
      <c r="A247" s="362" t="s">
        <v>46</v>
      </c>
      <c r="B247" s="924"/>
      <c r="C247" s="313" t="s">
        <v>50</v>
      </c>
      <c r="D247" s="744"/>
      <c r="E247" s="744"/>
      <c r="F247" s="745"/>
      <c r="G247" s="927" t="s">
        <v>728</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t="s">
        <v>729</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836</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46" t="s">
        <v>133</v>
      </c>
      <c r="B252" s="347"/>
      <c r="C252" s="347"/>
      <c r="D252" s="347"/>
      <c r="E252" s="348"/>
      <c r="F252" s="923" t="s">
        <v>799</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46" t="s">
        <v>133</v>
      </c>
      <c r="B254" s="347"/>
      <c r="C254" s="347"/>
      <c r="D254" s="347"/>
      <c r="E254" s="348"/>
      <c r="F254" s="349" t="s">
        <v>837</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313</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355</v>
      </c>
      <c r="B258" s="105"/>
      <c r="C258" s="105"/>
      <c r="D258" s="106"/>
      <c r="E258" s="342" t="s">
        <v>703</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1" t="s">
        <v>354</v>
      </c>
      <c r="B259" s="271"/>
      <c r="C259" s="271"/>
      <c r="D259" s="271"/>
      <c r="E259" s="342" t="s">
        <v>704</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1" t="s">
        <v>353</v>
      </c>
      <c r="B260" s="271"/>
      <c r="C260" s="271"/>
      <c r="D260" s="271"/>
      <c r="E260" s="342" t="s">
        <v>705</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1" t="s">
        <v>352</v>
      </c>
      <c r="B261" s="271"/>
      <c r="C261" s="271"/>
      <c r="D261" s="271"/>
      <c r="E261" s="342" t="s">
        <v>706</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1" t="s">
        <v>351</v>
      </c>
      <c r="B262" s="271"/>
      <c r="C262" s="271"/>
      <c r="D262" s="271"/>
      <c r="E262" s="342" t="s">
        <v>707</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1" t="s">
        <v>350</v>
      </c>
      <c r="B263" s="271"/>
      <c r="C263" s="271"/>
      <c r="D263" s="271"/>
      <c r="E263" s="342" t="s">
        <v>708</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1" t="s">
        <v>349</v>
      </c>
      <c r="B264" s="271"/>
      <c r="C264" s="271"/>
      <c r="D264" s="271"/>
      <c r="E264" s="342" t="s">
        <v>709</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1" t="s">
        <v>348</v>
      </c>
      <c r="B265" s="271"/>
      <c r="C265" s="271"/>
      <c r="D265" s="271"/>
      <c r="E265" s="342" t="s">
        <v>710</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1" t="s">
        <v>495</v>
      </c>
      <c r="B266" s="271"/>
      <c r="C266" s="271"/>
      <c r="D266" s="271"/>
      <c r="E266" s="115" t="s">
        <v>686</v>
      </c>
      <c r="F266" s="101"/>
      <c r="G266" s="101"/>
      <c r="H266" s="92" t="str">
        <f>IF(E266="","","-")</f>
        <v>-</v>
      </c>
      <c r="I266" s="101"/>
      <c r="J266" s="101"/>
      <c r="K266" s="92" t="str">
        <f>IF(I266="","","-")</f>
        <v/>
      </c>
      <c r="L266" s="116">
        <v>385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675</v>
      </c>
      <c r="B267" s="271"/>
      <c r="C267" s="271"/>
      <c r="D267" s="271"/>
      <c r="E267" s="115" t="s">
        <v>686</v>
      </c>
      <c r="F267" s="101"/>
      <c r="G267" s="101"/>
      <c r="H267" s="92"/>
      <c r="I267" s="101"/>
      <c r="J267" s="101"/>
      <c r="K267" s="92"/>
      <c r="L267" s="116">
        <v>393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463</v>
      </c>
      <c r="B268" s="271"/>
      <c r="C268" s="271"/>
      <c r="D268" s="271"/>
      <c r="E268" s="99"/>
      <c r="F268" s="100"/>
      <c r="G268" s="101" t="s">
        <v>712</v>
      </c>
      <c r="H268" s="101"/>
      <c r="I268" s="101"/>
      <c r="J268" s="100">
        <v>20</v>
      </c>
      <c r="K268" s="100"/>
      <c r="L268" s="116">
        <v>450</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342</v>
      </c>
      <c r="B269" s="331"/>
      <c r="C269" s="331"/>
      <c r="D269" s="331"/>
      <c r="E269" s="331"/>
      <c r="F269" s="332"/>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thickBot="1" x14ac:dyDescent="0.2">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344</v>
      </c>
      <c r="B308" s="337"/>
      <c r="C308" s="337"/>
      <c r="D308" s="337"/>
      <c r="E308" s="337"/>
      <c r="F308" s="338"/>
      <c r="G308" s="309" t="s">
        <v>734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794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9"/>
      <c r="B309" s="340"/>
      <c r="C309" s="340"/>
      <c r="D309" s="340"/>
      <c r="E309" s="340"/>
      <c r="F309" s="341"/>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9"/>
      <c r="B310" s="340"/>
      <c r="C310" s="340"/>
      <c r="D310" s="340"/>
      <c r="E310" s="340"/>
      <c r="F310" s="341"/>
      <c r="G310" s="299" t="s">
        <v>735</v>
      </c>
      <c r="H310" s="325"/>
      <c r="I310" s="325"/>
      <c r="J310" s="325"/>
      <c r="K310" s="326"/>
      <c r="L310" s="302" t="s">
        <v>736</v>
      </c>
      <c r="M310" s="327"/>
      <c r="N310" s="327"/>
      <c r="O310" s="327"/>
      <c r="P310" s="327"/>
      <c r="Q310" s="327"/>
      <c r="R310" s="327"/>
      <c r="S310" s="327"/>
      <c r="T310" s="327"/>
      <c r="U310" s="327"/>
      <c r="V310" s="327"/>
      <c r="W310" s="327"/>
      <c r="X310" s="328"/>
      <c r="Y310" s="305">
        <v>57.4</v>
      </c>
      <c r="Z310" s="306"/>
      <c r="AA310" s="306"/>
      <c r="AB310" s="307"/>
      <c r="AC310" s="299" t="s">
        <v>735</v>
      </c>
      <c r="AD310" s="325"/>
      <c r="AE310" s="325"/>
      <c r="AF310" s="325"/>
      <c r="AG310" s="326"/>
      <c r="AH310" s="302" t="s">
        <v>744</v>
      </c>
      <c r="AI310" s="327"/>
      <c r="AJ310" s="327"/>
      <c r="AK310" s="327"/>
      <c r="AL310" s="327"/>
      <c r="AM310" s="327"/>
      <c r="AN310" s="327"/>
      <c r="AO310" s="327"/>
      <c r="AP310" s="327"/>
      <c r="AQ310" s="327"/>
      <c r="AR310" s="327"/>
      <c r="AS310" s="327"/>
      <c r="AT310" s="328"/>
      <c r="AU310" s="305">
        <v>9.1999999999999993</v>
      </c>
      <c r="AV310" s="306"/>
      <c r="AW310" s="306"/>
      <c r="AX310" s="308"/>
    </row>
    <row r="311" spans="1:50" ht="24.75" customHeight="1" x14ac:dyDescent="0.15">
      <c r="A311" s="339"/>
      <c r="B311" s="340"/>
      <c r="C311" s="340"/>
      <c r="D311" s="340"/>
      <c r="E311" s="340"/>
      <c r="F311" s="341"/>
      <c r="G311" s="289" t="s">
        <v>737</v>
      </c>
      <c r="H311" s="321"/>
      <c r="I311" s="321"/>
      <c r="J311" s="321"/>
      <c r="K311" s="322"/>
      <c r="L311" s="292" t="s">
        <v>737</v>
      </c>
      <c r="M311" s="323"/>
      <c r="N311" s="323"/>
      <c r="O311" s="323"/>
      <c r="P311" s="323"/>
      <c r="Q311" s="323"/>
      <c r="R311" s="323"/>
      <c r="S311" s="323"/>
      <c r="T311" s="323"/>
      <c r="U311" s="323"/>
      <c r="V311" s="323"/>
      <c r="W311" s="323"/>
      <c r="X311" s="324"/>
      <c r="Y311" s="295">
        <v>43.1</v>
      </c>
      <c r="Z311" s="296"/>
      <c r="AA311" s="296"/>
      <c r="AB311" s="297"/>
      <c r="AC311" s="289" t="s">
        <v>745</v>
      </c>
      <c r="AD311" s="321"/>
      <c r="AE311" s="321"/>
      <c r="AF311" s="321"/>
      <c r="AG311" s="322"/>
      <c r="AH311" s="292" t="s">
        <v>746</v>
      </c>
      <c r="AI311" s="323"/>
      <c r="AJ311" s="323"/>
      <c r="AK311" s="323"/>
      <c r="AL311" s="323"/>
      <c r="AM311" s="323"/>
      <c r="AN311" s="323"/>
      <c r="AO311" s="323"/>
      <c r="AP311" s="323"/>
      <c r="AQ311" s="323"/>
      <c r="AR311" s="323"/>
      <c r="AS311" s="323"/>
      <c r="AT311" s="324"/>
      <c r="AU311" s="295">
        <v>3.5</v>
      </c>
      <c r="AV311" s="296"/>
      <c r="AW311" s="296"/>
      <c r="AX311" s="298"/>
    </row>
    <row r="312" spans="1:50" ht="24.75" customHeight="1" x14ac:dyDescent="0.15">
      <c r="A312" s="339"/>
      <c r="B312" s="340"/>
      <c r="C312" s="340"/>
      <c r="D312" s="340"/>
      <c r="E312" s="340"/>
      <c r="F312" s="341"/>
      <c r="G312" s="289" t="s">
        <v>742</v>
      </c>
      <c r="H312" s="321"/>
      <c r="I312" s="321"/>
      <c r="J312" s="321"/>
      <c r="K312" s="322"/>
      <c r="L312" s="292" t="s">
        <v>743</v>
      </c>
      <c r="M312" s="323"/>
      <c r="N312" s="323"/>
      <c r="O312" s="323"/>
      <c r="P312" s="323"/>
      <c r="Q312" s="323"/>
      <c r="R312" s="323"/>
      <c r="S312" s="323"/>
      <c r="T312" s="323"/>
      <c r="U312" s="323"/>
      <c r="V312" s="323"/>
      <c r="W312" s="323"/>
      <c r="X312" s="324"/>
      <c r="Y312" s="295">
        <v>12.1</v>
      </c>
      <c r="Z312" s="296"/>
      <c r="AA312" s="296"/>
      <c r="AB312" s="297"/>
      <c r="AC312" s="289" t="s">
        <v>738</v>
      </c>
      <c r="AD312" s="321"/>
      <c r="AE312" s="321"/>
      <c r="AF312" s="321"/>
      <c r="AG312" s="322"/>
      <c r="AH312" s="292" t="s">
        <v>747</v>
      </c>
      <c r="AI312" s="323"/>
      <c r="AJ312" s="323"/>
      <c r="AK312" s="323"/>
      <c r="AL312" s="323"/>
      <c r="AM312" s="323"/>
      <c r="AN312" s="323"/>
      <c r="AO312" s="323"/>
      <c r="AP312" s="323"/>
      <c r="AQ312" s="323"/>
      <c r="AR312" s="323"/>
      <c r="AS312" s="323"/>
      <c r="AT312" s="324"/>
      <c r="AU312" s="295">
        <v>0.8</v>
      </c>
      <c r="AV312" s="296"/>
      <c r="AW312" s="296"/>
      <c r="AX312" s="298"/>
    </row>
    <row r="313" spans="1:50" ht="24.75" customHeight="1" x14ac:dyDescent="0.15">
      <c r="A313" s="339"/>
      <c r="B313" s="340"/>
      <c r="C313" s="340"/>
      <c r="D313" s="340"/>
      <c r="E313" s="340"/>
      <c r="F313" s="341"/>
      <c r="G313" s="289" t="s">
        <v>834</v>
      </c>
      <c r="H313" s="321"/>
      <c r="I313" s="321"/>
      <c r="J313" s="321"/>
      <c r="K313" s="322"/>
      <c r="L313" s="292" t="s">
        <v>835</v>
      </c>
      <c r="M313" s="323"/>
      <c r="N313" s="323"/>
      <c r="O313" s="323"/>
      <c r="P313" s="323"/>
      <c r="Q313" s="323"/>
      <c r="R313" s="323"/>
      <c r="S313" s="323"/>
      <c r="T313" s="323"/>
      <c r="U313" s="323"/>
      <c r="V313" s="323"/>
      <c r="W313" s="323"/>
      <c r="X313" s="324"/>
      <c r="Y313" s="295">
        <v>8.4</v>
      </c>
      <c r="Z313" s="296"/>
      <c r="AA313" s="296"/>
      <c r="AB313" s="297"/>
      <c r="AC313" s="289"/>
      <c r="AD313" s="321"/>
      <c r="AE313" s="321"/>
      <c r="AF313" s="321"/>
      <c r="AG313" s="322"/>
      <c r="AH313" s="292"/>
      <c r="AI313" s="323"/>
      <c r="AJ313" s="323"/>
      <c r="AK313" s="323"/>
      <c r="AL313" s="323"/>
      <c r="AM313" s="323"/>
      <c r="AN313" s="323"/>
      <c r="AO313" s="323"/>
      <c r="AP313" s="323"/>
      <c r="AQ313" s="323"/>
      <c r="AR313" s="323"/>
      <c r="AS313" s="323"/>
      <c r="AT313" s="324"/>
      <c r="AU313" s="295"/>
      <c r="AV313" s="296"/>
      <c r="AW313" s="296"/>
      <c r="AX313" s="298"/>
    </row>
    <row r="314" spans="1:50" ht="24.75" customHeight="1" x14ac:dyDescent="0.15">
      <c r="A314" s="339"/>
      <c r="B314" s="340"/>
      <c r="C314" s="340"/>
      <c r="D314" s="340"/>
      <c r="E314" s="340"/>
      <c r="F314" s="341"/>
      <c r="G314" s="289" t="s">
        <v>740</v>
      </c>
      <c r="H314" s="321"/>
      <c r="I314" s="321"/>
      <c r="J314" s="321"/>
      <c r="K314" s="322"/>
      <c r="L314" s="292" t="s">
        <v>741</v>
      </c>
      <c r="M314" s="323"/>
      <c r="N314" s="323"/>
      <c r="O314" s="323"/>
      <c r="P314" s="323"/>
      <c r="Q314" s="323"/>
      <c r="R314" s="323"/>
      <c r="S314" s="323"/>
      <c r="T314" s="323"/>
      <c r="U314" s="323"/>
      <c r="V314" s="323"/>
      <c r="W314" s="323"/>
      <c r="X314" s="324"/>
      <c r="Y314" s="295">
        <v>1</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9"/>
      <c r="B315" s="340"/>
      <c r="C315" s="340"/>
      <c r="D315" s="340"/>
      <c r="E315" s="340"/>
      <c r="F315" s="341"/>
      <c r="G315" s="289" t="s">
        <v>738</v>
      </c>
      <c r="H315" s="321"/>
      <c r="I315" s="321"/>
      <c r="J315" s="321"/>
      <c r="K315" s="322"/>
      <c r="L315" s="292" t="s">
        <v>739</v>
      </c>
      <c r="M315" s="323"/>
      <c r="N315" s="323"/>
      <c r="O315" s="323"/>
      <c r="P315" s="323"/>
      <c r="Q315" s="323"/>
      <c r="R315" s="323"/>
      <c r="S315" s="323"/>
      <c r="T315" s="323"/>
      <c r="U315" s="323"/>
      <c r="V315" s="323"/>
      <c r="W315" s="323"/>
      <c r="X315" s="324"/>
      <c r="Y315" s="295">
        <v>0.4</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9"/>
      <c r="B316" s="340"/>
      <c r="C316" s="340"/>
      <c r="D316" s="340"/>
      <c r="E316" s="340"/>
      <c r="F316" s="341"/>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9"/>
      <c r="B317" s="340"/>
      <c r="C317" s="340"/>
      <c r="D317" s="340"/>
      <c r="E317" s="340"/>
      <c r="F317" s="341"/>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9"/>
      <c r="B318" s="340"/>
      <c r="C318" s="340"/>
      <c r="D318" s="340"/>
      <c r="E318" s="340"/>
      <c r="F318" s="341"/>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9"/>
      <c r="B319" s="340"/>
      <c r="C319" s="340"/>
      <c r="D319" s="340"/>
      <c r="E319" s="340"/>
      <c r="F319" s="341"/>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9"/>
      <c r="B320" s="340"/>
      <c r="C320" s="340"/>
      <c r="D320" s="340"/>
      <c r="E320" s="340"/>
      <c r="F320" s="341"/>
      <c r="G320" s="280" t="s">
        <v>18</v>
      </c>
      <c r="H320" s="281"/>
      <c r="I320" s="281"/>
      <c r="J320" s="281"/>
      <c r="K320" s="281"/>
      <c r="L320" s="282"/>
      <c r="M320" s="283"/>
      <c r="N320" s="283"/>
      <c r="O320" s="283"/>
      <c r="P320" s="283"/>
      <c r="Q320" s="283"/>
      <c r="R320" s="283"/>
      <c r="S320" s="283"/>
      <c r="T320" s="283"/>
      <c r="U320" s="283"/>
      <c r="V320" s="283"/>
      <c r="W320" s="283"/>
      <c r="X320" s="284"/>
      <c r="Y320" s="285">
        <f>SUM(Y310:AB319)</f>
        <v>122.4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13.5</v>
      </c>
      <c r="AV320" s="286"/>
      <c r="AW320" s="286"/>
      <c r="AX320" s="288"/>
    </row>
    <row r="321" spans="1:51" ht="24.75" customHeight="1" x14ac:dyDescent="0.15">
      <c r="A321" s="339"/>
      <c r="B321" s="340"/>
      <c r="C321" s="340"/>
      <c r="D321" s="340"/>
      <c r="E321" s="340"/>
      <c r="F321" s="341"/>
      <c r="G321" s="309" t="s">
        <v>783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784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9"/>
      <c r="B322" s="340"/>
      <c r="C322" s="340"/>
      <c r="D322" s="340"/>
      <c r="E322" s="340"/>
      <c r="F322" s="341"/>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9"/>
      <c r="B323" s="340"/>
      <c r="C323" s="340"/>
      <c r="D323" s="340"/>
      <c r="E323" s="340"/>
      <c r="F323" s="341"/>
      <c r="G323" s="299" t="s">
        <v>833</v>
      </c>
      <c r="H323" s="300"/>
      <c r="I323" s="300"/>
      <c r="J323" s="300"/>
      <c r="K323" s="301"/>
      <c r="L323" s="302" t="s">
        <v>779</v>
      </c>
      <c r="M323" s="303"/>
      <c r="N323" s="303"/>
      <c r="O323" s="303"/>
      <c r="P323" s="303"/>
      <c r="Q323" s="303"/>
      <c r="R323" s="303"/>
      <c r="S323" s="303"/>
      <c r="T323" s="303"/>
      <c r="U323" s="303"/>
      <c r="V323" s="303"/>
      <c r="W323" s="303"/>
      <c r="X323" s="304"/>
      <c r="Y323" s="305">
        <v>0.3</v>
      </c>
      <c r="Z323" s="306"/>
      <c r="AA323" s="306"/>
      <c r="AB323" s="307"/>
      <c r="AC323" s="299" t="s">
        <v>780</v>
      </c>
      <c r="AD323" s="300"/>
      <c r="AE323" s="300"/>
      <c r="AF323" s="300"/>
      <c r="AG323" s="301"/>
      <c r="AH323" s="302" t="s">
        <v>781</v>
      </c>
      <c r="AI323" s="303"/>
      <c r="AJ323" s="303"/>
      <c r="AK323" s="303"/>
      <c r="AL323" s="303"/>
      <c r="AM323" s="303"/>
      <c r="AN323" s="303"/>
      <c r="AO323" s="303"/>
      <c r="AP323" s="303"/>
      <c r="AQ323" s="303"/>
      <c r="AR323" s="303"/>
      <c r="AS323" s="303"/>
      <c r="AT323" s="304"/>
      <c r="AU323" s="305">
        <v>0.4</v>
      </c>
      <c r="AV323" s="306"/>
      <c r="AW323" s="306"/>
      <c r="AX323" s="308"/>
      <c r="AY323">
        <f t="shared" si="11"/>
        <v>2</v>
      </c>
    </row>
    <row r="324" spans="1:51" ht="24.75" customHeight="1" x14ac:dyDescent="0.15">
      <c r="A324" s="339"/>
      <c r="B324" s="340"/>
      <c r="C324" s="340"/>
      <c r="D324" s="340"/>
      <c r="E324" s="340"/>
      <c r="F324" s="341"/>
      <c r="G324" s="289" t="s">
        <v>832</v>
      </c>
      <c r="H324" s="290"/>
      <c r="I324" s="290"/>
      <c r="J324" s="290"/>
      <c r="K324" s="291"/>
      <c r="L324" s="292" t="s">
        <v>779</v>
      </c>
      <c r="M324" s="293"/>
      <c r="N324" s="293"/>
      <c r="O324" s="293"/>
      <c r="P324" s="293"/>
      <c r="Q324" s="293"/>
      <c r="R324" s="293"/>
      <c r="S324" s="293"/>
      <c r="T324" s="293"/>
      <c r="U324" s="293"/>
      <c r="V324" s="293"/>
      <c r="W324" s="293"/>
      <c r="X324" s="294"/>
      <c r="Y324" s="295">
        <v>0.1</v>
      </c>
      <c r="Z324" s="296"/>
      <c r="AA324" s="296"/>
      <c r="AB324" s="297"/>
      <c r="AC324" s="289"/>
      <c r="AD324" s="290"/>
      <c r="AE324" s="290"/>
      <c r="AF324" s="290"/>
      <c r="AG324" s="291"/>
      <c r="AH324" s="302"/>
      <c r="AI324" s="303"/>
      <c r="AJ324" s="303"/>
      <c r="AK324" s="303"/>
      <c r="AL324" s="303"/>
      <c r="AM324" s="303"/>
      <c r="AN324" s="303"/>
      <c r="AO324" s="303"/>
      <c r="AP324" s="303"/>
      <c r="AQ324" s="303"/>
      <c r="AR324" s="303"/>
      <c r="AS324" s="303"/>
      <c r="AT324" s="304"/>
      <c r="AU324" s="295"/>
      <c r="AV324" s="296"/>
      <c r="AW324" s="296"/>
      <c r="AX324" s="298"/>
      <c r="AY324">
        <f t="shared" si="11"/>
        <v>2</v>
      </c>
    </row>
    <row r="325" spans="1:51" ht="24.75" hidden="1" customHeight="1" x14ac:dyDescent="0.15">
      <c r="A325" s="339"/>
      <c r="B325" s="340"/>
      <c r="C325" s="340"/>
      <c r="D325" s="340"/>
      <c r="E325" s="340"/>
      <c r="F325" s="341"/>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9"/>
      <c r="B326" s="340"/>
      <c r="C326" s="340"/>
      <c r="D326" s="340"/>
      <c r="E326" s="340"/>
      <c r="F326" s="341"/>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9"/>
      <c r="B327" s="340"/>
      <c r="C327" s="340"/>
      <c r="D327" s="340"/>
      <c r="E327" s="340"/>
      <c r="F327" s="341"/>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9"/>
      <c r="B328" s="340"/>
      <c r="C328" s="340"/>
      <c r="D328" s="340"/>
      <c r="E328" s="340"/>
      <c r="F328" s="341"/>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9"/>
      <c r="B329" s="340"/>
      <c r="C329" s="340"/>
      <c r="D329" s="340"/>
      <c r="E329" s="340"/>
      <c r="F329" s="341"/>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9"/>
      <c r="B330" s="340"/>
      <c r="C330" s="340"/>
      <c r="D330" s="340"/>
      <c r="E330" s="340"/>
      <c r="F330" s="341"/>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9"/>
      <c r="B331" s="340"/>
      <c r="C331" s="340"/>
      <c r="D331" s="340"/>
      <c r="E331" s="340"/>
      <c r="F331" s="341"/>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9"/>
      <c r="B332" s="340"/>
      <c r="C332" s="340"/>
      <c r="D332" s="340"/>
      <c r="E332" s="340"/>
      <c r="F332" s="341"/>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9"/>
      <c r="B333" s="340"/>
      <c r="C333" s="340"/>
      <c r="D333" s="340"/>
      <c r="E333" s="340"/>
      <c r="F333" s="341"/>
      <c r="G333" s="280" t="s">
        <v>18</v>
      </c>
      <c r="H333" s="281"/>
      <c r="I333" s="281"/>
      <c r="J333" s="281"/>
      <c r="K333" s="281"/>
      <c r="L333" s="282"/>
      <c r="M333" s="283"/>
      <c r="N333" s="283"/>
      <c r="O333" s="283"/>
      <c r="P333" s="283"/>
      <c r="Q333" s="283"/>
      <c r="R333" s="283"/>
      <c r="S333" s="283"/>
      <c r="T333" s="283"/>
      <c r="U333" s="283"/>
      <c r="V333" s="283"/>
      <c r="W333" s="283"/>
      <c r="X333" s="284"/>
      <c r="Y333" s="285">
        <f>SUM(Y323:AB332)</f>
        <v>0.4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0.4</v>
      </c>
      <c r="AV333" s="286"/>
      <c r="AW333" s="286"/>
      <c r="AX333" s="288"/>
      <c r="AY333">
        <f t="shared" si="11"/>
        <v>2</v>
      </c>
    </row>
    <row r="334" spans="1:51" ht="24.75" customHeight="1" x14ac:dyDescent="0.15">
      <c r="A334" s="339"/>
      <c r="B334" s="340"/>
      <c r="C334" s="340"/>
      <c r="D334" s="340"/>
      <c r="E334" s="340"/>
      <c r="F334" s="341"/>
      <c r="G334" s="309" t="s">
        <v>797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customHeight="1" x14ac:dyDescent="0.15">
      <c r="A335" s="339"/>
      <c r="B335" s="340"/>
      <c r="C335" s="340"/>
      <c r="D335" s="340"/>
      <c r="E335" s="340"/>
      <c r="F335" s="341"/>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customHeight="1" x14ac:dyDescent="0.15">
      <c r="A336" s="339"/>
      <c r="B336" s="340"/>
      <c r="C336" s="340"/>
      <c r="D336" s="340"/>
      <c r="E336" s="340"/>
      <c r="F336" s="341"/>
      <c r="G336" s="299" t="s">
        <v>745</v>
      </c>
      <c r="H336" s="300"/>
      <c r="I336" s="300"/>
      <c r="J336" s="300"/>
      <c r="K336" s="301"/>
      <c r="L336" s="302" t="s">
        <v>782</v>
      </c>
      <c r="M336" s="303"/>
      <c r="N336" s="303"/>
      <c r="O336" s="303"/>
      <c r="P336" s="303"/>
      <c r="Q336" s="303"/>
      <c r="R336" s="303"/>
      <c r="S336" s="303"/>
      <c r="T336" s="303"/>
      <c r="U336" s="303"/>
      <c r="V336" s="303"/>
      <c r="W336" s="303"/>
      <c r="X336" s="304"/>
      <c r="Y336" s="305">
        <v>15.8</v>
      </c>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1</v>
      </c>
    </row>
    <row r="337" spans="1:51" ht="24.75" hidden="1" customHeight="1" x14ac:dyDescent="0.15">
      <c r="A337" s="339"/>
      <c r="B337" s="340"/>
      <c r="C337" s="340"/>
      <c r="D337" s="340"/>
      <c r="E337" s="340"/>
      <c r="F337" s="341"/>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hidden="1" customHeight="1" x14ac:dyDescent="0.15">
      <c r="A338" s="339"/>
      <c r="B338" s="340"/>
      <c r="C338" s="340"/>
      <c r="D338" s="340"/>
      <c r="E338" s="340"/>
      <c r="F338" s="341"/>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hidden="1" customHeight="1" x14ac:dyDescent="0.15">
      <c r="A339" s="339"/>
      <c r="B339" s="340"/>
      <c r="C339" s="340"/>
      <c r="D339" s="340"/>
      <c r="E339" s="340"/>
      <c r="F339" s="341"/>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hidden="1" customHeight="1" x14ac:dyDescent="0.15">
      <c r="A340" s="339"/>
      <c r="B340" s="340"/>
      <c r="C340" s="340"/>
      <c r="D340" s="340"/>
      <c r="E340" s="340"/>
      <c r="F340" s="341"/>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hidden="1" customHeight="1" x14ac:dyDescent="0.15">
      <c r="A341" s="339"/>
      <c r="B341" s="340"/>
      <c r="C341" s="340"/>
      <c r="D341" s="340"/>
      <c r="E341" s="340"/>
      <c r="F341" s="341"/>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hidden="1" customHeight="1" x14ac:dyDescent="0.15">
      <c r="A342" s="339"/>
      <c r="B342" s="340"/>
      <c r="C342" s="340"/>
      <c r="D342" s="340"/>
      <c r="E342" s="340"/>
      <c r="F342" s="341"/>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hidden="1" customHeight="1" x14ac:dyDescent="0.15">
      <c r="A343" s="339"/>
      <c r="B343" s="340"/>
      <c r="C343" s="340"/>
      <c r="D343" s="340"/>
      <c r="E343" s="340"/>
      <c r="F343" s="341"/>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hidden="1" customHeight="1" x14ac:dyDescent="0.15">
      <c r="A344" s="339"/>
      <c r="B344" s="340"/>
      <c r="C344" s="340"/>
      <c r="D344" s="340"/>
      <c r="E344" s="340"/>
      <c r="F344" s="341"/>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hidden="1" customHeight="1" x14ac:dyDescent="0.15">
      <c r="A345" s="339"/>
      <c r="B345" s="340"/>
      <c r="C345" s="340"/>
      <c r="D345" s="340"/>
      <c r="E345" s="340"/>
      <c r="F345" s="341"/>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customHeight="1" x14ac:dyDescent="0.15">
      <c r="A346" s="339"/>
      <c r="B346" s="340"/>
      <c r="C346" s="340"/>
      <c r="D346" s="340"/>
      <c r="E346" s="340"/>
      <c r="F346" s="341"/>
      <c r="G346" s="280" t="s">
        <v>18</v>
      </c>
      <c r="H346" s="281"/>
      <c r="I346" s="281"/>
      <c r="J346" s="281"/>
      <c r="K346" s="281"/>
      <c r="L346" s="282"/>
      <c r="M346" s="283"/>
      <c r="N346" s="283"/>
      <c r="O346" s="283"/>
      <c r="P346" s="283"/>
      <c r="Q346" s="283"/>
      <c r="R346" s="283"/>
      <c r="S346" s="283"/>
      <c r="T346" s="283"/>
      <c r="U346" s="283"/>
      <c r="V346" s="283"/>
      <c r="W346" s="283"/>
      <c r="X346" s="284"/>
      <c r="Y346" s="285">
        <f>SUM(Y336:AB345)</f>
        <v>15.8</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1</v>
      </c>
    </row>
    <row r="347" spans="1:51" ht="24.75" hidden="1" customHeight="1" x14ac:dyDescent="0.15">
      <c r="A347" s="339"/>
      <c r="B347" s="340"/>
      <c r="C347" s="340"/>
      <c r="D347" s="340"/>
      <c r="E347" s="340"/>
      <c r="F347" s="341"/>
      <c r="G347" s="309" t="s">
        <v>243</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9"/>
      <c r="B348" s="340"/>
      <c r="C348" s="340"/>
      <c r="D348" s="340"/>
      <c r="E348" s="340"/>
      <c r="F348" s="341"/>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9"/>
      <c r="B349" s="340"/>
      <c r="C349" s="340"/>
      <c r="D349" s="340"/>
      <c r="E349" s="340"/>
      <c r="F349" s="341"/>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9"/>
      <c r="B350" s="340"/>
      <c r="C350" s="340"/>
      <c r="D350" s="340"/>
      <c r="E350" s="340"/>
      <c r="F350" s="341"/>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9"/>
      <c r="B351" s="340"/>
      <c r="C351" s="340"/>
      <c r="D351" s="340"/>
      <c r="E351" s="340"/>
      <c r="F351" s="341"/>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9"/>
      <c r="B352" s="340"/>
      <c r="C352" s="340"/>
      <c r="D352" s="340"/>
      <c r="E352" s="340"/>
      <c r="F352" s="341"/>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9"/>
      <c r="B353" s="340"/>
      <c r="C353" s="340"/>
      <c r="D353" s="340"/>
      <c r="E353" s="340"/>
      <c r="F353" s="341"/>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9"/>
      <c r="B354" s="340"/>
      <c r="C354" s="340"/>
      <c r="D354" s="340"/>
      <c r="E354" s="340"/>
      <c r="F354" s="341"/>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9"/>
      <c r="B355" s="340"/>
      <c r="C355" s="340"/>
      <c r="D355" s="340"/>
      <c r="E355" s="340"/>
      <c r="F355" s="341"/>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9"/>
      <c r="B356" s="340"/>
      <c r="C356" s="340"/>
      <c r="D356" s="340"/>
      <c r="E356" s="340"/>
      <c r="F356" s="341"/>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9"/>
      <c r="B357" s="340"/>
      <c r="C357" s="340"/>
      <c r="D357" s="340"/>
      <c r="E357" s="340"/>
      <c r="F357" s="341"/>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9"/>
      <c r="B358" s="340"/>
      <c r="C358" s="340"/>
      <c r="D358" s="340"/>
      <c r="E358" s="340"/>
      <c r="F358" s="341"/>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9"/>
      <c r="B359" s="340"/>
      <c r="C359" s="340"/>
      <c r="D359" s="340"/>
      <c r="E359" s="340"/>
      <c r="F359" s="341"/>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656</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307</v>
      </c>
      <c r="AM360" s="279"/>
      <c r="AN360" s="279"/>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273</v>
      </c>
      <c r="K365" s="271"/>
      <c r="L365" s="271"/>
      <c r="M365" s="271"/>
      <c r="N365" s="271"/>
      <c r="O365" s="271"/>
      <c r="P365" s="134" t="s">
        <v>25</v>
      </c>
      <c r="Q365" s="134"/>
      <c r="R365" s="134"/>
      <c r="S365" s="134"/>
      <c r="T365" s="134"/>
      <c r="U365" s="134"/>
      <c r="V365" s="134"/>
      <c r="W365" s="134"/>
      <c r="X365" s="134"/>
      <c r="Y365" s="272" t="s">
        <v>272</v>
      </c>
      <c r="Z365" s="273"/>
      <c r="AA365" s="273"/>
      <c r="AB365" s="273"/>
      <c r="AC365" s="256" t="s">
        <v>305</v>
      </c>
      <c r="AD365" s="256"/>
      <c r="AE365" s="256"/>
      <c r="AF365" s="256"/>
      <c r="AG365" s="256"/>
      <c r="AH365" s="272" t="s">
        <v>325</v>
      </c>
      <c r="AI365" s="270"/>
      <c r="AJ365" s="270"/>
      <c r="AK365" s="270"/>
      <c r="AL365" s="270" t="s">
        <v>19</v>
      </c>
      <c r="AM365" s="270"/>
      <c r="AN365" s="270"/>
      <c r="AO365" s="274"/>
      <c r="AP365" s="259" t="s">
        <v>274</v>
      </c>
      <c r="AQ365" s="259"/>
      <c r="AR365" s="259"/>
      <c r="AS365" s="259"/>
      <c r="AT365" s="259"/>
      <c r="AU365" s="259"/>
      <c r="AV365" s="259"/>
      <c r="AW365" s="259"/>
      <c r="AX365" s="259"/>
    </row>
    <row r="366" spans="1:51" ht="68.25" customHeight="1" x14ac:dyDescent="0.15">
      <c r="A366" s="245">
        <v>1</v>
      </c>
      <c r="B366" s="245">
        <v>1</v>
      </c>
      <c r="C366" s="267" t="s">
        <v>748</v>
      </c>
      <c r="D366" s="266"/>
      <c r="E366" s="266"/>
      <c r="F366" s="266"/>
      <c r="G366" s="266"/>
      <c r="H366" s="266"/>
      <c r="I366" s="266"/>
      <c r="J366" s="248">
        <v>5010401023057</v>
      </c>
      <c r="K366" s="249"/>
      <c r="L366" s="249"/>
      <c r="M366" s="249"/>
      <c r="N366" s="249"/>
      <c r="O366" s="249"/>
      <c r="P366" s="260" t="s">
        <v>749</v>
      </c>
      <c r="Q366" s="250"/>
      <c r="R366" s="250"/>
      <c r="S366" s="250"/>
      <c r="T366" s="250"/>
      <c r="U366" s="250"/>
      <c r="V366" s="250"/>
      <c r="W366" s="250"/>
      <c r="X366" s="250"/>
      <c r="Y366" s="251">
        <v>122.4</v>
      </c>
      <c r="Z366" s="252"/>
      <c r="AA366" s="252"/>
      <c r="AB366" s="253"/>
      <c r="AC366" s="237" t="s">
        <v>331</v>
      </c>
      <c r="AD366" s="238"/>
      <c r="AE366" s="238"/>
      <c r="AF366" s="238"/>
      <c r="AG366" s="238"/>
      <c r="AH366" s="268">
        <v>1</v>
      </c>
      <c r="AI366" s="269"/>
      <c r="AJ366" s="269"/>
      <c r="AK366" s="269"/>
      <c r="AL366" s="241">
        <v>100</v>
      </c>
      <c r="AM366" s="242"/>
      <c r="AN366" s="242"/>
      <c r="AO366" s="243"/>
      <c r="AP366" s="244" t="s">
        <v>362</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273</v>
      </c>
      <c r="K398" s="271"/>
      <c r="L398" s="271"/>
      <c r="M398" s="271"/>
      <c r="N398" s="271"/>
      <c r="O398" s="271"/>
      <c r="P398" s="134" t="s">
        <v>25</v>
      </c>
      <c r="Q398" s="134"/>
      <c r="R398" s="134"/>
      <c r="S398" s="134"/>
      <c r="T398" s="134"/>
      <c r="U398" s="134"/>
      <c r="V398" s="134"/>
      <c r="W398" s="134"/>
      <c r="X398" s="134"/>
      <c r="Y398" s="272" t="s">
        <v>272</v>
      </c>
      <c r="Z398" s="273"/>
      <c r="AA398" s="273"/>
      <c r="AB398" s="273"/>
      <c r="AC398" s="256" t="s">
        <v>305</v>
      </c>
      <c r="AD398" s="256"/>
      <c r="AE398" s="256"/>
      <c r="AF398" s="256"/>
      <c r="AG398" s="256"/>
      <c r="AH398" s="272" t="s">
        <v>325</v>
      </c>
      <c r="AI398" s="270"/>
      <c r="AJ398" s="270"/>
      <c r="AK398" s="270"/>
      <c r="AL398" s="270" t="s">
        <v>19</v>
      </c>
      <c r="AM398" s="270"/>
      <c r="AN398" s="270"/>
      <c r="AO398" s="274"/>
      <c r="AP398" s="259" t="s">
        <v>274</v>
      </c>
      <c r="AQ398" s="259"/>
      <c r="AR398" s="259"/>
      <c r="AS398" s="259"/>
      <c r="AT398" s="259"/>
      <c r="AU398" s="259"/>
      <c r="AV398" s="259"/>
      <c r="AW398" s="259"/>
      <c r="AX398" s="259"/>
      <c r="AY398">
        <f>$AY$396</f>
        <v>1</v>
      </c>
    </row>
    <row r="399" spans="1:51" ht="54.75" customHeight="1" x14ac:dyDescent="0.15">
      <c r="A399" s="245">
        <v>1</v>
      </c>
      <c r="B399" s="245">
        <v>1</v>
      </c>
      <c r="C399" s="267" t="s">
        <v>750</v>
      </c>
      <c r="D399" s="266"/>
      <c r="E399" s="266"/>
      <c r="F399" s="266"/>
      <c r="G399" s="266"/>
      <c r="H399" s="266"/>
      <c r="I399" s="266"/>
      <c r="J399" s="248">
        <v>1010001113872</v>
      </c>
      <c r="K399" s="249"/>
      <c r="L399" s="249"/>
      <c r="M399" s="249"/>
      <c r="N399" s="249"/>
      <c r="O399" s="249"/>
      <c r="P399" s="260" t="s">
        <v>751</v>
      </c>
      <c r="Q399" s="250"/>
      <c r="R399" s="250"/>
      <c r="S399" s="250"/>
      <c r="T399" s="250"/>
      <c r="U399" s="250"/>
      <c r="V399" s="250"/>
      <c r="W399" s="250"/>
      <c r="X399" s="250"/>
      <c r="Y399" s="251">
        <v>13.5</v>
      </c>
      <c r="Z399" s="252"/>
      <c r="AA399" s="252"/>
      <c r="AB399" s="253"/>
      <c r="AC399" s="237" t="s">
        <v>331</v>
      </c>
      <c r="AD399" s="238"/>
      <c r="AE399" s="238"/>
      <c r="AF399" s="238"/>
      <c r="AG399" s="238"/>
      <c r="AH399" s="268">
        <v>2</v>
      </c>
      <c r="AI399" s="269"/>
      <c r="AJ399" s="269"/>
      <c r="AK399" s="269"/>
      <c r="AL399" s="241">
        <v>50</v>
      </c>
      <c r="AM399" s="242"/>
      <c r="AN399" s="242"/>
      <c r="AO399" s="243"/>
      <c r="AP399" s="244" t="s">
        <v>362</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273</v>
      </c>
      <c r="K431" s="271"/>
      <c r="L431" s="271"/>
      <c r="M431" s="271"/>
      <c r="N431" s="271"/>
      <c r="O431" s="271"/>
      <c r="P431" s="134" t="s">
        <v>25</v>
      </c>
      <c r="Q431" s="134"/>
      <c r="R431" s="134"/>
      <c r="S431" s="134"/>
      <c r="T431" s="134"/>
      <c r="U431" s="134"/>
      <c r="V431" s="134"/>
      <c r="W431" s="134"/>
      <c r="X431" s="134"/>
      <c r="Y431" s="272" t="s">
        <v>272</v>
      </c>
      <c r="Z431" s="273"/>
      <c r="AA431" s="273"/>
      <c r="AB431" s="273"/>
      <c r="AC431" s="256" t="s">
        <v>305</v>
      </c>
      <c r="AD431" s="256"/>
      <c r="AE431" s="256"/>
      <c r="AF431" s="256"/>
      <c r="AG431" s="256"/>
      <c r="AH431" s="272" t="s">
        <v>325</v>
      </c>
      <c r="AI431" s="270"/>
      <c r="AJ431" s="270"/>
      <c r="AK431" s="270"/>
      <c r="AL431" s="270" t="s">
        <v>19</v>
      </c>
      <c r="AM431" s="270"/>
      <c r="AN431" s="270"/>
      <c r="AO431" s="274"/>
      <c r="AP431" s="259" t="s">
        <v>274</v>
      </c>
      <c r="AQ431" s="259"/>
      <c r="AR431" s="259"/>
      <c r="AS431" s="259"/>
      <c r="AT431" s="259"/>
      <c r="AU431" s="259"/>
      <c r="AV431" s="259"/>
      <c r="AW431" s="259"/>
      <c r="AX431" s="259"/>
      <c r="AY431">
        <f>$AY$429</f>
        <v>0</v>
      </c>
    </row>
    <row r="432" spans="1:51" ht="30" hidden="1" customHeight="1" x14ac:dyDescent="0.15">
      <c r="A432" s="245">
        <v>1</v>
      </c>
      <c r="B432" s="245">
        <v>1</v>
      </c>
      <c r="C432" s="267"/>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294</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273</v>
      </c>
      <c r="K464" s="271"/>
      <c r="L464" s="271"/>
      <c r="M464" s="271"/>
      <c r="N464" s="271"/>
      <c r="O464" s="271"/>
      <c r="P464" s="134" t="s">
        <v>25</v>
      </c>
      <c r="Q464" s="134"/>
      <c r="R464" s="134"/>
      <c r="S464" s="134"/>
      <c r="T464" s="134"/>
      <c r="U464" s="134"/>
      <c r="V464" s="134"/>
      <c r="W464" s="134"/>
      <c r="X464" s="134"/>
      <c r="Y464" s="272" t="s">
        <v>272</v>
      </c>
      <c r="Z464" s="273"/>
      <c r="AA464" s="273"/>
      <c r="AB464" s="273"/>
      <c r="AC464" s="256" t="s">
        <v>305</v>
      </c>
      <c r="AD464" s="256"/>
      <c r="AE464" s="256"/>
      <c r="AF464" s="256"/>
      <c r="AG464" s="256"/>
      <c r="AH464" s="272" t="s">
        <v>325</v>
      </c>
      <c r="AI464" s="270"/>
      <c r="AJ464" s="270"/>
      <c r="AK464" s="270"/>
      <c r="AL464" s="270" t="s">
        <v>19</v>
      </c>
      <c r="AM464" s="270"/>
      <c r="AN464" s="270"/>
      <c r="AO464" s="274"/>
      <c r="AP464" s="259" t="s">
        <v>274</v>
      </c>
      <c r="AQ464" s="259"/>
      <c r="AR464" s="259"/>
      <c r="AS464" s="259"/>
      <c r="AT464" s="259"/>
      <c r="AU464" s="259"/>
      <c r="AV464" s="259"/>
      <c r="AW464" s="259"/>
      <c r="AX464" s="259"/>
      <c r="AY464">
        <f>$AY$462</f>
        <v>1</v>
      </c>
    </row>
    <row r="465" spans="1:51" ht="42" customHeight="1" x14ac:dyDescent="0.15">
      <c r="A465" s="245">
        <v>1</v>
      </c>
      <c r="B465" s="245">
        <v>1</v>
      </c>
      <c r="C465" s="267" t="s">
        <v>801</v>
      </c>
      <c r="D465" s="266"/>
      <c r="E465" s="266"/>
      <c r="F465" s="266"/>
      <c r="G465" s="266"/>
      <c r="H465" s="266"/>
      <c r="I465" s="266"/>
      <c r="J465" s="248">
        <v>6010001021699</v>
      </c>
      <c r="K465" s="249"/>
      <c r="L465" s="249"/>
      <c r="M465" s="249"/>
      <c r="N465" s="249"/>
      <c r="O465" s="249"/>
      <c r="P465" s="260" t="s">
        <v>755</v>
      </c>
      <c r="Q465" s="250"/>
      <c r="R465" s="250"/>
      <c r="S465" s="250"/>
      <c r="T465" s="250"/>
      <c r="U465" s="250"/>
      <c r="V465" s="250"/>
      <c r="W465" s="250"/>
      <c r="X465" s="250"/>
      <c r="Y465" s="251">
        <v>0.4</v>
      </c>
      <c r="Z465" s="252"/>
      <c r="AA465" s="252"/>
      <c r="AB465" s="253"/>
      <c r="AC465" s="237" t="s">
        <v>336</v>
      </c>
      <c r="AD465" s="238"/>
      <c r="AE465" s="238"/>
      <c r="AF465" s="238"/>
      <c r="AG465" s="238"/>
      <c r="AH465" s="268" t="s">
        <v>362</v>
      </c>
      <c r="AI465" s="269"/>
      <c r="AJ465" s="269"/>
      <c r="AK465" s="269"/>
      <c r="AL465" s="241">
        <v>100</v>
      </c>
      <c r="AM465" s="242"/>
      <c r="AN465" s="242"/>
      <c r="AO465" s="243"/>
      <c r="AP465" s="244" t="s">
        <v>362</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273</v>
      </c>
      <c r="K497" s="271"/>
      <c r="L497" s="271"/>
      <c r="M497" s="271"/>
      <c r="N497" s="271"/>
      <c r="O497" s="271"/>
      <c r="P497" s="134" t="s">
        <v>25</v>
      </c>
      <c r="Q497" s="134"/>
      <c r="R497" s="134"/>
      <c r="S497" s="134"/>
      <c r="T497" s="134"/>
      <c r="U497" s="134"/>
      <c r="V497" s="134"/>
      <c r="W497" s="134"/>
      <c r="X497" s="134"/>
      <c r="Y497" s="272" t="s">
        <v>272</v>
      </c>
      <c r="Z497" s="273"/>
      <c r="AA497" s="273"/>
      <c r="AB497" s="273"/>
      <c r="AC497" s="256" t="s">
        <v>305</v>
      </c>
      <c r="AD497" s="256"/>
      <c r="AE497" s="256"/>
      <c r="AF497" s="256"/>
      <c r="AG497" s="256"/>
      <c r="AH497" s="272" t="s">
        <v>325</v>
      </c>
      <c r="AI497" s="270"/>
      <c r="AJ497" s="270"/>
      <c r="AK497" s="270"/>
      <c r="AL497" s="270" t="s">
        <v>19</v>
      </c>
      <c r="AM497" s="270"/>
      <c r="AN497" s="270"/>
      <c r="AO497" s="274"/>
      <c r="AP497" s="259" t="s">
        <v>274</v>
      </c>
      <c r="AQ497" s="259"/>
      <c r="AR497" s="259"/>
      <c r="AS497" s="259"/>
      <c r="AT497" s="259"/>
      <c r="AU497" s="259"/>
      <c r="AV497" s="259"/>
      <c r="AW497" s="259"/>
      <c r="AX497" s="259"/>
      <c r="AY497">
        <f>$AY$495</f>
        <v>1</v>
      </c>
    </row>
    <row r="498" spans="1:51" ht="42.75" customHeight="1" x14ac:dyDescent="0.15">
      <c r="A498" s="245">
        <v>1</v>
      </c>
      <c r="B498" s="245">
        <v>1</v>
      </c>
      <c r="C498" s="267" t="s">
        <v>753</v>
      </c>
      <c r="D498" s="266"/>
      <c r="E498" s="266"/>
      <c r="F498" s="266"/>
      <c r="G498" s="266"/>
      <c r="H498" s="266"/>
      <c r="I498" s="266"/>
      <c r="J498" s="248">
        <v>6010601003790</v>
      </c>
      <c r="K498" s="249"/>
      <c r="L498" s="249"/>
      <c r="M498" s="249"/>
      <c r="N498" s="249"/>
      <c r="O498" s="249"/>
      <c r="P498" s="260" t="s">
        <v>754</v>
      </c>
      <c r="Q498" s="250"/>
      <c r="R498" s="250"/>
      <c r="S498" s="250"/>
      <c r="T498" s="250"/>
      <c r="U498" s="250"/>
      <c r="V498" s="250"/>
      <c r="W498" s="250"/>
      <c r="X498" s="250"/>
      <c r="Y498" s="251">
        <v>0.4</v>
      </c>
      <c r="Z498" s="252"/>
      <c r="AA498" s="252"/>
      <c r="AB498" s="253"/>
      <c r="AC498" s="237" t="s">
        <v>336</v>
      </c>
      <c r="AD498" s="238"/>
      <c r="AE498" s="238"/>
      <c r="AF498" s="238"/>
      <c r="AG498" s="238"/>
      <c r="AH498" s="268" t="s">
        <v>362</v>
      </c>
      <c r="AI498" s="269"/>
      <c r="AJ498" s="269"/>
      <c r="AK498" s="269"/>
      <c r="AL498" s="241">
        <v>100</v>
      </c>
      <c r="AM498" s="242"/>
      <c r="AN498" s="242"/>
      <c r="AO498" s="243"/>
      <c r="AP498" s="244" t="s">
        <v>362</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273</v>
      </c>
      <c r="K530" s="271"/>
      <c r="L530" s="271"/>
      <c r="M530" s="271"/>
      <c r="N530" s="271"/>
      <c r="O530" s="271"/>
      <c r="P530" s="134" t="s">
        <v>25</v>
      </c>
      <c r="Q530" s="134"/>
      <c r="R530" s="134"/>
      <c r="S530" s="134"/>
      <c r="T530" s="134"/>
      <c r="U530" s="134"/>
      <c r="V530" s="134"/>
      <c r="W530" s="134"/>
      <c r="X530" s="134"/>
      <c r="Y530" s="272" t="s">
        <v>272</v>
      </c>
      <c r="Z530" s="273"/>
      <c r="AA530" s="273"/>
      <c r="AB530" s="273"/>
      <c r="AC530" s="256" t="s">
        <v>305</v>
      </c>
      <c r="AD530" s="256"/>
      <c r="AE530" s="256"/>
      <c r="AF530" s="256"/>
      <c r="AG530" s="256"/>
      <c r="AH530" s="272" t="s">
        <v>325</v>
      </c>
      <c r="AI530" s="270"/>
      <c r="AJ530" s="270"/>
      <c r="AK530" s="270"/>
      <c r="AL530" s="270" t="s">
        <v>19</v>
      </c>
      <c r="AM530" s="270"/>
      <c r="AN530" s="270"/>
      <c r="AO530" s="274"/>
      <c r="AP530" s="259" t="s">
        <v>274</v>
      </c>
      <c r="AQ530" s="259"/>
      <c r="AR530" s="259"/>
      <c r="AS530" s="259"/>
      <c r="AT530" s="259"/>
      <c r="AU530" s="259"/>
      <c r="AV530" s="259"/>
      <c r="AW530" s="259"/>
      <c r="AX530" s="259"/>
      <c r="AY530">
        <f>$AY$528</f>
        <v>1</v>
      </c>
    </row>
    <row r="531" spans="1:51" ht="54" customHeight="1" x14ac:dyDescent="0.15">
      <c r="A531" s="245">
        <v>1</v>
      </c>
      <c r="B531" s="245">
        <v>1</v>
      </c>
      <c r="C531" s="267" t="s">
        <v>838</v>
      </c>
      <c r="D531" s="266"/>
      <c r="E531" s="266"/>
      <c r="F531" s="266"/>
      <c r="G531" s="266"/>
      <c r="H531" s="266"/>
      <c r="I531" s="266"/>
      <c r="J531" s="248">
        <v>6010405002766</v>
      </c>
      <c r="K531" s="249"/>
      <c r="L531" s="249"/>
      <c r="M531" s="249"/>
      <c r="N531" s="249"/>
      <c r="O531" s="249"/>
      <c r="P531" s="260" t="s">
        <v>758</v>
      </c>
      <c r="Q531" s="250"/>
      <c r="R531" s="250"/>
      <c r="S531" s="250"/>
      <c r="T531" s="250"/>
      <c r="U531" s="250"/>
      <c r="V531" s="250"/>
      <c r="W531" s="250"/>
      <c r="X531" s="250"/>
      <c r="Y531" s="251">
        <v>15.8</v>
      </c>
      <c r="Z531" s="252"/>
      <c r="AA531" s="252"/>
      <c r="AB531" s="253"/>
      <c r="AC531" s="237" t="s">
        <v>336</v>
      </c>
      <c r="AD531" s="238"/>
      <c r="AE531" s="238"/>
      <c r="AF531" s="238"/>
      <c r="AG531" s="238"/>
      <c r="AH531" s="268" t="s">
        <v>362</v>
      </c>
      <c r="AI531" s="269"/>
      <c r="AJ531" s="269"/>
      <c r="AK531" s="269"/>
      <c r="AL531" s="241">
        <v>100</v>
      </c>
      <c r="AM531" s="242"/>
      <c r="AN531" s="242"/>
      <c r="AO531" s="243"/>
      <c r="AP531" s="244" t="s">
        <v>362</v>
      </c>
      <c r="AQ531" s="244"/>
      <c r="AR531" s="244"/>
      <c r="AS531" s="244"/>
      <c r="AT531" s="244"/>
      <c r="AU531" s="244"/>
      <c r="AV531" s="244"/>
      <c r="AW531" s="244"/>
      <c r="AX531" s="244"/>
      <c r="AY531">
        <f>$AY$528</f>
        <v>1</v>
      </c>
    </row>
    <row r="532" spans="1:51" ht="54" customHeight="1" x14ac:dyDescent="0.15">
      <c r="A532" s="245">
        <v>2</v>
      </c>
      <c r="B532" s="245">
        <v>1</v>
      </c>
      <c r="C532" s="267" t="s">
        <v>756</v>
      </c>
      <c r="D532" s="266"/>
      <c r="E532" s="266"/>
      <c r="F532" s="266"/>
      <c r="G532" s="266"/>
      <c r="H532" s="266"/>
      <c r="I532" s="266"/>
      <c r="J532" s="248">
        <v>2013302014524</v>
      </c>
      <c r="K532" s="249"/>
      <c r="L532" s="249"/>
      <c r="M532" s="249"/>
      <c r="N532" s="249"/>
      <c r="O532" s="249"/>
      <c r="P532" s="260" t="s">
        <v>759</v>
      </c>
      <c r="Q532" s="250"/>
      <c r="R532" s="250"/>
      <c r="S532" s="250"/>
      <c r="T532" s="250"/>
      <c r="U532" s="250"/>
      <c r="V532" s="250"/>
      <c r="W532" s="250"/>
      <c r="X532" s="250"/>
      <c r="Y532" s="251">
        <v>6.3</v>
      </c>
      <c r="Z532" s="252"/>
      <c r="AA532" s="252"/>
      <c r="AB532" s="253"/>
      <c r="AC532" s="237" t="s">
        <v>336</v>
      </c>
      <c r="AD532" s="238"/>
      <c r="AE532" s="238"/>
      <c r="AF532" s="238"/>
      <c r="AG532" s="238"/>
      <c r="AH532" s="268" t="s">
        <v>362</v>
      </c>
      <c r="AI532" s="269"/>
      <c r="AJ532" s="269"/>
      <c r="AK532" s="269"/>
      <c r="AL532" s="241">
        <v>100</v>
      </c>
      <c r="AM532" s="242"/>
      <c r="AN532" s="242"/>
      <c r="AO532" s="243"/>
      <c r="AP532" s="244" t="s">
        <v>362</v>
      </c>
      <c r="AQ532" s="244"/>
      <c r="AR532" s="244"/>
      <c r="AS532" s="244"/>
      <c r="AT532" s="244"/>
      <c r="AU532" s="244"/>
      <c r="AV532" s="244"/>
      <c r="AW532" s="244"/>
      <c r="AX532" s="244"/>
      <c r="AY532">
        <f>COUNTA($C$532)</f>
        <v>1</v>
      </c>
    </row>
    <row r="533" spans="1:51" ht="54" customHeight="1" x14ac:dyDescent="0.15">
      <c r="A533" s="245">
        <v>3</v>
      </c>
      <c r="B533" s="245">
        <v>1</v>
      </c>
      <c r="C533" s="267" t="s">
        <v>757</v>
      </c>
      <c r="D533" s="266"/>
      <c r="E533" s="266"/>
      <c r="F533" s="266"/>
      <c r="G533" s="266"/>
      <c r="H533" s="266"/>
      <c r="I533" s="266"/>
      <c r="J533" s="248">
        <v>6040001075742</v>
      </c>
      <c r="K533" s="249"/>
      <c r="L533" s="249"/>
      <c r="M533" s="249"/>
      <c r="N533" s="249"/>
      <c r="O533" s="249"/>
      <c r="P533" s="260" t="s">
        <v>760</v>
      </c>
      <c r="Q533" s="250"/>
      <c r="R533" s="250"/>
      <c r="S533" s="250"/>
      <c r="T533" s="250"/>
      <c r="U533" s="250"/>
      <c r="V533" s="250"/>
      <c r="W533" s="250"/>
      <c r="X533" s="250"/>
      <c r="Y533" s="251">
        <v>4.2</v>
      </c>
      <c r="Z533" s="252"/>
      <c r="AA533" s="252"/>
      <c r="AB533" s="253"/>
      <c r="AC533" s="237" t="s">
        <v>336</v>
      </c>
      <c r="AD533" s="238"/>
      <c r="AE533" s="238"/>
      <c r="AF533" s="238"/>
      <c r="AG533" s="238"/>
      <c r="AH533" s="239" t="s">
        <v>752</v>
      </c>
      <c r="AI533" s="240"/>
      <c r="AJ533" s="240"/>
      <c r="AK533" s="240"/>
      <c r="AL533" s="241">
        <v>100</v>
      </c>
      <c r="AM533" s="242"/>
      <c r="AN533" s="242"/>
      <c r="AO533" s="243"/>
      <c r="AP533" s="244" t="s">
        <v>362</v>
      </c>
      <c r="AQ533" s="244"/>
      <c r="AR533" s="244"/>
      <c r="AS533" s="244"/>
      <c r="AT533" s="244"/>
      <c r="AU533" s="244"/>
      <c r="AV533" s="244"/>
      <c r="AW533" s="244"/>
      <c r="AX533" s="244"/>
      <c r="AY533">
        <f>COUNTA($C$533)</f>
        <v>1</v>
      </c>
    </row>
    <row r="534" spans="1:51" ht="54" customHeight="1" x14ac:dyDescent="0.15">
      <c r="A534" s="245">
        <v>4</v>
      </c>
      <c r="B534" s="245">
        <v>1</v>
      </c>
      <c r="C534" s="267" t="s">
        <v>761</v>
      </c>
      <c r="D534" s="266"/>
      <c r="E534" s="266"/>
      <c r="F534" s="266"/>
      <c r="G534" s="266"/>
      <c r="H534" s="266"/>
      <c r="I534" s="266"/>
      <c r="J534" s="248">
        <v>8010701019594</v>
      </c>
      <c r="K534" s="249"/>
      <c r="L534" s="249"/>
      <c r="M534" s="249"/>
      <c r="N534" s="249"/>
      <c r="O534" s="249"/>
      <c r="P534" s="260" t="s">
        <v>762</v>
      </c>
      <c r="Q534" s="250"/>
      <c r="R534" s="250"/>
      <c r="S534" s="250"/>
      <c r="T534" s="250"/>
      <c r="U534" s="250"/>
      <c r="V534" s="250"/>
      <c r="W534" s="250"/>
      <c r="X534" s="250"/>
      <c r="Y534" s="251">
        <v>3.6</v>
      </c>
      <c r="Z534" s="252"/>
      <c r="AA534" s="252"/>
      <c r="AB534" s="253"/>
      <c r="AC534" s="237" t="s">
        <v>336</v>
      </c>
      <c r="AD534" s="238"/>
      <c r="AE534" s="238"/>
      <c r="AF534" s="238"/>
      <c r="AG534" s="238"/>
      <c r="AH534" s="239" t="s">
        <v>752</v>
      </c>
      <c r="AI534" s="240"/>
      <c r="AJ534" s="240"/>
      <c r="AK534" s="240"/>
      <c r="AL534" s="241">
        <v>100</v>
      </c>
      <c r="AM534" s="242"/>
      <c r="AN534" s="242"/>
      <c r="AO534" s="243"/>
      <c r="AP534" s="244" t="s">
        <v>362</v>
      </c>
      <c r="AQ534" s="244"/>
      <c r="AR534" s="244"/>
      <c r="AS534" s="244"/>
      <c r="AT534" s="244"/>
      <c r="AU534" s="244"/>
      <c r="AV534" s="244"/>
      <c r="AW534" s="244"/>
      <c r="AX534" s="244"/>
      <c r="AY534">
        <f>COUNTA($C$534)</f>
        <v>1</v>
      </c>
    </row>
    <row r="535" spans="1:51" ht="54" customHeight="1" x14ac:dyDescent="0.15">
      <c r="A535" s="245">
        <v>5</v>
      </c>
      <c r="B535" s="245">
        <v>1</v>
      </c>
      <c r="C535" s="267" t="s">
        <v>763</v>
      </c>
      <c r="D535" s="266"/>
      <c r="E535" s="266"/>
      <c r="F535" s="266"/>
      <c r="G535" s="266"/>
      <c r="H535" s="266"/>
      <c r="I535" s="266"/>
      <c r="J535" s="248">
        <v>7010401023055</v>
      </c>
      <c r="K535" s="249"/>
      <c r="L535" s="249"/>
      <c r="M535" s="249"/>
      <c r="N535" s="249"/>
      <c r="O535" s="249"/>
      <c r="P535" s="260" t="s">
        <v>764</v>
      </c>
      <c r="Q535" s="250"/>
      <c r="R535" s="250"/>
      <c r="S535" s="250"/>
      <c r="T535" s="250"/>
      <c r="U535" s="250"/>
      <c r="V535" s="250"/>
      <c r="W535" s="250"/>
      <c r="X535" s="250"/>
      <c r="Y535" s="251">
        <v>2</v>
      </c>
      <c r="Z535" s="252"/>
      <c r="AA535" s="252"/>
      <c r="AB535" s="253"/>
      <c r="AC535" s="237" t="s">
        <v>336</v>
      </c>
      <c r="AD535" s="238"/>
      <c r="AE535" s="238"/>
      <c r="AF535" s="238"/>
      <c r="AG535" s="238"/>
      <c r="AH535" s="239" t="s">
        <v>752</v>
      </c>
      <c r="AI535" s="240"/>
      <c r="AJ535" s="240"/>
      <c r="AK535" s="240"/>
      <c r="AL535" s="241">
        <v>100</v>
      </c>
      <c r="AM535" s="242"/>
      <c r="AN535" s="242"/>
      <c r="AO535" s="243"/>
      <c r="AP535" s="244" t="s">
        <v>362</v>
      </c>
      <c r="AQ535" s="244"/>
      <c r="AR535" s="244"/>
      <c r="AS535" s="244"/>
      <c r="AT535" s="244"/>
      <c r="AU535" s="244"/>
      <c r="AV535" s="244"/>
      <c r="AW535" s="244"/>
      <c r="AX535" s="244"/>
      <c r="AY535">
        <f>COUNTA($C$535)</f>
        <v>1</v>
      </c>
    </row>
    <row r="536" spans="1:51" ht="54" customHeight="1" x14ac:dyDescent="0.15">
      <c r="A536" s="245">
        <v>6</v>
      </c>
      <c r="B536" s="245">
        <v>1</v>
      </c>
      <c r="C536" s="267" t="s">
        <v>765</v>
      </c>
      <c r="D536" s="266"/>
      <c r="E536" s="266"/>
      <c r="F536" s="266"/>
      <c r="G536" s="266"/>
      <c r="H536" s="266"/>
      <c r="I536" s="266"/>
      <c r="J536" s="248">
        <v>7010001046068</v>
      </c>
      <c r="K536" s="249"/>
      <c r="L536" s="249"/>
      <c r="M536" s="249"/>
      <c r="N536" s="249"/>
      <c r="O536" s="249"/>
      <c r="P536" s="260" t="s">
        <v>766</v>
      </c>
      <c r="Q536" s="250"/>
      <c r="R536" s="250"/>
      <c r="S536" s="250"/>
      <c r="T536" s="250"/>
      <c r="U536" s="250"/>
      <c r="V536" s="250"/>
      <c r="W536" s="250"/>
      <c r="X536" s="250"/>
      <c r="Y536" s="251">
        <v>1.1000000000000001</v>
      </c>
      <c r="Z536" s="252"/>
      <c r="AA536" s="252"/>
      <c r="AB536" s="253"/>
      <c r="AC536" s="237" t="s">
        <v>336</v>
      </c>
      <c r="AD536" s="238"/>
      <c r="AE536" s="238"/>
      <c r="AF536" s="238"/>
      <c r="AG536" s="238"/>
      <c r="AH536" s="268" t="s">
        <v>362</v>
      </c>
      <c r="AI536" s="269"/>
      <c r="AJ536" s="269"/>
      <c r="AK536" s="269"/>
      <c r="AL536" s="241">
        <v>100</v>
      </c>
      <c r="AM536" s="242"/>
      <c r="AN536" s="242"/>
      <c r="AO536" s="243"/>
      <c r="AP536" s="244" t="s">
        <v>362</v>
      </c>
      <c r="AQ536" s="244"/>
      <c r="AR536" s="244"/>
      <c r="AS536" s="244"/>
      <c r="AT536" s="244"/>
      <c r="AU536" s="244"/>
      <c r="AV536" s="244"/>
      <c r="AW536" s="244"/>
      <c r="AX536" s="244"/>
      <c r="AY536">
        <f>COUNTA($C$536)</f>
        <v>1</v>
      </c>
    </row>
    <row r="537" spans="1:51" ht="54" customHeight="1" x14ac:dyDescent="0.15">
      <c r="A537" s="245">
        <v>7</v>
      </c>
      <c r="B537" s="245">
        <v>1</v>
      </c>
      <c r="C537" s="267" t="s">
        <v>767</v>
      </c>
      <c r="D537" s="266"/>
      <c r="E537" s="266"/>
      <c r="F537" s="266"/>
      <c r="G537" s="266"/>
      <c r="H537" s="266"/>
      <c r="I537" s="266"/>
      <c r="J537" s="248">
        <v>5010001150755</v>
      </c>
      <c r="K537" s="249"/>
      <c r="L537" s="249"/>
      <c r="M537" s="249"/>
      <c r="N537" s="249"/>
      <c r="O537" s="249"/>
      <c r="P537" s="260" t="s">
        <v>768</v>
      </c>
      <c r="Q537" s="250"/>
      <c r="R537" s="250"/>
      <c r="S537" s="250"/>
      <c r="T537" s="250"/>
      <c r="U537" s="250"/>
      <c r="V537" s="250"/>
      <c r="W537" s="250"/>
      <c r="X537" s="250"/>
      <c r="Y537" s="251">
        <v>0.8</v>
      </c>
      <c r="Z537" s="252"/>
      <c r="AA537" s="252"/>
      <c r="AB537" s="253"/>
      <c r="AC537" s="237" t="s">
        <v>336</v>
      </c>
      <c r="AD537" s="238"/>
      <c r="AE537" s="238"/>
      <c r="AF537" s="238"/>
      <c r="AG537" s="238"/>
      <c r="AH537" s="239" t="s">
        <v>752</v>
      </c>
      <c r="AI537" s="240"/>
      <c r="AJ537" s="240"/>
      <c r="AK537" s="240"/>
      <c r="AL537" s="241">
        <v>100</v>
      </c>
      <c r="AM537" s="242"/>
      <c r="AN537" s="242"/>
      <c r="AO537" s="243"/>
      <c r="AP537" s="244" t="s">
        <v>362</v>
      </c>
      <c r="AQ537" s="244"/>
      <c r="AR537" s="244"/>
      <c r="AS537" s="244"/>
      <c r="AT537" s="244"/>
      <c r="AU537" s="244"/>
      <c r="AV537" s="244"/>
      <c r="AW537" s="244"/>
      <c r="AX537" s="244"/>
      <c r="AY537">
        <f>COUNTA($C$537)</f>
        <v>1</v>
      </c>
    </row>
    <row r="538" spans="1:51" ht="54" customHeight="1" x14ac:dyDescent="0.15">
      <c r="A538" s="245">
        <v>8</v>
      </c>
      <c r="B538" s="245">
        <v>1</v>
      </c>
      <c r="C538" s="267" t="s">
        <v>769</v>
      </c>
      <c r="D538" s="266"/>
      <c r="E538" s="266"/>
      <c r="F538" s="266"/>
      <c r="G538" s="266"/>
      <c r="H538" s="266"/>
      <c r="I538" s="266"/>
      <c r="J538" s="248">
        <v>4020001054345</v>
      </c>
      <c r="K538" s="249"/>
      <c r="L538" s="249"/>
      <c r="M538" s="249"/>
      <c r="N538" s="249"/>
      <c r="O538" s="249"/>
      <c r="P538" s="260" t="s">
        <v>768</v>
      </c>
      <c r="Q538" s="250"/>
      <c r="R538" s="250"/>
      <c r="S538" s="250"/>
      <c r="T538" s="250"/>
      <c r="U538" s="250"/>
      <c r="V538" s="250"/>
      <c r="W538" s="250"/>
      <c r="X538" s="250"/>
      <c r="Y538" s="251">
        <v>0.8</v>
      </c>
      <c r="Z538" s="252"/>
      <c r="AA538" s="252"/>
      <c r="AB538" s="253"/>
      <c r="AC538" s="237" t="s">
        <v>336</v>
      </c>
      <c r="AD538" s="238"/>
      <c r="AE538" s="238"/>
      <c r="AF538" s="238"/>
      <c r="AG538" s="238"/>
      <c r="AH538" s="268" t="s">
        <v>362</v>
      </c>
      <c r="AI538" s="269"/>
      <c r="AJ538" s="269"/>
      <c r="AK538" s="269"/>
      <c r="AL538" s="241">
        <v>100</v>
      </c>
      <c r="AM538" s="242"/>
      <c r="AN538" s="242"/>
      <c r="AO538" s="243"/>
      <c r="AP538" s="244" t="s">
        <v>362</v>
      </c>
      <c r="AQ538" s="244"/>
      <c r="AR538" s="244"/>
      <c r="AS538" s="244"/>
      <c r="AT538" s="244"/>
      <c r="AU538" s="244"/>
      <c r="AV538" s="244"/>
      <c r="AW538" s="244"/>
      <c r="AX538" s="244"/>
      <c r="AY538">
        <f>COUNTA($C$538)</f>
        <v>1</v>
      </c>
    </row>
    <row r="539" spans="1:51" ht="54" customHeight="1" x14ac:dyDescent="0.15">
      <c r="A539" s="245">
        <v>9</v>
      </c>
      <c r="B539" s="245">
        <v>1</v>
      </c>
      <c r="C539" s="267" t="s">
        <v>770</v>
      </c>
      <c r="D539" s="266"/>
      <c r="E539" s="266"/>
      <c r="F539" s="266"/>
      <c r="G539" s="266"/>
      <c r="H539" s="266"/>
      <c r="I539" s="266"/>
      <c r="J539" s="248" t="s">
        <v>752</v>
      </c>
      <c r="K539" s="249"/>
      <c r="L539" s="249"/>
      <c r="M539" s="249"/>
      <c r="N539" s="249"/>
      <c r="O539" s="249"/>
      <c r="P539" s="260" t="s">
        <v>771</v>
      </c>
      <c r="Q539" s="250"/>
      <c r="R539" s="250"/>
      <c r="S539" s="250"/>
      <c r="T539" s="250"/>
      <c r="U539" s="250"/>
      <c r="V539" s="250"/>
      <c r="W539" s="250"/>
      <c r="X539" s="250"/>
      <c r="Y539" s="251">
        <v>0.8</v>
      </c>
      <c r="Z539" s="252"/>
      <c r="AA539" s="252"/>
      <c r="AB539" s="253"/>
      <c r="AC539" s="237" t="s">
        <v>336</v>
      </c>
      <c r="AD539" s="238"/>
      <c r="AE539" s="238"/>
      <c r="AF539" s="238"/>
      <c r="AG539" s="238"/>
      <c r="AH539" s="239" t="s">
        <v>752</v>
      </c>
      <c r="AI539" s="240"/>
      <c r="AJ539" s="240"/>
      <c r="AK539" s="240"/>
      <c r="AL539" s="241">
        <v>100</v>
      </c>
      <c r="AM539" s="242"/>
      <c r="AN539" s="242"/>
      <c r="AO539" s="243"/>
      <c r="AP539" s="244" t="s">
        <v>362</v>
      </c>
      <c r="AQ539" s="244"/>
      <c r="AR539" s="244"/>
      <c r="AS539" s="244"/>
      <c r="AT539" s="244"/>
      <c r="AU539" s="244"/>
      <c r="AV539" s="244"/>
      <c r="AW539" s="244"/>
      <c r="AX539" s="244"/>
      <c r="AY539">
        <f>COUNTA($C$539)</f>
        <v>1</v>
      </c>
    </row>
    <row r="540" spans="1:51" ht="54" customHeight="1" x14ac:dyDescent="0.15">
      <c r="A540" s="245">
        <v>10</v>
      </c>
      <c r="B540" s="245">
        <v>1</v>
      </c>
      <c r="C540" s="267" t="s">
        <v>776</v>
      </c>
      <c r="D540" s="266"/>
      <c r="E540" s="266"/>
      <c r="F540" s="266"/>
      <c r="G540" s="266"/>
      <c r="H540" s="266"/>
      <c r="I540" s="266"/>
      <c r="J540" s="248">
        <v>1030001066383</v>
      </c>
      <c r="K540" s="249"/>
      <c r="L540" s="249"/>
      <c r="M540" s="249"/>
      <c r="N540" s="249"/>
      <c r="O540" s="249"/>
      <c r="P540" s="260" t="s">
        <v>772</v>
      </c>
      <c r="Q540" s="250"/>
      <c r="R540" s="250"/>
      <c r="S540" s="250"/>
      <c r="T540" s="250"/>
      <c r="U540" s="250"/>
      <c r="V540" s="250"/>
      <c r="W540" s="250"/>
      <c r="X540" s="250"/>
      <c r="Y540" s="251">
        <v>0.7</v>
      </c>
      <c r="Z540" s="252"/>
      <c r="AA540" s="252"/>
      <c r="AB540" s="253"/>
      <c r="AC540" s="237" t="s">
        <v>336</v>
      </c>
      <c r="AD540" s="238"/>
      <c r="AE540" s="238"/>
      <c r="AF540" s="238"/>
      <c r="AG540" s="238"/>
      <c r="AH540" s="239" t="s">
        <v>752</v>
      </c>
      <c r="AI540" s="240"/>
      <c r="AJ540" s="240"/>
      <c r="AK540" s="240"/>
      <c r="AL540" s="241">
        <v>100</v>
      </c>
      <c r="AM540" s="242"/>
      <c r="AN540" s="242"/>
      <c r="AO540" s="243"/>
      <c r="AP540" s="244" t="s">
        <v>362</v>
      </c>
      <c r="AQ540" s="244"/>
      <c r="AR540" s="244"/>
      <c r="AS540" s="244"/>
      <c r="AT540" s="244"/>
      <c r="AU540" s="244"/>
      <c r="AV540" s="244"/>
      <c r="AW540" s="244"/>
      <c r="AX540" s="244"/>
      <c r="AY540">
        <f>COUNTA($C$540)</f>
        <v>1</v>
      </c>
    </row>
    <row r="541" spans="1:51" ht="54" customHeight="1" x14ac:dyDescent="0.15">
      <c r="A541" s="245">
        <v>11</v>
      </c>
      <c r="B541" s="245">
        <v>1</v>
      </c>
      <c r="C541" s="267" t="s">
        <v>802</v>
      </c>
      <c r="D541" s="266"/>
      <c r="E541" s="266"/>
      <c r="F541" s="266"/>
      <c r="G541" s="266"/>
      <c r="H541" s="266"/>
      <c r="I541" s="266"/>
      <c r="J541" s="248">
        <v>2060001003481</v>
      </c>
      <c r="K541" s="249"/>
      <c r="L541" s="249"/>
      <c r="M541" s="249"/>
      <c r="N541" s="249"/>
      <c r="O541" s="249"/>
      <c r="P541" s="260" t="s">
        <v>771</v>
      </c>
      <c r="Q541" s="250"/>
      <c r="R541" s="250"/>
      <c r="S541" s="250"/>
      <c r="T541" s="250"/>
      <c r="U541" s="250"/>
      <c r="V541" s="250"/>
      <c r="W541" s="250"/>
      <c r="X541" s="250"/>
      <c r="Y541" s="251">
        <v>0.5</v>
      </c>
      <c r="Z541" s="252"/>
      <c r="AA541" s="252"/>
      <c r="AB541" s="253"/>
      <c r="AC541" s="237" t="s">
        <v>336</v>
      </c>
      <c r="AD541" s="238"/>
      <c r="AE541" s="238"/>
      <c r="AF541" s="238"/>
      <c r="AG541" s="238"/>
      <c r="AH541" s="239" t="s">
        <v>752</v>
      </c>
      <c r="AI541" s="240"/>
      <c r="AJ541" s="240"/>
      <c r="AK541" s="240"/>
      <c r="AL541" s="241">
        <v>100</v>
      </c>
      <c r="AM541" s="242"/>
      <c r="AN541" s="242"/>
      <c r="AO541" s="243"/>
      <c r="AP541" s="244" t="s">
        <v>362</v>
      </c>
      <c r="AQ541" s="244"/>
      <c r="AR541" s="244"/>
      <c r="AS541" s="244"/>
      <c r="AT541" s="244"/>
      <c r="AU541" s="244"/>
      <c r="AV541" s="244"/>
      <c r="AW541" s="244"/>
      <c r="AX541" s="244"/>
      <c r="AY541">
        <f>COUNTA($C$541)</f>
        <v>1</v>
      </c>
    </row>
    <row r="542" spans="1:51" ht="54" customHeight="1" x14ac:dyDescent="0.15">
      <c r="A542" s="245">
        <v>12</v>
      </c>
      <c r="B542" s="245">
        <v>1</v>
      </c>
      <c r="C542" s="267" t="s">
        <v>773</v>
      </c>
      <c r="D542" s="266"/>
      <c r="E542" s="266"/>
      <c r="F542" s="266"/>
      <c r="G542" s="266"/>
      <c r="H542" s="266"/>
      <c r="I542" s="266"/>
      <c r="J542" s="248">
        <v>2010001165401</v>
      </c>
      <c r="K542" s="249"/>
      <c r="L542" s="249"/>
      <c r="M542" s="249"/>
      <c r="N542" s="249"/>
      <c r="O542" s="249"/>
      <c r="P542" s="260" t="s">
        <v>772</v>
      </c>
      <c r="Q542" s="250"/>
      <c r="R542" s="250"/>
      <c r="S542" s="250"/>
      <c r="T542" s="250"/>
      <c r="U542" s="250"/>
      <c r="V542" s="250"/>
      <c r="W542" s="250"/>
      <c r="X542" s="250"/>
      <c r="Y542" s="251">
        <v>0.4</v>
      </c>
      <c r="Z542" s="252"/>
      <c r="AA542" s="252"/>
      <c r="AB542" s="253"/>
      <c r="AC542" s="237" t="s">
        <v>336</v>
      </c>
      <c r="AD542" s="238"/>
      <c r="AE542" s="238"/>
      <c r="AF542" s="238"/>
      <c r="AG542" s="238"/>
      <c r="AH542" s="239" t="s">
        <v>752</v>
      </c>
      <c r="AI542" s="240"/>
      <c r="AJ542" s="240"/>
      <c r="AK542" s="240"/>
      <c r="AL542" s="241">
        <v>100</v>
      </c>
      <c r="AM542" s="242"/>
      <c r="AN542" s="242"/>
      <c r="AO542" s="243"/>
      <c r="AP542" s="244" t="s">
        <v>362</v>
      </c>
      <c r="AQ542" s="244"/>
      <c r="AR542" s="244"/>
      <c r="AS542" s="244"/>
      <c r="AT542" s="244"/>
      <c r="AU542" s="244"/>
      <c r="AV542" s="244"/>
      <c r="AW542" s="244"/>
      <c r="AX542" s="244"/>
      <c r="AY542">
        <f>COUNTA($C$542)</f>
        <v>1</v>
      </c>
    </row>
    <row r="543" spans="1:51" ht="54" customHeight="1" x14ac:dyDescent="0.15">
      <c r="A543" s="245">
        <v>13</v>
      </c>
      <c r="B543" s="245">
        <v>1</v>
      </c>
      <c r="C543" s="267" t="s">
        <v>774</v>
      </c>
      <c r="D543" s="266"/>
      <c r="E543" s="266"/>
      <c r="F543" s="266"/>
      <c r="G543" s="266"/>
      <c r="H543" s="266"/>
      <c r="I543" s="266"/>
      <c r="J543" s="248" t="s">
        <v>752</v>
      </c>
      <c r="K543" s="249"/>
      <c r="L543" s="249"/>
      <c r="M543" s="249"/>
      <c r="N543" s="249"/>
      <c r="O543" s="249"/>
      <c r="P543" s="260" t="s">
        <v>772</v>
      </c>
      <c r="Q543" s="250"/>
      <c r="R543" s="250"/>
      <c r="S543" s="250"/>
      <c r="T543" s="250"/>
      <c r="U543" s="250"/>
      <c r="V543" s="250"/>
      <c r="W543" s="250"/>
      <c r="X543" s="250"/>
      <c r="Y543" s="251">
        <v>0.4</v>
      </c>
      <c r="Z543" s="252"/>
      <c r="AA543" s="252"/>
      <c r="AB543" s="253"/>
      <c r="AC543" s="237" t="s">
        <v>336</v>
      </c>
      <c r="AD543" s="238"/>
      <c r="AE543" s="238"/>
      <c r="AF543" s="238"/>
      <c r="AG543" s="238"/>
      <c r="AH543" s="239" t="s">
        <v>752</v>
      </c>
      <c r="AI543" s="240"/>
      <c r="AJ543" s="240"/>
      <c r="AK543" s="240"/>
      <c r="AL543" s="241">
        <v>100</v>
      </c>
      <c r="AM543" s="242"/>
      <c r="AN543" s="242"/>
      <c r="AO543" s="243"/>
      <c r="AP543" s="244" t="s">
        <v>362</v>
      </c>
      <c r="AQ543" s="244"/>
      <c r="AR543" s="244"/>
      <c r="AS543" s="244"/>
      <c r="AT543" s="244"/>
      <c r="AU543" s="244"/>
      <c r="AV543" s="244"/>
      <c r="AW543" s="244"/>
      <c r="AX543" s="244"/>
      <c r="AY543">
        <f>COUNTA($C$543)</f>
        <v>1</v>
      </c>
    </row>
    <row r="544" spans="1:51" ht="54" customHeight="1" x14ac:dyDescent="0.15">
      <c r="A544" s="245">
        <v>14</v>
      </c>
      <c r="B544" s="245">
        <v>1</v>
      </c>
      <c r="C544" s="267" t="s">
        <v>775</v>
      </c>
      <c r="D544" s="266"/>
      <c r="E544" s="266"/>
      <c r="F544" s="266"/>
      <c r="G544" s="266"/>
      <c r="H544" s="266"/>
      <c r="I544" s="266"/>
      <c r="J544" s="248" t="s">
        <v>752</v>
      </c>
      <c r="K544" s="249"/>
      <c r="L544" s="249"/>
      <c r="M544" s="249"/>
      <c r="N544" s="249"/>
      <c r="O544" s="249"/>
      <c r="P544" s="260" t="s">
        <v>771</v>
      </c>
      <c r="Q544" s="250"/>
      <c r="R544" s="250"/>
      <c r="S544" s="250"/>
      <c r="T544" s="250"/>
      <c r="U544" s="250"/>
      <c r="V544" s="250"/>
      <c r="W544" s="250"/>
      <c r="X544" s="250"/>
      <c r="Y544" s="251">
        <v>0.3</v>
      </c>
      <c r="Z544" s="252"/>
      <c r="AA544" s="252"/>
      <c r="AB544" s="253"/>
      <c r="AC544" s="237" t="s">
        <v>336</v>
      </c>
      <c r="AD544" s="238"/>
      <c r="AE544" s="238"/>
      <c r="AF544" s="238"/>
      <c r="AG544" s="238"/>
      <c r="AH544" s="239" t="s">
        <v>752</v>
      </c>
      <c r="AI544" s="240"/>
      <c r="AJ544" s="240"/>
      <c r="AK544" s="240"/>
      <c r="AL544" s="241">
        <v>100</v>
      </c>
      <c r="AM544" s="242"/>
      <c r="AN544" s="242"/>
      <c r="AO544" s="243"/>
      <c r="AP544" s="244" t="s">
        <v>362</v>
      </c>
      <c r="AQ544" s="244"/>
      <c r="AR544" s="244"/>
      <c r="AS544" s="244"/>
      <c r="AT544" s="244"/>
      <c r="AU544" s="244"/>
      <c r="AV544" s="244"/>
      <c r="AW544" s="244"/>
      <c r="AX544" s="244"/>
      <c r="AY544">
        <f>COUNTA($C$544)</f>
        <v>1</v>
      </c>
    </row>
    <row r="545" spans="1:51" ht="54" customHeight="1" x14ac:dyDescent="0.15">
      <c r="A545" s="245">
        <v>15</v>
      </c>
      <c r="B545" s="245">
        <v>1</v>
      </c>
      <c r="C545" s="267" t="s">
        <v>803</v>
      </c>
      <c r="D545" s="266"/>
      <c r="E545" s="266"/>
      <c r="F545" s="266"/>
      <c r="G545" s="266"/>
      <c r="H545" s="266"/>
      <c r="I545" s="266"/>
      <c r="J545" s="248">
        <v>2010901027031</v>
      </c>
      <c r="K545" s="249"/>
      <c r="L545" s="249"/>
      <c r="M545" s="249"/>
      <c r="N545" s="249"/>
      <c r="O545" s="249"/>
      <c r="P545" s="260" t="s">
        <v>771</v>
      </c>
      <c r="Q545" s="250"/>
      <c r="R545" s="250"/>
      <c r="S545" s="250"/>
      <c r="T545" s="250"/>
      <c r="U545" s="250"/>
      <c r="V545" s="250"/>
      <c r="W545" s="250"/>
      <c r="X545" s="250"/>
      <c r="Y545" s="251">
        <v>0.3</v>
      </c>
      <c r="Z545" s="252"/>
      <c r="AA545" s="252"/>
      <c r="AB545" s="253"/>
      <c r="AC545" s="237" t="s">
        <v>336</v>
      </c>
      <c r="AD545" s="238"/>
      <c r="AE545" s="238"/>
      <c r="AF545" s="238"/>
      <c r="AG545" s="238"/>
      <c r="AH545" s="239" t="s">
        <v>752</v>
      </c>
      <c r="AI545" s="240"/>
      <c r="AJ545" s="240"/>
      <c r="AK545" s="240"/>
      <c r="AL545" s="241">
        <v>100</v>
      </c>
      <c r="AM545" s="242"/>
      <c r="AN545" s="242"/>
      <c r="AO545" s="243"/>
      <c r="AP545" s="244" t="s">
        <v>362</v>
      </c>
      <c r="AQ545" s="244"/>
      <c r="AR545" s="244"/>
      <c r="AS545" s="244"/>
      <c r="AT545" s="244"/>
      <c r="AU545" s="244"/>
      <c r="AV545" s="244"/>
      <c r="AW545" s="244"/>
      <c r="AX545" s="244"/>
      <c r="AY545">
        <f>COUNTA($C$545)</f>
        <v>1</v>
      </c>
    </row>
    <row r="546" spans="1:51" ht="54" customHeight="1" x14ac:dyDescent="0.15">
      <c r="A546" s="245">
        <v>16</v>
      </c>
      <c r="B546" s="245">
        <v>1</v>
      </c>
      <c r="C546" s="267" t="s">
        <v>804</v>
      </c>
      <c r="D546" s="266"/>
      <c r="E546" s="266"/>
      <c r="F546" s="266"/>
      <c r="G546" s="266"/>
      <c r="H546" s="266"/>
      <c r="I546" s="266"/>
      <c r="J546" s="248">
        <v>4010005016103</v>
      </c>
      <c r="K546" s="249"/>
      <c r="L546" s="249"/>
      <c r="M546" s="249"/>
      <c r="N546" s="249"/>
      <c r="O546" s="249"/>
      <c r="P546" s="260" t="s">
        <v>771</v>
      </c>
      <c r="Q546" s="250"/>
      <c r="R546" s="250"/>
      <c r="S546" s="250"/>
      <c r="T546" s="250"/>
      <c r="U546" s="250"/>
      <c r="V546" s="250"/>
      <c r="W546" s="250"/>
      <c r="X546" s="250"/>
      <c r="Y546" s="251">
        <v>0.3</v>
      </c>
      <c r="Z546" s="252"/>
      <c r="AA546" s="252"/>
      <c r="AB546" s="253"/>
      <c r="AC546" s="237" t="s">
        <v>336</v>
      </c>
      <c r="AD546" s="238"/>
      <c r="AE546" s="238"/>
      <c r="AF546" s="238"/>
      <c r="AG546" s="238"/>
      <c r="AH546" s="239" t="s">
        <v>752</v>
      </c>
      <c r="AI546" s="240"/>
      <c r="AJ546" s="240"/>
      <c r="AK546" s="240"/>
      <c r="AL546" s="241">
        <v>100</v>
      </c>
      <c r="AM546" s="242"/>
      <c r="AN546" s="242"/>
      <c r="AO546" s="243"/>
      <c r="AP546" s="244" t="s">
        <v>362</v>
      </c>
      <c r="AQ546" s="244"/>
      <c r="AR546" s="244"/>
      <c r="AS546" s="244"/>
      <c r="AT546" s="244"/>
      <c r="AU546" s="244"/>
      <c r="AV546" s="244"/>
      <c r="AW546" s="244"/>
      <c r="AX546" s="244"/>
      <c r="AY546">
        <f>COUNTA($C$546)</f>
        <v>1</v>
      </c>
    </row>
    <row r="547" spans="1:51" s="16" customFormat="1" ht="54" customHeight="1" x14ac:dyDescent="0.15">
      <c r="A547" s="245">
        <v>17</v>
      </c>
      <c r="B547" s="245">
        <v>1</v>
      </c>
      <c r="C547" s="267" t="s">
        <v>839</v>
      </c>
      <c r="D547" s="266"/>
      <c r="E547" s="266"/>
      <c r="F547" s="266"/>
      <c r="G547" s="266"/>
      <c r="H547" s="266"/>
      <c r="I547" s="266"/>
      <c r="J547" s="248">
        <v>8180001130779</v>
      </c>
      <c r="K547" s="249"/>
      <c r="L547" s="249"/>
      <c r="M547" s="249"/>
      <c r="N547" s="249"/>
      <c r="O547" s="249"/>
      <c r="P547" s="260" t="s">
        <v>771</v>
      </c>
      <c r="Q547" s="250"/>
      <c r="R547" s="250"/>
      <c r="S547" s="250"/>
      <c r="T547" s="250"/>
      <c r="U547" s="250"/>
      <c r="V547" s="250"/>
      <c r="W547" s="250"/>
      <c r="X547" s="250"/>
      <c r="Y547" s="251">
        <v>0.3</v>
      </c>
      <c r="Z547" s="252"/>
      <c r="AA547" s="252"/>
      <c r="AB547" s="253"/>
      <c r="AC547" s="237" t="s">
        <v>336</v>
      </c>
      <c r="AD547" s="238"/>
      <c r="AE547" s="238"/>
      <c r="AF547" s="238"/>
      <c r="AG547" s="238"/>
      <c r="AH547" s="239" t="s">
        <v>752</v>
      </c>
      <c r="AI547" s="240"/>
      <c r="AJ547" s="240"/>
      <c r="AK547" s="240"/>
      <c r="AL547" s="241">
        <v>100</v>
      </c>
      <c r="AM547" s="242"/>
      <c r="AN547" s="242"/>
      <c r="AO547" s="243"/>
      <c r="AP547" s="244" t="s">
        <v>362</v>
      </c>
      <c r="AQ547" s="244"/>
      <c r="AR547" s="244"/>
      <c r="AS547" s="244"/>
      <c r="AT547" s="244"/>
      <c r="AU547" s="244"/>
      <c r="AV547" s="244"/>
      <c r="AW547" s="244"/>
      <c r="AX547" s="244"/>
      <c r="AY547">
        <f>COUNTA($C$547)</f>
        <v>1</v>
      </c>
    </row>
    <row r="548" spans="1:51" ht="54" customHeight="1" x14ac:dyDescent="0.15">
      <c r="A548" s="245">
        <v>18</v>
      </c>
      <c r="B548" s="245">
        <v>1</v>
      </c>
      <c r="C548" s="267" t="s">
        <v>803</v>
      </c>
      <c r="D548" s="266"/>
      <c r="E548" s="266"/>
      <c r="F548" s="266"/>
      <c r="G548" s="266"/>
      <c r="H548" s="266"/>
      <c r="I548" s="266"/>
      <c r="J548" s="248" t="s">
        <v>752</v>
      </c>
      <c r="K548" s="249"/>
      <c r="L548" s="249"/>
      <c r="M548" s="249"/>
      <c r="N548" s="249"/>
      <c r="O548" s="249"/>
      <c r="P548" s="260" t="s">
        <v>771</v>
      </c>
      <c r="Q548" s="250"/>
      <c r="R548" s="250"/>
      <c r="S548" s="250"/>
      <c r="T548" s="250"/>
      <c r="U548" s="250"/>
      <c r="V548" s="250"/>
      <c r="W548" s="250"/>
      <c r="X548" s="250"/>
      <c r="Y548" s="251">
        <v>0.3</v>
      </c>
      <c r="Z548" s="252"/>
      <c r="AA548" s="252"/>
      <c r="AB548" s="253"/>
      <c r="AC548" s="237" t="s">
        <v>336</v>
      </c>
      <c r="AD548" s="238"/>
      <c r="AE548" s="238"/>
      <c r="AF548" s="238"/>
      <c r="AG548" s="238"/>
      <c r="AH548" s="239" t="s">
        <v>752</v>
      </c>
      <c r="AI548" s="240"/>
      <c r="AJ548" s="240"/>
      <c r="AK548" s="240"/>
      <c r="AL548" s="241">
        <v>100</v>
      </c>
      <c r="AM548" s="242"/>
      <c r="AN548" s="242"/>
      <c r="AO548" s="243"/>
      <c r="AP548" s="244" t="s">
        <v>362</v>
      </c>
      <c r="AQ548" s="244"/>
      <c r="AR548" s="244"/>
      <c r="AS548" s="244"/>
      <c r="AT548" s="244"/>
      <c r="AU548" s="244"/>
      <c r="AV548" s="244"/>
      <c r="AW548" s="244"/>
      <c r="AX548" s="244"/>
      <c r="AY548">
        <f>COUNTA($C$548)</f>
        <v>1</v>
      </c>
    </row>
    <row r="549" spans="1:51" ht="54" customHeight="1" x14ac:dyDescent="0.15">
      <c r="A549" s="245">
        <v>19</v>
      </c>
      <c r="B549" s="245">
        <v>1</v>
      </c>
      <c r="C549" s="267" t="s">
        <v>777</v>
      </c>
      <c r="D549" s="266"/>
      <c r="E549" s="266"/>
      <c r="F549" s="266"/>
      <c r="G549" s="266"/>
      <c r="H549" s="266"/>
      <c r="I549" s="266"/>
      <c r="J549" s="248" t="s">
        <v>752</v>
      </c>
      <c r="K549" s="249"/>
      <c r="L549" s="249"/>
      <c r="M549" s="249"/>
      <c r="N549" s="249"/>
      <c r="O549" s="249"/>
      <c r="P549" s="260" t="s">
        <v>771</v>
      </c>
      <c r="Q549" s="250"/>
      <c r="R549" s="250"/>
      <c r="S549" s="250"/>
      <c r="T549" s="250"/>
      <c r="U549" s="250"/>
      <c r="V549" s="250"/>
      <c r="W549" s="250"/>
      <c r="X549" s="250"/>
      <c r="Y549" s="251">
        <v>0.3</v>
      </c>
      <c r="Z549" s="252"/>
      <c r="AA549" s="252"/>
      <c r="AB549" s="253"/>
      <c r="AC549" s="237" t="s">
        <v>336</v>
      </c>
      <c r="AD549" s="238"/>
      <c r="AE549" s="238"/>
      <c r="AF549" s="238"/>
      <c r="AG549" s="238"/>
      <c r="AH549" s="239" t="s">
        <v>752</v>
      </c>
      <c r="AI549" s="240"/>
      <c r="AJ549" s="240"/>
      <c r="AK549" s="240"/>
      <c r="AL549" s="241">
        <v>100</v>
      </c>
      <c r="AM549" s="242"/>
      <c r="AN549" s="242"/>
      <c r="AO549" s="243"/>
      <c r="AP549" s="244" t="s">
        <v>362</v>
      </c>
      <c r="AQ549" s="244"/>
      <c r="AR549" s="244"/>
      <c r="AS549" s="244"/>
      <c r="AT549" s="244"/>
      <c r="AU549" s="244"/>
      <c r="AV549" s="244"/>
      <c r="AW549" s="244"/>
      <c r="AX549" s="244"/>
      <c r="AY549">
        <f>COUNTA($C$549)</f>
        <v>1</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273</v>
      </c>
      <c r="K563" s="271"/>
      <c r="L563" s="271"/>
      <c r="M563" s="271"/>
      <c r="N563" s="271"/>
      <c r="O563" s="271"/>
      <c r="P563" s="134" t="s">
        <v>25</v>
      </c>
      <c r="Q563" s="134"/>
      <c r="R563" s="134"/>
      <c r="S563" s="134"/>
      <c r="T563" s="134"/>
      <c r="U563" s="134"/>
      <c r="V563" s="134"/>
      <c r="W563" s="134"/>
      <c r="X563" s="134"/>
      <c r="Y563" s="272" t="s">
        <v>272</v>
      </c>
      <c r="Z563" s="273"/>
      <c r="AA563" s="273"/>
      <c r="AB563" s="273"/>
      <c r="AC563" s="256" t="s">
        <v>305</v>
      </c>
      <c r="AD563" s="256"/>
      <c r="AE563" s="256"/>
      <c r="AF563" s="256"/>
      <c r="AG563" s="256"/>
      <c r="AH563" s="272" t="s">
        <v>325</v>
      </c>
      <c r="AI563" s="270"/>
      <c r="AJ563" s="270"/>
      <c r="AK563" s="270"/>
      <c r="AL563" s="270" t="s">
        <v>19</v>
      </c>
      <c r="AM563" s="270"/>
      <c r="AN563" s="270"/>
      <c r="AO563" s="274"/>
      <c r="AP563" s="259" t="s">
        <v>274</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273</v>
      </c>
      <c r="K596" s="271"/>
      <c r="L596" s="271"/>
      <c r="M596" s="271"/>
      <c r="N596" s="271"/>
      <c r="O596" s="271"/>
      <c r="P596" s="134" t="s">
        <v>25</v>
      </c>
      <c r="Q596" s="134"/>
      <c r="R596" s="134"/>
      <c r="S596" s="134"/>
      <c r="T596" s="134"/>
      <c r="U596" s="134"/>
      <c r="V596" s="134"/>
      <c r="W596" s="134"/>
      <c r="X596" s="134"/>
      <c r="Y596" s="272" t="s">
        <v>272</v>
      </c>
      <c r="Z596" s="273"/>
      <c r="AA596" s="273"/>
      <c r="AB596" s="273"/>
      <c r="AC596" s="256" t="s">
        <v>305</v>
      </c>
      <c r="AD596" s="256"/>
      <c r="AE596" s="256"/>
      <c r="AF596" s="256"/>
      <c r="AG596" s="256"/>
      <c r="AH596" s="272" t="s">
        <v>325</v>
      </c>
      <c r="AI596" s="270"/>
      <c r="AJ596" s="270"/>
      <c r="AK596" s="270"/>
      <c r="AL596" s="270" t="s">
        <v>19</v>
      </c>
      <c r="AM596" s="270"/>
      <c r="AN596" s="270"/>
      <c r="AO596" s="274"/>
      <c r="AP596" s="259" t="s">
        <v>274</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657</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307</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273</v>
      </c>
      <c r="K630" s="256"/>
      <c r="L630" s="256"/>
      <c r="M630" s="256"/>
      <c r="N630" s="256"/>
      <c r="O630" s="256"/>
      <c r="P630" s="256" t="s">
        <v>25</v>
      </c>
      <c r="Q630" s="256"/>
      <c r="R630" s="256"/>
      <c r="S630" s="256"/>
      <c r="T630" s="256"/>
      <c r="U630" s="256"/>
      <c r="V630" s="256"/>
      <c r="W630" s="256"/>
      <c r="X630" s="256"/>
      <c r="Y630" s="256" t="s">
        <v>275</v>
      </c>
      <c r="Z630" s="257"/>
      <c r="AA630" s="257"/>
      <c r="AB630" s="257"/>
      <c r="AC630" s="256" t="s">
        <v>228</v>
      </c>
      <c r="AD630" s="256"/>
      <c r="AE630" s="256"/>
      <c r="AF630" s="256"/>
      <c r="AG630" s="256"/>
      <c r="AH630" s="256" t="s">
        <v>235</v>
      </c>
      <c r="AI630" s="257"/>
      <c r="AJ630" s="257"/>
      <c r="AK630" s="257"/>
      <c r="AL630" s="257" t="s">
        <v>19</v>
      </c>
      <c r="AM630" s="257"/>
      <c r="AN630" s="257"/>
      <c r="AO630" s="258"/>
      <c r="AP630" s="259" t="s">
        <v>301</v>
      </c>
      <c r="AQ630" s="259"/>
      <c r="AR630" s="259"/>
      <c r="AS630" s="259"/>
      <c r="AT630" s="259"/>
      <c r="AU630" s="259"/>
      <c r="AV630" s="259"/>
      <c r="AW630" s="259"/>
      <c r="AX630" s="259"/>
    </row>
    <row r="631" spans="1:51" ht="30" customHeight="1" x14ac:dyDescent="0.15">
      <c r="A631" s="245">
        <v>1</v>
      </c>
      <c r="B631" s="245">
        <v>1</v>
      </c>
      <c r="C631" s="246"/>
      <c r="D631" s="246"/>
      <c r="E631" s="255" t="s">
        <v>752</v>
      </c>
      <c r="F631" s="247"/>
      <c r="G631" s="247"/>
      <c r="H631" s="247"/>
      <c r="I631" s="247"/>
      <c r="J631" s="248" t="s">
        <v>752</v>
      </c>
      <c r="K631" s="249"/>
      <c r="L631" s="249"/>
      <c r="M631" s="249"/>
      <c r="N631" s="249"/>
      <c r="O631" s="249"/>
      <c r="P631" s="260" t="s">
        <v>752</v>
      </c>
      <c r="Q631" s="250"/>
      <c r="R631" s="250"/>
      <c r="S631" s="250"/>
      <c r="T631" s="250"/>
      <c r="U631" s="250"/>
      <c r="V631" s="250"/>
      <c r="W631" s="250"/>
      <c r="X631" s="250"/>
      <c r="Y631" s="251" t="s">
        <v>752</v>
      </c>
      <c r="Z631" s="252"/>
      <c r="AA631" s="252"/>
      <c r="AB631" s="253"/>
      <c r="AC631" s="237"/>
      <c r="AD631" s="238"/>
      <c r="AE631" s="238"/>
      <c r="AF631" s="238"/>
      <c r="AG631" s="238"/>
      <c r="AH631" s="239" t="s">
        <v>752</v>
      </c>
      <c r="AI631" s="240"/>
      <c r="AJ631" s="240"/>
      <c r="AK631" s="240"/>
      <c r="AL631" s="241" t="s">
        <v>752</v>
      </c>
      <c r="AM631" s="242"/>
      <c r="AN631" s="242"/>
      <c r="AO631" s="243"/>
      <c r="AP631" s="244" t="s">
        <v>752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customSheetViews>
    <customSheetView guid="{9AE66750-C9DF-486E-BA33-C96F479F3D86}" scale="85" showPageBreaks="1" fitToPage="1" hiddenRows="1" hiddenColumns="1" view="pageBreakPreview" topLeftCell="A311">
      <selection activeCell="AU312" sqref="AU312:AX312"/>
      <rowBreaks count="1" manualBreakCount="1">
        <brk id="36"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9" priority="1029">
      <formula>IF(RIGHT(TEXT(P14,"0.#"),1)=".",FALSE,TRUE)</formula>
    </cfRule>
    <cfRule type="expression" dxfId="1548" priority="1030">
      <formula>IF(RIGHT(TEXT(P14,"0.#"),1)=".",TRUE,FALSE)</formula>
    </cfRule>
  </conditionalFormatting>
  <conditionalFormatting sqref="P18:AX18">
    <cfRule type="expression" dxfId="1547" priority="1027">
      <formula>IF(RIGHT(TEXT(P18,"0.#"),1)=".",FALSE,TRUE)</formula>
    </cfRule>
    <cfRule type="expression" dxfId="1546" priority="1028">
      <formula>IF(RIGHT(TEXT(P18,"0.#"),1)=".",TRUE,FALSE)</formula>
    </cfRule>
  </conditionalFormatting>
  <conditionalFormatting sqref="Y311">
    <cfRule type="expression" dxfId="1545" priority="1025">
      <formula>IF(RIGHT(TEXT(Y311,"0.#"),1)=".",FALSE,TRUE)</formula>
    </cfRule>
    <cfRule type="expression" dxfId="1544" priority="1026">
      <formula>IF(RIGHT(TEXT(Y311,"0.#"),1)=".",TRUE,FALSE)</formula>
    </cfRule>
  </conditionalFormatting>
  <conditionalFormatting sqref="Y320">
    <cfRule type="expression" dxfId="1543" priority="1023">
      <formula>IF(RIGHT(TEXT(Y320,"0.#"),1)=".",FALSE,TRUE)</formula>
    </cfRule>
    <cfRule type="expression" dxfId="1542" priority="1024">
      <formula>IF(RIGHT(TEXT(Y320,"0.#"),1)=".",TRUE,FALSE)</formula>
    </cfRule>
  </conditionalFormatting>
  <conditionalFormatting sqref="Y351:Y358 Y349 Y338:Y345 Y336 Y325:Y332 Y323">
    <cfRule type="expression" dxfId="1541" priority="1003">
      <formula>IF(RIGHT(TEXT(Y323,"0.#"),1)=".",FALSE,TRUE)</formula>
    </cfRule>
    <cfRule type="expression" dxfId="1540" priority="1004">
      <formula>IF(RIGHT(TEXT(Y323,"0.#"),1)=".",TRUE,FALSE)</formula>
    </cfRule>
  </conditionalFormatting>
  <conditionalFormatting sqref="P16:AQ17 P15:AX15 P13:AX13">
    <cfRule type="expression" dxfId="1539" priority="1021">
      <formula>IF(RIGHT(TEXT(P13,"0.#"),1)=".",FALSE,TRUE)</formula>
    </cfRule>
    <cfRule type="expression" dxfId="1538" priority="1022">
      <formula>IF(RIGHT(TEXT(P13,"0.#"),1)=".",TRUE,FALSE)</formula>
    </cfRule>
  </conditionalFormatting>
  <conditionalFormatting sqref="P19:AJ19">
    <cfRule type="expression" dxfId="1537" priority="1019">
      <formula>IF(RIGHT(TEXT(P19,"0.#"),1)=".",FALSE,TRUE)</formula>
    </cfRule>
    <cfRule type="expression" dxfId="1536" priority="1020">
      <formula>IF(RIGHT(TEXT(P19,"0.#"),1)=".",TRUE,FALSE)</formula>
    </cfRule>
  </conditionalFormatting>
  <conditionalFormatting sqref="AE32 AQ32">
    <cfRule type="expression" dxfId="1535" priority="1017">
      <formula>IF(RIGHT(TEXT(AE32,"0.#"),1)=".",FALSE,TRUE)</formula>
    </cfRule>
    <cfRule type="expression" dxfId="1534" priority="1018">
      <formula>IF(RIGHT(TEXT(AE32,"0.#"),1)=".",TRUE,FALSE)</formula>
    </cfRule>
  </conditionalFormatting>
  <conditionalFormatting sqref="Y313:Y314 Y310 Y316:Y319">
    <cfRule type="expression" dxfId="1533" priority="1015">
      <formula>IF(RIGHT(TEXT(Y310,"0.#"),1)=".",FALSE,TRUE)</formula>
    </cfRule>
    <cfRule type="expression" dxfId="1532" priority="1016">
      <formula>IF(RIGHT(TEXT(Y310,"0.#"),1)=".",TRUE,FALSE)</formula>
    </cfRule>
  </conditionalFormatting>
  <conditionalFormatting sqref="AU311">
    <cfRule type="expression" dxfId="1531" priority="1013">
      <formula>IF(RIGHT(TEXT(AU311,"0.#"),1)=".",FALSE,TRUE)</formula>
    </cfRule>
    <cfRule type="expression" dxfId="1530" priority="1014">
      <formula>IF(RIGHT(TEXT(AU311,"0.#"),1)=".",TRUE,FALSE)</formula>
    </cfRule>
  </conditionalFormatting>
  <conditionalFormatting sqref="AU320">
    <cfRule type="expression" dxfId="1529" priority="1011">
      <formula>IF(RIGHT(TEXT(AU320,"0.#"),1)=".",FALSE,TRUE)</formula>
    </cfRule>
    <cfRule type="expression" dxfId="1528" priority="1012">
      <formula>IF(RIGHT(TEXT(AU320,"0.#"),1)=".",TRUE,FALSE)</formula>
    </cfRule>
  </conditionalFormatting>
  <conditionalFormatting sqref="AU312:AU319 AU310">
    <cfRule type="expression" dxfId="1527" priority="1009">
      <formula>IF(RIGHT(TEXT(AU310,"0.#"),1)=".",FALSE,TRUE)</formula>
    </cfRule>
    <cfRule type="expression" dxfId="1526" priority="1010">
      <formula>IF(RIGHT(TEXT(AU310,"0.#"),1)=".",TRUE,FALSE)</formula>
    </cfRule>
  </conditionalFormatting>
  <conditionalFormatting sqref="Y350 Y337 Y324">
    <cfRule type="expression" dxfId="1525" priority="1007">
      <formula>IF(RIGHT(TEXT(Y324,"0.#"),1)=".",FALSE,TRUE)</formula>
    </cfRule>
    <cfRule type="expression" dxfId="1524" priority="1008">
      <formula>IF(RIGHT(TEXT(Y324,"0.#"),1)=".",TRUE,FALSE)</formula>
    </cfRule>
  </conditionalFormatting>
  <conditionalFormatting sqref="Y359 Y346 Y333">
    <cfRule type="expression" dxfId="1523" priority="1005">
      <formula>IF(RIGHT(TEXT(Y333,"0.#"),1)=".",FALSE,TRUE)</formula>
    </cfRule>
    <cfRule type="expression" dxfId="1522" priority="1006">
      <formula>IF(RIGHT(TEXT(Y333,"0.#"),1)=".",TRUE,FALSE)</formula>
    </cfRule>
  </conditionalFormatting>
  <conditionalFormatting sqref="AU350 AU337 AU324">
    <cfRule type="expression" dxfId="1521" priority="1001">
      <formula>IF(RIGHT(TEXT(AU324,"0.#"),1)=".",FALSE,TRUE)</formula>
    </cfRule>
    <cfRule type="expression" dxfId="1520" priority="1002">
      <formula>IF(RIGHT(TEXT(AU324,"0.#"),1)=".",TRUE,FALSE)</formula>
    </cfRule>
  </conditionalFormatting>
  <conditionalFormatting sqref="AU359 AU346 AU333">
    <cfRule type="expression" dxfId="1519" priority="999">
      <formula>IF(RIGHT(TEXT(AU333,"0.#"),1)=".",FALSE,TRUE)</formula>
    </cfRule>
    <cfRule type="expression" dxfId="1518" priority="1000">
      <formula>IF(RIGHT(TEXT(AU333,"0.#"),1)=".",TRUE,FALSE)</formula>
    </cfRule>
  </conditionalFormatting>
  <conditionalFormatting sqref="AU351:AU358 AU349 AU338:AU345 AU336 AU325:AU332 AU323">
    <cfRule type="expression" dxfId="1517" priority="997">
      <formula>IF(RIGHT(TEXT(AU323,"0.#"),1)=".",FALSE,TRUE)</formula>
    </cfRule>
    <cfRule type="expression" dxfId="1516" priority="998">
      <formula>IF(RIGHT(TEXT(AU323,"0.#"),1)=".",TRUE,FALSE)</formula>
    </cfRule>
  </conditionalFormatting>
  <conditionalFormatting sqref="AI32">
    <cfRule type="expression" dxfId="1515" priority="995">
      <formula>IF(RIGHT(TEXT(AI32,"0.#"),1)=".",FALSE,TRUE)</formula>
    </cfRule>
    <cfRule type="expression" dxfId="1514" priority="996">
      <formula>IF(RIGHT(TEXT(AI32,"0.#"),1)=".",TRUE,FALSE)</formula>
    </cfRule>
  </conditionalFormatting>
  <conditionalFormatting sqref="AM32">
    <cfRule type="expression" dxfId="1513" priority="993">
      <formula>IF(RIGHT(TEXT(AM32,"0.#"),1)=".",FALSE,TRUE)</formula>
    </cfRule>
    <cfRule type="expression" dxfId="1512" priority="994">
      <formula>IF(RIGHT(TEXT(AM32,"0.#"),1)=".",TRUE,FALSE)</formula>
    </cfRule>
  </conditionalFormatting>
  <conditionalFormatting sqref="AE33">
    <cfRule type="expression" dxfId="1511" priority="991">
      <formula>IF(RIGHT(TEXT(AE33,"0.#"),1)=".",FALSE,TRUE)</formula>
    </cfRule>
    <cfRule type="expression" dxfId="1510" priority="992">
      <formula>IF(RIGHT(TEXT(AE33,"0.#"),1)=".",TRUE,FALSE)</formula>
    </cfRule>
  </conditionalFormatting>
  <conditionalFormatting sqref="AI33">
    <cfRule type="expression" dxfId="1509" priority="989">
      <formula>IF(RIGHT(TEXT(AI33,"0.#"),1)=".",FALSE,TRUE)</formula>
    </cfRule>
    <cfRule type="expression" dxfId="1508" priority="990">
      <formula>IF(RIGHT(TEXT(AI33,"0.#"),1)=".",TRUE,FALSE)</formula>
    </cfRule>
  </conditionalFormatting>
  <conditionalFormatting sqref="AM33">
    <cfRule type="expression" dxfId="1507" priority="987">
      <formula>IF(RIGHT(TEXT(AM33,"0.#"),1)=".",FALSE,TRUE)</formula>
    </cfRule>
    <cfRule type="expression" dxfId="1506" priority="988">
      <formula>IF(RIGHT(TEXT(AM33,"0.#"),1)=".",TRUE,FALSE)</formula>
    </cfRule>
  </conditionalFormatting>
  <conditionalFormatting sqref="AQ33">
    <cfRule type="expression" dxfId="1505" priority="985">
      <formula>IF(RIGHT(TEXT(AQ33,"0.#"),1)=".",FALSE,TRUE)</formula>
    </cfRule>
    <cfRule type="expression" dxfId="1504" priority="986">
      <formula>IF(RIGHT(TEXT(AQ33,"0.#"),1)=".",TRUE,FALSE)</formula>
    </cfRule>
  </conditionalFormatting>
  <conditionalFormatting sqref="AE210">
    <cfRule type="expression" dxfId="1503" priority="983">
      <formula>IF(RIGHT(TEXT(AE210,"0.#"),1)=".",FALSE,TRUE)</formula>
    </cfRule>
    <cfRule type="expression" dxfId="1502" priority="984">
      <formula>IF(RIGHT(TEXT(AE210,"0.#"),1)=".",TRUE,FALSE)</formula>
    </cfRule>
  </conditionalFormatting>
  <conditionalFormatting sqref="AE211">
    <cfRule type="expression" dxfId="1501" priority="981">
      <formula>IF(RIGHT(TEXT(AE211,"0.#"),1)=".",FALSE,TRUE)</formula>
    </cfRule>
    <cfRule type="expression" dxfId="1500" priority="982">
      <formula>IF(RIGHT(TEXT(AE211,"0.#"),1)=".",TRUE,FALSE)</formula>
    </cfRule>
  </conditionalFormatting>
  <conditionalFormatting sqref="AE212">
    <cfRule type="expression" dxfId="1499" priority="979">
      <formula>IF(RIGHT(TEXT(AE212,"0.#"),1)=".",FALSE,TRUE)</formula>
    </cfRule>
    <cfRule type="expression" dxfId="1498" priority="980">
      <formula>IF(RIGHT(TEXT(AE212,"0.#"),1)=".",TRUE,FALSE)</formula>
    </cfRule>
  </conditionalFormatting>
  <conditionalFormatting sqref="AI212">
    <cfRule type="expression" dxfId="1497" priority="977">
      <formula>IF(RIGHT(TEXT(AI212,"0.#"),1)=".",FALSE,TRUE)</formula>
    </cfRule>
    <cfRule type="expression" dxfId="1496" priority="978">
      <formula>IF(RIGHT(TEXT(AI212,"0.#"),1)=".",TRUE,FALSE)</formula>
    </cfRule>
  </conditionalFormatting>
  <conditionalFormatting sqref="AI211">
    <cfRule type="expression" dxfId="1495" priority="975">
      <formula>IF(RIGHT(TEXT(AI211,"0.#"),1)=".",FALSE,TRUE)</formula>
    </cfRule>
    <cfRule type="expression" dxfId="1494" priority="976">
      <formula>IF(RIGHT(TEXT(AI211,"0.#"),1)=".",TRUE,FALSE)</formula>
    </cfRule>
  </conditionalFormatting>
  <conditionalFormatting sqref="AI210">
    <cfRule type="expression" dxfId="1493" priority="973">
      <formula>IF(RIGHT(TEXT(AI210,"0.#"),1)=".",FALSE,TRUE)</formula>
    </cfRule>
    <cfRule type="expression" dxfId="1492" priority="974">
      <formula>IF(RIGHT(TEXT(AI210,"0.#"),1)=".",TRUE,FALSE)</formula>
    </cfRule>
  </conditionalFormatting>
  <conditionalFormatting sqref="AM210">
    <cfRule type="expression" dxfId="1491" priority="971">
      <formula>IF(RIGHT(TEXT(AM210,"0.#"),1)=".",FALSE,TRUE)</formula>
    </cfRule>
    <cfRule type="expression" dxfId="1490" priority="972">
      <formula>IF(RIGHT(TEXT(AM210,"0.#"),1)=".",TRUE,FALSE)</formula>
    </cfRule>
  </conditionalFormatting>
  <conditionalFormatting sqref="AM211">
    <cfRule type="expression" dxfId="1489" priority="969">
      <formula>IF(RIGHT(TEXT(AM211,"0.#"),1)=".",FALSE,TRUE)</formula>
    </cfRule>
    <cfRule type="expression" dxfId="1488" priority="970">
      <formula>IF(RIGHT(TEXT(AM211,"0.#"),1)=".",TRUE,FALSE)</formula>
    </cfRule>
  </conditionalFormatting>
  <conditionalFormatting sqref="AM212">
    <cfRule type="expression" dxfId="1487" priority="967">
      <formula>IF(RIGHT(TEXT(AM212,"0.#"),1)=".",FALSE,TRUE)</formula>
    </cfRule>
    <cfRule type="expression" dxfId="1486" priority="968">
      <formula>IF(RIGHT(TEXT(AM212,"0.#"),1)=".",TRUE,FALSE)</formula>
    </cfRule>
  </conditionalFormatting>
  <conditionalFormatting sqref="AL368:AO395">
    <cfRule type="expression" dxfId="1485" priority="963">
      <formula>IF(AND(AL368&gt;=0, RIGHT(TEXT(AL368,"0.#"),1)&lt;&gt;"."),TRUE,FALSE)</formula>
    </cfRule>
    <cfRule type="expression" dxfId="1484" priority="964">
      <formula>IF(AND(AL368&gt;=0, RIGHT(TEXT(AL368,"0.#"),1)="."),TRUE,FALSE)</formula>
    </cfRule>
    <cfRule type="expression" dxfId="1483" priority="965">
      <formula>IF(AND(AL368&lt;0, RIGHT(TEXT(AL368,"0.#"),1)&lt;&gt;"."),TRUE,FALSE)</formula>
    </cfRule>
    <cfRule type="expression" dxfId="1482" priority="966">
      <formula>IF(AND(AL368&lt;0, RIGHT(TEXT(AL368,"0.#"),1)="."),TRUE,FALSE)</formula>
    </cfRule>
  </conditionalFormatting>
  <conditionalFormatting sqref="AQ210:AQ212">
    <cfRule type="expression" dxfId="1481" priority="961">
      <formula>IF(RIGHT(TEXT(AQ210,"0.#"),1)=".",FALSE,TRUE)</formula>
    </cfRule>
    <cfRule type="expression" dxfId="1480" priority="962">
      <formula>IF(RIGHT(TEXT(AQ210,"0.#"),1)=".",TRUE,FALSE)</formula>
    </cfRule>
  </conditionalFormatting>
  <conditionalFormatting sqref="AU210:AU212">
    <cfRule type="expression" dxfId="1479" priority="959">
      <formula>IF(RIGHT(TEXT(AU210,"0.#"),1)=".",FALSE,TRUE)</formula>
    </cfRule>
    <cfRule type="expression" dxfId="1478" priority="960">
      <formula>IF(RIGHT(TEXT(AU210,"0.#"),1)=".",TRUE,FALSE)</formula>
    </cfRule>
  </conditionalFormatting>
  <conditionalFormatting sqref="Y368:Y395">
    <cfRule type="expression" dxfId="1477" priority="957">
      <formula>IF(RIGHT(TEXT(Y368,"0.#"),1)=".",FALSE,TRUE)</formula>
    </cfRule>
    <cfRule type="expression" dxfId="1476" priority="958">
      <formula>IF(RIGHT(TEXT(Y368,"0.#"),1)=".",TRUE,FALSE)</formula>
    </cfRule>
  </conditionalFormatting>
  <conditionalFormatting sqref="AL631:AO660">
    <cfRule type="expression" dxfId="1475" priority="953">
      <formula>IF(AND(AL631&gt;=0, RIGHT(TEXT(AL631,"0.#"),1)&lt;&gt;"."),TRUE,FALSE)</formula>
    </cfRule>
    <cfRule type="expression" dxfId="1474" priority="954">
      <formula>IF(AND(AL631&gt;=0, RIGHT(TEXT(AL631,"0.#"),1)="."),TRUE,FALSE)</formula>
    </cfRule>
    <cfRule type="expression" dxfId="1473" priority="955">
      <formula>IF(AND(AL631&lt;0, RIGHT(TEXT(AL631,"0.#"),1)&lt;&gt;"."),TRUE,FALSE)</formula>
    </cfRule>
    <cfRule type="expression" dxfId="1472" priority="956">
      <formula>IF(AND(AL631&lt;0, RIGHT(TEXT(AL631,"0.#"),1)="."),TRUE,FALSE)</formula>
    </cfRule>
  </conditionalFormatting>
  <conditionalFormatting sqref="Y631:Y660">
    <cfRule type="expression" dxfId="1471" priority="951">
      <formula>IF(RIGHT(TEXT(Y631,"0.#"),1)=".",FALSE,TRUE)</formula>
    </cfRule>
    <cfRule type="expression" dxfId="1470" priority="952">
      <formula>IF(RIGHT(TEXT(Y631,"0.#"),1)=".",TRUE,FALSE)</formula>
    </cfRule>
  </conditionalFormatting>
  <conditionalFormatting sqref="AL367:AO367">
    <cfRule type="expression" dxfId="1469" priority="947">
      <formula>IF(AND(AL367&gt;=0, RIGHT(TEXT(AL367,"0.#"),1)&lt;&gt;"."),TRUE,FALSE)</formula>
    </cfRule>
    <cfRule type="expression" dxfId="1468" priority="948">
      <formula>IF(AND(AL367&gt;=0, RIGHT(TEXT(AL367,"0.#"),1)="."),TRUE,FALSE)</formula>
    </cfRule>
    <cfRule type="expression" dxfId="1467" priority="949">
      <formula>IF(AND(AL367&lt;0, RIGHT(TEXT(AL367,"0.#"),1)&lt;&gt;"."),TRUE,FALSE)</formula>
    </cfRule>
    <cfRule type="expression" dxfId="1466" priority="950">
      <formula>IF(AND(AL367&lt;0, RIGHT(TEXT(AL367,"0.#"),1)="."),TRUE,FALSE)</formula>
    </cfRule>
  </conditionalFormatting>
  <conditionalFormatting sqref="Y367">
    <cfRule type="expression" dxfId="1465" priority="945">
      <formula>IF(RIGHT(TEXT(Y367,"0.#"),1)=".",FALSE,TRUE)</formula>
    </cfRule>
    <cfRule type="expression" dxfId="1464" priority="946">
      <formula>IF(RIGHT(TEXT(Y367,"0.#"),1)=".",TRUE,FALSE)</formula>
    </cfRule>
  </conditionalFormatting>
  <conditionalFormatting sqref="Y401:Y428">
    <cfRule type="expression" dxfId="1463" priority="883">
      <formula>IF(RIGHT(TEXT(Y401,"0.#"),1)=".",FALSE,TRUE)</formula>
    </cfRule>
    <cfRule type="expression" dxfId="1462" priority="884">
      <formula>IF(RIGHT(TEXT(Y401,"0.#"),1)=".",TRUE,FALSE)</formula>
    </cfRule>
  </conditionalFormatting>
  <conditionalFormatting sqref="Y400">
    <cfRule type="expression" dxfId="1461" priority="877">
      <formula>IF(RIGHT(TEXT(Y400,"0.#"),1)=".",FALSE,TRUE)</formula>
    </cfRule>
    <cfRule type="expression" dxfId="1460" priority="878">
      <formula>IF(RIGHT(TEXT(Y400,"0.#"),1)=".",TRUE,FALSE)</formula>
    </cfRule>
  </conditionalFormatting>
  <conditionalFormatting sqref="Y434:Y461">
    <cfRule type="expression" dxfId="1459" priority="871">
      <formula>IF(RIGHT(TEXT(Y434,"0.#"),1)=".",FALSE,TRUE)</formula>
    </cfRule>
    <cfRule type="expression" dxfId="1458" priority="872">
      <formula>IF(RIGHT(TEXT(Y434,"0.#"),1)=".",TRUE,FALSE)</formula>
    </cfRule>
  </conditionalFormatting>
  <conditionalFormatting sqref="Y432:Y433">
    <cfRule type="expression" dxfId="1457" priority="865">
      <formula>IF(RIGHT(TEXT(Y432,"0.#"),1)=".",FALSE,TRUE)</formula>
    </cfRule>
    <cfRule type="expression" dxfId="1456" priority="866">
      <formula>IF(RIGHT(TEXT(Y432,"0.#"),1)=".",TRUE,FALSE)</formula>
    </cfRule>
  </conditionalFormatting>
  <conditionalFormatting sqref="Y467:Y494">
    <cfRule type="expression" dxfId="1455" priority="859">
      <formula>IF(RIGHT(TEXT(Y467,"0.#"),1)=".",FALSE,TRUE)</formula>
    </cfRule>
    <cfRule type="expression" dxfId="1454" priority="860">
      <formula>IF(RIGHT(TEXT(Y467,"0.#"),1)=".",TRUE,FALSE)</formula>
    </cfRule>
  </conditionalFormatting>
  <conditionalFormatting sqref="Y466">
    <cfRule type="expression" dxfId="1453" priority="853">
      <formula>IF(RIGHT(TEXT(Y466,"0.#"),1)=".",FALSE,TRUE)</formula>
    </cfRule>
    <cfRule type="expression" dxfId="1452" priority="854">
      <formula>IF(RIGHT(TEXT(Y466,"0.#"),1)=".",TRUE,FALSE)</formula>
    </cfRule>
  </conditionalFormatting>
  <conditionalFormatting sqref="Y500:Y527">
    <cfRule type="expression" dxfId="1451" priority="847">
      <formula>IF(RIGHT(TEXT(Y500,"0.#"),1)=".",FALSE,TRUE)</formula>
    </cfRule>
    <cfRule type="expression" dxfId="1450" priority="848">
      <formula>IF(RIGHT(TEXT(Y500,"0.#"),1)=".",TRUE,FALSE)</formula>
    </cfRule>
  </conditionalFormatting>
  <conditionalFormatting sqref="Y499">
    <cfRule type="expression" dxfId="1449" priority="841">
      <formula>IF(RIGHT(TEXT(Y499,"0.#"),1)=".",FALSE,TRUE)</formula>
    </cfRule>
    <cfRule type="expression" dxfId="1448" priority="842">
      <formula>IF(RIGHT(TEXT(Y499,"0.#"),1)=".",TRUE,FALSE)</formula>
    </cfRule>
  </conditionalFormatting>
  <conditionalFormatting sqref="Y533:Y535 Y537 Y539:Y544 Y550:Y560">
    <cfRule type="expression" dxfId="1447" priority="835">
      <formula>IF(RIGHT(TEXT(Y533,"0.#"),1)=".",FALSE,TRUE)</formula>
    </cfRule>
    <cfRule type="expression" dxfId="1446" priority="836">
      <formula>IF(RIGHT(TEXT(Y533,"0.#"),1)=".",TRUE,FALSE)</formula>
    </cfRule>
  </conditionalFormatting>
  <conditionalFormatting sqref="W23">
    <cfRule type="expression" dxfId="1445" priority="943">
      <formula>IF(RIGHT(TEXT(W23,"0.#"),1)=".",FALSE,TRUE)</formula>
    </cfRule>
    <cfRule type="expression" dxfId="1444" priority="944">
      <formula>IF(RIGHT(TEXT(W23,"0.#"),1)=".",TRUE,FALSE)</formula>
    </cfRule>
  </conditionalFormatting>
  <conditionalFormatting sqref="W24:W27">
    <cfRule type="expression" dxfId="1443" priority="941">
      <formula>IF(RIGHT(TEXT(W24,"0.#"),1)=".",FALSE,TRUE)</formula>
    </cfRule>
    <cfRule type="expression" dxfId="1442" priority="942">
      <formula>IF(RIGHT(TEXT(W24,"0.#"),1)=".",TRUE,FALSE)</formula>
    </cfRule>
  </conditionalFormatting>
  <conditionalFormatting sqref="W28">
    <cfRule type="expression" dxfId="1441" priority="939">
      <formula>IF(RIGHT(TEXT(W28,"0.#"),1)=".",FALSE,TRUE)</formula>
    </cfRule>
    <cfRule type="expression" dxfId="1440" priority="940">
      <formula>IF(RIGHT(TEXT(W28,"0.#"),1)=".",TRUE,FALSE)</formula>
    </cfRule>
  </conditionalFormatting>
  <conditionalFormatting sqref="P23">
    <cfRule type="expression" dxfId="1439" priority="937">
      <formula>IF(RIGHT(TEXT(P23,"0.#"),1)=".",FALSE,TRUE)</formula>
    </cfRule>
    <cfRule type="expression" dxfId="1438" priority="938">
      <formula>IF(RIGHT(TEXT(P23,"0.#"),1)=".",TRUE,FALSE)</formula>
    </cfRule>
  </conditionalFormatting>
  <conditionalFormatting sqref="P24:P27">
    <cfRule type="expression" dxfId="1437" priority="935">
      <formula>IF(RIGHT(TEXT(P24,"0.#"),1)=".",FALSE,TRUE)</formula>
    </cfRule>
    <cfRule type="expression" dxfId="1436" priority="936">
      <formula>IF(RIGHT(TEXT(P24,"0.#"),1)=".",TRUE,FALSE)</formula>
    </cfRule>
  </conditionalFormatting>
  <conditionalFormatting sqref="P28">
    <cfRule type="expression" dxfId="1435" priority="933">
      <formula>IF(RIGHT(TEXT(P28,"0.#"),1)=".",FALSE,TRUE)</formula>
    </cfRule>
    <cfRule type="expression" dxfId="1434" priority="934">
      <formula>IF(RIGHT(TEXT(P28,"0.#"),1)=".",TRUE,FALSE)</formula>
    </cfRule>
  </conditionalFormatting>
  <conditionalFormatting sqref="AE202">
    <cfRule type="expression" dxfId="1433" priority="931">
      <formula>IF(RIGHT(TEXT(AE202,"0.#"),1)=".",FALSE,TRUE)</formula>
    </cfRule>
    <cfRule type="expression" dxfId="1432" priority="932">
      <formula>IF(RIGHT(TEXT(AE202,"0.#"),1)=".",TRUE,FALSE)</formula>
    </cfRule>
  </conditionalFormatting>
  <conditionalFormatting sqref="AE203">
    <cfRule type="expression" dxfId="1431" priority="929">
      <formula>IF(RIGHT(TEXT(AE203,"0.#"),1)=".",FALSE,TRUE)</formula>
    </cfRule>
    <cfRule type="expression" dxfId="1430" priority="930">
      <formula>IF(RIGHT(TEXT(AE203,"0.#"),1)=".",TRUE,FALSE)</formula>
    </cfRule>
  </conditionalFormatting>
  <conditionalFormatting sqref="AE204">
    <cfRule type="expression" dxfId="1429" priority="927">
      <formula>IF(RIGHT(TEXT(AE204,"0.#"),1)=".",FALSE,TRUE)</formula>
    </cfRule>
    <cfRule type="expression" dxfId="1428" priority="928">
      <formula>IF(RIGHT(TEXT(AE204,"0.#"),1)=".",TRUE,FALSE)</formula>
    </cfRule>
  </conditionalFormatting>
  <conditionalFormatting sqref="AI204">
    <cfRule type="expression" dxfId="1427" priority="925">
      <formula>IF(RIGHT(TEXT(AI204,"0.#"),1)=".",FALSE,TRUE)</formula>
    </cfRule>
    <cfRule type="expression" dxfId="1426" priority="926">
      <formula>IF(RIGHT(TEXT(AI204,"0.#"),1)=".",TRUE,FALSE)</formula>
    </cfRule>
  </conditionalFormatting>
  <conditionalFormatting sqref="AI203">
    <cfRule type="expression" dxfId="1425" priority="923">
      <formula>IF(RIGHT(TEXT(AI203,"0.#"),1)=".",FALSE,TRUE)</formula>
    </cfRule>
    <cfRule type="expression" dxfId="1424" priority="924">
      <formula>IF(RIGHT(TEXT(AI203,"0.#"),1)=".",TRUE,FALSE)</formula>
    </cfRule>
  </conditionalFormatting>
  <conditionalFormatting sqref="AI202">
    <cfRule type="expression" dxfId="1423" priority="921">
      <formula>IF(RIGHT(TEXT(AI202,"0.#"),1)=".",FALSE,TRUE)</formula>
    </cfRule>
    <cfRule type="expression" dxfId="1422" priority="922">
      <formula>IF(RIGHT(TEXT(AI202,"0.#"),1)=".",TRUE,FALSE)</formula>
    </cfRule>
  </conditionalFormatting>
  <conditionalFormatting sqref="AM202">
    <cfRule type="expression" dxfId="1421" priority="919">
      <formula>IF(RIGHT(TEXT(AM202,"0.#"),1)=".",FALSE,TRUE)</formula>
    </cfRule>
    <cfRule type="expression" dxfId="1420" priority="920">
      <formula>IF(RIGHT(TEXT(AM202,"0.#"),1)=".",TRUE,FALSE)</formula>
    </cfRule>
  </conditionalFormatting>
  <conditionalFormatting sqref="AM203">
    <cfRule type="expression" dxfId="1419" priority="917">
      <formula>IF(RIGHT(TEXT(AM203,"0.#"),1)=".",FALSE,TRUE)</formula>
    </cfRule>
    <cfRule type="expression" dxfId="1418" priority="918">
      <formula>IF(RIGHT(TEXT(AM203,"0.#"),1)=".",TRUE,FALSE)</formula>
    </cfRule>
  </conditionalFormatting>
  <conditionalFormatting sqref="AM204">
    <cfRule type="expression" dxfId="1417" priority="915">
      <formula>IF(RIGHT(TEXT(AM204,"0.#"),1)=".",FALSE,TRUE)</formula>
    </cfRule>
    <cfRule type="expression" dxfId="1416" priority="916">
      <formula>IF(RIGHT(TEXT(AM204,"0.#"),1)=".",TRUE,FALSE)</formula>
    </cfRule>
  </conditionalFormatting>
  <conditionalFormatting sqref="AQ202:AQ204">
    <cfRule type="expression" dxfId="1415" priority="913">
      <formula>IF(RIGHT(TEXT(AQ202,"0.#"),1)=".",FALSE,TRUE)</formula>
    </cfRule>
    <cfRule type="expression" dxfId="1414" priority="914">
      <formula>IF(RIGHT(TEXT(AQ202,"0.#"),1)=".",TRUE,FALSE)</formula>
    </cfRule>
  </conditionalFormatting>
  <conditionalFormatting sqref="AU202:AU204">
    <cfRule type="expression" dxfId="1413" priority="911">
      <formula>IF(RIGHT(TEXT(AU202,"0.#"),1)=".",FALSE,TRUE)</formula>
    </cfRule>
    <cfRule type="expression" dxfId="1412" priority="912">
      <formula>IF(RIGHT(TEXT(AU202,"0.#"),1)=".",TRUE,FALSE)</formula>
    </cfRule>
  </conditionalFormatting>
  <conditionalFormatting sqref="AE205">
    <cfRule type="expression" dxfId="1411" priority="909">
      <formula>IF(RIGHT(TEXT(AE205,"0.#"),1)=".",FALSE,TRUE)</formula>
    </cfRule>
    <cfRule type="expression" dxfId="1410" priority="910">
      <formula>IF(RIGHT(TEXT(AE205,"0.#"),1)=".",TRUE,FALSE)</formula>
    </cfRule>
  </conditionalFormatting>
  <conditionalFormatting sqref="AE206">
    <cfRule type="expression" dxfId="1409" priority="907">
      <formula>IF(RIGHT(TEXT(AE206,"0.#"),1)=".",FALSE,TRUE)</formula>
    </cfRule>
    <cfRule type="expression" dxfId="1408" priority="908">
      <formula>IF(RIGHT(TEXT(AE206,"0.#"),1)=".",TRUE,FALSE)</formula>
    </cfRule>
  </conditionalFormatting>
  <conditionalFormatting sqref="AE207">
    <cfRule type="expression" dxfId="1407" priority="905">
      <formula>IF(RIGHT(TEXT(AE207,"0.#"),1)=".",FALSE,TRUE)</formula>
    </cfRule>
    <cfRule type="expression" dxfId="1406" priority="906">
      <formula>IF(RIGHT(TEXT(AE207,"0.#"),1)=".",TRUE,FALSE)</formula>
    </cfRule>
  </conditionalFormatting>
  <conditionalFormatting sqref="AI207">
    <cfRule type="expression" dxfId="1405" priority="903">
      <formula>IF(RIGHT(TEXT(AI207,"0.#"),1)=".",FALSE,TRUE)</formula>
    </cfRule>
    <cfRule type="expression" dxfId="1404" priority="904">
      <formula>IF(RIGHT(TEXT(AI207,"0.#"),1)=".",TRUE,FALSE)</formula>
    </cfRule>
  </conditionalFormatting>
  <conditionalFormatting sqref="AI206">
    <cfRule type="expression" dxfId="1403" priority="901">
      <formula>IF(RIGHT(TEXT(AI206,"0.#"),1)=".",FALSE,TRUE)</formula>
    </cfRule>
    <cfRule type="expression" dxfId="1402" priority="902">
      <formula>IF(RIGHT(TEXT(AI206,"0.#"),1)=".",TRUE,FALSE)</formula>
    </cfRule>
  </conditionalFormatting>
  <conditionalFormatting sqref="AI205">
    <cfRule type="expression" dxfId="1401" priority="899">
      <formula>IF(RIGHT(TEXT(AI205,"0.#"),1)=".",FALSE,TRUE)</formula>
    </cfRule>
    <cfRule type="expression" dxfId="1400" priority="900">
      <formula>IF(RIGHT(TEXT(AI205,"0.#"),1)=".",TRUE,FALSE)</formula>
    </cfRule>
  </conditionalFormatting>
  <conditionalFormatting sqref="AM205">
    <cfRule type="expression" dxfId="1399" priority="897">
      <formula>IF(RIGHT(TEXT(AM205,"0.#"),1)=".",FALSE,TRUE)</formula>
    </cfRule>
    <cfRule type="expression" dxfId="1398" priority="898">
      <formula>IF(RIGHT(TEXT(AM205,"0.#"),1)=".",TRUE,FALSE)</formula>
    </cfRule>
  </conditionalFormatting>
  <conditionalFormatting sqref="AM206">
    <cfRule type="expression" dxfId="1397" priority="895">
      <formula>IF(RIGHT(TEXT(AM206,"0.#"),1)=".",FALSE,TRUE)</formula>
    </cfRule>
    <cfRule type="expression" dxfId="1396" priority="896">
      <formula>IF(RIGHT(TEXT(AM206,"0.#"),1)=".",TRUE,FALSE)</formula>
    </cfRule>
  </conditionalFormatting>
  <conditionalFormatting sqref="AM207">
    <cfRule type="expression" dxfId="1395" priority="893">
      <formula>IF(RIGHT(TEXT(AM207,"0.#"),1)=".",FALSE,TRUE)</formula>
    </cfRule>
    <cfRule type="expression" dxfId="1394" priority="894">
      <formula>IF(RIGHT(TEXT(AM207,"0.#"),1)=".",TRUE,FALSE)</formula>
    </cfRule>
  </conditionalFormatting>
  <conditionalFormatting sqref="AQ205:AQ207">
    <cfRule type="expression" dxfId="1393" priority="891">
      <formula>IF(RIGHT(TEXT(AQ205,"0.#"),1)=".",FALSE,TRUE)</formula>
    </cfRule>
    <cfRule type="expression" dxfId="1392" priority="892">
      <formula>IF(RIGHT(TEXT(AQ205,"0.#"),1)=".",TRUE,FALSE)</formula>
    </cfRule>
  </conditionalFormatting>
  <conditionalFormatting sqref="AU205:AU207">
    <cfRule type="expression" dxfId="1391" priority="889">
      <formula>IF(RIGHT(TEXT(AU205,"0.#"),1)=".",FALSE,TRUE)</formula>
    </cfRule>
    <cfRule type="expression" dxfId="1390" priority="890">
      <formula>IF(RIGHT(TEXT(AU205,"0.#"),1)=".",TRUE,FALSE)</formula>
    </cfRule>
  </conditionalFormatting>
  <conditionalFormatting sqref="AL401:AO428">
    <cfRule type="expression" dxfId="1389" priority="885">
      <formula>IF(AND(AL401&gt;=0, RIGHT(TEXT(AL401,"0.#"),1)&lt;&gt;"."),TRUE,FALSE)</formula>
    </cfRule>
    <cfRule type="expression" dxfId="1388" priority="886">
      <formula>IF(AND(AL401&gt;=0, RIGHT(TEXT(AL401,"0.#"),1)="."),TRUE,FALSE)</formula>
    </cfRule>
    <cfRule type="expression" dxfId="1387" priority="887">
      <formula>IF(AND(AL401&lt;0, RIGHT(TEXT(AL401,"0.#"),1)&lt;&gt;"."),TRUE,FALSE)</formula>
    </cfRule>
    <cfRule type="expression" dxfId="1386" priority="888">
      <formula>IF(AND(AL401&lt;0, RIGHT(TEXT(AL401,"0.#"),1)="."),TRUE,FALSE)</formula>
    </cfRule>
  </conditionalFormatting>
  <conditionalFormatting sqref="AL400:AO400">
    <cfRule type="expression" dxfId="1385" priority="879">
      <formula>IF(AND(AL400&gt;=0, RIGHT(TEXT(AL400,"0.#"),1)&lt;&gt;"."),TRUE,FALSE)</formula>
    </cfRule>
    <cfRule type="expression" dxfId="1384" priority="880">
      <formula>IF(AND(AL400&gt;=0, RIGHT(TEXT(AL400,"0.#"),1)="."),TRUE,FALSE)</formula>
    </cfRule>
    <cfRule type="expression" dxfId="1383" priority="881">
      <formula>IF(AND(AL400&lt;0, RIGHT(TEXT(AL400,"0.#"),1)&lt;&gt;"."),TRUE,FALSE)</formula>
    </cfRule>
    <cfRule type="expression" dxfId="1382" priority="882">
      <formula>IF(AND(AL400&lt;0, RIGHT(TEXT(AL400,"0.#"),1)="."),TRUE,FALSE)</formula>
    </cfRule>
  </conditionalFormatting>
  <conditionalFormatting sqref="AL434:AO461">
    <cfRule type="expression" dxfId="1381" priority="873">
      <formula>IF(AND(AL434&gt;=0, RIGHT(TEXT(AL434,"0.#"),1)&lt;&gt;"."),TRUE,FALSE)</formula>
    </cfRule>
    <cfRule type="expression" dxfId="1380" priority="874">
      <formula>IF(AND(AL434&gt;=0, RIGHT(TEXT(AL434,"0.#"),1)="."),TRUE,FALSE)</formula>
    </cfRule>
    <cfRule type="expression" dxfId="1379" priority="875">
      <formula>IF(AND(AL434&lt;0, RIGHT(TEXT(AL434,"0.#"),1)&lt;&gt;"."),TRUE,FALSE)</formula>
    </cfRule>
    <cfRule type="expression" dxfId="1378" priority="876">
      <formula>IF(AND(AL434&lt;0, RIGHT(TEXT(AL434,"0.#"),1)="."),TRUE,FALSE)</formula>
    </cfRule>
  </conditionalFormatting>
  <conditionalFormatting sqref="AL432:AO433">
    <cfRule type="expression" dxfId="1377" priority="867">
      <formula>IF(AND(AL432&gt;=0, RIGHT(TEXT(AL432,"0.#"),1)&lt;&gt;"."),TRUE,FALSE)</formula>
    </cfRule>
    <cfRule type="expression" dxfId="1376" priority="868">
      <formula>IF(AND(AL432&gt;=0, RIGHT(TEXT(AL432,"0.#"),1)="."),TRUE,FALSE)</formula>
    </cfRule>
    <cfRule type="expression" dxfId="1375" priority="869">
      <formula>IF(AND(AL432&lt;0, RIGHT(TEXT(AL432,"0.#"),1)&lt;&gt;"."),TRUE,FALSE)</formula>
    </cfRule>
    <cfRule type="expression" dxfId="1374" priority="870">
      <formula>IF(AND(AL432&lt;0, RIGHT(TEXT(AL432,"0.#"),1)="."),TRUE,FALSE)</formula>
    </cfRule>
  </conditionalFormatting>
  <conditionalFormatting sqref="AL467:AO494">
    <cfRule type="expression" dxfId="1373" priority="861">
      <formula>IF(AND(AL467&gt;=0, RIGHT(TEXT(AL467,"0.#"),1)&lt;&gt;"."),TRUE,FALSE)</formula>
    </cfRule>
    <cfRule type="expression" dxfId="1372" priority="862">
      <formula>IF(AND(AL467&gt;=0, RIGHT(TEXT(AL467,"0.#"),1)="."),TRUE,FALSE)</formula>
    </cfRule>
    <cfRule type="expression" dxfId="1371" priority="863">
      <formula>IF(AND(AL467&lt;0, RIGHT(TEXT(AL467,"0.#"),1)&lt;&gt;"."),TRUE,FALSE)</formula>
    </cfRule>
    <cfRule type="expression" dxfId="1370" priority="864">
      <formula>IF(AND(AL467&lt;0, RIGHT(TEXT(AL467,"0.#"),1)="."),TRUE,FALSE)</formula>
    </cfRule>
  </conditionalFormatting>
  <conditionalFormatting sqref="AL466:AO466">
    <cfRule type="expression" dxfId="1369" priority="855">
      <formula>IF(AND(AL466&gt;=0, RIGHT(TEXT(AL466,"0.#"),1)&lt;&gt;"."),TRUE,FALSE)</formula>
    </cfRule>
    <cfRule type="expression" dxfId="1368" priority="856">
      <formula>IF(AND(AL466&gt;=0, RIGHT(TEXT(AL466,"0.#"),1)="."),TRUE,FALSE)</formula>
    </cfRule>
    <cfRule type="expression" dxfId="1367" priority="857">
      <formula>IF(AND(AL466&lt;0, RIGHT(TEXT(AL466,"0.#"),1)&lt;&gt;"."),TRUE,FALSE)</formula>
    </cfRule>
    <cfRule type="expression" dxfId="1366" priority="858">
      <formula>IF(AND(AL466&lt;0, RIGHT(TEXT(AL466,"0.#"),1)="."),TRUE,FALSE)</formula>
    </cfRule>
  </conditionalFormatting>
  <conditionalFormatting sqref="AL500:AO527">
    <cfRule type="expression" dxfId="1365" priority="849">
      <formula>IF(AND(AL500&gt;=0, RIGHT(TEXT(AL500,"0.#"),1)&lt;&gt;"."),TRUE,FALSE)</formula>
    </cfRule>
    <cfRule type="expression" dxfId="1364" priority="850">
      <formula>IF(AND(AL500&gt;=0, RIGHT(TEXT(AL500,"0.#"),1)="."),TRUE,FALSE)</formula>
    </cfRule>
    <cfRule type="expression" dxfId="1363" priority="851">
      <formula>IF(AND(AL500&lt;0, RIGHT(TEXT(AL500,"0.#"),1)&lt;&gt;"."),TRUE,FALSE)</formula>
    </cfRule>
    <cfRule type="expression" dxfId="1362" priority="852">
      <formula>IF(AND(AL500&lt;0, RIGHT(TEXT(AL500,"0.#"),1)="."),TRUE,FALSE)</formula>
    </cfRule>
  </conditionalFormatting>
  <conditionalFormatting sqref="AL499:AO499">
    <cfRule type="expression" dxfId="1361" priority="843">
      <formula>IF(AND(AL499&gt;=0, RIGHT(TEXT(AL499,"0.#"),1)&lt;&gt;"."),TRUE,FALSE)</formula>
    </cfRule>
    <cfRule type="expression" dxfId="1360" priority="844">
      <formula>IF(AND(AL499&gt;=0, RIGHT(TEXT(AL499,"0.#"),1)="."),TRUE,FALSE)</formula>
    </cfRule>
    <cfRule type="expression" dxfId="1359" priority="845">
      <formula>IF(AND(AL499&lt;0, RIGHT(TEXT(AL499,"0.#"),1)&lt;&gt;"."),TRUE,FALSE)</formula>
    </cfRule>
    <cfRule type="expression" dxfId="1358" priority="846">
      <formula>IF(AND(AL499&lt;0, RIGHT(TEXT(AL499,"0.#"),1)="."),TRUE,FALSE)</formula>
    </cfRule>
  </conditionalFormatting>
  <conditionalFormatting sqref="AL533:AO535 AL537:AO537 AL539:AO560">
    <cfRule type="expression" dxfId="1357" priority="837">
      <formula>IF(AND(AL533&gt;=0, RIGHT(TEXT(AL533,"0.#"),1)&lt;&gt;"."),TRUE,FALSE)</formula>
    </cfRule>
    <cfRule type="expression" dxfId="1356" priority="838">
      <formula>IF(AND(AL533&gt;=0, RIGHT(TEXT(AL533,"0.#"),1)="."),TRUE,FALSE)</formula>
    </cfRule>
    <cfRule type="expression" dxfId="1355" priority="839">
      <formula>IF(AND(AL533&lt;0, RIGHT(TEXT(AL533,"0.#"),1)&lt;&gt;"."),TRUE,FALSE)</formula>
    </cfRule>
    <cfRule type="expression" dxfId="1354" priority="840">
      <formula>IF(AND(AL533&lt;0, RIGHT(TEXT(AL533,"0.#"),1)="."),TRUE,FALSE)</formula>
    </cfRule>
  </conditionalFormatting>
  <conditionalFormatting sqref="AL566:AO593">
    <cfRule type="expression" dxfId="1353" priority="825">
      <formula>IF(AND(AL566&gt;=0, RIGHT(TEXT(AL566,"0.#"),1)&lt;&gt;"."),TRUE,FALSE)</formula>
    </cfRule>
    <cfRule type="expression" dxfId="1352" priority="826">
      <formula>IF(AND(AL566&gt;=0, RIGHT(TEXT(AL566,"0.#"),1)="."),TRUE,FALSE)</formula>
    </cfRule>
    <cfRule type="expression" dxfId="1351" priority="827">
      <formula>IF(AND(AL566&lt;0, RIGHT(TEXT(AL566,"0.#"),1)&lt;&gt;"."),TRUE,FALSE)</formula>
    </cfRule>
    <cfRule type="expression" dxfId="1350" priority="828">
      <formula>IF(AND(AL566&lt;0, RIGHT(TEXT(AL566,"0.#"),1)="."),TRUE,FALSE)</formula>
    </cfRule>
  </conditionalFormatting>
  <conditionalFormatting sqref="Y566:Y593">
    <cfRule type="expression" dxfId="1349" priority="823">
      <formula>IF(RIGHT(TEXT(Y566,"0.#"),1)=".",FALSE,TRUE)</formula>
    </cfRule>
    <cfRule type="expression" dxfId="1348" priority="824">
      <formula>IF(RIGHT(TEXT(Y566,"0.#"),1)=".",TRUE,FALSE)</formula>
    </cfRule>
  </conditionalFormatting>
  <conditionalFormatting sqref="AL564:AO565">
    <cfRule type="expression" dxfId="1347" priority="819">
      <formula>IF(AND(AL564&gt;=0, RIGHT(TEXT(AL564,"0.#"),1)&lt;&gt;"."),TRUE,FALSE)</formula>
    </cfRule>
    <cfRule type="expression" dxfId="1346" priority="820">
      <formula>IF(AND(AL564&gt;=0, RIGHT(TEXT(AL564,"0.#"),1)="."),TRUE,FALSE)</formula>
    </cfRule>
    <cfRule type="expression" dxfId="1345" priority="821">
      <formula>IF(AND(AL564&lt;0, RIGHT(TEXT(AL564,"0.#"),1)&lt;&gt;"."),TRUE,FALSE)</formula>
    </cfRule>
    <cfRule type="expression" dxfId="1344" priority="822">
      <formula>IF(AND(AL564&lt;0, RIGHT(TEXT(AL564,"0.#"),1)="."),TRUE,FALSE)</formula>
    </cfRule>
  </conditionalFormatting>
  <conditionalFormatting sqref="Y564:Y565">
    <cfRule type="expression" dxfId="1343" priority="817">
      <formula>IF(RIGHT(TEXT(Y564,"0.#"),1)=".",FALSE,TRUE)</formula>
    </cfRule>
    <cfRule type="expression" dxfId="1342" priority="818">
      <formula>IF(RIGHT(TEXT(Y564,"0.#"),1)=".",TRUE,FALSE)</formula>
    </cfRule>
  </conditionalFormatting>
  <conditionalFormatting sqref="AL599:AO626">
    <cfRule type="expression" dxfId="1341" priority="813">
      <formula>IF(AND(AL599&gt;=0, RIGHT(TEXT(AL599,"0.#"),1)&lt;&gt;"."),TRUE,FALSE)</formula>
    </cfRule>
    <cfRule type="expression" dxfId="1340" priority="814">
      <formula>IF(AND(AL599&gt;=0, RIGHT(TEXT(AL599,"0.#"),1)="."),TRUE,FALSE)</formula>
    </cfRule>
    <cfRule type="expression" dxfId="1339" priority="815">
      <formula>IF(AND(AL599&lt;0, RIGHT(TEXT(AL599,"0.#"),1)&lt;&gt;"."),TRUE,FALSE)</formula>
    </cfRule>
    <cfRule type="expression" dxfId="1338" priority="816">
      <formula>IF(AND(AL599&lt;0, RIGHT(TEXT(AL599,"0.#"),1)="."),TRUE,FALSE)</formula>
    </cfRule>
  </conditionalFormatting>
  <conditionalFormatting sqref="Y599:Y626">
    <cfRule type="expression" dxfId="1337" priority="811">
      <formula>IF(RIGHT(TEXT(Y599,"0.#"),1)=".",FALSE,TRUE)</formula>
    </cfRule>
    <cfRule type="expression" dxfId="1336" priority="812">
      <formula>IF(RIGHT(TEXT(Y599,"0.#"),1)=".",TRUE,FALSE)</formula>
    </cfRule>
  </conditionalFormatting>
  <conditionalFormatting sqref="AL597:AO598">
    <cfRule type="expression" dxfId="1335" priority="807">
      <formula>IF(AND(AL597&gt;=0, RIGHT(TEXT(AL597,"0.#"),1)&lt;&gt;"."),TRUE,FALSE)</formula>
    </cfRule>
    <cfRule type="expression" dxfId="1334" priority="808">
      <formula>IF(AND(AL597&gt;=0, RIGHT(TEXT(AL597,"0.#"),1)="."),TRUE,FALSE)</formula>
    </cfRule>
    <cfRule type="expression" dxfId="1333" priority="809">
      <formula>IF(AND(AL597&lt;0, RIGHT(TEXT(AL597,"0.#"),1)&lt;&gt;"."),TRUE,FALSE)</formula>
    </cfRule>
    <cfRule type="expression" dxfId="1332" priority="810">
      <formula>IF(AND(AL597&lt;0, RIGHT(TEXT(AL597,"0.#"),1)="."),TRUE,FALSE)</formula>
    </cfRule>
  </conditionalFormatting>
  <conditionalFormatting sqref="Y597:Y598">
    <cfRule type="expression" dxfId="1331" priority="805">
      <formula>IF(RIGHT(TEXT(Y597,"0.#"),1)=".",FALSE,TRUE)</formula>
    </cfRule>
    <cfRule type="expression" dxfId="1330" priority="806">
      <formula>IF(RIGHT(TEXT(Y597,"0.#"),1)=".",TRUE,FALSE)</formula>
    </cfRule>
  </conditionalFormatting>
  <conditionalFormatting sqref="AU33">
    <cfRule type="expression" dxfId="1329" priority="801">
      <formula>IF(RIGHT(TEXT(AU33,"0.#"),1)=".",FALSE,TRUE)</formula>
    </cfRule>
    <cfRule type="expression" dxfId="1328" priority="802">
      <formula>IF(RIGHT(TEXT(AU33,"0.#"),1)=".",TRUE,FALSE)</formula>
    </cfRule>
  </conditionalFormatting>
  <conditionalFormatting sqref="AU32">
    <cfRule type="expression" dxfId="1327" priority="803">
      <formula>IF(RIGHT(TEXT(AU32,"0.#"),1)=".",FALSE,TRUE)</formula>
    </cfRule>
    <cfRule type="expression" dxfId="1326" priority="804">
      <formula>IF(RIGHT(TEXT(AU32,"0.#"),1)=".",TRUE,FALSE)</formula>
    </cfRule>
  </conditionalFormatting>
  <conditionalFormatting sqref="P29:AC29">
    <cfRule type="expression" dxfId="1325" priority="799">
      <formula>IF(RIGHT(TEXT(P29,"0.#"),1)=".",FALSE,TRUE)</formula>
    </cfRule>
    <cfRule type="expression" dxfId="1324" priority="800">
      <formula>IF(RIGHT(TEXT(P29,"0.#"),1)=".",TRUE,FALSE)</formula>
    </cfRule>
  </conditionalFormatting>
  <conditionalFormatting sqref="AM41">
    <cfRule type="expression" dxfId="1323" priority="781">
      <formula>IF(RIGHT(TEXT(AM41,"0.#"),1)=".",FALSE,TRUE)</formula>
    </cfRule>
    <cfRule type="expression" dxfId="1322" priority="782">
      <formula>IF(RIGHT(TEXT(AM41,"0.#"),1)=".",TRUE,FALSE)</formula>
    </cfRule>
  </conditionalFormatting>
  <conditionalFormatting sqref="AM40">
    <cfRule type="expression" dxfId="1321" priority="783">
      <formula>IF(RIGHT(TEXT(AM40,"0.#"),1)=".",FALSE,TRUE)</formula>
    </cfRule>
    <cfRule type="expression" dxfId="1320" priority="784">
      <formula>IF(RIGHT(TEXT(AM40,"0.#"),1)=".",TRUE,FALSE)</formula>
    </cfRule>
  </conditionalFormatting>
  <conditionalFormatting sqref="AE39">
    <cfRule type="expression" dxfId="1319" priority="797">
      <formula>IF(RIGHT(TEXT(AE39,"0.#"),1)=".",FALSE,TRUE)</formula>
    </cfRule>
    <cfRule type="expression" dxfId="1318" priority="798">
      <formula>IF(RIGHT(TEXT(AE39,"0.#"),1)=".",TRUE,FALSE)</formula>
    </cfRule>
  </conditionalFormatting>
  <conditionalFormatting sqref="AQ39:AQ41">
    <cfRule type="expression" dxfId="1317" priority="779">
      <formula>IF(RIGHT(TEXT(AQ39,"0.#"),1)=".",FALSE,TRUE)</formula>
    </cfRule>
    <cfRule type="expression" dxfId="1316" priority="780">
      <formula>IF(RIGHT(TEXT(AQ39,"0.#"),1)=".",TRUE,FALSE)</formula>
    </cfRule>
  </conditionalFormatting>
  <conditionalFormatting sqref="AU39:AU41">
    <cfRule type="expression" dxfId="1315" priority="777">
      <formula>IF(RIGHT(TEXT(AU39,"0.#"),1)=".",FALSE,TRUE)</formula>
    </cfRule>
    <cfRule type="expression" dxfId="1314" priority="778">
      <formula>IF(RIGHT(TEXT(AU39,"0.#"),1)=".",TRUE,FALSE)</formula>
    </cfRule>
  </conditionalFormatting>
  <conditionalFormatting sqref="AI41">
    <cfRule type="expression" dxfId="1313" priority="791">
      <formula>IF(RIGHT(TEXT(AI41,"0.#"),1)=".",FALSE,TRUE)</formula>
    </cfRule>
    <cfRule type="expression" dxfId="1312" priority="792">
      <formula>IF(RIGHT(TEXT(AI41,"0.#"),1)=".",TRUE,FALSE)</formula>
    </cfRule>
  </conditionalFormatting>
  <conditionalFormatting sqref="AE40">
    <cfRule type="expression" dxfId="1311" priority="795">
      <formula>IF(RIGHT(TEXT(AE40,"0.#"),1)=".",FALSE,TRUE)</formula>
    </cfRule>
    <cfRule type="expression" dxfId="1310" priority="796">
      <formula>IF(RIGHT(TEXT(AE40,"0.#"),1)=".",TRUE,FALSE)</formula>
    </cfRule>
  </conditionalFormatting>
  <conditionalFormatting sqref="AE41">
    <cfRule type="expression" dxfId="1309" priority="793">
      <formula>IF(RIGHT(TEXT(AE41,"0.#"),1)=".",FALSE,TRUE)</formula>
    </cfRule>
    <cfRule type="expression" dxfId="1308" priority="794">
      <formula>IF(RIGHT(TEXT(AE41,"0.#"),1)=".",TRUE,FALSE)</formula>
    </cfRule>
  </conditionalFormatting>
  <conditionalFormatting sqref="AM39">
    <cfRule type="expression" dxfId="1307" priority="785">
      <formula>IF(RIGHT(TEXT(AM39,"0.#"),1)=".",FALSE,TRUE)</formula>
    </cfRule>
    <cfRule type="expression" dxfId="1306" priority="786">
      <formula>IF(RIGHT(TEXT(AM39,"0.#"),1)=".",TRUE,FALSE)</formula>
    </cfRule>
  </conditionalFormatting>
  <conditionalFormatting sqref="AI39">
    <cfRule type="expression" dxfId="1305" priority="787">
      <formula>IF(RIGHT(TEXT(AI39,"0.#"),1)=".",FALSE,TRUE)</formula>
    </cfRule>
    <cfRule type="expression" dxfId="1304" priority="788">
      <formula>IF(RIGHT(TEXT(AI39,"0.#"),1)=".",TRUE,FALSE)</formula>
    </cfRule>
  </conditionalFormatting>
  <conditionalFormatting sqref="AI40">
    <cfRule type="expression" dxfId="1303" priority="789">
      <formula>IF(RIGHT(TEXT(AI40,"0.#"),1)=".",FALSE,TRUE)</formula>
    </cfRule>
    <cfRule type="expression" dxfId="1302" priority="790">
      <formula>IF(RIGHT(TEXT(AI40,"0.#"),1)=".",TRUE,FALSE)</formula>
    </cfRule>
  </conditionalFormatting>
  <conditionalFormatting sqref="AE66 AQ66">
    <cfRule type="expression" dxfId="1301" priority="741">
      <formula>IF(RIGHT(TEXT(AE66,"0.#"),1)=".",FALSE,TRUE)</formula>
    </cfRule>
    <cfRule type="expression" dxfId="1300" priority="742">
      <formula>IF(RIGHT(TEXT(AE66,"0.#"),1)=".",TRUE,FALSE)</formula>
    </cfRule>
  </conditionalFormatting>
  <conditionalFormatting sqref="AI66">
    <cfRule type="expression" dxfId="1299" priority="739">
      <formula>IF(RIGHT(TEXT(AI66,"0.#"),1)=".",FALSE,TRUE)</formula>
    </cfRule>
    <cfRule type="expression" dxfId="1298" priority="740">
      <formula>IF(RIGHT(TEXT(AI66,"0.#"),1)=".",TRUE,FALSE)</formula>
    </cfRule>
  </conditionalFormatting>
  <conditionalFormatting sqref="AM66">
    <cfRule type="expression" dxfId="1297" priority="737">
      <formula>IF(RIGHT(TEXT(AM66,"0.#"),1)=".",FALSE,TRUE)</formula>
    </cfRule>
    <cfRule type="expression" dxfId="1296" priority="738">
      <formula>IF(RIGHT(TEXT(AM66,"0.#"),1)=".",TRUE,FALSE)</formula>
    </cfRule>
  </conditionalFormatting>
  <conditionalFormatting sqref="AE67">
    <cfRule type="expression" dxfId="1295" priority="735">
      <formula>IF(RIGHT(TEXT(AE67,"0.#"),1)=".",FALSE,TRUE)</formula>
    </cfRule>
    <cfRule type="expression" dxfId="1294" priority="736">
      <formula>IF(RIGHT(TEXT(AE67,"0.#"),1)=".",TRUE,FALSE)</formula>
    </cfRule>
  </conditionalFormatting>
  <conditionalFormatting sqref="AI67">
    <cfRule type="expression" dxfId="1293" priority="733">
      <formula>IF(RIGHT(TEXT(AI67,"0.#"),1)=".",FALSE,TRUE)</formula>
    </cfRule>
    <cfRule type="expression" dxfId="1292" priority="734">
      <formula>IF(RIGHT(TEXT(AI67,"0.#"),1)=".",TRUE,FALSE)</formula>
    </cfRule>
  </conditionalFormatting>
  <conditionalFormatting sqref="AM67">
    <cfRule type="expression" dxfId="1291" priority="731">
      <formula>IF(RIGHT(TEXT(AM67,"0.#"),1)=".",FALSE,TRUE)</formula>
    </cfRule>
    <cfRule type="expression" dxfId="1290" priority="732">
      <formula>IF(RIGHT(TEXT(AM67,"0.#"),1)=".",TRUE,FALSE)</formula>
    </cfRule>
  </conditionalFormatting>
  <conditionalFormatting sqref="AQ67">
    <cfRule type="expression" dxfId="1289" priority="729">
      <formula>IF(RIGHT(TEXT(AQ67,"0.#"),1)=".",FALSE,TRUE)</formula>
    </cfRule>
    <cfRule type="expression" dxfId="1288" priority="730">
      <formula>IF(RIGHT(TEXT(AQ67,"0.#"),1)=".",TRUE,FALSE)</formula>
    </cfRule>
  </conditionalFormatting>
  <conditionalFormatting sqref="AU66">
    <cfRule type="expression" dxfId="1287" priority="727">
      <formula>IF(RIGHT(TEXT(AU66,"0.#"),1)=".",FALSE,TRUE)</formula>
    </cfRule>
    <cfRule type="expression" dxfId="1286" priority="728">
      <formula>IF(RIGHT(TEXT(AU66,"0.#"),1)=".",TRUE,FALSE)</formula>
    </cfRule>
  </conditionalFormatting>
  <conditionalFormatting sqref="AU67">
    <cfRule type="expression" dxfId="1285" priority="725">
      <formula>IF(RIGHT(TEXT(AU67,"0.#"),1)=".",FALSE,TRUE)</formula>
    </cfRule>
    <cfRule type="expression" dxfId="1284" priority="726">
      <formula>IF(RIGHT(TEXT(AU67,"0.#"),1)=".",TRUE,FALSE)</formula>
    </cfRule>
  </conditionalFormatting>
  <conditionalFormatting sqref="AM103">
    <cfRule type="expression" dxfId="1283" priority="653">
      <formula>IF(RIGHT(TEXT(AM103,"0.#"),1)=".",FALSE,TRUE)</formula>
    </cfRule>
    <cfRule type="expression" dxfId="1282" priority="654">
      <formula>IF(RIGHT(TEXT(AM103,"0.#"),1)=".",TRUE,FALSE)</formula>
    </cfRule>
  </conditionalFormatting>
  <conditionalFormatting sqref="AE104 AM104">
    <cfRule type="expression" dxfId="1281" priority="651">
      <formula>IF(RIGHT(TEXT(AE104,"0.#"),1)=".",FALSE,TRUE)</formula>
    </cfRule>
    <cfRule type="expression" dxfId="1280" priority="652">
      <formula>IF(RIGHT(TEXT(AE104,"0.#"),1)=".",TRUE,FALSE)</formula>
    </cfRule>
  </conditionalFormatting>
  <conditionalFormatting sqref="AI104">
    <cfRule type="expression" dxfId="1279" priority="649">
      <formula>IF(RIGHT(TEXT(AI104,"0.#"),1)=".",FALSE,TRUE)</formula>
    </cfRule>
    <cfRule type="expression" dxfId="1278" priority="650">
      <formula>IF(RIGHT(TEXT(AI104,"0.#"),1)=".",TRUE,FALSE)</formula>
    </cfRule>
  </conditionalFormatting>
  <conditionalFormatting sqref="AQ104">
    <cfRule type="expression" dxfId="1277" priority="647">
      <formula>IF(RIGHT(TEXT(AQ104,"0.#"),1)=".",FALSE,TRUE)</formula>
    </cfRule>
    <cfRule type="expression" dxfId="1276" priority="648">
      <formula>IF(RIGHT(TEXT(AQ104,"0.#"),1)=".",TRUE,FALSE)</formula>
    </cfRule>
  </conditionalFormatting>
  <conditionalFormatting sqref="AE103 AQ103">
    <cfRule type="expression" dxfId="1275" priority="657">
      <formula>IF(RIGHT(TEXT(AE103,"0.#"),1)=".",FALSE,TRUE)</formula>
    </cfRule>
    <cfRule type="expression" dxfId="1274" priority="658">
      <formula>IF(RIGHT(TEXT(AE103,"0.#"),1)=".",TRUE,FALSE)</formula>
    </cfRule>
  </conditionalFormatting>
  <conditionalFormatting sqref="AI103">
    <cfRule type="expression" dxfId="1273" priority="655">
      <formula>IF(RIGHT(TEXT(AI103,"0.#"),1)=".",FALSE,TRUE)</formula>
    </cfRule>
    <cfRule type="expression" dxfId="1272" priority="656">
      <formula>IF(RIGHT(TEXT(AI103,"0.#"),1)=".",TRUE,FALSE)</formula>
    </cfRule>
  </conditionalFormatting>
  <conditionalFormatting sqref="AM137">
    <cfRule type="expression" dxfId="1271" priority="641">
      <formula>IF(RIGHT(TEXT(AM137,"0.#"),1)=".",FALSE,TRUE)</formula>
    </cfRule>
    <cfRule type="expression" dxfId="1270" priority="642">
      <formula>IF(RIGHT(TEXT(AM137,"0.#"),1)=".",TRUE,FALSE)</formula>
    </cfRule>
  </conditionalFormatting>
  <conditionalFormatting sqref="AE138 AM138">
    <cfRule type="expression" dxfId="1269" priority="639">
      <formula>IF(RIGHT(TEXT(AE138,"0.#"),1)=".",FALSE,TRUE)</formula>
    </cfRule>
    <cfRule type="expression" dxfId="1268" priority="640">
      <formula>IF(RIGHT(TEXT(AE138,"0.#"),1)=".",TRUE,FALSE)</formula>
    </cfRule>
  </conditionalFormatting>
  <conditionalFormatting sqref="AI138">
    <cfRule type="expression" dxfId="1267" priority="637">
      <formula>IF(RIGHT(TEXT(AI138,"0.#"),1)=".",FALSE,TRUE)</formula>
    </cfRule>
    <cfRule type="expression" dxfId="1266" priority="638">
      <formula>IF(RIGHT(TEXT(AI138,"0.#"),1)=".",TRUE,FALSE)</formula>
    </cfRule>
  </conditionalFormatting>
  <conditionalFormatting sqref="AQ138">
    <cfRule type="expression" dxfId="1265" priority="635">
      <formula>IF(RIGHT(TEXT(AQ138,"0.#"),1)=".",FALSE,TRUE)</formula>
    </cfRule>
    <cfRule type="expression" dxfId="1264" priority="636">
      <formula>IF(RIGHT(TEXT(AQ138,"0.#"),1)=".",TRUE,FALSE)</formula>
    </cfRule>
  </conditionalFormatting>
  <conditionalFormatting sqref="AE137 AQ137">
    <cfRule type="expression" dxfId="1263" priority="645">
      <formula>IF(RIGHT(TEXT(AE137,"0.#"),1)=".",FALSE,TRUE)</formula>
    </cfRule>
    <cfRule type="expression" dxfId="1262" priority="646">
      <formula>IF(RIGHT(TEXT(AE137,"0.#"),1)=".",TRUE,FALSE)</formula>
    </cfRule>
  </conditionalFormatting>
  <conditionalFormatting sqref="AI137">
    <cfRule type="expression" dxfId="1261" priority="643">
      <formula>IF(RIGHT(TEXT(AI137,"0.#"),1)=".",FALSE,TRUE)</formula>
    </cfRule>
    <cfRule type="expression" dxfId="1260" priority="644">
      <formula>IF(RIGHT(TEXT(AI137,"0.#"),1)=".",TRUE,FALSE)</formula>
    </cfRule>
  </conditionalFormatting>
  <conditionalFormatting sqref="AM171">
    <cfRule type="expression" dxfId="1259" priority="629">
      <formula>IF(RIGHT(TEXT(AM171,"0.#"),1)=".",FALSE,TRUE)</formula>
    </cfRule>
    <cfRule type="expression" dxfId="1258" priority="630">
      <formula>IF(RIGHT(TEXT(AM171,"0.#"),1)=".",TRUE,FALSE)</formula>
    </cfRule>
  </conditionalFormatting>
  <conditionalFormatting sqref="AE172 AM172">
    <cfRule type="expression" dxfId="1257" priority="627">
      <formula>IF(RIGHT(TEXT(AE172,"0.#"),1)=".",FALSE,TRUE)</formula>
    </cfRule>
    <cfRule type="expression" dxfId="1256" priority="628">
      <formula>IF(RIGHT(TEXT(AE172,"0.#"),1)=".",TRUE,FALSE)</formula>
    </cfRule>
  </conditionalFormatting>
  <conditionalFormatting sqref="AI172">
    <cfRule type="expression" dxfId="1255" priority="625">
      <formula>IF(RIGHT(TEXT(AI172,"0.#"),1)=".",FALSE,TRUE)</formula>
    </cfRule>
    <cfRule type="expression" dxfId="1254" priority="626">
      <formula>IF(RIGHT(TEXT(AI172,"0.#"),1)=".",TRUE,FALSE)</formula>
    </cfRule>
  </conditionalFormatting>
  <conditionalFormatting sqref="AQ172">
    <cfRule type="expression" dxfId="1253" priority="623">
      <formula>IF(RIGHT(TEXT(AQ172,"0.#"),1)=".",FALSE,TRUE)</formula>
    </cfRule>
    <cfRule type="expression" dxfId="1252" priority="624">
      <formula>IF(RIGHT(TEXT(AQ172,"0.#"),1)=".",TRUE,FALSE)</formula>
    </cfRule>
  </conditionalFormatting>
  <conditionalFormatting sqref="AE171 AQ171">
    <cfRule type="expression" dxfId="1251" priority="633">
      <formula>IF(RIGHT(TEXT(AE171,"0.#"),1)=".",FALSE,TRUE)</formula>
    </cfRule>
    <cfRule type="expression" dxfId="1250" priority="634">
      <formula>IF(RIGHT(TEXT(AE171,"0.#"),1)=".",TRUE,FALSE)</formula>
    </cfRule>
  </conditionalFormatting>
  <conditionalFormatting sqref="AI171">
    <cfRule type="expression" dxfId="1249" priority="631">
      <formula>IF(RIGHT(TEXT(AI171,"0.#"),1)=".",FALSE,TRUE)</formula>
    </cfRule>
    <cfRule type="expression" dxfId="1248" priority="632">
      <formula>IF(RIGHT(TEXT(AI171,"0.#"),1)=".",TRUE,FALSE)</formula>
    </cfRule>
  </conditionalFormatting>
  <conditionalFormatting sqref="AM75">
    <cfRule type="expression" dxfId="1247" priority="605">
      <formula>IF(RIGHT(TEXT(AM75,"0.#"),1)=".",FALSE,TRUE)</formula>
    </cfRule>
    <cfRule type="expression" dxfId="1246" priority="606">
      <formula>IF(RIGHT(TEXT(AM75,"0.#"),1)=".",TRUE,FALSE)</formula>
    </cfRule>
  </conditionalFormatting>
  <conditionalFormatting sqref="AE74">
    <cfRule type="expression" dxfId="1245" priority="619">
      <formula>IF(RIGHT(TEXT(AE74,"0.#"),1)=".",FALSE,TRUE)</formula>
    </cfRule>
    <cfRule type="expression" dxfId="1244" priority="620">
      <formula>IF(RIGHT(TEXT(AE74,"0.#"),1)=".",TRUE,FALSE)</formula>
    </cfRule>
  </conditionalFormatting>
  <conditionalFormatting sqref="AI74">
    <cfRule type="expression" dxfId="1243" priority="613">
      <formula>IF(RIGHT(TEXT(AI74,"0.#"),1)=".",FALSE,TRUE)</formula>
    </cfRule>
    <cfRule type="expression" dxfId="1242" priority="614">
      <formula>IF(RIGHT(TEXT(AI74,"0.#"),1)=".",TRUE,FALSE)</formula>
    </cfRule>
  </conditionalFormatting>
  <conditionalFormatting sqref="AM73">
    <cfRule type="expression" dxfId="1241" priority="609">
      <formula>IF(RIGHT(TEXT(AM73,"0.#"),1)=".",FALSE,TRUE)</formula>
    </cfRule>
    <cfRule type="expression" dxfId="1240" priority="610">
      <formula>IF(RIGHT(TEXT(AM73,"0.#"),1)=".",TRUE,FALSE)</formula>
    </cfRule>
  </conditionalFormatting>
  <conditionalFormatting sqref="AM74">
    <cfRule type="expression" dxfId="1239" priority="607">
      <formula>IF(RIGHT(TEXT(AM74,"0.#"),1)=".",FALSE,TRUE)</formula>
    </cfRule>
    <cfRule type="expression" dxfId="1238" priority="608">
      <formula>IF(RIGHT(TEXT(AM74,"0.#"),1)=".",TRUE,FALSE)</formula>
    </cfRule>
  </conditionalFormatting>
  <conditionalFormatting sqref="AQ73:AQ75">
    <cfRule type="expression" dxfId="1237" priority="603">
      <formula>IF(RIGHT(TEXT(AQ73,"0.#"),1)=".",FALSE,TRUE)</formula>
    </cfRule>
    <cfRule type="expression" dxfId="1236" priority="604">
      <formula>IF(RIGHT(TEXT(AQ73,"0.#"),1)=".",TRUE,FALSE)</formula>
    </cfRule>
  </conditionalFormatting>
  <conditionalFormatting sqref="AU73:AU75">
    <cfRule type="expression" dxfId="1235" priority="601">
      <formula>IF(RIGHT(TEXT(AU73,"0.#"),1)=".",FALSE,TRUE)</formula>
    </cfRule>
    <cfRule type="expression" dxfId="1234" priority="602">
      <formula>IF(RIGHT(TEXT(AU73,"0.#"),1)=".",TRUE,FALSE)</formula>
    </cfRule>
  </conditionalFormatting>
  <conditionalFormatting sqref="AE141">
    <cfRule type="expression" dxfId="1233" priority="577">
      <formula>IF(RIGHT(TEXT(AE141,"0.#"),1)=".",FALSE,TRUE)</formula>
    </cfRule>
    <cfRule type="expression" dxfId="1232" priority="578">
      <formula>IF(RIGHT(TEXT(AE141,"0.#"),1)=".",TRUE,FALSE)</formula>
    </cfRule>
  </conditionalFormatting>
  <conditionalFormatting sqref="AM143">
    <cfRule type="expression" dxfId="1231" priority="561">
      <formula>IF(RIGHT(TEXT(AM143,"0.#"),1)=".",FALSE,TRUE)</formula>
    </cfRule>
    <cfRule type="expression" dxfId="1230" priority="562">
      <formula>IF(RIGHT(TEXT(AM143,"0.#"),1)=".",TRUE,FALSE)</formula>
    </cfRule>
  </conditionalFormatting>
  <conditionalFormatting sqref="AE142">
    <cfRule type="expression" dxfId="1229" priority="575">
      <formula>IF(RIGHT(TEXT(AE142,"0.#"),1)=".",FALSE,TRUE)</formula>
    </cfRule>
    <cfRule type="expression" dxfId="1228" priority="576">
      <formula>IF(RIGHT(TEXT(AE142,"0.#"),1)=".",TRUE,FALSE)</formula>
    </cfRule>
  </conditionalFormatting>
  <conditionalFormatting sqref="AE143">
    <cfRule type="expression" dxfId="1227" priority="573">
      <formula>IF(RIGHT(TEXT(AE143,"0.#"),1)=".",FALSE,TRUE)</formula>
    </cfRule>
    <cfRule type="expression" dxfId="1226" priority="574">
      <formula>IF(RIGHT(TEXT(AE143,"0.#"),1)=".",TRUE,FALSE)</formula>
    </cfRule>
  </conditionalFormatting>
  <conditionalFormatting sqref="AI143">
    <cfRule type="expression" dxfId="1225" priority="571">
      <formula>IF(RIGHT(TEXT(AI143,"0.#"),1)=".",FALSE,TRUE)</formula>
    </cfRule>
    <cfRule type="expression" dxfId="1224" priority="572">
      <formula>IF(RIGHT(TEXT(AI143,"0.#"),1)=".",TRUE,FALSE)</formula>
    </cfRule>
  </conditionalFormatting>
  <conditionalFormatting sqref="AI142">
    <cfRule type="expression" dxfId="1223" priority="569">
      <formula>IF(RIGHT(TEXT(AI142,"0.#"),1)=".",FALSE,TRUE)</formula>
    </cfRule>
    <cfRule type="expression" dxfId="1222" priority="570">
      <formula>IF(RIGHT(TEXT(AI142,"0.#"),1)=".",TRUE,FALSE)</formula>
    </cfRule>
  </conditionalFormatting>
  <conditionalFormatting sqref="AI141">
    <cfRule type="expression" dxfId="1221" priority="567">
      <formula>IF(RIGHT(TEXT(AI141,"0.#"),1)=".",FALSE,TRUE)</formula>
    </cfRule>
    <cfRule type="expression" dxfId="1220" priority="568">
      <formula>IF(RIGHT(TEXT(AI141,"0.#"),1)=".",TRUE,FALSE)</formula>
    </cfRule>
  </conditionalFormatting>
  <conditionalFormatting sqref="AM141">
    <cfRule type="expression" dxfId="1219" priority="565">
      <formula>IF(RIGHT(TEXT(AM141,"0.#"),1)=".",FALSE,TRUE)</formula>
    </cfRule>
    <cfRule type="expression" dxfId="1218" priority="566">
      <formula>IF(RIGHT(TEXT(AM141,"0.#"),1)=".",TRUE,FALSE)</formula>
    </cfRule>
  </conditionalFormatting>
  <conditionalFormatting sqref="AM142">
    <cfRule type="expression" dxfId="1217" priority="563">
      <formula>IF(RIGHT(TEXT(AM142,"0.#"),1)=".",FALSE,TRUE)</formula>
    </cfRule>
    <cfRule type="expression" dxfId="1216" priority="564">
      <formula>IF(RIGHT(TEXT(AM142,"0.#"),1)=".",TRUE,FALSE)</formula>
    </cfRule>
  </conditionalFormatting>
  <conditionalFormatting sqref="AQ141:AQ143">
    <cfRule type="expression" dxfId="1215" priority="559">
      <formula>IF(RIGHT(TEXT(AQ141,"0.#"),1)=".",FALSE,TRUE)</formula>
    </cfRule>
    <cfRule type="expression" dxfId="1214" priority="560">
      <formula>IF(RIGHT(TEXT(AQ141,"0.#"),1)=".",TRUE,FALSE)</formula>
    </cfRule>
  </conditionalFormatting>
  <conditionalFormatting sqref="AU141:AU143">
    <cfRule type="expression" dxfId="1213" priority="557">
      <formula>IF(RIGHT(TEXT(AU141,"0.#"),1)=".",FALSE,TRUE)</formula>
    </cfRule>
    <cfRule type="expression" dxfId="1212" priority="558">
      <formula>IF(RIGHT(TEXT(AU141,"0.#"),1)=".",TRUE,FALSE)</formula>
    </cfRule>
  </conditionalFormatting>
  <conditionalFormatting sqref="AE175">
    <cfRule type="expression" dxfId="1211" priority="555">
      <formula>IF(RIGHT(TEXT(AE175,"0.#"),1)=".",FALSE,TRUE)</formula>
    </cfRule>
    <cfRule type="expression" dxfId="1210" priority="556">
      <formula>IF(RIGHT(TEXT(AE175,"0.#"),1)=".",TRUE,FALSE)</formula>
    </cfRule>
  </conditionalFormatting>
  <conditionalFormatting sqref="AM177">
    <cfRule type="expression" dxfId="1209" priority="539">
      <formula>IF(RIGHT(TEXT(AM177,"0.#"),1)=".",FALSE,TRUE)</formula>
    </cfRule>
    <cfRule type="expression" dxfId="1208" priority="540">
      <formula>IF(RIGHT(TEXT(AM177,"0.#"),1)=".",TRUE,FALSE)</formula>
    </cfRule>
  </conditionalFormatting>
  <conditionalFormatting sqref="AE176">
    <cfRule type="expression" dxfId="1207" priority="553">
      <formula>IF(RIGHT(TEXT(AE176,"0.#"),1)=".",FALSE,TRUE)</formula>
    </cfRule>
    <cfRule type="expression" dxfId="1206" priority="554">
      <formula>IF(RIGHT(TEXT(AE176,"0.#"),1)=".",TRUE,FALSE)</formula>
    </cfRule>
  </conditionalFormatting>
  <conditionalFormatting sqref="AE177">
    <cfRule type="expression" dxfId="1205" priority="551">
      <formula>IF(RIGHT(TEXT(AE177,"0.#"),1)=".",FALSE,TRUE)</formula>
    </cfRule>
    <cfRule type="expression" dxfId="1204" priority="552">
      <formula>IF(RIGHT(TEXT(AE177,"0.#"),1)=".",TRUE,FALSE)</formula>
    </cfRule>
  </conditionalFormatting>
  <conditionalFormatting sqref="AI177">
    <cfRule type="expression" dxfId="1203" priority="549">
      <formula>IF(RIGHT(TEXT(AI177,"0.#"),1)=".",FALSE,TRUE)</formula>
    </cfRule>
    <cfRule type="expression" dxfId="1202" priority="550">
      <formula>IF(RIGHT(TEXT(AI177,"0.#"),1)=".",TRUE,FALSE)</formula>
    </cfRule>
  </conditionalFormatting>
  <conditionalFormatting sqref="AI176">
    <cfRule type="expression" dxfId="1201" priority="547">
      <formula>IF(RIGHT(TEXT(AI176,"0.#"),1)=".",FALSE,TRUE)</formula>
    </cfRule>
    <cfRule type="expression" dxfId="1200" priority="548">
      <formula>IF(RIGHT(TEXT(AI176,"0.#"),1)=".",TRUE,FALSE)</formula>
    </cfRule>
  </conditionalFormatting>
  <conditionalFormatting sqref="AI175">
    <cfRule type="expression" dxfId="1199" priority="545">
      <formula>IF(RIGHT(TEXT(AI175,"0.#"),1)=".",FALSE,TRUE)</formula>
    </cfRule>
    <cfRule type="expression" dxfId="1198" priority="546">
      <formula>IF(RIGHT(TEXT(AI175,"0.#"),1)=".",TRUE,FALSE)</formula>
    </cfRule>
  </conditionalFormatting>
  <conditionalFormatting sqref="AM175">
    <cfRule type="expression" dxfId="1197" priority="543">
      <formula>IF(RIGHT(TEXT(AM175,"0.#"),1)=".",FALSE,TRUE)</formula>
    </cfRule>
    <cfRule type="expression" dxfId="1196" priority="544">
      <formula>IF(RIGHT(TEXT(AM175,"0.#"),1)=".",TRUE,FALSE)</formula>
    </cfRule>
  </conditionalFormatting>
  <conditionalFormatting sqref="AM176">
    <cfRule type="expression" dxfId="1195" priority="541">
      <formula>IF(RIGHT(TEXT(AM176,"0.#"),1)=".",FALSE,TRUE)</formula>
    </cfRule>
    <cfRule type="expression" dxfId="1194" priority="542">
      <formula>IF(RIGHT(TEXT(AM176,"0.#"),1)=".",TRUE,FALSE)</formula>
    </cfRule>
  </conditionalFormatting>
  <conditionalFormatting sqref="AQ175:AQ177">
    <cfRule type="expression" dxfId="1193" priority="537">
      <formula>IF(RIGHT(TEXT(AQ175,"0.#"),1)=".",FALSE,TRUE)</formula>
    </cfRule>
    <cfRule type="expression" dxfId="1192" priority="538">
      <formula>IF(RIGHT(TEXT(AQ175,"0.#"),1)=".",TRUE,FALSE)</formula>
    </cfRule>
  </conditionalFormatting>
  <conditionalFormatting sqref="AU175:AU177">
    <cfRule type="expression" dxfId="1191" priority="535">
      <formula>IF(RIGHT(TEXT(AU175,"0.#"),1)=".",FALSE,TRUE)</formula>
    </cfRule>
    <cfRule type="expression" dxfId="1190" priority="536">
      <formula>IF(RIGHT(TEXT(AU175,"0.#"),1)=".",TRUE,FALSE)</formula>
    </cfRule>
  </conditionalFormatting>
  <conditionalFormatting sqref="AE61">
    <cfRule type="expression" dxfId="1189" priority="489">
      <formula>IF(RIGHT(TEXT(AE61,"0.#"),1)=".",FALSE,TRUE)</formula>
    </cfRule>
    <cfRule type="expression" dxfId="1188" priority="490">
      <formula>IF(RIGHT(TEXT(AE61,"0.#"),1)=".",TRUE,FALSE)</formula>
    </cfRule>
  </conditionalFormatting>
  <conditionalFormatting sqref="AE62">
    <cfRule type="expression" dxfId="1187" priority="487">
      <formula>IF(RIGHT(TEXT(AE62,"0.#"),1)=".",FALSE,TRUE)</formula>
    </cfRule>
    <cfRule type="expression" dxfId="1186" priority="488">
      <formula>IF(RIGHT(TEXT(AE62,"0.#"),1)=".",TRUE,FALSE)</formula>
    </cfRule>
  </conditionalFormatting>
  <conditionalFormatting sqref="AM61">
    <cfRule type="expression" dxfId="1185" priority="477">
      <formula>IF(RIGHT(TEXT(AM61,"0.#"),1)=".",FALSE,TRUE)</formula>
    </cfRule>
    <cfRule type="expression" dxfId="1184" priority="478">
      <formula>IF(RIGHT(TEXT(AM61,"0.#"),1)=".",TRUE,FALSE)</formula>
    </cfRule>
  </conditionalFormatting>
  <conditionalFormatting sqref="AE63">
    <cfRule type="expression" dxfId="1183" priority="485">
      <formula>IF(RIGHT(TEXT(AE63,"0.#"),1)=".",FALSE,TRUE)</formula>
    </cfRule>
    <cfRule type="expression" dxfId="1182" priority="486">
      <formula>IF(RIGHT(TEXT(AE63,"0.#"),1)=".",TRUE,FALSE)</formula>
    </cfRule>
  </conditionalFormatting>
  <conditionalFormatting sqref="AI63">
    <cfRule type="expression" dxfId="1181" priority="483">
      <formula>IF(RIGHT(TEXT(AI63,"0.#"),1)=".",FALSE,TRUE)</formula>
    </cfRule>
    <cfRule type="expression" dxfId="1180" priority="484">
      <formula>IF(RIGHT(TEXT(AI63,"0.#"),1)=".",TRUE,FALSE)</formula>
    </cfRule>
  </conditionalFormatting>
  <conditionalFormatting sqref="AI62">
    <cfRule type="expression" dxfId="1179" priority="481">
      <formula>IF(RIGHT(TEXT(AI62,"0.#"),1)=".",FALSE,TRUE)</formula>
    </cfRule>
    <cfRule type="expression" dxfId="1178" priority="482">
      <formula>IF(RIGHT(TEXT(AI62,"0.#"),1)=".",TRUE,FALSE)</formula>
    </cfRule>
  </conditionalFormatting>
  <conditionalFormatting sqref="AI61">
    <cfRule type="expression" dxfId="1177" priority="479">
      <formula>IF(RIGHT(TEXT(AI61,"0.#"),1)=".",FALSE,TRUE)</formula>
    </cfRule>
    <cfRule type="expression" dxfId="1176" priority="480">
      <formula>IF(RIGHT(TEXT(AI61,"0.#"),1)=".",TRUE,FALSE)</formula>
    </cfRule>
  </conditionalFormatting>
  <conditionalFormatting sqref="AM62">
    <cfRule type="expression" dxfId="1175" priority="475">
      <formula>IF(RIGHT(TEXT(AM62,"0.#"),1)=".",FALSE,TRUE)</formula>
    </cfRule>
    <cfRule type="expression" dxfId="1174" priority="476">
      <formula>IF(RIGHT(TEXT(AM62,"0.#"),1)=".",TRUE,FALSE)</formula>
    </cfRule>
  </conditionalFormatting>
  <conditionalFormatting sqref="AM63">
    <cfRule type="expression" dxfId="1173" priority="473">
      <formula>IF(RIGHT(TEXT(AM63,"0.#"),1)=".",FALSE,TRUE)</formula>
    </cfRule>
    <cfRule type="expression" dxfId="1172" priority="474">
      <formula>IF(RIGHT(TEXT(AM63,"0.#"),1)=".",TRUE,FALSE)</formula>
    </cfRule>
  </conditionalFormatting>
  <conditionalFormatting sqref="AQ61:AQ63">
    <cfRule type="expression" dxfId="1171" priority="471">
      <formula>IF(RIGHT(TEXT(AQ61,"0.#"),1)=".",FALSE,TRUE)</formula>
    </cfRule>
    <cfRule type="expression" dxfId="1170" priority="472">
      <formula>IF(RIGHT(TEXT(AQ61,"0.#"),1)=".",TRUE,FALSE)</formula>
    </cfRule>
  </conditionalFormatting>
  <conditionalFormatting sqref="AU61:AU63">
    <cfRule type="expression" dxfId="1169" priority="469">
      <formula>IF(RIGHT(TEXT(AU61,"0.#"),1)=".",FALSE,TRUE)</formula>
    </cfRule>
    <cfRule type="expression" dxfId="1168" priority="470">
      <formula>IF(RIGHT(TEXT(AU61,"0.#"),1)=".",TRUE,FALSE)</formula>
    </cfRule>
  </conditionalFormatting>
  <conditionalFormatting sqref="AE95">
    <cfRule type="expression" dxfId="1167" priority="467">
      <formula>IF(RIGHT(TEXT(AE95,"0.#"),1)=".",FALSE,TRUE)</formula>
    </cfRule>
    <cfRule type="expression" dxfId="1166" priority="468">
      <formula>IF(RIGHT(TEXT(AE95,"0.#"),1)=".",TRUE,FALSE)</formula>
    </cfRule>
  </conditionalFormatting>
  <conditionalFormatting sqref="AE96">
    <cfRule type="expression" dxfId="1165" priority="465">
      <formula>IF(RIGHT(TEXT(AE96,"0.#"),1)=".",FALSE,TRUE)</formula>
    </cfRule>
    <cfRule type="expression" dxfId="1164" priority="466">
      <formula>IF(RIGHT(TEXT(AE96,"0.#"),1)=".",TRUE,FALSE)</formula>
    </cfRule>
  </conditionalFormatting>
  <conditionalFormatting sqref="AM95">
    <cfRule type="expression" dxfId="1163" priority="455">
      <formula>IF(RIGHT(TEXT(AM95,"0.#"),1)=".",FALSE,TRUE)</formula>
    </cfRule>
    <cfRule type="expression" dxfId="1162" priority="456">
      <formula>IF(RIGHT(TEXT(AM95,"0.#"),1)=".",TRUE,FALSE)</formula>
    </cfRule>
  </conditionalFormatting>
  <conditionalFormatting sqref="AE97">
    <cfRule type="expression" dxfId="1161" priority="463">
      <formula>IF(RIGHT(TEXT(AE97,"0.#"),1)=".",FALSE,TRUE)</formula>
    </cfRule>
    <cfRule type="expression" dxfId="1160" priority="464">
      <formula>IF(RIGHT(TEXT(AE97,"0.#"),1)=".",TRUE,FALSE)</formula>
    </cfRule>
  </conditionalFormatting>
  <conditionalFormatting sqref="AI97">
    <cfRule type="expression" dxfId="1159" priority="461">
      <formula>IF(RIGHT(TEXT(AI97,"0.#"),1)=".",FALSE,TRUE)</formula>
    </cfRule>
    <cfRule type="expression" dxfId="1158" priority="462">
      <formula>IF(RIGHT(TEXT(AI97,"0.#"),1)=".",TRUE,FALSE)</formula>
    </cfRule>
  </conditionalFormatting>
  <conditionalFormatting sqref="AI96">
    <cfRule type="expression" dxfId="1157" priority="459">
      <formula>IF(RIGHT(TEXT(AI96,"0.#"),1)=".",FALSE,TRUE)</formula>
    </cfRule>
    <cfRule type="expression" dxfId="1156" priority="460">
      <formula>IF(RIGHT(TEXT(AI96,"0.#"),1)=".",TRUE,FALSE)</formula>
    </cfRule>
  </conditionalFormatting>
  <conditionalFormatting sqref="AI95">
    <cfRule type="expression" dxfId="1155" priority="457">
      <formula>IF(RIGHT(TEXT(AI95,"0.#"),1)=".",FALSE,TRUE)</formula>
    </cfRule>
    <cfRule type="expression" dxfId="1154" priority="458">
      <formula>IF(RIGHT(TEXT(AI95,"0.#"),1)=".",TRUE,FALSE)</formula>
    </cfRule>
  </conditionalFormatting>
  <conditionalFormatting sqref="AM96">
    <cfRule type="expression" dxfId="1153" priority="453">
      <formula>IF(RIGHT(TEXT(AM96,"0.#"),1)=".",FALSE,TRUE)</formula>
    </cfRule>
    <cfRule type="expression" dxfId="1152" priority="454">
      <formula>IF(RIGHT(TEXT(AM96,"0.#"),1)=".",TRUE,FALSE)</formula>
    </cfRule>
  </conditionalFormatting>
  <conditionalFormatting sqref="AM97">
    <cfRule type="expression" dxfId="1151" priority="451">
      <formula>IF(RIGHT(TEXT(AM97,"0.#"),1)=".",FALSE,TRUE)</formula>
    </cfRule>
    <cfRule type="expression" dxfId="1150" priority="452">
      <formula>IF(RIGHT(TEXT(AM97,"0.#"),1)=".",TRUE,FALSE)</formula>
    </cfRule>
  </conditionalFormatting>
  <conditionalFormatting sqref="AQ95:AQ97">
    <cfRule type="expression" dxfId="1149" priority="449">
      <formula>IF(RIGHT(TEXT(AQ95,"0.#"),1)=".",FALSE,TRUE)</formula>
    </cfRule>
    <cfRule type="expression" dxfId="1148" priority="450">
      <formula>IF(RIGHT(TEXT(AQ95,"0.#"),1)=".",TRUE,FALSE)</formula>
    </cfRule>
  </conditionalFormatting>
  <conditionalFormatting sqref="AU95:AU97">
    <cfRule type="expression" dxfId="1147" priority="447">
      <formula>IF(RIGHT(TEXT(AU95,"0.#"),1)=".",FALSE,TRUE)</formula>
    </cfRule>
    <cfRule type="expression" dxfId="1146" priority="448">
      <formula>IF(RIGHT(TEXT(AU95,"0.#"),1)=".",TRUE,FALSE)</formula>
    </cfRule>
  </conditionalFormatting>
  <conditionalFormatting sqref="AE129">
    <cfRule type="expression" dxfId="1145" priority="445">
      <formula>IF(RIGHT(TEXT(AE129,"0.#"),1)=".",FALSE,TRUE)</formula>
    </cfRule>
    <cfRule type="expression" dxfId="1144" priority="446">
      <formula>IF(RIGHT(TEXT(AE129,"0.#"),1)=".",TRUE,FALSE)</formula>
    </cfRule>
  </conditionalFormatting>
  <conditionalFormatting sqref="AE130">
    <cfRule type="expression" dxfId="1143" priority="443">
      <formula>IF(RIGHT(TEXT(AE130,"0.#"),1)=".",FALSE,TRUE)</formula>
    </cfRule>
    <cfRule type="expression" dxfId="1142" priority="444">
      <formula>IF(RIGHT(TEXT(AE130,"0.#"),1)=".",TRUE,FALSE)</formula>
    </cfRule>
  </conditionalFormatting>
  <conditionalFormatting sqref="AM129">
    <cfRule type="expression" dxfId="1141" priority="433">
      <formula>IF(RIGHT(TEXT(AM129,"0.#"),1)=".",FALSE,TRUE)</formula>
    </cfRule>
    <cfRule type="expression" dxfId="1140" priority="434">
      <formula>IF(RIGHT(TEXT(AM129,"0.#"),1)=".",TRUE,FALSE)</formula>
    </cfRule>
  </conditionalFormatting>
  <conditionalFormatting sqref="AE131">
    <cfRule type="expression" dxfId="1139" priority="441">
      <formula>IF(RIGHT(TEXT(AE131,"0.#"),1)=".",FALSE,TRUE)</formula>
    </cfRule>
    <cfRule type="expression" dxfId="1138" priority="442">
      <formula>IF(RIGHT(TEXT(AE131,"0.#"),1)=".",TRUE,FALSE)</formula>
    </cfRule>
  </conditionalFormatting>
  <conditionalFormatting sqref="AI131">
    <cfRule type="expression" dxfId="1137" priority="439">
      <formula>IF(RIGHT(TEXT(AI131,"0.#"),1)=".",FALSE,TRUE)</formula>
    </cfRule>
    <cfRule type="expression" dxfId="1136" priority="440">
      <formula>IF(RIGHT(TEXT(AI131,"0.#"),1)=".",TRUE,FALSE)</formula>
    </cfRule>
  </conditionalFormatting>
  <conditionalFormatting sqref="AI130">
    <cfRule type="expression" dxfId="1135" priority="437">
      <formula>IF(RIGHT(TEXT(AI130,"0.#"),1)=".",FALSE,TRUE)</formula>
    </cfRule>
    <cfRule type="expression" dxfId="1134" priority="438">
      <formula>IF(RIGHT(TEXT(AI130,"0.#"),1)=".",TRUE,FALSE)</formula>
    </cfRule>
  </conditionalFormatting>
  <conditionalFormatting sqref="AI129">
    <cfRule type="expression" dxfId="1133" priority="435">
      <formula>IF(RIGHT(TEXT(AI129,"0.#"),1)=".",FALSE,TRUE)</formula>
    </cfRule>
    <cfRule type="expression" dxfId="1132" priority="436">
      <formula>IF(RIGHT(TEXT(AI129,"0.#"),1)=".",TRUE,FALSE)</formula>
    </cfRule>
  </conditionalFormatting>
  <conditionalFormatting sqref="AM130">
    <cfRule type="expression" dxfId="1131" priority="431">
      <formula>IF(RIGHT(TEXT(AM130,"0.#"),1)=".",FALSE,TRUE)</formula>
    </cfRule>
    <cfRule type="expression" dxfId="1130" priority="432">
      <formula>IF(RIGHT(TEXT(AM130,"0.#"),1)=".",TRUE,FALSE)</formula>
    </cfRule>
  </conditionalFormatting>
  <conditionalFormatting sqref="AM131">
    <cfRule type="expression" dxfId="1129" priority="429">
      <formula>IF(RIGHT(TEXT(AM131,"0.#"),1)=".",FALSE,TRUE)</formula>
    </cfRule>
    <cfRule type="expression" dxfId="1128" priority="430">
      <formula>IF(RIGHT(TEXT(AM131,"0.#"),1)=".",TRUE,FALSE)</formula>
    </cfRule>
  </conditionalFormatting>
  <conditionalFormatting sqref="AQ129:AQ131">
    <cfRule type="expression" dxfId="1127" priority="427">
      <formula>IF(RIGHT(TEXT(AQ129,"0.#"),1)=".",FALSE,TRUE)</formula>
    </cfRule>
    <cfRule type="expression" dxfId="1126" priority="428">
      <formula>IF(RIGHT(TEXT(AQ129,"0.#"),1)=".",TRUE,FALSE)</formula>
    </cfRule>
  </conditionalFormatting>
  <conditionalFormatting sqref="AU129:AU131">
    <cfRule type="expression" dxfId="1125" priority="425">
      <formula>IF(RIGHT(TEXT(AU129,"0.#"),1)=".",FALSE,TRUE)</formula>
    </cfRule>
    <cfRule type="expression" dxfId="1124" priority="426">
      <formula>IF(RIGHT(TEXT(AU129,"0.#"),1)=".",TRUE,FALSE)</formula>
    </cfRule>
  </conditionalFormatting>
  <conditionalFormatting sqref="AE163">
    <cfRule type="expression" dxfId="1123" priority="423">
      <formula>IF(RIGHT(TEXT(AE163,"0.#"),1)=".",FALSE,TRUE)</formula>
    </cfRule>
    <cfRule type="expression" dxfId="1122" priority="424">
      <formula>IF(RIGHT(TEXT(AE163,"0.#"),1)=".",TRUE,FALSE)</formula>
    </cfRule>
  </conditionalFormatting>
  <conditionalFormatting sqref="AE164">
    <cfRule type="expression" dxfId="1121" priority="421">
      <formula>IF(RIGHT(TEXT(AE164,"0.#"),1)=".",FALSE,TRUE)</formula>
    </cfRule>
    <cfRule type="expression" dxfId="1120" priority="422">
      <formula>IF(RIGHT(TEXT(AE164,"0.#"),1)=".",TRUE,FALSE)</formula>
    </cfRule>
  </conditionalFormatting>
  <conditionalFormatting sqref="AM163">
    <cfRule type="expression" dxfId="1119" priority="411">
      <formula>IF(RIGHT(TEXT(AM163,"0.#"),1)=".",FALSE,TRUE)</formula>
    </cfRule>
    <cfRule type="expression" dxfId="1118" priority="412">
      <formula>IF(RIGHT(TEXT(AM163,"0.#"),1)=".",TRUE,FALSE)</formula>
    </cfRule>
  </conditionalFormatting>
  <conditionalFormatting sqref="AE165">
    <cfRule type="expression" dxfId="1117" priority="419">
      <formula>IF(RIGHT(TEXT(AE165,"0.#"),1)=".",FALSE,TRUE)</formula>
    </cfRule>
    <cfRule type="expression" dxfId="1116" priority="420">
      <formula>IF(RIGHT(TEXT(AE165,"0.#"),1)=".",TRUE,FALSE)</formula>
    </cfRule>
  </conditionalFormatting>
  <conditionalFormatting sqref="AI165">
    <cfRule type="expression" dxfId="1115" priority="417">
      <formula>IF(RIGHT(TEXT(AI165,"0.#"),1)=".",FALSE,TRUE)</formula>
    </cfRule>
    <cfRule type="expression" dxfId="1114" priority="418">
      <formula>IF(RIGHT(TEXT(AI165,"0.#"),1)=".",TRUE,FALSE)</formula>
    </cfRule>
  </conditionalFormatting>
  <conditionalFormatting sqref="AI164">
    <cfRule type="expression" dxfId="1113" priority="415">
      <formula>IF(RIGHT(TEXT(AI164,"0.#"),1)=".",FALSE,TRUE)</formula>
    </cfRule>
    <cfRule type="expression" dxfId="1112" priority="416">
      <formula>IF(RIGHT(TEXT(AI164,"0.#"),1)=".",TRUE,FALSE)</formula>
    </cfRule>
  </conditionalFormatting>
  <conditionalFormatting sqref="AI163">
    <cfRule type="expression" dxfId="1111" priority="413">
      <formula>IF(RIGHT(TEXT(AI163,"0.#"),1)=".",FALSE,TRUE)</formula>
    </cfRule>
    <cfRule type="expression" dxfId="1110" priority="414">
      <formula>IF(RIGHT(TEXT(AI163,"0.#"),1)=".",TRUE,FALSE)</formula>
    </cfRule>
  </conditionalFormatting>
  <conditionalFormatting sqref="AM164">
    <cfRule type="expression" dxfId="1109" priority="409">
      <formula>IF(RIGHT(TEXT(AM164,"0.#"),1)=".",FALSE,TRUE)</formula>
    </cfRule>
    <cfRule type="expression" dxfId="1108" priority="410">
      <formula>IF(RIGHT(TEXT(AM164,"0.#"),1)=".",TRUE,FALSE)</formula>
    </cfRule>
  </conditionalFormatting>
  <conditionalFormatting sqref="AM165">
    <cfRule type="expression" dxfId="1107" priority="407">
      <formula>IF(RIGHT(TEXT(AM165,"0.#"),1)=".",FALSE,TRUE)</formula>
    </cfRule>
    <cfRule type="expression" dxfId="1106" priority="408">
      <formula>IF(RIGHT(TEXT(AM165,"0.#"),1)=".",TRUE,FALSE)</formula>
    </cfRule>
  </conditionalFormatting>
  <conditionalFormatting sqref="AQ163:AQ165">
    <cfRule type="expression" dxfId="1105" priority="405">
      <formula>IF(RIGHT(TEXT(AQ163,"0.#"),1)=".",FALSE,TRUE)</formula>
    </cfRule>
    <cfRule type="expression" dxfId="1104" priority="406">
      <formula>IF(RIGHT(TEXT(AQ163,"0.#"),1)=".",TRUE,FALSE)</formula>
    </cfRule>
  </conditionalFormatting>
  <conditionalFormatting sqref="AU163:AU165">
    <cfRule type="expression" dxfId="1103" priority="403">
      <formula>IF(RIGHT(TEXT(AU163,"0.#"),1)=".",FALSE,TRUE)</formula>
    </cfRule>
    <cfRule type="expression" dxfId="1102" priority="404">
      <formula>IF(RIGHT(TEXT(AU163,"0.#"),1)=".",TRUE,FALSE)</formula>
    </cfRule>
  </conditionalFormatting>
  <conditionalFormatting sqref="AE197">
    <cfRule type="expression" dxfId="1101" priority="401">
      <formula>IF(RIGHT(TEXT(AE197,"0.#"),1)=".",FALSE,TRUE)</formula>
    </cfRule>
    <cfRule type="expression" dxfId="1100" priority="402">
      <formula>IF(RIGHT(TEXT(AE197,"0.#"),1)=".",TRUE,FALSE)</formula>
    </cfRule>
  </conditionalFormatting>
  <conditionalFormatting sqref="AE198">
    <cfRule type="expression" dxfId="1099" priority="399">
      <formula>IF(RIGHT(TEXT(AE198,"0.#"),1)=".",FALSE,TRUE)</formula>
    </cfRule>
    <cfRule type="expression" dxfId="1098" priority="400">
      <formula>IF(RIGHT(TEXT(AE198,"0.#"),1)=".",TRUE,FALSE)</formula>
    </cfRule>
  </conditionalFormatting>
  <conditionalFormatting sqref="AM197">
    <cfRule type="expression" dxfId="1097" priority="389">
      <formula>IF(RIGHT(TEXT(AM197,"0.#"),1)=".",FALSE,TRUE)</formula>
    </cfRule>
    <cfRule type="expression" dxfId="1096" priority="390">
      <formula>IF(RIGHT(TEXT(AM197,"0.#"),1)=".",TRUE,FALSE)</formula>
    </cfRule>
  </conditionalFormatting>
  <conditionalFormatting sqref="AE199">
    <cfRule type="expression" dxfId="1095" priority="397">
      <formula>IF(RIGHT(TEXT(AE199,"0.#"),1)=".",FALSE,TRUE)</formula>
    </cfRule>
    <cfRule type="expression" dxfId="1094" priority="398">
      <formula>IF(RIGHT(TEXT(AE199,"0.#"),1)=".",TRUE,FALSE)</formula>
    </cfRule>
  </conditionalFormatting>
  <conditionalFormatting sqref="AI199">
    <cfRule type="expression" dxfId="1093" priority="395">
      <formula>IF(RIGHT(TEXT(AI199,"0.#"),1)=".",FALSE,TRUE)</formula>
    </cfRule>
    <cfRule type="expression" dxfId="1092" priority="396">
      <formula>IF(RIGHT(TEXT(AI199,"0.#"),1)=".",TRUE,FALSE)</formula>
    </cfRule>
  </conditionalFormatting>
  <conditionalFormatting sqref="AI198">
    <cfRule type="expression" dxfId="1091" priority="393">
      <formula>IF(RIGHT(TEXT(AI198,"0.#"),1)=".",FALSE,TRUE)</formula>
    </cfRule>
    <cfRule type="expression" dxfId="1090" priority="394">
      <formula>IF(RIGHT(TEXT(AI198,"0.#"),1)=".",TRUE,FALSE)</formula>
    </cfRule>
  </conditionalFormatting>
  <conditionalFormatting sqref="AI197">
    <cfRule type="expression" dxfId="1089" priority="391">
      <formula>IF(RIGHT(TEXT(AI197,"0.#"),1)=".",FALSE,TRUE)</formula>
    </cfRule>
    <cfRule type="expression" dxfId="1088" priority="392">
      <formula>IF(RIGHT(TEXT(AI197,"0.#"),1)=".",TRUE,FALSE)</formula>
    </cfRule>
  </conditionalFormatting>
  <conditionalFormatting sqref="AM198">
    <cfRule type="expression" dxfId="1087" priority="387">
      <formula>IF(RIGHT(TEXT(AM198,"0.#"),1)=".",FALSE,TRUE)</formula>
    </cfRule>
    <cfRule type="expression" dxfId="1086" priority="388">
      <formula>IF(RIGHT(TEXT(AM198,"0.#"),1)=".",TRUE,FALSE)</formula>
    </cfRule>
  </conditionalFormatting>
  <conditionalFormatting sqref="AM199">
    <cfRule type="expression" dxfId="1085" priority="385">
      <formula>IF(RIGHT(TEXT(AM199,"0.#"),1)=".",FALSE,TRUE)</formula>
    </cfRule>
    <cfRule type="expression" dxfId="1084" priority="386">
      <formula>IF(RIGHT(TEXT(AM199,"0.#"),1)=".",TRUE,FALSE)</formula>
    </cfRule>
  </conditionalFormatting>
  <conditionalFormatting sqref="AQ197:AQ199">
    <cfRule type="expression" dxfId="1083" priority="383">
      <formula>IF(RIGHT(TEXT(AQ197,"0.#"),1)=".",FALSE,TRUE)</formula>
    </cfRule>
    <cfRule type="expression" dxfId="1082" priority="384">
      <formula>IF(RIGHT(TEXT(AQ197,"0.#"),1)=".",TRUE,FALSE)</formula>
    </cfRule>
  </conditionalFormatting>
  <conditionalFormatting sqref="AU197:AU199">
    <cfRule type="expression" dxfId="1081" priority="381">
      <formula>IF(RIGHT(TEXT(AU197,"0.#"),1)=".",FALSE,TRUE)</formula>
    </cfRule>
    <cfRule type="expression" dxfId="1080" priority="382">
      <formula>IF(RIGHT(TEXT(AU197,"0.#"),1)=".",TRUE,FALSE)</formula>
    </cfRule>
  </conditionalFormatting>
  <conditionalFormatting sqref="AE134 AQ134">
    <cfRule type="expression" dxfId="1079" priority="379">
      <formula>IF(RIGHT(TEXT(AE134,"0.#"),1)=".",FALSE,TRUE)</formula>
    </cfRule>
    <cfRule type="expression" dxfId="1078" priority="380">
      <formula>IF(RIGHT(TEXT(AE134,"0.#"),1)=".",TRUE,FALSE)</formula>
    </cfRule>
  </conditionalFormatting>
  <conditionalFormatting sqref="AI134">
    <cfRule type="expression" dxfId="1077" priority="377">
      <formula>IF(RIGHT(TEXT(AI134,"0.#"),1)=".",FALSE,TRUE)</formula>
    </cfRule>
    <cfRule type="expression" dxfId="1076" priority="378">
      <formula>IF(RIGHT(TEXT(AI134,"0.#"),1)=".",TRUE,FALSE)</formula>
    </cfRule>
  </conditionalFormatting>
  <conditionalFormatting sqref="AM134">
    <cfRule type="expression" dxfId="1075" priority="375">
      <formula>IF(RIGHT(TEXT(AM134,"0.#"),1)=".",FALSE,TRUE)</formula>
    </cfRule>
    <cfRule type="expression" dxfId="1074" priority="376">
      <formula>IF(RIGHT(TEXT(AM134,"0.#"),1)=".",TRUE,FALSE)</formula>
    </cfRule>
  </conditionalFormatting>
  <conditionalFormatting sqref="AE135">
    <cfRule type="expression" dxfId="1073" priority="373">
      <formula>IF(RIGHT(TEXT(AE135,"0.#"),1)=".",FALSE,TRUE)</formula>
    </cfRule>
    <cfRule type="expression" dxfId="1072" priority="374">
      <formula>IF(RIGHT(TEXT(AE135,"0.#"),1)=".",TRUE,FALSE)</formula>
    </cfRule>
  </conditionalFormatting>
  <conditionalFormatting sqref="AI135">
    <cfRule type="expression" dxfId="1071" priority="371">
      <formula>IF(RIGHT(TEXT(AI135,"0.#"),1)=".",FALSE,TRUE)</formula>
    </cfRule>
    <cfRule type="expression" dxfId="1070" priority="372">
      <formula>IF(RIGHT(TEXT(AI135,"0.#"),1)=".",TRUE,FALSE)</formula>
    </cfRule>
  </conditionalFormatting>
  <conditionalFormatting sqref="AM135">
    <cfRule type="expression" dxfId="1069" priority="369">
      <formula>IF(RIGHT(TEXT(AM135,"0.#"),1)=".",FALSE,TRUE)</formula>
    </cfRule>
    <cfRule type="expression" dxfId="1068" priority="370">
      <formula>IF(RIGHT(TEXT(AM135,"0.#"),1)=".",TRUE,FALSE)</formula>
    </cfRule>
  </conditionalFormatting>
  <conditionalFormatting sqref="AQ135">
    <cfRule type="expression" dxfId="1067" priority="367">
      <formula>IF(RIGHT(TEXT(AQ135,"0.#"),1)=".",FALSE,TRUE)</formula>
    </cfRule>
    <cfRule type="expression" dxfId="1066" priority="368">
      <formula>IF(RIGHT(TEXT(AQ135,"0.#"),1)=".",TRUE,FALSE)</formula>
    </cfRule>
  </conditionalFormatting>
  <conditionalFormatting sqref="AU134">
    <cfRule type="expression" dxfId="1065" priority="365">
      <formula>IF(RIGHT(TEXT(AU134,"0.#"),1)=".",FALSE,TRUE)</formula>
    </cfRule>
    <cfRule type="expression" dxfId="1064" priority="366">
      <formula>IF(RIGHT(TEXT(AU134,"0.#"),1)=".",TRUE,FALSE)</formula>
    </cfRule>
  </conditionalFormatting>
  <conditionalFormatting sqref="AU135">
    <cfRule type="expression" dxfId="1063" priority="363">
      <formula>IF(RIGHT(TEXT(AU135,"0.#"),1)=".",FALSE,TRUE)</formula>
    </cfRule>
    <cfRule type="expression" dxfId="1062" priority="364">
      <formula>IF(RIGHT(TEXT(AU135,"0.#"),1)=".",TRUE,FALSE)</formula>
    </cfRule>
  </conditionalFormatting>
  <conditionalFormatting sqref="AE168 AQ168">
    <cfRule type="expression" dxfId="1061" priority="361">
      <formula>IF(RIGHT(TEXT(AE168,"0.#"),1)=".",FALSE,TRUE)</formula>
    </cfRule>
    <cfRule type="expression" dxfId="1060" priority="362">
      <formula>IF(RIGHT(TEXT(AE168,"0.#"),1)=".",TRUE,FALSE)</formula>
    </cfRule>
  </conditionalFormatting>
  <conditionalFormatting sqref="AI168">
    <cfRule type="expression" dxfId="1059" priority="359">
      <formula>IF(RIGHT(TEXT(AI168,"0.#"),1)=".",FALSE,TRUE)</formula>
    </cfRule>
    <cfRule type="expression" dxfId="1058" priority="360">
      <formula>IF(RIGHT(TEXT(AI168,"0.#"),1)=".",TRUE,FALSE)</formula>
    </cfRule>
  </conditionalFormatting>
  <conditionalFormatting sqref="AM168">
    <cfRule type="expression" dxfId="1057" priority="357">
      <formula>IF(RIGHT(TEXT(AM168,"0.#"),1)=".",FALSE,TRUE)</formula>
    </cfRule>
    <cfRule type="expression" dxfId="1056" priority="358">
      <formula>IF(RIGHT(TEXT(AM168,"0.#"),1)=".",TRUE,FALSE)</formula>
    </cfRule>
  </conditionalFormatting>
  <conditionalFormatting sqref="AE169">
    <cfRule type="expression" dxfId="1055" priority="355">
      <formula>IF(RIGHT(TEXT(AE169,"0.#"),1)=".",FALSE,TRUE)</formula>
    </cfRule>
    <cfRule type="expression" dxfId="1054" priority="356">
      <formula>IF(RIGHT(TEXT(AE169,"0.#"),1)=".",TRUE,FALSE)</formula>
    </cfRule>
  </conditionalFormatting>
  <conditionalFormatting sqref="AI169">
    <cfRule type="expression" dxfId="1053" priority="353">
      <formula>IF(RIGHT(TEXT(AI169,"0.#"),1)=".",FALSE,TRUE)</formula>
    </cfRule>
    <cfRule type="expression" dxfId="1052" priority="354">
      <formula>IF(RIGHT(TEXT(AI169,"0.#"),1)=".",TRUE,FALSE)</formula>
    </cfRule>
  </conditionalFormatting>
  <conditionalFormatting sqref="AM169">
    <cfRule type="expression" dxfId="1051" priority="351">
      <formula>IF(RIGHT(TEXT(AM169,"0.#"),1)=".",FALSE,TRUE)</formula>
    </cfRule>
    <cfRule type="expression" dxfId="1050" priority="352">
      <formula>IF(RIGHT(TEXT(AM169,"0.#"),1)=".",TRUE,FALSE)</formula>
    </cfRule>
  </conditionalFormatting>
  <conditionalFormatting sqref="AQ169">
    <cfRule type="expression" dxfId="1049" priority="349">
      <formula>IF(RIGHT(TEXT(AQ169,"0.#"),1)=".",FALSE,TRUE)</formula>
    </cfRule>
    <cfRule type="expression" dxfId="1048" priority="350">
      <formula>IF(RIGHT(TEXT(AQ169,"0.#"),1)=".",TRUE,FALSE)</formula>
    </cfRule>
  </conditionalFormatting>
  <conditionalFormatting sqref="AU168">
    <cfRule type="expression" dxfId="1047" priority="347">
      <formula>IF(RIGHT(TEXT(AU168,"0.#"),1)=".",FALSE,TRUE)</formula>
    </cfRule>
    <cfRule type="expression" dxfId="1046" priority="348">
      <formula>IF(RIGHT(TEXT(AU168,"0.#"),1)=".",TRUE,FALSE)</formula>
    </cfRule>
  </conditionalFormatting>
  <conditionalFormatting sqref="AU169">
    <cfRule type="expression" dxfId="1045" priority="345">
      <formula>IF(RIGHT(TEXT(AU169,"0.#"),1)=".",FALSE,TRUE)</formula>
    </cfRule>
    <cfRule type="expression" dxfId="1044" priority="346">
      <formula>IF(RIGHT(TEXT(AU169,"0.#"),1)=".",TRUE,FALSE)</formula>
    </cfRule>
  </conditionalFormatting>
  <conditionalFormatting sqref="AE90">
    <cfRule type="expression" dxfId="1043" priority="343">
      <formula>IF(RIGHT(TEXT(AE90,"0.#"),1)=".",FALSE,TRUE)</formula>
    </cfRule>
    <cfRule type="expression" dxfId="1042" priority="344">
      <formula>IF(RIGHT(TEXT(AE90,"0.#"),1)=".",TRUE,FALSE)</formula>
    </cfRule>
  </conditionalFormatting>
  <conditionalFormatting sqref="AE91">
    <cfRule type="expression" dxfId="1041" priority="341">
      <formula>IF(RIGHT(TEXT(AE91,"0.#"),1)=".",FALSE,TRUE)</formula>
    </cfRule>
    <cfRule type="expression" dxfId="1040" priority="342">
      <formula>IF(RIGHT(TEXT(AE91,"0.#"),1)=".",TRUE,FALSE)</formula>
    </cfRule>
  </conditionalFormatting>
  <conditionalFormatting sqref="AM90">
    <cfRule type="expression" dxfId="1039" priority="331">
      <formula>IF(RIGHT(TEXT(AM90,"0.#"),1)=".",FALSE,TRUE)</formula>
    </cfRule>
    <cfRule type="expression" dxfId="1038" priority="332">
      <formula>IF(RIGHT(TEXT(AM90,"0.#"),1)=".",TRUE,FALSE)</formula>
    </cfRule>
  </conditionalFormatting>
  <conditionalFormatting sqref="AE92">
    <cfRule type="expression" dxfId="1037" priority="339">
      <formula>IF(RIGHT(TEXT(AE92,"0.#"),1)=".",FALSE,TRUE)</formula>
    </cfRule>
    <cfRule type="expression" dxfId="1036" priority="340">
      <formula>IF(RIGHT(TEXT(AE92,"0.#"),1)=".",TRUE,FALSE)</formula>
    </cfRule>
  </conditionalFormatting>
  <conditionalFormatting sqref="AI92">
    <cfRule type="expression" dxfId="1035" priority="337">
      <formula>IF(RIGHT(TEXT(AI92,"0.#"),1)=".",FALSE,TRUE)</formula>
    </cfRule>
    <cfRule type="expression" dxfId="1034" priority="338">
      <formula>IF(RIGHT(TEXT(AI92,"0.#"),1)=".",TRUE,FALSE)</formula>
    </cfRule>
  </conditionalFormatting>
  <conditionalFormatting sqref="AI91">
    <cfRule type="expression" dxfId="1033" priority="335">
      <formula>IF(RIGHT(TEXT(AI91,"0.#"),1)=".",FALSE,TRUE)</formula>
    </cfRule>
    <cfRule type="expression" dxfId="1032" priority="336">
      <formula>IF(RIGHT(TEXT(AI91,"0.#"),1)=".",TRUE,FALSE)</formula>
    </cfRule>
  </conditionalFormatting>
  <conditionalFormatting sqref="AI90">
    <cfRule type="expression" dxfId="1031" priority="333">
      <formula>IF(RIGHT(TEXT(AI90,"0.#"),1)=".",FALSE,TRUE)</formula>
    </cfRule>
    <cfRule type="expression" dxfId="1030" priority="334">
      <formula>IF(RIGHT(TEXT(AI90,"0.#"),1)=".",TRUE,FALSE)</formula>
    </cfRule>
  </conditionalFormatting>
  <conditionalFormatting sqref="AM91">
    <cfRule type="expression" dxfId="1029" priority="329">
      <formula>IF(RIGHT(TEXT(AM91,"0.#"),1)=".",FALSE,TRUE)</formula>
    </cfRule>
    <cfRule type="expression" dxfId="1028" priority="330">
      <formula>IF(RIGHT(TEXT(AM91,"0.#"),1)=".",TRUE,FALSE)</formula>
    </cfRule>
  </conditionalFormatting>
  <conditionalFormatting sqref="AM92">
    <cfRule type="expression" dxfId="1027" priority="327">
      <formula>IF(RIGHT(TEXT(AM92,"0.#"),1)=".",FALSE,TRUE)</formula>
    </cfRule>
    <cfRule type="expression" dxfId="1026" priority="328">
      <formula>IF(RIGHT(TEXT(AM92,"0.#"),1)=".",TRUE,FALSE)</formula>
    </cfRule>
  </conditionalFormatting>
  <conditionalFormatting sqref="AQ90:AQ92">
    <cfRule type="expression" dxfId="1025" priority="325">
      <formula>IF(RIGHT(TEXT(AQ90,"0.#"),1)=".",FALSE,TRUE)</formula>
    </cfRule>
    <cfRule type="expression" dxfId="1024" priority="326">
      <formula>IF(RIGHT(TEXT(AQ90,"0.#"),1)=".",TRUE,FALSE)</formula>
    </cfRule>
  </conditionalFormatting>
  <conditionalFormatting sqref="AU90:AU92">
    <cfRule type="expression" dxfId="1023" priority="323">
      <formula>IF(RIGHT(TEXT(AU90,"0.#"),1)=".",FALSE,TRUE)</formula>
    </cfRule>
    <cfRule type="expression" dxfId="1022" priority="324">
      <formula>IF(RIGHT(TEXT(AU90,"0.#"),1)=".",TRUE,FALSE)</formula>
    </cfRule>
  </conditionalFormatting>
  <conditionalFormatting sqref="AE85">
    <cfRule type="expression" dxfId="1021" priority="321">
      <formula>IF(RIGHT(TEXT(AE85,"0.#"),1)=".",FALSE,TRUE)</formula>
    </cfRule>
    <cfRule type="expression" dxfId="1020" priority="322">
      <formula>IF(RIGHT(TEXT(AE85,"0.#"),1)=".",TRUE,FALSE)</formula>
    </cfRule>
  </conditionalFormatting>
  <conditionalFormatting sqref="AE86">
    <cfRule type="expression" dxfId="1019" priority="319">
      <formula>IF(RIGHT(TEXT(AE86,"0.#"),1)=".",FALSE,TRUE)</formula>
    </cfRule>
    <cfRule type="expression" dxfId="1018" priority="320">
      <formula>IF(RIGHT(TEXT(AE86,"0.#"),1)=".",TRUE,FALSE)</formula>
    </cfRule>
  </conditionalFormatting>
  <conditionalFormatting sqref="AM85">
    <cfRule type="expression" dxfId="1017" priority="309">
      <formula>IF(RIGHT(TEXT(AM85,"0.#"),1)=".",FALSE,TRUE)</formula>
    </cfRule>
    <cfRule type="expression" dxfId="1016" priority="310">
      <formula>IF(RIGHT(TEXT(AM85,"0.#"),1)=".",TRUE,FALSE)</formula>
    </cfRule>
  </conditionalFormatting>
  <conditionalFormatting sqref="AE87">
    <cfRule type="expression" dxfId="1015" priority="317">
      <formula>IF(RIGHT(TEXT(AE87,"0.#"),1)=".",FALSE,TRUE)</formula>
    </cfRule>
    <cfRule type="expression" dxfId="1014" priority="318">
      <formula>IF(RIGHT(TEXT(AE87,"0.#"),1)=".",TRUE,FALSE)</formula>
    </cfRule>
  </conditionalFormatting>
  <conditionalFormatting sqref="AI87">
    <cfRule type="expression" dxfId="1013" priority="315">
      <formula>IF(RIGHT(TEXT(AI87,"0.#"),1)=".",FALSE,TRUE)</formula>
    </cfRule>
    <cfRule type="expression" dxfId="1012" priority="316">
      <formula>IF(RIGHT(TEXT(AI87,"0.#"),1)=".",TRUE,FALSE)</formula>
    </cfRule>
  </conditionalFormatting>
  <conditionalFormatting sqref="AI86">
    <cfRule type="expression" dxfId="1011" priority="313">
      <formula>IF(RIGHT(TEXT(AI86,"0.#"),1)=".",FALSE,TRUE)</formula>
    </cfRule>
    <cfRule type="expression" dxfId="1010" priority="314">
      <formula>IF(RIGHT(TEXT(AI86,"0.#"),1)=".",TRUE,FALSE)</formula>
    </cfRule>
  </conditionalFormatting>
  <conditionalFormatting sqref="AI85">
    <cfRule type="expression" dxfId="1009" priority="311">
      <formula>IF(RIGHT(TEXT(AI85,"0.#"),1)=".",FALSE,TRUE)</formula>
    </cfRule>
    <cfRule type="expression" dxfId="1008" priority="312">
      <formula>IF(RIGHT(TEXT(AI85,"0.#"),1)=".",TRUE,FALSE)</formula>
    </cfRule>
  </conditionalFormatting>
  <conditionalFormatting sqref="AM86">
    <cfRule type="expression" dxfId="1007" priority="307">
      <formula>IF(RIGHT(TEXT(AM86,"0.#"),1)=".",FALSE,TRUE)</formula>
    </cfRule>
    <cfRule type="expression" dxfId="1006" priority="308">
      <formula>IF(RIGHT(TEXT(AM86,"0.#"),1)=".",TRUE,FALSE)</formula>
    </cfRule>
  </conditionalFormatting>
  <conditionalFormatting sqref="AM87">
    <cfRule type="expression" dxfId="1005" priority="305">
      <formula>IF(RIGHT(TEXT(AM87,"0.#"),1)=".",FALSE,TRUE)</formula>
    </cfRule>
    <cfRule type="expression" dxfId="1004" priority="306">
      <formula>IF(RIGHT(TEXT(AM87,"0.#"),1)=".",TRUE,FALSE)</formula>
    </cfRule>
  </conditionalFormatting>
  <conditionalFormatting sqref="AQ85:AQ87">
    <cfRule type="expression" dxfId="1003" priority="303">
      <formula>IF(RIGHT(TEXT(AQ85,"0.#"),1)=".",FALSE,TRUE)</formula>
    </cfRule>
    <cfRule type="expression" dxfId="1002" priority="304">
      <formula>IF(RIGHT(TEXT(AQ85,"0.#"),1)=".",TRUE,FALSE)</formula>
    </cfRule>
  </conditionalFormatting>
  <conditionalFormatting sqref="AU85:AU87">
    <cfRule type="expression" dxfId="1001" priority="301">
      <formula>IF(RIGHT(TEXT(AU85,"0.#"),1)=".",FALSE,TRUE)</formula>
    </cfRule>
    <cfRule type="expression" dxfId="1000" priority="302">
      <formula>IF(RIGHT(TEXT(AU85,"0.#"),1)=".",TRUE,FALSE)</formula>
    </cfRule>
  </conditionalFormatting>
  <conditionalFormatting sqref="AE124">
    <cfRule type="expression" dxfId="999" priority="299">
      <formula>IF(RIGHT(TEXT(AE124,"0.#"),1)=".",FALSE,TRUE)</formula>
    </cfRule>
    <cfRule type="expression" dxfId="998" priority="300">
      <formula>IF(RIGHT(TEXT(AE124,"0.#"),1)=".",TRUE,FALSE)</formula>
    </cfRule>
  </conditionalFormatting>
  <conditionalFormatting sqref="AE125">
    <cfRule type="expression" dxfId="997" priority="297">
      <formula>IF(RIGHT(TEXT(AE125,"0.#"),1)=".",FALSE,TRUE)</formula>
    </cfRule>
    <cfRule type="expression" dxfId="996" priority="298">
      <formula>IF(RIGHT(TEXT(AE125,"0.#"),1)=".",TRUE,FALSE)</formula>
    </cfRule>
  </conditionalFormatting>
  <conditionalFormatting sqref="AM124">
    <cfRule type="expression" dxfId="995" priority="287">
      <formula>IF(RIGHT(TEXT(AM124,"0.#"),1)=".",FALSE,TRUE)</formula>
    </cfRule>
    <cfRule type="expression" dxfId="994" priority="288">
      <formula>IF(RIGHT(TEXT(AM124,"0.#"),1)=".",TRUE,FALSE)</formula>
    </cfRule>
  </conditionalFormatting>
  <conditionalFormatting sqref="AE126">
    <cfRule type="expression" dxfId="993" priority="295">
      <formula>IF(RIGHT(TEXT(AE126,"0.#"),1)=".",FALSE,TRUE)</formula>
    </cfRule>
    <cfRule type="expression" dxfId="992" priority="296">
      <formula>IF(RIGHT(TEXT(AE126,"0.#"),1)=".",TRUE,FALSE)</formula>
    </cfRule>
  </conditionalFormatting>
  <conditionalFormatting sqref="AI126">
    <cfRule type="expression" dxfId="991" priority="293">
      <formula>IF(RIGHT(TEXT(AI126,"0.#"),1)=".",FALSE,TRUE)</formula>
    </cfRule>
    <cfRule type="expression" dxfId="990" priority="294">
      <formula>IF(RIGHT(TEXT(AI126,"0.#"),1)=".",TRUE,FALSE)</formula>
    </cfRule>
  </conditionalFormatting>
  <conditionalFormatting sqref="AI125">
    <cfRule type="expression" dxfId="989" priority="291">
      <formula>IF(RIGHT(TEXT(AI125,"0.#"),1)=".",FALSE,TRUE)</formula>
    </cfRule>
    <cfRule type="expression" dxfId="988" priority="292">
      <formula>IF(RIGHT(TEXT(AI125,"0.#"),1)=".",TRUE,FALSE)</formula>
    </cfRule>
  </conditionalFormatting>
  <conditionalFormatting sqref="AI124">
    <cfRule type="expression" dxfId="987" priority="289">
      <formula>IF(RIGHT(TEXT(AI124,"0.#"),1)=".",FALSE,TRUE)</formula>
    </cfRule>
    <cfRule type="expression" dxfId="986" priority="290">
      <formula>IF(RIGHT(TEXT(AI124,"0.#"),1)=".",TRUE,FALSE)</formula>
    </cfRule>
  </conditionalFormatting>
  <conditionalFormatting sqref="AM125">
    <cfRule type="expression" dxfId="985" priority="285">
      <formula>IF(RIGHT(TEXT(AM125,"0.#"),1)=".",FALSE,TRUE)</formula>
    </cfRule>
    <cfRule type="expression" dxfId="984" priority="286">
      <formula>IF(RIGHT(TEXT(AM125,"0.#"),1)=".",TRUE,FALSE)</formula>
    </cfRule>
  </conditionalFormatting>
  <conditionalFormatting sqref="AM126">
    <cfRule type="expression" dxfId="983" priority="283">
      <formula>IF(RIGHT(TEXT(AM126,"0.#"),1)=".",FALSE,TRUE)</formula>
    </cfRule>
    <cfRule type="expression" dxfId="982" priority="284">
      <formula>IF(RIGHT(TEXT(AM126,"0.#"),1)=".",TRUE,FALSE)</formula>
    </cfRule>
  </conditionalFormatting>
  <conditionalFormatting sqref="AQ124:AQ126">
    <cfRule type="expression" dxfId="981" priority="281">
      <formula>IF(RIGHT(TEXT(AQ124,"0.#"),1)=".",FALSE,TRUE)</formula>
    </cfRule>
    <cfRule type="expression" dxfId="980" priority="282">
      <formula>IF(RIGHT(TEXT(AQ124,"0.#"),1)=".",TRUE,FALSE)</formula>
    </cfRule>
  </conditionalFormatting>
  <conditionalFormatting sqref="AU124:AU126">
    <cfRule type="expression" dxfId="979" priority="279">
      <formula>IF(RIGHT(TEXT(AU124,"0.#"),1)=".",FALSE,TRUE)</formula>
    </cfRule>
    <cfRule type="expression" dxfId="978" priority="280">
      <formula>IF(RIGHT(TEXT(AU124,"0.#"),1)=".",TRUE,FALSE)</formula>
    </cfRule>
  </conditionalFormatting>
  <conditionalFormatting sqref="AE119">
    <cfRule type="expression" dxfId="977" priority="277">
      <formula>IF(RIGHT(TEXT(AE119,"0.#"),1)=".",FALSE,TRUE)</formula>
    </cfRule>
    <cfRule type="expression" dxfId="976" priority="278">
      <formula>IF(RIGHT(TEXT(AE119,"0.#"),1)=".",TRUE,FALSE)</formula>
    </cfRule>
  </conditionalFormatting>
  <conditionalFormatting sqref="AE120">
    <cfRule type="expression" dxfId="975" priority="275">
      <formula>IF(RIGHT(TEXT(AE120,"0.#"),1)=".",FALSE,TRUE)</formula>
    </cfRule>
    <cfRule type="expression" dxfId="974" priority="276">
      <formula>IF(RIGHT(TEXT(AE120,"0.#"),1)=".",TRUE,FALSE)</formula>
    </cfRule>
  </conditionalFormatting>
  <conditionalFormatting sqref="AM119">
    <cfRule type="expression" dxfId="973" priority="265">
      <formula>IF(RIGHT(TEXT(AM119,"0.#"),1)=".",FALSE,TRUE)</formula>
    </cfRule>
    <cfRule type="expression" dxfId="972" priority="266">
      <formula>IF(RIGHT(TEXT(AM119,"0.#"),1)=".",TRUE,FALSE)</formula>
    </cfRule>
  </conditionalFormatting>
  <conditionalFormatting sqref="AE121">
    <cfRule type="expression" dxfId="971" priority="273">
      <formula>IF(RIGHT(TEXT(AE121,"0.#"),1)=".",FALSE,TRUE)</formula>
    </cfRule>
    <cfRule type="expression" dxfId="970" priority="274">
      <formula>IF(RIGHT(TEXT(AE121,"0.#"),1)=".",TRUE,FALSE)</formula>
    </cfRule>
  </conditionalFormatting>
  <conditionalFormatting sqref="AI121">
    <cfRule type="expression" dxfId="969" priority="271">
      <formula>IF(RIGHT(TEXT(AI121,"0.#"),1)=".",FALSE,TRUE)</formula>
    </cfRule>
    <cfRule type="expression" dxfId="968" priority="272">
      <formula>IF(RIGHT(TEXT(AI121,"0.#"),1)=".",TRUE,FALSE)</formula>
    </cfRule>
  </conditionalFormatting>
  <conditionalFormatting sqref="AI120">
    <cfRule type="expression" dxfId="967" priority="269">
      <formula>IF(RIGHT(TEXT(AI120,"0.#"),1)=".",FALSE,TRUE)</formula>
    </cfRule>
    <cfRule type="expression" dxfId="966" priority="270">
      <formula>IF(RIGHT(TEXT(AI120,"0.#"),1)=".",TRUE,FALSE)</formula>
    </cfRule>
  </conditionalFormatting>
  <conditionalFormatting sqref="AI119">
    <cfRule type="expression" dxfId="965" priority="267">
      <formula>IF(RIGHT(TEXT(AI119,"0.#"),1)=".",FALSE,TRUE)</formula>
    </cfRule>
    <cfRule type="expression" dxfId="964" priority="268">
      <formula>IF(RIGHT(TEXT(AI119,"0.#"),1)=".",TRUE,FALSE)</formula>
    </cfRule>
  </conditionalFormatting>
  <conditionalFormatting sqref="AM120">
    <cfRule type="expression" dxfId="963" priority="263">
      <formula>IF(RIGHT(TEXT(AM120,"0.#"),1)=".",FALSE,TRUE)</formula>
    </cfRule>
    <cfRule type="expression" dxfId="962" priority="264">
      <formula>IF(RIGHT(TEXT(AM120,"0.#"),1)=".",TRUE,FALSE)</formula>
    </cfRule>
  </conditionalFormatting>
  <conditionalFormatting sqref="AM121">
    <cfRule type="expression" dxfId="961" priority="261">
      <formula>IF(RIGHT(TEXT(AM121,"0.#"),1)=".",FALSE,TRUE)</formula>
    </cfRule>
    <cfRule type="expression" dxfId="960" priority="262">
      <formula>IF(RIGHT(TEXT(AM121,"0.#"),1)=".",TRUE,FALSE)</formula>
    </cfRule>
  </conditionalFormatting>
  <conditionalFormatting sqref="AQ119:AQ121">
    <cfRule type="expression" dxfId="959" priority="259">
      <formula>IF(RIGHT(TEXT(AQ119,"0.#"),1)=".",FALSE,TRUE)</formula>
    </cfRule>
    <cfRule type="expression" dxfId="958" priority="260">
      <formula>IF(RIGHT(TEXT(AQ119,"0.#"),1)=".",TRUE,FALSE)</formula>
    </cfRule>
  </conditionalFormatting>
  <conditionalFormatting sqref="AU119:AU121">
    <cfRule type="expression" dxfId="957" priority="257">
      <formula>IF(RIGHT(TEXT(AU119,"0.#"),1)=".",FALSE,TRUE)</formula>
    </cfRule>
    <cfRule type="expression" dxfId="956" priority="258">
      <formula>IF(RIGHT(TEXT(AU119,"0.#"),1)=".",TRUE,FALSE)</formula>
    </cfRule>
  </conditionalFormatting>
  <conditionalFormatting sqref="AE158">
    <cfRule type="expression" dxfId="955" priority="255">
      <formula>IF(RIGHT(TEXT(AE158,"0.#"),1)=".",FALSE,TRUE)</formula>
    </cfRule>
    <cfRule type="expression" dxfId="954" priority="256">
      <formula>IF(RIGHT(TEXT(AE158,"0.#"),1)=".",TRUE,FALSE)</formula>
    </cfRule>
  </conditionalFormatting>
  <conditionalFormatting sqref="AE159">
    <cfRule type="expression" dxfId="953" priority="253">
      <formula>IF(RIGHT(TEXT(AE159,"0.#"),1)=".",FALSE,TRUE)</formula>
    </cfRule>
    <cfRule type="expression" dxfId="952" priority="254">
      <formula>IF(RIGHT(TEXT(AE159,"0.#"),1)=".",TRUE,FALSE)</formula>
    </cfRule>
  </conditionalFormatting>
  <conditionalFormatting sqref="AM158">
    <cfRule type="expression" dxfId="951" priority="243">
      <formula>IF(RIGHT(TEXT(AM158,"0.#"),1)=".",FALSE,TRUE)</formula>
    </cfRule>
    <cfRule type="expression" dxfId="950" priority="244">
      <formula>IF(RIGHT(TEXT(AM158,"0.#"),1)=".",TRUE,FALSE)</formula>
    </cfRule>
  </conditionalFormatting>
  <conditionalFormatting sqref="AE160">
    <cfRule type="expression" dxfId="949" priority="251">
      <formula>IF(RIGHT(TEXT(AE160,"0.#"),1)=".",FALSE,TRUE)</formula>
    </cfRule>
    <cfRule type="expression" dxfId="948" priority="252">
      <formula>IF(RIGHT(TEXT(AE160,"0.#"),1)=".",TRUE,FALSE)</formula>
    </cfRule>
  </conditionalFormatting>
  <conditionalFormatting sqref="AI160">
    <cfRule type="expression" dxfId="947" priority="249">
      <formula>IF(RIGHT(TEXT(AI160,"0.#"),1)=".",FALSE,TRUE)</formula>
    </cfRule>
    <cfRule type="expression" dxfId="946" priority="250">
      <formula>IF(RIGHT(TEXT(AI160,"0.#"),1)=".",TRUE,FALSE)</formula>
    </cfRule>
  </conditionalFormatting>
  <conditionalFormatting sqref="AI159">
    <cfRule type="expression" dxfId="945" priority="247">
      <formula>IF(RIGHT(TEXT(AI159,"0.#"),1)=".",FALSE,TRUE)</formula>
    </cfRule>
    <cfRule type="expression" dxfId="944" priority="248">
      <formula>IF(RIGHT(TEXT(AI159,"0.#"),1)=".",TRUE,FALSE)</formula>
    </cfRule>
  </conditionalFormatting>
  <conditionalFormatting sqref="AI158">
    <cfRule type="expression" dxfId="943" priority="245">
      <formula>IF(RIGHT(TEXT(AI158,"0.#"),1)=".",FALSE,TRUE)</formula>
    </cfRule>
    <cfRule type="expression" dxfId="942" priority="246">
      <formula>IF(RIGHT(TEXT(AI158,"0.#"),1)=".",TRUE,FALSE)</formula>
    </cfRule>
  </conditionalFormatting>
  <conditionalFormatting sqref="AM159">
    <cfRule type="expression" dxfId="941" priority="241">
      <formula>IF(RIGHT(TEXT(AM159,"0.#"),1)=".",FALSE,TRUE)</formula>
    </cfRule>
    <cfRule type="expression" dxfId="940" priority="242">
      <formula>IF(RIGHT(TEXT(AM159,"0.#"),1)=".",TRUE,FALSE)</formula>
    </cfRule>
  </conditionalFormatting>
  <conditionalFormatting sqref="AM160">
    <cfRule type="expression" dxfId="939" priority="239">
      <formula>IF(RIGHT(TEXT(AM160,"0.#"),1)=".",FALSE,TRUE)</formula>
    </cfRule>
    <cfRule type="expression" dxfId="938" priority="240">
      <formula>IF(RIGHT(TEXT(AM160,"0.#"),1)=".",TRUE,FALSE)</formula>
    </cfRule>
  </conditionalFormatting>
  <conditionalFormatting sqref="AQ158:AQ160">
    <cfRule type="expression" dxfId="937" priority="237">
      <formula>IF(RIGHT(TEXT(AQ158,"0.#"),1)=".",FALSE,TRUE)</formula>
    </cfRule>
    <cfRule type="expression" dxfId="936" priority="238">
      <formula>IF(RIGHT(TEXT(AQ158,"0.#"),1)=".",TRUE,FALSE)</formula>
    </cfRule>
  </conditionalFormatting>
  <conditionalFormatting sqref="AU158:AU160">
    <cfRule type="expression" dxfId="935" priority="235">
      <formula>IF(RIGHT(TEXT(AU158,"0.#"),1)=".",FALSE,TRUE)</formula>
    </cfRule>
    <cfRule type="expression" dxfId="934" priority="236">
      <formula>IF(RIGHT(TEXT(AU158,"0.#"),1)=".",TRUE,FALSE)</formula>
    </cfRule>
  </conditionalFormatting>
  <conditionalFormatting sqref="AE153">
    <cfRule type="expression" dxfId="933" priority="233">
      <formula>IF(RIGHT(TEXT(AE153,"0.#"),1)=".",FALSE,TRUE)</formula>
    </cfRule>
    <cfRule type="expression" dxfId="932" priority="234">
      <formula>IF(RIGHT(TEXT(AE153,"0.#"),1)=".",TRUE,FALSE)</formula>
    </cfRule>
  </conditionalFormatting>
  <conditionalFormatting sqref="AE154">
    <cfRule type="expression" dxfId="931" priority="231">
      <formula>IF(RIGHT(TEXT(AE154,"0.#"),1)=".",FALSE,TRUE)</formula>
    </cfRule>
    <cfRule type="expression" dxfId="930" priority="232">
      <formula>IF(RIGHT(TEXT(AE154,"0.#"),1)=".",TRUE,FALSE)</formula>
    </cfRule>
  </conditionalFormatting>
  <conditionalFormatting sqref="AM153">
    <cfRule type="expression" dxfId="929" priority="221">
      <formula>IF(RIGHT(TEXT(AM153,"0.#"),1)=".",FALSE,TRUE)</formula>
    </cfRule>
    <cfRule type="expression" dxfId="928" priority="222">
      <formula>IF(RIGHT(TEXT(AM153,"0.#"),1)=".",TRUE,FALSE)</formula>
    </cfRule>
  </conditionalFormatting>
  <conditionalFormatting sqref="AE155">
    <cfRule type="expression" dxfId="927" priority="229">
      <formula>IF(RIGHT(TEXT(AE155,"0.#"),1)=".",FALSE,TRUE)</formula>
    </cfRule>
    <cfRule type="expression" dxfId="926" priority="230">
      <formula>IF(RIGHT(TEXT(AE155,"0.#"),1)=".",TRUE,FALSE)</formula>
    </cfRule>
  </conditionalFormatting>
  <conditionalFormatting sqref="AI155">
    <cfRule type="expression" dxfId="925" priority="227">
      <formula>IF(RIGHT(TEXT(AI155,"0.#"),1)=".",FALSE,TRUE)</formula>
    </cfRule>
    <cfRule type="expression" dxfId="924" priority="228">
      <formula>IF(RIGHT(TEXT(AI155,"0.#"),1)=".",TRUE,FALSE)</formula>
    </cfRule>
  </conditionalFormatting>
  <conditionalFormatting sqref="AI154">
    <cfRule type="expression" dxfId="923" priority="225">
      <formula>IF(RIGHT(TEXT(AI154,"0.#"),1)=".",FALSE,TRUE)</formula>
    </cfRule>
    <cfRule type="expression" dxfId="922" priority="226">
      <formula>IF(RIGHT(TEXT(AI154,"0.#"),1)=".",TRUE,FALSE)</formula>
    </cfRule>
  </conditionalFormatting>
  <conditionalFormatting sqref="AI153">
    <cfRule type="expression" dxfId="921" priority="223">
      <formula>IF(RIGHT(TEXT(AI153,"0.#"),1)=".",FALSE,TRUE)</formula>
    </cfRule>
    <cfRule type="expression" dxfId="920" priority="224">
      <formula>IF(RIGHT(TEXT(AI153,"0.#"),1)=".",TRUE,FALSE)</formula>
    </cfRule>
  </conditionalFormatting>
  <conditionalFormatting sqref="AM154">
    <cfRule type="expression" dxfId="919" priority="219">
      <formula>IF(RIGHT(TEXT(AM154,"0.#"),1)=".",FALSE,TRUE)</formula>
    </cfRule>
    <cfRule type="expression" dxfId="918" priority="220">
      <formula>IF(RIGHT(TEXT(AM154,"0.#"),1)=".",TRUE,FALSE)</formula>
    </cfRule>
  </conditionalFormatting>
  <conditionalFormatting sqref="AM155">
    <cfRule type="expression" dxfId="917" priority="217">
      <formula>IF(RIGHT(TEXT(AM155,"0.#"),1)=".",FALSE,TRUE)</formula>
    </cfRule>
    <cfRule type="expression" dxfId="916" priority="218">
      <formula>IF(RIGHT(TEXT(AM155,"0.#"),1)=".",TRUE,FALSE)</formula>
    </cfRule>
  </conditionalFormatting>
  <conditionalFormatting sqref="AQ153:AQ155">
    <cfRule type="expression" dxfId="915" priority="215">
      <formula>IF(RIGHT(TEXT(AQ153,"0.#"),1)=".",FALSE,TRUE)</formula>
    </cfRule>
    <cfRule type="expression" dxfId="914" priority="216">
      <formula>IF(RIGHT(TEXT(AQ153,"0.#"),1)=".",TRUE,FALSE)</formula>
    </cfRule>
  </conditionalFormatting>
  <conditionalFormatting sqref="AU153:AU155">
    <cfRule type="expression" dxfId="913" priority="213">
      <formula>IF(RIGHT(TEXT(AU153,"0.#"),1)=".",FALSE,TRUE)</formula>
    </cfRule>
    <cfRule type="expression" dxfId="912" priority="214">
      <formula>IF(RIGHT(TEXT(AU153,"0.#"),1)=".",TRUE,FALSE)</formula>
    </cfRule>
  </conditionalFormatting>
  <conditionalFormatting sqref="AE192">
    <cfRule type="expression" dxfId="911" priority="211">
      <formula>IF(RIGHT(TEXT(AE192,"0.#"),1)=".",FALSE,TRUE)</formula>
    </cfRule>
    <cfRule type="expression" dxfId="910" priority="212">
      <formula>IF(RIGHT(TEXT(AE192,"0.#"),1)=".",TRUE,FALSE)</formula>
    </cfRule>
  </conditionalFormatting>
  <conditionalFormatting sqref="AE193">
    <cfRule type="expression" dxfId="909" priority="209">
      <formula>IF(RIGHT(TEXT(AE193,"0.#"),1)=".",FALSE,TRUE)</formula>
    </cfRule>
    <cfRule type="expression" dxfId="908" priority="210">
      <formula>IF(RIGHT(TEXT(AE193,"0.#"),1)=".",TRUE,FALSE)</formula>
    </cfRule>
  </conditionalFormatting>
  <conditionalFormatting sqref="AM192">
    <cfRule type="expression" dxfId="907" priority="199">
      <formula>IF(RIGHT(TEXT(AM192,"0.#"),1)=".",FALSE,TRUE)</formula>
    </cfRule>
    <cfRule type="expression" dxfId="906" priority="200">
      <formula>IF(RIGHT(TEXT(AM192,"0.#"),1)=".",TRUE,FALSE)</formula>
    </cfRule>
  </conditionalFormatting>
  <conditionalFormatting sqref="AE194">
    <cfRule type="expression" dxfId="905" priority="207">
      <formula>IF(RIGHT(TEXT(AE194,"0.#"),1)=".",FALSE,TRUE)</formula>
    </cfRule>
    <cfRule type="expression" dxfId="904" priority="208">
      <formula>IF(RIGHT(TEXT(AE194,"0.#"),1)=".",TRUE,FALSE)</formula>
    </cfRule>
  </conditionalFormatting>
  <conditionalFormatting sqref="AI194">
    <cfRule type="expression" dxfId="903" priority="205">
      <formula>IF(RIGHT(TEXT(AI194,"0.#"),1)=".",FALSE,TRUE)</formula>
    </cfRule>
    <cfRule type="expression" dxfId="902" priority="206">
      <formula>IF(RIGHT(TEXT(AI194,"0.#"),1)=".",TRUE,FALSE)</formula>
    </cfRule>
  </conditionalFormatting>
  <conditionalFormatting sqref="AI193">
    <cfRule type="expression" dxfId="901" priority="203">
      <formula>IF(RIGHT(TEXT(AI193,"0.#"),1)=".",FALSE,TRUE)</formula>
    </cfRule>
    <cfRule type="expression" dxfId="900" priority="204">
      <formula>IF(RIGHT(TEXT(AI193,"0.#"),1)=".",TRUE,FALSE)</formula>
    </cfRule>
  </conditionalFormatting>
  <conditionalFormatting sqref="AI192">
    <cfRule type="expression" dxfId="899" priority="201">
      <formula>IF(RIGHT(TEXT(AI192,"0.#"),1)=".",FALSE,TRUE)</formula>
    </cfRule>
    <cfRule type="expression" dxfId="898" priority="202">
      <formula>IF(RIGHT(TEXT(AI192,"0.#"),1)=".",TRUE,FALSE)</formula>
    </cfRule>
  </conditionalFormatting>
  <conditionalFormatting sqref="AM193">
    <cfRule type="expression" dxfId="897" priority="197">
      <formula>IF(RIGHT(TEXT(AM193,"0.#"),1)=".",FALSE,TRUE)</formula>
    </cfRule>
    <cfRule type="expression" dxfId="896" priority="198">
      <formula>IF(RIGHT(TEXT(AM193,"0.#"),1)=".",TRUE,FALSE)</formula>
    </cfRule>
  </conditionalFormatting>
  <conditionalFormatting sqref="AM194">
    <cfRule type="expression" dxfId="895" priority="195">
      <formula>IF(RIGHT(TEXT(AM194,"0.#"),1)=".",FALSE,TRUE)</formula>
    </cfRule>
    <cfRule type="expression" dxfId="894" priority="196">
      <formula>IF(RIGHT(TEXT(AM194,"0.#"),1)=".",TRUE,FALSE)</formula>
    </cfRule>
  </conditionalFormatting>
  <conditionalFormatting sqref="AQ192:AQ194">
    <cfRule type="expression" dxfId="893" priority="193">
      <formula>IF(RIGHT(TEXT(AQ192,"0.#"),1)=".",FALSE,TRUE)</formula>
    </cfRule>
    <cfRule type="expression" dxfId="892" priority="194">
      <formula>IF(RIGHT(TEXT(AQ192,"0.#"),1)=".",TRUE,FALSE)</formula>
    </cfRule>
  </conditionalFormatting>
  <conditionalFormatting sqref="AU192:AU194">
    <cfRule type="expression" dxfId="891" priority="191">
      <formula>IF(RIGHT(TEXT(AU192,"0.#"),1)=".",FALSE,TRUE)</formula>
    </cfRule>
    <cfRule type="expression" dxfId="890" priority="192">
      <formula>IF(RIGHT(TEXT(AU192,"0.#"),1)=".",TRUE,FALSE)</formula>
    </cfRule>
  </conditionalFormatting>
  <conditionalFormatting sqref="AE187">
    <cfRule type="expression" dxfId="889" priority="189">
      <formula>IF(RIGHT(TEXT(AE187,"0.#"),1)=".",FALSE,TRUE)</formula>
    </cfRule>
    <cfRule type="expression" dxfId="888" priority="190">
      <formula>IF(RIGHT(TEXT(AE187,"0.#"),1)=".",TRUE,FALSE)</formula>
    </cfRule>
  </conditionalFormatting>
  <conditionalFormatting sqref="AE188">
    <cfRule type="expression" dxfId="887" priority="187">
      <formula>IF(RIGHT(TEXT(AE188,"0.#"),1)=".",FALSE,TRUE)</formula>
    </cfRule>
    <cfRule type="expression" dxfId="886" priority="188">
      <formula>IF(RIGHT(TEXT(AE188,"0.#"),1)=".",TRUE,FALSE)</formula>
    </cfRule>
  </conditionalFormatting>
  <conditionalFormatting sqref="AM187">
    <cfRule type="expression" dxfId="885" priority="177">
      <formula>IF(RIGHT(TEXT(AM187,"0.#"),1)=".",FALSE,TRUE)</formula>
    </cfRule>
    <cfRule type="expression" dxfId="884" priority="178">
      <formula>IF(RIGHT(TEXT(AM187,"0.#"),1)=".",TRUE,FALSE)</formula>
    </cfRule>
  </conditionalFormatting>
  <conditionalFormatting sqref="AE189">
    <cfRule type="expression" dxfId="883" priority="185">
      <formula>IF(RIGHT(TEXT(AE189,"0.#"),1)=".",FALSE,TRUE)</formula>
    </cfRule>
    <cfRule type="expression" dxfId="882" priority="186">
      <formula>IF(RIGHT(TEXT(AE189,"0.#"),1)=".",TRUE,FALSE)</formula>
    </cfRule>
  </conditionalFormatting>
  <conditionalFormatting sqref="AI189">
    <cfRule type="expression" dxfId="881" priority="183">
      <formula>IF(RIGHT(TEXT(AI189,"0.#"),1)=".",FALSE,TRUE)</formula>
    </cfRule>
    <cfRule type="expression" dxfId="880" priority="184">
      <formula>IF(RIGHT(TEXT(AI189,"0.#"),1)=".",TRUE,FALSE)</formula>
    </cfRule>
  </conditionalFormatting>
  <conditionalFormatting sqref="AI188">
    <cfRule type="expression" dxfId="879" priority="181">
      <formula>IF(RIGHT(TEXT(AI188,"0.#"),1)=".",FALSE,TRUE)</formula>
    </cfRule>
    <cfRule type="expression" dxfId="878" priority="182">
      <formula>IF(RIGHT(TEXT(AI188,"0.#"),1)=".",TRUE,FALSE)</formula>
    </cfRule>
  </conditionalFormatting>
  <conditionalFormatting sqref="AI187">
    <cfRule type="expression" dxfId="877" priority="179">
      <formula>IF(RIGHT(TEXT(AI187,"0.#"),1)=".",FALSE,TRUE)</formula>
    </cfRule>
    <cfRule type="expression" dxfId="876" priority="180">
      <formula>IF(RIGHT(TEXT(AI187,"0.#"),1)=".",TRUE,FALSE)</formula>
    </cfRule>
  </conditionalFormatting>
  <conditionalFormatting sqref="AM188">
    <cfRule type="expression" dxfId="875" priority="175">
      <formula>IF(RIGHT(TEXT(AM188,"0.#"),1)=".",FALSE,TRUE)</formula>
    </cfRule>
    <cfRule type="expression" dxfId="874" priority="176">
      <formula>IF(RIGHT(TEXT(AM188,"0.#"),1)=".",TRUE,FALSE)</formula>
    </cfRule>
  </conditionalFormatting>
  <conditionalFormatting sqref="AM189">
    <cfRule type="expression" dxfId="873" priority="173">
      <formula>IF(RIGHT(TEXT(AM189,"0.#"),1)=".",FALSE,TRUE)</formula>
    </cfRule>
    <cfRule type="expression" dxfId="872" priority="174">
      <formula>IF(RIGHT(TEXT(AM189,"0.#"),1)=".",TRUE,FALSE)</formula>
    </cfRule>
  </conditionalFormatting>
  <conditionalFormatting sqref="AQ187:AQ189">
    <cfRule type="expression" dxfId="871" priority="171">
      <formula>IF(RIGHT(TEXT(AQ187,"0.#"),1)=".",FALSE,TRUE)</formula>
    </cfRule>
    <cfRule type="expression" dxfId="870" priority="172">
      <formula>IF(RIGHT(TEXT(AQ187,"0.#"),1)=".",TRUE,FALSE)</formula>
    </cfRule>
  </conditionalFormatting>
  <conditionalFormatting sqref="AU187:AU189">
    <cfRule type="expression" dxfId="869" priority="169">
      <formula>IF(RIGHT(TEXT(AU187,"0.#"),1)=".",FALSE,TRUE)</formula>
    </cfRule>
    <cfRule type="expression" dxfId="868" priority="170">
      <formula>IF(RIGHT(TEXT(AU187,"0.#"),1)=".",TRUE,FALSE)</formula>
    </cfRule>
  </conditionalFormatting>
  <conditionalFormatting sqref="AE56">
    <cfRule type="expression" dxfId="867" priority="167">
      <formula>IF(RIGHT(TEXT(AE56,"0.#"),1)=".",FALSE,TRUE)</formula>
    </cfRule>
    <cfRule type="expression" dxfId="866" priority="168">
      <formula>IF(RIGHT(TEXT(AE56,"0.#"),1)=".",TRUE,FALSE)</formula>
    </cfRule>
  </conditionalFormatting>
  <conditionalFormatting sqref="AE57">
    <cfRule type="expression" dxfId="865" priority="165">
      <formula>IF(RIGHT(TEXT(AE57,"0.#"),1)=".",FALSE,TRUE)</formula>
    </cfRule>
    <cfRule type="expression" dxfId="864" priority="166">
      <formula>IF(RIGHT(TEXT(AE57,"0.#"),1)=".",TRUE,FALSE)</formula>
    </cfRule>
  </conditionalFormatting>
  <conditionalFormatting sqref="AM56">
    <cfRule type="expression" dxfId="863" priority="155">
      <formula>IF(RIGHT(TEXT(AM56,"0.#"),1)=".",FALSE,TRUE)</formula>
    </cfRule>
    <cfRule type="expression" dxfId="862" priority="156">
      <formula>IF(RIGHT(TEXT(AM56,"0.#"),1)=".",TRUE,FALSE)</formula>
    </cfRule>
  </conditionalFormatting>
  <conditionalFormatting sqref="AE58">
    <cfRule type="expression" dxfId="861" priority="163">
      <formula>IF(RIGHT(TEXT(AE58,"0.#"),1)=".",FALSE,TRUE)</formula>
    </cfRule>
    <cfRule type="expression" dxfId="860" priority="164">
      <formula>IF(RIGHT(TEXT(AE58,"0.#"),1)=".",TRUE,FALSE)</formula>
    </cfRule>
  </conditionalFormatting>
  <conditionalFormatting sqref="AI58">
    <cfRule type="expression" dxfId="859" priority="161">
      <formula>IF(RIGHT(TEXT(AI58,"0.#"),1)=".",FALSE,TRUE)</formula>
    </cfRule>
    <cfRule type="expression" dxfId="858" priority="162">
      <formula>IF(RIGHT(TEXT(AI58,"0.#"),1)=".",TRUE,FALSE)</formula>
    </cfRule>
  </conditionalFormatting>
  <conditionalFormatting sqref="AI57">
    <cfRule type="expression" dxfId="857" priority="159">
      <formula>IF(RIGHT(TEXT(AI57,"0.#"),1)=".",FALSE,TRUE)</formula>
    </cfRule>
    <cfRule type="expression" dxfId="856" priority="160">
      <formula>IF(RIGHT(TEXT(AI57,"0.#"),1)=".",TRUE,FALSE)</formula>
    </cfRule>
  </conditionalFormatting>
  <conditionalFormatting sqref="AI56">
    <cfRule type="expression" dxfId="855" priority="157">
      <formula>IF(RIGHT(TEXT(AI56,"0.#"),1)=".",FALSE,TRUE)</formula>
    </cfRule>
    <cfRule type="expression" dxfId="854" priority="158">
      <formula>IF(RIGHT(TEXT(AI56,"0.#"),1)=".",TRUE,FALSE)</formula>
    </cfRule>
  </conditionalFormatting>
  <conditionalFormatting sqref="AM57">
    <cfRule type="expression" dxfId="853" priority="153">
      <formula>IF(RIGHT(TEXT(AM57,"0.#"),1)=".",FALSE,TRUE)</formula>
    </cfRule>
    <cfRule type="expression" dxfId="852" priority="154">
      <formula>IF(RIGHT(TEXT(AM57,"0.#"),1)=".",TRUE,FALSE)</formula>
    </cfRule>
  </conditionalFormatting>
  <conditionalFormatting sqref="AM58">
    <cfRule type="expression" dxfId="851" priority="151">
      <formula>IF(RIGHT(TEXT(AM58,"0.#"),1)=".",FALSE,TRUE)</formula>
    </cfRule>
    <cfRule type="expression" dxfId="850" priority="152">
      <formula>IF(RIGHT(TEXT(AM58,"0.#"),1)=".",TRUE,FALSE)</formula>
    </cfRule>
  </conditionalFormatting>
  <conditionalFormatting sqref="AQ56:AQ58">
    <cfRule type="expression" dxfId="849" priority="149">
      <formula>IF(RIGHT(TEXT(AQ56,"0.#"),1)=".",FALSE,TRUE)</formula>
    </cfRule>
    <cfRule type="expression" dxfId="848" priority="150">
      <formula>IF(RIGHT(TEXT(AQ56,"0.#"),1)=".",TRUE,FALSE)</formula>
    </cfRule>
  </conditionalFormatting>
  <conditionalFormatting sqref="AU56:AU58">
    <cfRule type="expression" dxfId="847" priority="147">
      <formula>IF(RIGHT(TEXT(AU56,"0.#"),1)=".",FALSE,TRUE)</formula>
    </cfRule>
    <cfRule type="expression" dxfId="846" priority="148">
      <formula>IF(RIGHT(TEXT(AU56,"0.#"),1)=".",TRUE,FALSE)</formula>
    </cfRule>
  </conditionalFormatting>
  <conditionalFormatting sqref="AE51">
    <cfRule type="expression" dxfId="845" priority="145">
      <formula>IF(RIGHT(TEXT(AE51,"0.#"),1)=".",FALSE,TRUE)</formula>
    </cfRule>
    <cfRule type="expression" dxfId="844" priority="146">
      <formula>IF(RIGHT(TEXT(AE51,"0.#"),1)=".",TRUE,FALSE)</formula>
    </cfRule>
  </conditionalFormatting>
  <conditionalFormatting sqref="AE52">
    <cfRule type="expression" dxfId="843" priority="143">
      <formula>IF(RIGHT(TEXT(AE52,"0.#"),1)=".",FALSE,TRUE)</formula>
    </cfRule>
    <cfRule type="expression" dxfId="842" priority="144">
      <formula>IF(RIGHT(TEXT(AE52,"0.#"),1)=".",TRUE,FALSE)</formula>
    </cfRule>
  </conditionalFormatting>
  <conditionalFormatting sqref="AM51">
    <cfRule type="expression" dxfId="841" priority="133">
      <formula>IF(RIGHT(TEXT(AM51,"0.#"),1)=".",FALSE,TRUE)</formula>
    </cfRule>
    <cfRule type="expression" dxfId="840" priority="134">
      <formula>IF(RIGHT(TEXT(AM51,"0.#"),1)=".",TRUE,FALSE)</formula>
    </cfRule>
  </conditionalFormatting>
  <conditionalFormatting sqref="AE53">
    <cfRule type="expression" dxfId="839" priority="141">
      <formula>IF(RIGHT(TEXT(AE53,"0.#"),1)=".",FALSE,TRUE)</formula>
    </cfRule>
    <cfRule type="expression" dxfId="838" priority="142">
      <formula>IF(RIGHT(TEXT(AE53,"0.#"),1)=".",TRUE,FALSE)</formula>
    </cfRule>
  </conditionalFormatting>
  <conditionalFormatting sqref="AI53">
    <cfRule type="expression" dxfId="837" priority="139">
      <formula>IF(RIGHT(TEXT(AI53,"0.#"),1)=".",FALSE,TRUE)</formula>
    </cfRule>
    <cfRule type="expression" dxfId="836" priority="140">
      <formula>IF(RIGHT(TEXT(AI53,"0.#"),1)=".",TRUE,FALSE)</formula>
    </cfRule>
  </conditionalFormatting>
  <conditionalFormatting sqref="AI52">
    <cfRule type="expression" dxfId="835" priority="137">
      <formula>IF(RIGHT(TEXT(AI52,"0.#"),1)=".",FALSE,TRUE)</formula>
    </cfRule>
    <cfRule type="expression" dxfId="834" priority="138">
      <formula>IF(RIGHT(TEXT(AI52,"0.#"),1)=".",TRUE,FALSE)</formula>
    </cfRule>
  </conditionalFormatting>
  <conditionalFormatting sqref="AI51">
    <cfRule type="expression" dxfId="833" priority="135">
      <formula>IF(RIGHT(TEXT(AI51,"0.#"),1)=".",FALSE,TRUE)</formula>
    </cfRule>
    <cfRule type="expression" dxfId="832" priority="136">
      <formula>IF(RIGHT(TEXT(AI51,"0.#"),1)=".",TRUE,FALSE)</formula>
    </cfRule>
  </conditionalFormatting>
  <conditionalFormatting sqref="AM52">
    <cfRule type="expression" dxfId="831" priority="131">
      <formula>IF(RIGHT(TEXT(AM52,"0.#"),1)=".",FALSE,TRUE)</formula>
    </cfRule>
    <cfRule type="expression" dxfId="830" priority="132">
      <formula>IF(RIGHT(TEXT(AM52,"0.#"),1)=".",TRUE,FALSE)</formula>
    </cfRule>
  </conditionalFormatting>
  <conditionalFormatting sqref="AM53">
    <cfRule type="expression" dxfId="829" priority="129">
      <formula>IF(RIGHT(TEXT(AM53,"0.#"),1)=".",FALSE,TRUE)</formula>
    </cfRule>
    <cfRule type="expression" dxfId="828" priority="130">
      <formula>IF(RIGHT(TEXT(AM53,"0.#"),1)=".",TRUE,FALSE)</formula>
    </cfRule>
  </conditionalFormatting>
  <conditionalFormatting sqref="AQ51:AQ53">
    <cfRule type="expression" dxfId="827" priority="127">
      <formula>IF(RIGHT(TEXT(AQ51,"0.#"),1)=".",FALSE,TRUE)</formula>
    </cfRule>
    <cfRule type="expression" dxfId="826" priority="128">
      <formula>IF(RIGHT(TEXT(AQ51,"0.#"),1)=".",TRUE,FALSE)</formula>
    </cfRule>
  </conditionalFormatting>
  <conditionalFormatting sqref="AU51:AU53">
    <cfRule type="expression" dxfId="825" priority="125">
      <formula>IF(RIGHT(TEXT(AU51,"0.#"),1)=".",FALSE,TRUE)</formula>
    </cfRule>
    <cfRule type="expression" dxfId="824" priority="126">
      <formula>IF(RIGHT(TEXT(AU51,"0.#"),1)=".",TRUE,FALSE)</formula>
    </cfRule>
  </conditionalFormatting>
  <conditionalFormatting sqref="AL366:AO366">
    <cfRule type="expression" dxfId="823" priority="121">
      <formula>IF(AND(AL366&gt;=0, RIGHT(TEXT(AL366,"0.#"),1)&lt;&gt;"."),TRUE,FALSE)</formula>
    </cfRule>
    <cfRule type="expression" dxfId="822" priority="122">
      <formula>IF(AND(AL366&gt;=0, RIGHT(TEXT(AL366,"0.#"),1)="."),TRUE,FALSE)</formula>
    </cfRule>
    <cfRule type="expression" dxfId="821" priority="123">
      <formula>IF(AND(AL366&lt;0, RIGHT(TEXT(AL366,"0.#"),1)&lt;&gt;"."),TRUE,FALSE)</formula>
    </cfRule>
    <cfRule type="expression" dxfId="820" priority="124">
      <formula>IF(AND(AL366&lt;0, RIGHT(TEXT(AL366,"0.#"),1)="."),TRUE,FALSE)</formula>
    </cfRule>
  </conditionalFormatting>
  <conditionalFormatting sqref="Y366">
    <cfRule type="expression" dxfId="819" priority="119">
      <formula>IF(RIGHT(TEXT(Y366,"0.#"),1)=".",FALSE,TRUE)</formula>
    </cfRule>
    <cfRule type="expression" dxfId="818" priority="120">
      <formula>IF(RIGHT(TEXT(Y366,"0.#"),1)=".",TRUE,FALSE)</formula>
    </cfRule>
  </conditionalFormatting>
  <conditionalFormatting sqref="Y399">
    <cfRule type="expression" dxfId="817" priority="113">
      <formula>IF(RIGHT(TEXT(Y399,"0.#"),1)=".",FALSE,TRUE)</formula>
    </cfRule>
    <cfRule type="expression" dxfId="816" priority="114">
      <formula>IF(RIGHT(TEXT(Y399,"0.#"),1)=".",TRUE,FALSE)</formula>
    </cfRule>
  </conditionalFormatting>
  <conditionalFormatting sqref="AL399:AO399">
    <cfRule type="expression" dxfId="815" priority="115">
      <formula>IF(AND(AL399&gt;=0, RIGHT(TEXT(AL399,"0.#"),1)&lt;&gt;"."),TRUE,FALSE)</formula>
    </cfRule>
    <cfRule type="expression" dxfId="814" priority="116">
      <formula>IF(AND(AL399&gt;=0, RIGHT(TEXT(AL399,"0.#"),1)="."),TRUE,FALSE)</formula>
    </cfRule>
    <cfRule type="expression" dxfId="813" priority="117">
      <formula>IF(AND(AL399&lt;0, RIGHT(TEXT(AL399,"0.#"),1)&lt;&gt;"."),TRUE,FALSE)</formula>
    </cfRule>
    <cfRule type="expression" dxfId="812" priority="118">
      <formula>IF(AND(AL399&lt;0, RIGHT(TEXT(AL399,"0.#"),1)="."),TRUE,FALSE)</formula>
    </cfRule>
  </conditionalFormatting>
  <conditionalFormatting sqref="Y498">
    <cfRule type="expression" dxfId="811" priority="107">
      <formula>IF(RIGHT(TEXT(Y498,"0.#"),1)=".",FALSE,TRUE)</formula>
    </cfRule>
    <cfRule type="expression" dxfId="810" priority="108">
      <formula>IF(RIGHT(TEXT(Y498,"0.#"),1)=".",TRUE,FALSE)</formula>
    </cfRule>
  </conditionalFormatting>
  <conditionalFormatting sqref="AL498:AO498">
    <cfRule type="expression" dxfId="809" priority="109">
      <formula>IF(AND(AL498&gt;=0, RIGHT(TEXT(AL498,"0.#"),1)&lt;&gt;"."),TRUE,FALSE)</formula>
    </cfRule>
    <cfRule type="expression" dxfId="808" priority="110">
      <formula>IF(AND(AL498&gt;=0, RIGHT(TEXT(AL498,"0.#"),1)="."),TRUE,FALSE)</formula>
    </cfRule>
    <cfRule type="expression" dxfId="807" priority="111">
      <formula>IF(AND(AL498&lt;0, RIGHT(TEXT(AL498,"0.#"),1)&lt;&gt;"."),TRUE,FALSE)</formula>
    </cfRule>
    <cfRule type="expression" dxfId="806" priority="112">
      <formula>IF(AND(AL498&lt;0, RIGHT(TEXT(AL498,"0.#"),1)="."),TRUE,FALSE)</formula>
    </cfRule>
  </conditionalFormatting>
  <conditionalFormatting sqref="Y465">
    <cfRule type="expression" dxfId="805" priority="101">
      <formula>IF(RIGHT(TEXT(Y465,"0.#"),1)=".",FALSE,TRUE)</formula>
    </cfRule>
    <cfRule type="expression" dxfId="804" priority="102">
      <formula>IF(RIGHT(TEXT(Y465,"0.#"),1)=".",TRUE,FALSE)</formula>
    </cfRule>
  </conditionalFormatting>
  <conditionalFormatting sqref="AL465:AO465">
    <cfRule type="expression" dxfId="803" priority="103">
      <formula>IF(AND(AL465&gt;=0, RIGHT(TEXT(AL465,"0.#"),1)&lt;&gt;"."),TRUE,FALSE)</formula>
    </cfRule>
    <cfRule type="expression" dxfId="802" priority="104">
      <formula>IF(AND(AL465&gt;=0, RIGHT(TEXT(AL465,"0.#"),1)="."),TRUE,FALSE)</formula>
    </cfRule>
    <cfRule type="expression" dxfId="801" priority="105">
      <formula>IF(AND(AL465&lt;0, RIGHT(TEXT(AL465,"0.#"),1)&lt;&gt;"."),TRUE,FALSE)</formula>
    </cfRule>
    <cfRule type="expression" dxfId="800" priority="106">
      <formula>IF(AND(AL465&lt;0, RIGHT(TEXT(AL465,"0.#"),1)="."),TRUE,FALSE)</formula>
    </cfRule>
  </conditionalFormatting>
  <conditionalFormatting sqref="AL531:AO532">
    <cfRule type="expression" dxfId="799" priority="97">
      <formula>IF(AND(AL531&gt;=0, RIGHT(TEXT(AL531,"0.#"),1)&lt;&gt;"."),TRUE,FALSE)</formula>
    </cfRule>
    <cfRule type="expression" dxfId="798" priority="98">
      <formula>IF(AND(AL531&gt;=0, RIGHT(TEXT(AL531,"0.#"),1)="."),TRUE,FALSE)</formula>
    </cfRule>
    <cfRule type="expression" dxfId="797" priority="99">
      <formula>IF(AND(AL531&lt;0, RIGHT(TEXT(AL531,"0.#"),1)&lt;&gt;"."),TRUE,FALSE)</formula>
    </cfRule>
    <cfRule type="expression" dxfId="796" priority="100">
      <formula>IF(AND(AL531&lt;0, RIGHT(TEXT(AL531,"0.#"),1)="."),TRUE,FALSE)</formula>
    </cfRule>
  </conditionalFormatting>
  <conditionalFormatting sqref="Y531:Y532">
    <cfRule type="expression" dxfId="795" priority="95">
      <formula>IF(RIGHT(TEXT(Y531,"0.#"),1)=".",FALSE,TRUE)</formula>
    </cfRule>
    <cfRule type="expression" dxfId="794" priority="96">
      <formula>IF(RIGHT(TEXT(Y531,"0.#"),1)=".",TRUE,FALSE)</formula>
    </cfRule>
  </conditionalFormatting>
  <conditionalFormatting sqref="AL536:AO536">
    <cfRule type="expression" dxfId="793" priority="91">
      <formula>IF(AND(AL536&gt;=0, RIGHT(TEXT(AL536,"0.#"),1)&lt;&gt;"."),TRUE,FALSE)</formula>
    </cfRule>
    <cfRule type="expression" dxfId="792" priority="92">
      <formula>IF(AND(AL536&gt;=0, RIGHT(TEXT(AL536,"0.#"),1)="."),TRUE,FALSE)</formula>
    </cfRule>
    <cfRule type="expression" dxfId="791" priority="93">
      <formula>IF(AND(AL536&lt;0, RIGHT(TEXT(AL536,"0.#"),1)&lt;&gt;"."),TRUE,FALSE)</formula>
    </cfRule>
    <cfRule type="expression" dxfId="790" priority="94">
      <formula>IF(AND(AL536&lt;0, RIGHT(TEXT(AL536,"0.#"),1)="."),TRUE,FALSE)</formula>
    </cfRule>
  </conditionalFormatting>
  <conditionalFormatting sqref="Y536">
    <cfRule type="expression" dxfId="789" priority="89">
      <formula>IF(RIGHT(TEXT(Y536,"0.#"),1)=".",FALSE,TRUE)</formula>
    </cfRule>
    <cfRule type="expression" dxfId="788" priority="90">
      <formula>IF(RIGHT(TEXT(Y536,"0.#"),1)=".",TRUE,FALSE)</formula>
    </cfRule>
  </conditionalFormatting>
  <conditionalFormatting sqref="AL538:AO538">
    <cfRule type="expression" dxfId="787" priority="85">
      <formula>IF(AND(AL538&gt;=0, RIGHT(TEXT(AL538,"0.#"),1)&lt;&gt;"."),TRUE,FALSE)</formula>
    </cfRule>
    <cfRule type="expression" dxfId="786" priority="86">
      <formula>IF(AND(AL538&gt;=0, RIGHT(TEXT(AL538,"0.#"),1)="."),TRUE,FALSE)</formula>
    </cfRule>
    <cfRule type="expression" dxfId="785" priority="87">
      <formula>IF(AND(AL538&lt;0, RIGHT(TEXT(AL538,"0.#"),1)&lt;&gt;"."),TRUE,FALSE)</formula>
    </cfRule>
    <cfRule type="expression" dxfId="784" priority="88">
      <formula>IF(AND(AL538&lt;0, RIGHT(TEXT(AL538,"0.#"),1)="."),TRUE,FALSE)</formula>
    </cfRule>
  </conditionalFormatting>
  <conditionalFormatting sqref="Y538">
    <cfRule type="expression" dxfId="783" priority="83">
      <formula>IF(RIGHT(TEXT(Y538,"0.#"),1)=".",FALSE,TRUE)</formula>
    </cfRule>
    <cfRule type="expression" dxfId="782" priority="84">
      <formula>IF(RIGHT(TEXT(Y538,"0.#"),1)=".",TRUE,FALSE)</formula>
    </cfRule>
  </conditionalFormatting>
  <conditionalFormatting sqref="Y545:Y549">
    <cfRule type="expression" dxfId="781" priority="81">
      <formula>IF(RIGHT(TEXT(Y545,"0.#"),1)=".",FALSE,TRUE)</formula>
    </cfRule>
    <cfRule type="expression" dxfId="780" priority="82">
      <formula>IF(RIGHT(TEXT(Y545,"0.#"),1)=".",TRUE,FALSE)</formula>
    </cfRule>
  </conditionalFormatting>
  <conditionalFormatting sqref="AM35">
    <cfRule type="expression" dxfId="779" priority="75">
      <formula>IF(RIGHT(TEXT(AM35,"0.#"),1)=".",FALSE,TRUE)</formula>
    </cfRule>
    <cfRule type="expression" dxfId="778" priority="76">
      <formula>IF(RIGHT(TEXT(AM35,"0.#"),1)=".",TRUE,FALSE)</formula>
    </cfRule>
  </conditionalFormatting>
  <conditionalFormatting sqref="AE36 AM36">
    <cfRule type="expression" dxfId="777" priority="73">
      <formula>IF(RIGHT(TEXT(AE36,"0.#"),1)=".",FALSE,TRUE)</formula>
    </cfRule>
    <cfRule type="expression" dxfId="776" priority="74">
      <formula>IF(RIGHT(TEXT(AE36,"0.#"),1)=".",TRUE,FALSE)</formula>
    </cfRule>
  </conditionalFormatting>
  <conditionalFormatting sqref="AI36">
    <cfRule type="expression" dxfId="775" priority="71">
      <formula>IF(RIGHT(TEXT(AI36,"0.#"),1)=".",FALSE,TRUE)</formula>
    </cfRule>
    <cfRule type="expression" dxfId="774" priority="72">
      <formula>IF(RIGHT(TEXT(AI36,"0.#"),1)=".",TRUE,FALSE)</formula>
    </cfRule>
  </conditionalFormatting>
  <conditionalFormatting sqref="AQ36">
    <cfRule type="expression" dxfId="773" priority="69">
      <formula>IF(RIGHT(TEXT(AQ36,"0.#"),1)=".",FALSE,TRUE)</formula>
    </cfRule>
    <cfRule type="expression" dxfId="772" priority="70">
      <formula>IF(RIGHT(TEXT(AQ36,"0.#"),1)=".",TRUE,FALSE)</formula>
    </cfRule>
  </conditionalFormatting>
  <conditionalFormatting sqref="AE35 AQ35">
    <cfRule type="expression" dxfId="771" priority="79">
      <formula>IF(RIGHT(TEXT(AE35,"0.#"),1)=".",FALSE,TRUE)</formula>
    </cfRule>
    <cfRule type="expression" dxfId="770" priority="80">
      <formula>IF(RIGHT(TEXT(AE35,"0.#"),1)=".",TRUE,FALSE)</formula>
    </cfRule>
  </conditionalFormatting>
  <conditionalFormatting sqref="AI35">
    <cfRule type="expression" dxfId="769" priority="77">
      <formula>IF(RIGHT(TEXT(AI35,"0.#"),1)=".",FALSE,TRUE)</formula>
    </cfRule>
    <cfRule type="expression" dxfId="768" priority="78">
      <formula>IF(RIGHT(TEXT(AI35,"0.#"),1)=".",TRUE,FALSE)</formula>
    </cfRule>
  </conditionalFormatting>
  <conditionalFormatting sqref="AM69">
    <cfRule type="expression" dxfId="767" priority="63">
      <formula>IF(RIGHT(TEXT(AM69,"0.#"),1)=".",FALSE,TRUE)</formula>
    </cfRule>
    <cfRule type="expression" dxfId="766" priority="64">
      <formula>IF(RIGHT(TEXT(AM69,"0.#"),1)=".",TRUE,FALSE)</formula>
    </cfRule>
  </conditionalFormatting>
  <conditionalFormatting sqref="AE70 AM70">
    <cfRule type="expression" dxfId="765" priority="61">
      <formula>IF(RIGHT(TEXT(AE70,"0.#"),1)=".",FALSE,TRUE)</formula>
    </cfRule>
    <cfRule type="expression" dxfId="764" priority="62">
      <formula>IF(RIGHT(TEXT(AE70,"0.#"),1)=".",TRUE,FALSE)</formula>
    </cfRule>
  </conditionalFormatting>
  <conditionalFormatting sqref="AI70">
    <cfRule type="expression" dxfId="763" priority="59">
      <formula>IF(RIGHT(TEXT(AI70,"0.#"),1)=".",FALSE,TRUE)</formula>
    </cfRule>
    <cfRule type="expression" dxfId="762" priority="60">
      <formula>IF(RIGHT(TEXT(AI70,"0.#"),1)=".",TRUE,FALSE)</formula>
    </cfRule>
  </conditionalFormatting>
  <conditionalFormatting sqref="AQ70">
    <cfRule type="expression" dxfId="761" priority="57">
      <formula>IF(RIGHT(TEXT(AQ70,"0.#"),1)=".",FALSE,TRUE)</formula>
    </cfRule>
    <cfRule type="expression" dxfId="760" priority="58">
      <formula>IF(RIGHT(TEXT(AQ70,"0.#"),1)=".",TRUE,FALSE)</formula>
    </cfRule>
  </conditionalFormatting>
  <conditionalFormatting sqref="AE69 AQ69">
    <cfRule type="expression" dxfId="759" priority="67">
      <formula>IF(RIGHT(TEXT(AE69,"0.#"),1)=".",FALSE,TRUE)</formula>
    </cfRule>
    <cfRule type="expression" dxfId="758" priority="68">
      <formula>IF(RIGHT(TEXT(AE69,"0.#"),1)=".",TRUE,FALSE)</formula>
    </cfRule>
  </conditionalFormatting>
  <conditionalFormatting sqref="AI69">
    <cfRule type="expression" dxfId="757" priority="65">
      <formula>IF(RIGHT(TEXT(AI69,"0.#"),1)=".",FALSE,TRUE)</formula>
    </cfRule>
    <cfRule type="expression" dxfId="756" priority="66">
      <formula>IF(RIGHT(TEXT(AI69,"0.#"),1)=".",TRUE,FALSE)</formula>
    </cfRule>
  </conditionalFormatting>
  <conditionalFormatting sqref="AE73">
    <cfRule type="expression" dxfId="755" priority="55">
      <formula>IF(RIGHT(TEXT(AE73,"0.#"),1)=".",FALSE,TRUE)</formula>
    </cfRule>
    <cfRule type="expression" dxfId="754" priority="56">
      <formula>IF(RIGHT(TEXT(AE73,"0.#"),1)=".",TRUE,FALSE)</formula>
    </cfRule>
  </conditionalFormatting>
  <conditionalFormatting sqref="AI73">
    <cfRule type="expression" dxfId="753" priority="53">
      <formula>IF(RIGHT(TEXT(AI73,"0.#"),1)=".",FALSE,TRUE)</formula>
    </cfRule>
    <cfRule type="expression" dxfId="752" priority="54">
      <formula>IF(RIGHT(TEXT(AI73,"0.#"),1)=".",TRUE,FALSE)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I75">
    <cfRule type="expression" dxfId="749" priority="49">
      <formula>IF(RIGHT(TEXT(AI75,"0.#"),1)=".",FALSE,TRUE)</formula>
    </cfRule>
    <cfRule type="expression" dxfId="748" priority="50">
      <formula>IF(RIGHT(TEXT(AI75,"0.#"),1)=".",TRUE,FALSE)</formula>
    </cfRule>
  </conditionalFormatting>
  <conditionalFormatting sqref="AE100 AQ100">
    <cfRule type="expression" dxfId="747" priority="47">
      <formula>IF(RIGHT(TEXT(AE100,"0.#"),1)=".",FALSE,TRUE)</formula>
    </cfRule>
    <cfRule type="expression" dxfId="746" priority="48">
      <formula>IF(RIGHT(TEXT(AE100,"0.#"),1)=".",TRUE,FALSE)</formula>
    </cfRule>
  </conditionalFormatting>
  <conditionalFormatting sqref="AI100">
    <cfRule type="expression" dxfId="745" priority="45">
      <formula>IF(RIGHT(TEXT(AI100,"0.#"),1)=".",FALSE,TRUE)</formula>
    </cfRule>
    <cfRule type="expression" dxfId="744" priority="46">
      <formula>IF(RIGHT(TEXT(AI100,"0.#"),1)=".",TRUE,FALSE)</formula>
    </cfRule>
  </conditionalFormatting>
  <conditionalFormatting sqref="AM100">
    <cfRule type="expression" dxfId="743" priority="43">
      <formula>IF(RIGHT(TEXT(AM100,"0.#"),1)=".",FALSE,TRUE)</formula>
    </cfRule>
    <cfRule type="expression" dxfId="742" priority="44">
      <formula>IF(RIGHT(TEXT(AM100,"0.#"),1)=".",TRUE,FALSE)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U100">
    <cfRule type="expression" dxfId="733" priority="33">
      <formula>IF(RIGHT(TEXT(AU100,"0.#"),1)=".",FALSE,TRUE)</formula>
    </cfRule>
    <cfRule type="expression" dxfId="732" priority="34">
      <formula>IF(RIGHT(TEXT(AU100,"0.#"),1)=".",TRUE,FALSE)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I107">
    <cfRule type="expression" dxfId="723" priority="23">
      <formula>IF(RIGHT(TEXT(AI107,"0.#"),1)=".",FALSE,TRUE)</formula>
    </cfRule>
    <cfRule type="expression" dxfId="722" priority="24">
      <formula>IF(RIGHT(TEXT(AI107,"0.#"),1)=".",TRUE,FALSE)</formula>
    </cfRule>
  </conditionalFormatting>
  <conditionalFormatting sqref="AM107">
    <cfRule type="expression" dxfId="721" priority="21">
      <formula>IF(RIGHT(TEXT(AM107,"0.#"),1)=".",FALSE,TRUE)</formula>
    </cfRule>
    <cfRule type="expression" dxfId="720" priority="22">
      <formula>IF(RIGHT(TEXT(AM107,"0.#"),1)=".",TRUE,FALSE)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Q107:AQ108">
    <cfRule type="expression" dxfId="717" priority="17">
      <formula>IF(RIGHT(TEXT(AQ107,"0.#"),1)=".",FALSE,TRUE)</formula>
    </cfRule>
    <cfRule type="expression" dxfId="716" priority="18">
      <formula>IF(RIGHT(TEXT(AQ107,"0.#"),1)=".",TRUE,FALSE)</formula>
    </cfRule>
  </conditionalFormatting>
  <conditionalFormatting sqref="AU107:AU108">
    <cfRule type="expression" dxfId="715" priority="15">
      <formula>IF(RIGHT(TEXT(AU107,"0.#"),1)=".",FALSE,TRUE)</formula>
    </cfRule>
    <cfRule type="expression" dxfId="714" priority="16">
      <formula>IF(RIGHT(TEXT(AU107,"0.#"),1)=".",TRUE,FALSE)</formula>
    </cfRule>
  </conditionalFormatting>
  <conditionalFormatting sqref="AM109">
    <cfRule type="expression" dxfId="713" priority="9">
      <formula>IF(RIGHT(TEXT(AM109,"0.#"),1)=".",FALSE,TRUE)</formula>
    </cfRule>
    <cfRule type="expression" dxfId="712" priority="10">
      <formula>IF(RIGHT(TEXT(AM109,"0.#"),1)=".",TRUE,FALSE)</formula>
    </cfRule>
  </conditionalFormatting>
  <conditionalFormatting sqref="AE109">
    <cfRule type="expression" dxfId="711" priority="13">
      <formula>IF(RIGHT(TEXT(AE109,"0.#"),1)=".",FALSE,TRUE)</formula>
    </cfRule>
    <cfRule type="expression" dxfId="710" priority="14">
      <formula>IF(RIGHT(TEXT(AE109,"0.#"),1)=".",TRUE,FALSE)</formula>
    </cfRule>
  </conditionalFormatting>
  <conditionalFormatting sqref="AI109">
    <cfRule type="expression" dxfId="709" priority="11">
      <formula>IF(RIGHT(TEXT(AI109,"0.#"),1)=".",FALSE,TRUE)</formula>
    </cfRule>
    <cfRule type="expression" dxfId="708" priority="12">
      <formula>IF(RIGHT(TEXT(AI109,"0.#"),1)=".",TRUE,FALSE)</formula>
    </cfRule>
  </conditionalFormatting>
  <conditionalFormatting sqref="AQ109">
    <cfRule type="expression" dxfId="707" priority="7">
      <formula>IF(RIGHT(TEXT(AQ109,"0.#"),1)=".",FALSE,TRUE)</formula>
    </cfRule>
    <cfRule type="expression" dxfId="706" priority="8">
      <formula>IF(RIGHT(TEXT(AQ109,"0.#"),1)=".",TRUE,FALSE)</formula>
    </cfRule>
  </conditionalFormatting>
  <conditionalFormatting sqref="AU109">
    <cfRule type="expression" dxfId="705" priority="5">
      <formula>IF(RIGHT(TEXT(AU109,"0.#"),1)=".",FALSE,TRUE)</formula>
    </cfRule>
    <cfRule type="expression" dxfId="704" priority="6">
      <formula>IF(RIGHT(TEXT(AU109,"0.#"),1)=".",TRUE,FALSE)</formula>
    </cfRule>
  </conditionalFormatting>
  <conditionalFormatting sqref="Y312">
    <cfRule type="expression" dxfId="703" priority="3">
      <formula>IF(RIGHT(TEXT(Y312,"0.#"),1)=".",FALSE,TRUE)</formula>
    </cfRule>
    <cfRule type="expression" dxfId="702" priority="4">
      <formula>IF(RIGHT(TEXT(Y312,"0.#"),1)=".",TRUE,FALSE)</formula>
    </cfRule>
  </conditionalFormatting>
  <conditionalFormatting sqref="Y315">
    <cfRule type="expression" dxfId="701" priority="1">
      <formula>IF(RIGHT(TEXT(Y315,"0.#"),1)=".",FALSE,TRUE)</formula>
    </cfRule>
    <cfRule type="expression" dxfId="700" priority="2">
      <formula>IF(RIGHT(TEXT(Y315,"0.#"),1)=".",TRUE,FALSE)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3" manualBreakCount="3">
    <brk id="36" max="49" man="1"/>
    <brk id="268" max="49" man="1"/>
    <brk id="320" max="49"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228</v>
      </c>
      <c r="AI1" s="51" t="s">
        <v>231</v>
      </c>
      <c r="AK1" s="51" t="s">
        <v>236</v>
      </c>
      <c r="AM1" s="77"/>
      <c r="AN1" s="77"/>
      <c r="AP1" s="28" t="s">
        <v>317</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365</v>
      </c>
      <c r="AB2" s="86" t="s">
        <v>591</v>
      </c>
      <c r="AC2" s="87" t="s">
        <v>130</v>
      </c>
      <c r="AD2" s="28"/>
      <c r="AE2" s="43" t="s">
        <v>165</v>
      </c>
      <c r="AF2" s="30"/>
      <c r="AG2" s="53" t="s">
        <v>330</v>
      </c>
      <c r="AI2" s="51" t="s">
        <v>362</v>
      </c>
      <c r="AK2" s="51" t="s">
        <v>237</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622</v>
      </c>
      <c r="W3" s="32" t="s">
        <v>141</v>
      </c>
      <c r="Y3" s="32" t="s">
        <v>65</v>
      </c>
      <c r="Z3" s="32" t="s">
        <v>498</v>
      </c>
      <c r="AA3" s="86" t="s">
        <v>464</v>
      </c>
      <c r="AB3" s="86" t="s">
        <v>592</v>
      </c>
      <c r="AC3" s="87" t="s">
        <v>131</v>
      </c>
      <c r="AD3" s="28"/>
      <c r="AE3" s="43" t="s">
        <v>166</v>
      </c>
      <c r="AF3" s="30"/>
      <c r="AG3" s="53" t="s">
        <v>331</v>
      </c>
      <c r="AI3" s="51" t="s">
        <v>230</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683</v>
      </c>
      <c r="W4" s="32" t="s">
        <v>142</v>
      </c>
      <c r="Y4" s="32" t="s">
        <v>371</v>
      </c>
      <c r="Z4" s="32" t="s">
        <v>499</v>
      </c>
      <c r="AA4" s="86" t="s">
        <v>465</v>
      </c>
      <c r="AB4" s="86" t="s">
        <v>593</v>
      </c>
      <c r="AC4" s="86" t="s">
        <v>132</v>
      </c>
      <c r="AD4" s="28"/>
      <c r="AE4" s="43" t="s">
        <v>167</v>
      </c>
      <c r="AF4" s="30"/>
      <c r="AG4" s="53" t="s">
        <v>332</v>
      </c>
      <c r="AI4" s="51" t="s">
        <v>232</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直接実施</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238</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Mfw1aQhOAuuznckXm6QwaQc2HnYc0z48vv2SSQkHAPbDWqDo+YKRn3H9UiGvLo4Ey9Ml7ddfPNVgkXnH4r5KdA==" saltValue="njqMuXsiz9xddoFLiGEuSg==" spinCount="100000" sheet="1" formatRows="0"/>
  <customSheetViews>
    <customSheetView guid="{9AE66750-C9DF-486E-BA33-C96F479F3D86}" scale="130" hiddenColumns="1">
      <selection activeCell="W27" sqref="W2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311</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1"/>
      <c r="Z2" s="283"/>
      <c r="AA2" s="284"/>
      <c r="AB2" s="945" t="s">
        <v>11</v>
      </c>
      <c r="AC2" s="946"/>
      <c r="AD2" s="947"/>
      <c r="AE2" s="934" t="s">
        <v>366</v>
      </c>
      <c r="AF2" s="934"/>
      <c r="AG2" s="934"/>
      <c r="AH2" s="128"/>
      <c r="AI2" s="934" t="s">
        <v>462</v>
      </c>
      <c r="AJ2" s="934"/>
      <c r="AK2" s="934"/>
      <c r="AL2" s="128"/>
      <c r="AM2" s="934" t="s">
        <v>463</v>
      </c>
      <c r="AN2" s="934"/>
      <c r="AO2" s="934"/>
      <c r="AP2" s="128"/>
      <c r="AQ2" s="135" t="s">
        <v>222</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2"/>
      <c r="Z3" s="943"/>
      <c r="AA3" s="944"/>
      <c r="AB3" s="948"/>
      <c r="AC3" s="721"/>
      <c r="AD3" s="722"/>
      <c r="AE3" s="702"/>
      <c r="AF3" s="702"/>
      <c r="AG3" s="702"/>
      <c r="AH3" s="131"/>
      <c r="AI3" s="702"/>
      <c r="AJ3" s="702"/>
      <c r="AK3" s="702"/>
      <c r="AL3" s="131"/>
      <c r="AM3" s="702"/>
      <c r="AN3" s="702"/>
      <c r="AO3" s="702"/>
      <c r="AP3" s="131"/>
      <c r="AQ3" s="140"/>
      <c r="AR3" s="141"/>
      <c r="AS3" s="142" t="s">
        <v>223</v>
      </c>
      <c r="AT3" s="143"/>
      <c r="AU3" s="141"/>
      <c r="AV3" s="141"/>
      <c r="AW3" s="123" t="s">
        <v>170</v>
      </c>
      <c r="AX3" s="144"/>
      <c r="AY3" s="34">
        <f t="shared" ref="AY3:AY8" si="0">$AY$2</f>
        <v>0</v>
      </c>
    </row>
    <row r="4" spans="1:51" ht="22.5" customHeight="1" x14ac:dyDescent="0.15">
      <c r="A4" s="697"/>
      <c r="B4" s="695"/>
      <c r="C4" s="695"/>
      <c r="D4" s="695"/>
      <c r="E4" s="695"/>
      <c r="F4" s="696"/>
      <c r="G4" s="193"/>
      <c r="H4" s="952"/>
      <c r="I4" s="952"/>
      <c r="J4" s="952"/>
      <c r="K4" s="952"/>
      <c r="L4" s="952"/>
      <c r="M4" s="952"/>
      <c r="N4" s="952"/>
      <c r="O4" s="953"/>
      <c r="P4" s="146"/>
      <c r="Q4" s="662"/>
      <c r="R4" s="662"/>
      <c r="S4" s="662"/>
      <c r="T4" s="662"/>
      <c r="U4" s="662"/>
      <c r="V4" s="662"/>
      <c r="W4" s="662"/>
      <c r="X4" s="663"/>
      <c r="Y4" s="938" t="s">
        <v>12</v>
      </c>
      <c r="Z4" s="939"/>
      <c r="AA4" s="940"/>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7"/>
      <c r="H6" s="958"/>
      <c r="I6" s="958"/>
      <c r="J6" s="958"/>
      <c r="K6" s="958"/>
      <c r="L6" s="958"/>
      <c r="M6" s="958"/>
      <c r="N6" s="958"/>
      <c r="O6" s="959"/>
      <c r="P6" s="665"/>
      <c r="Q6" s="665"/>
      <c r="R6" s="665"/>
      <c r="S6" s="665"/>
      <c r="T6" s="665"/>
      <c r="U6" s="665"/>
      <c r="V6" s="665"/>
      <c r="W6" s="665"/>
      <c r="X6" s="666"/>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338</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311</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1"/>
      <c r="Z9" s="283"/>
      <c r="AA9" s="284"/>
      <c r="AB9" s="945" t="s">
        <v>11</v>
      </c>
      <c r="AC9" s="946"/>
      <c r="AD9" s="947"/>
      <c r="AE9" s="934" t="s">
        <v>366</v>
      </c>
      <c r="AF9" s="934"/>
      <c r="AG9" s="934"/>
      <c r="AH9" s="128"/>
      <c r="AI9" s="934" t="s">
        <v>462</v>
      </c>
      <c r="AJ9" s="934"/>
      <c r="AK9" s="934"/>
      <c r="AL9" s="128"/>
      <c r="AM9" s="934" t="s">
        <v>463</v>
      </c>
      <c r="AN9" s="934"/>
      <c r="AO9" s="934"/>
      <c r="AP9" s="128"/>
      <c r="AQ9" s="135" t="s">
        <v>222</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2"/>
      <c r="Z10" s="943"/>
      <c r="AA10" s="944"/>
      <c r="AB10" s="948"/>
      <c r="AC10" s="721"/>
      <c r="AD10" s="722"/>
      <c r="AE10" s="702"/>
      <c r="AF10" s="702"/>
      <c r="AG10" s="702"/>
      <c r="AH10" s="131"/>
      <c r="AI10" s="702"/>
      <c r="AJ10" s="702"/>
      <c r="AK10" s="702"/>
      <c r="AL10" s="131"/>
      <c r="AM10" s="702"/>
      <c r="AN10" s="702"/>
      <c r="AO10" s="702"/>
      <c r="AP10" s="131"/>
      <c r="AQ10" s="140"/>
      <c r="AR10" s="141"/>
      <c r="AS10" s="142" t="s">
        <v>223</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2"/>
      <c r="I11" s="952"/>
      <c r="J11" s="952"/>
      <c r="K11" s="952"/>
      <c r="L11" s="952"/>
      <c r="M11" s="952"/>
      <c r="N11" s="952"/>
      <c r="O11" s="953"/>
      <c r="P11" s="146"/>
      <c r="Q11" s="662"/>
      <c r="R11" s="662"/>
      <c r="S11" s="662"/>
      <c r="T11" s="662"/>
      <c r="U11" s="662"/>
      <c r="V11" s="662"/>
      <c r="W11" s="662"/>
      <c r="X11" s="663"/>
      <c r="Y11" s="938" t="s">
        <v>12</v>
      </c>
      <c r="Z11" s="939"/>
      <c r="AA11" s="940"/>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5"/>
      <c r="Q13" s="665"/>
      <c r="R13" s="665"/>
      <c r="S13" s="665"/>
      <c r="T13" s="665"/>
      <c r="U13" s="665"/>
      <c r="V13" s="665"/>
      <c r="W13" s="665"/>
      <c r="X13" s="666"/>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338</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311</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1"/>
      <c r="Z16" s="283"/>
      <c r="AA16" s="284"/>
      <c r="AB16" s="945" t="s">
        <v>11</v>
      </c>
      <c r="AC16" s="946"/>
      <c r="AD16" s="947"/>
      <c r="AE16" s="934" t="s">
        <v>366</v>
      </c>
      <c r="AF16" s="934"/>
      <c r="AG16" s="934"/>
      <c r="AH16" s="128"/>
      <c r="AI16" s="934" t="s">
        <v>462</v>
      </c>
      <c r="AJ16" s="934"/>
      <c r="AK16" s="934"/>
      <c r="AL16" s="128"/>
      <c r="AM16" s="934" t="s">
        <v>463</v>
      </c>
      <c r="AN16" s="934"/>
      <c r="AO16" s="934"/>
      <c r="AP16" s="128"/>
      <c r="AQ16" s="135" t="s">
        <v>222</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2"/>
      <c r="Z17" s="943"/>
      <c r="AA17" s="944"/>
      <c r="AB17" s="948"/>
      <c r="AC17" s="721"/>
      <c r="AD17" s="722"/>
      <c r="AE17" s="702"/>
      <c r="AF17" s="702"/>
      <c r="AG17" s="702"/>
      <c r="AH17" s="131"/>
      <c r="AI17" s="702"/>
      <c r="AJ17" s="702"/>
      <c r="AK17" s="702"/>
      <c r="AL17" s="131"/>
      <c r="AM17" s="702"/>
      <c r="AN17" s="702"/>
      <c r="AO17" s="702"/>
      <c r="AP17" s="131"/>
      <c r="AQ17" s="140"/>
      <c r="AR17" s="141"/>
      <c r="AS17" s="142" t="s">
        <v>223</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2"/>
      <c r="I18" s="952"/>
      <c r="J18" s="952"/>
      <c r="K18" s="952"/>
      <c r="L18" s="952"/>
      <c r="M18" s="952"/>
      <c r="N18" s="952"/>
      <c r="O18" s="953"/>
      <c r="P18" s="146"/>
      <c r="Q18" s="662"/>
      <c r="R18" s="662"/>
      <c r="S18" s="662"/>
      <c r="T18" s="662"/>
      <c r="U18" s="662"/>
      <c r="V18" s="662"/>
      <c r="W18" s="662"/>
      <c r="X18" s="663"/>
      <c r="Y18" s="938" t="s">
        <v>12</v>
      </c>
      <c r="Z18" s="939"/>
      <c r="AA18" s="940"/>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5"/>
      <c r="Q20" s="665"/>
      <c r="R20" s="665"/>
      <c r="S20" s="665"/>
      <c r="T20" s="665"/>
      <c r="U20" s="665"/>
      <c r="V20" s="665"/>
      <c r="W20" s="665"/>
      <c r="X20" s="666"/>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338</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311</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1"/>
      <c r="Z23" s="283"/>
      <c r="AA23" s="284"/>
      <c r="AB23" s="945" t="s">
        <v>11</v>
      </c>
      <c r="AC23" s="946"/>
      <c r="AD23" s="947"/>
      <c r="AE23" s="934" t="s">
        <v>366</v>
      </c>
      <c r="AF23" s="934"/>
      <c r="AG23" s="934"/>
      <c r="AH23" s="128"/>
      <c r="AI23" s="934" t="s">
        <v>462</v>
      </c>
      <c r="AJ23" s="934"/>
      <c r="AK23" s="934"/>
      <c r="AL23" s="128"/>
      <c r="AM23" s="934" t="s">
        <v>463</v>
      </c>
      <c r="AN23" s="934"/>
      <c r="AO23" s="934"/>
      <c r="AP23" s="128"/>
      <c r="AQ23" s="135" t="s">
        <v>222</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2"/>
      <c r="Z24" s="943"/>
      <c r="AA24" s="944"/>
      <c r="AB24" s="948"/>
      <c r="AC24" s="721"/>
      <c r="AD24" s="722"/>
      <c r="AE24" s="702"/>
      <c r="AF24" s="702"/>
      <c r="AG24" s="702"/>
      <c r="AH24" s="131"/>
      <c r="AI24" s="702"/>
      <c r="AJ24" s="702"/>
      <c r="AK24" s="702"/>
      <c r="AL24" s="131"/>
      <c r="AM24" s="702"/>
      <c r="AN24" s="702"/>
      <c r="AO24" s="702"/>
      <c r="AP24" s="131"/>
      <c r="AQ24" s="140"/>
      <c r="AR24" s="141"/>
      <c r="AS24" s="142" t="s">
        <v>223</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2"/>
      <c r="I25" s="952"/>
      <c r="J25" s="952"/>
      <c r="K25" s="952"/>
      <c r="L25" s="952"/>
      <c r="M25" s="952"/>
      <c r="N25" s="952"/>
      <c r="O25" s="953"/>
      <c r="P25" s="146"/>
      <c r="Q25" s="662"/>
      <c r="R25" s="662"/>
      <c r="S25" s="662"/>
      <c r="T25" s="662"/>
      <c r="U25" s="662"/>
      <c r="V25" s="662"/>
      <c r="W25" s="662"/>
      <c r="X25" s="663"/>
      <c r="Y25" s="938" t="s">
        <v>12</v>
      </c>
      <c r="Z25" s="939"/>
      <c r="AA25" s="940"/>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5"/>
      <c r="Q27" s="665"/>
      <c r="R27" s="665"/>
      <c r="S27" s="665"/>
      <c r="T27" s="665"/>
      <c r="U27" s="665"/>
      <c r="V27" s="665"/>
      <c r="W27" s="665"/>
      <c r="X27" s="666"/>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338</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311</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1"/>
      <c r="Z30" s="283"/>
      <c r="AA30" s="284"/>
      <c r="AB30" s="945" t="s">
        <v>11</v>
      </c>
      <c r="AC30" s="946"/>
      <c r="AD30" s="947"/>
      <c r="AE30" s="934" t="s">
        <v>366</v>
      </c>
      <c r="AF30" s="934"/>
      <c r="AG30" s="934"/>
      <c r="AH30" s="128"/>
      <c r="AI30" s="934" t="s">
        <v>462</v>
      </c>
      <c r="AJ30" s="934"/>
      <c r="AK30" s="934"/>
      <c r="AL30" s="128"/>
      <c r="AM30" s="934" t="s">
        <v>463</v>
      </c>
      <c r="AN30" s="934"/>
      <c r="AO30" s="934"/>
      <c r="AP30" s="128"/>
      <c r="AQ30" s="135" t="s">
        <v>222</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2"/>
      <c r="Z31" s="943"/>
      <c r="AA31" s="944"/>
      <c r="AB31" s="948"/>
      <c r="AC31" s="721"/>
      <c r="AD31" s="722"/>
      <c r="AE31" s="702"/>
      <c r="AF31" s="702"/>
      <c r="AG31" s="702"/>
      <c r="AH31" s="131"/>
      <c r="AI31" s="702"/>
      <c r="AJ31" s="702"/>
      <c r="AK31" s="702"/>
      <c r="AL31" s="131"/>
      <c r="AM31" s="702"/>
      <c r="AN31" s="702"/>
      <c r="AO31" s="702"/>
      <c r="AP31" s="131"/>
      <c r="AQ31" s="140"/>
      <c r="AR31" s="141"/>
      <c r="AS31" s="142" t="s">
        <v>223</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2"/>
      <c r="I32" s="952"/>
      <c r="J32" s="952"/>
      <c r="K32" s="952"/>
      <c r="L32" s="952"/>
      <c r="M32" s="952"/>
      <c r="N32" s="952"/>
      <c r="O32" s="953"/>
      <c r="P32" s="146"/>
      <c r="Q32" s="662"/>
      <c r="R32" s="662"/>
      <c r="S32" s="662"/>
      <c r="T32" s="662"/>
      <c r="U32" s="662"/>
      <c r="V32" s="662"/>
      <c r="W32" s="662"/>
      <c r="X32" s="663"/>
      <c r="Y32" s="938" t="s">
        <v>12</v>
      </c>
      <c r="Z32" s="939"/>
      <c r="AA32" s="940"/>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5"/>
      <c r="Q34" s="665"/>
      <c r="R34" s="665"/>
      <c r="S34" s="665"/>
      <c r="T34" s="665"/>
      <c r="U34" s="665"/>
      <c r="V34" s="665"/>
      <c r="W34" s="665"/>
      <c r="X34" s="666"/>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338</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311</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1"/>
      <c r="Z37" s="283"/>
      <c r="AA37" s="284"/>
      <c r="AB37" s="945" t="s">
        <v>11</v>
      </c>
      <c r="AC37" s="946"/>
      <c r="AD37" s="947"/>
      <c r="AE37" s="934" t="s">
        <v>366</v>
      </c>
      <c r="AF37" s="934"/>
      <c r="AG37" s="934"/>
      <c r="AH37" s="128"/>
      <c r="AI37" s="934" t="s">
        <v>462</v>
      </c>
      <c r="AJ37" s="934"/>
      <c r="AK37" s="934"/>
      <c r="AL37" s="128"/>
      <c r="AM37" s="934" t="s">
        <v>463</v>
      </c>
      <c r="AN37" s="934"/>
      <c r="AO37" s="934"/>
      <c r="AP37" s="128"/>
      <c r="AQ37" s="135" t="s">
        <v>222</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2"/>
      <c r="Z38" s="943"/>
      <c r="AA38" s="944"/>
      <c r="AB38" s="948"/>
      <c r="AC38" s="721"/>
      <c r="AD38" s="722"/>
      <c r="AE38" s="702"/>
      <c r="AF38" s="702"/>
      <c r="AG38" s="702"/>
      <c r="AH38" s="131"/>
      <c r="AI38" s="702"/>
      <c r="AJ38" s="702"/>
      <c r="AK38" s="702"/>
      <c r="AL38" s="131"/>
      <c r="AM38" s="702"/>
      <c r="AN38" s="702"/>
      <c r="AO38" s="702"/>
      <c r="AP38" s="131"/>
      <c r="AQ38" s="140"/>
      <c r="AR38" s="141"/>
      <c r="AS38" s="142" t="s">
        <v>223</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2"/>
      <c r="I39" s="952"/>
      <c r="J39" s="952"/>
      <c r="K39" s="952"/>
      <c r="L39" s="952"/>
      <c r="M39" s="952"/>
      <c r="N39" s="952"/>
      <c r="O39" s="953"/>
      <c r="P39" s="146"/>
      <c r="Q39" s="662"/>
      <c r="R39" s="662"/>
      <c r="S39" s="662"/>
      <c r="T39" s="662"/>
      <c r="U39" s="662"/>
      <c r="V39" s="662"/>
      <c r="W39" s="662"/>
      <c r="X39" s="663"/>
      <c r="Y39" s="938" t="s">
        <v>12</v>
      </c>
      <c r="Z39" s="939"/>
      <c r="AA39" s="940"/>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5"/>
      <c r="Q41" s="665"/>
      <c r="R41" s="665"/>
      <c r="S41" s="665"/>
      <c r="T41" s="665"/>
      <c r="U41" s="665"/>
      <c r="V41" s="665"/>
      <c r="W41" s="665"/>
      <c r="X41" s="666"/>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338</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311</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1"/>
      <c r="Z44" s="283"/>
      <c r="AA44" s="284"/>
      <c r="AB44" s="945" t="s">
        <v>11</v>
      </c>
      <c r="AC44" s="946"/>
      <c r="AD44" s="947"/>
      <c r="AE44" s="934" t="s">
        <v>366</v>
      </c>
      <c r="AF44" s="934"/>
      <c r="AG44" s="934"/>
      <c r="AH44" s="128"/>
      <c r="AI44" s="934" t="s">
        <v>462</v>
      </c>
      <c r="AJ44" s="934"/>
      <c r="AK44" s="934"/>
      <c r="AL44" s="128"/>
      <c r="AM44" s="934" t="s">
        <v>463</v>
      </c>
      <c r="AN44" s="934"/>
      <c r="AO44" s="934"/>
      <c r="AP44" s="128"/>
      <c r="AQ44" s="135" t="s">
        <v>222</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2"/>
      <c r="Z45" s="943"/>
      <c r="AA45" s="944"/>
      <c r="AB45" s="948"/>
      <c r="AC45" s="721"/>
      <c r="AD45" s="722"/>
      <c r="AE45" s="702"/>
      <c r="AF45" s="702"/>
      <c r="AG45" s="702"/>
      <c r="AH45" s="131"/>
      <c r="AI45" s="702"/>
      <c r="AJ45" s="702"/>
      <c r="AK45" s="702"/>
      <c r="AL45" s="131"/>
      <c r="AM45" s="702"/>
      <c r="AN45" s="702"/>
      <c r="AO45" s="702"/>
      <c r="AP45" s="131"/>
      <c r="AQ45" s="140"/>
      <c r="AR45" s="141"/>
      <c r="AS45" s="142" t="s">
        <v>223</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2"/>
      <c r="I46" s="952"/>
      <c r="J46" s="952"/>
      <c r="K46" s="952"/>
      <c r="L46" s="952"/>
      <c r="M46" s="952"/>
      <c r="N46" s="952"/>
      <c r="O46" s="953"/>
      <c r="P46" s="146"/>
      <c r="Q46" s="662"/>
      <c r="R46" s="662"/>
      <c r="S46" s="662"/>
      <c r="T46" s="662"/>
      <c r="U46" s="662"/>
      <c r="V46" s="662"/>
      <c r="W46" s="662"/>
      <c r="X46" s="663"/>
      <c r="Y46" s="938" t="s">
        <v>12</v>
      </c>
      <c r="Z46" s="939"/>
      <c r="AA46" s="940"/>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5"/>
      <c r="Q48" s="665"/>
      <c r="R48" s="665"/>
      <c r="S48" s="665"/>
      <c r="T48" s="665"/>
      <c r="U48" s="665"/>
      <c r="V48" s="665"/>
      <c r="W48" s="665"/>
      <c r="X48" s="666"/>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338</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311</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1"/>
      <c r="Z51" s="283"/>
      <c r="AA51" s="284"/>
      <c r="AB51" s="128" t="s">
        <v>11</v>
      </c>
      <c r="AC51" s="946"/>
      <c r="AD51" s="947"/>
      <c r="AE51" s="934" t="s">
        <v>366</v>
      </c>
      <c r="AF51" s="934"/>
      <c r="AG51" s="934"/>
      <c r="AH51" s="128"/>
      <c r="AI51" s="934" t="s">
        <v>462</v>
      </c>
      <c r="AJ51" s="934"/>
      <c r="AK51" s="934"/>
      <c r="AL51" s="128"/>
      <c r="AM51" s="934" t="s">
        <v>463</v>
      </c>
      <c r="AN51" s="934"/>
      <c r="AO51" s="934"/>
      <c r="AP51" s="128"/>
      <c r="AQ51" s="135" t="s">
        <v>222</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2"/>
      <c r="Z52" s="943"/>
      <c r="AA52" s="944"/>
      <c r="AB52" s="948"/>
      <c r="AC52" s="721"/>
      <c r="AD52" s="722"/>
      <c r="AE52" s="702"/>
      <c r="AF52" s="702"/>
      <c r="AG52" s="702"/>
      <c r="AH52" s="131"/>
      <c r="AI52" s="702"/>
      <c r="AJ52" s="702"/>
      <c r="AK52" s="702"/>
      <c r="AL52" s="131"/>
      <c r="AM52" s="702"/>
      <c r="AN52" s="702"/>
      <c r="AO52" s="702"/>
      <c r="AP52" s="131"/>
      <c r="AQ52" s="140"/>
      <c r="AR52" s="141"/>
      <c r="AS52" s="142" t="s">
        <v>223</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2"/>
      <c r="I53" s="952"/>
      <c r="J53" s="952"/>
      <c r="K53" s="952"/>
      <c r="L53" s="952"/>
      <c r="M53" s="952"/>
      <c r="N53" s="952"/>
      <c r="O53" s="953"/>
      <c r="P53" s="146"/>
      <c r="Q53" s="662"/>
      <c r="R53" s="662"/>
      <c r="S53" s="662"/>
      <c r="T53" s="662"/>
      <c r="U53" s="662"/>
      <c r="V53" s="662"/>
      <c r="W53" s="662"/>
      <c r="X53" s="663"/>
      <c r="Y53" s="938" t="s">
        <v>12</v>
      </c>
      <c r="Z53" s="939"/>
      <c r="AA53" s="940"/>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5"/>
      <c r="Q55" s="665"/>
      <c r="R55" s="665"/>
      <c r="S55" s="665"/>
      <c r="T55" s="665"/>
      <c r="U55" s="665"/>
      <c r="V55" s="665"/>
      <c r="W55" s="665"/>
      <c r="X55" s="666"/>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338</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311</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1"/>
      <c r="Z58" s="283"/>
      <c r="AA58" s="284"/>
      <c r="AB58" s="945" t="s">
        <v>11</v>
      </c>
      <c r="AC58" s="946"/>
      <c r="AD58" s="947"/>
      <c r="AE58" s="934" t="s">
        <v>366</v>
      </c>
      <c r="AF58" s="934"/>
      <c r="AG58" s="934"/>
      <c r="AH58" s="128"/>
      <c r="AI58" s="934" t="s">
        <v>462</v>
      </c>
      <c r="AJ58" s="934"/>
      <c r="AK58" s="934"/>
      <c r="AL58" s="128"/>
      <c r="AM58" s="934" t="s">
        <v>463</v>
      </c>
      <c r="AN58" s="934"/>
      <c r="AO58" s="934"/>
      <c r="AP58" s="128"/>
      <c r="AQ58" s="135" t="s">
        <v>222</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2"/>
      <c r="Z59" s="943"/>
      <c r="AA59" s="944"/>
      <c r="AB59" s="948"/>
      <c r="AC59" s="721"/>
      <c r="AD59" s="722"/>
      <c r="AE59" s="702"/>
      <c r="AF59" s="702"/>
      <c r="AG59" s="702"/>
      <c r="AH59" s="131"/>
      <c r="AI59" s="702"/>
      <c r="AJ59" s="702"/>
      <c r="AK59" s="702"/>
      <c r="AL59" s="131"/>
      <c r="AM59" s="702"/>
      <c r="AN59" s="702"/>
      <c r="AO59" s="702"/>
      <c r="AP59" s="131"/>
      <c r="AQ59" s="140"/>
      <c r="AR59" s="141"/>
      <c r="AS59" s="142" t="s">
        <v>223</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2"/>
      <c r="I60" s="952"/>
      <c r="J60" s="952"/>
      <c r="K60" s="952"/>
      <c r="L60" s="952"/>
      <c r="M60" s="952"/>
      <c r="N60" s="952"/>
      <c r="O60" s="953"/>
      <c r="P60" s="146"/>
      <c r="Q60" s="662"/>
      <c r="R60" s="662"/>
      <c r="S60" s="662"/>
      <c r="T60" s="662"/>
      <c r="U60" s="662"/>
      <c r="V60" s="662"/>
      <c r="W60" s="662"/>
      <c r="X60" s="663"/>
      <c r="Y60" s="938" t="s">
        <v>12</v>
      </c>
      <c r="Z60" s="939"/>
      <c r="AA60" s="940"/>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5"/>
      <c r="Q62" s="665"/>
      <c r="R62" s="665"/>
      <c r="S62" s="665"/>
      <c r="T62" s="665"/>
      <c r="U62" s="665"/>
      <c r="V62" s="665"/>
      <c r="W62" s="665"/>
      <c r="X62" s="666"/>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338</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311</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1"/>
      <c r="Z65" s="283"/>
      <c r="AA65" s="284"/>
      <c r="AB65" s="945" t="s">
        <v>11</v>
      </c>
      <c r="AC65" s="946"/>
      <c r="AD65" s="947"/>
      <c r="AE65" s="934" t="s">
        <v>366</v>
      </c>
      <c r="AF65" s="934"/>
      <c r="AG65" s="934"/>
      <c r="AH65" s="128"/>
      <c r="AI65" s="934" t="s">
        <v>462</v>
      </c>
      <c r="AJ65" s="934"/>
      <c r="AK65" s="934"/>
      <c r="AL65" s="128"/>
      <c r="AM65" s="934" t="s">
        <v>463</v>
      </c>
      <c r="AN65" s="934"/>
      <c r="AO65" s="934"/>
      <c r="AP65" s="128"/>
      <c r="AQ65" s="135" t="s">
        <v>222</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2"/>
      <c r="Z66" s="943"/>
      <c r="AA66" s="944"/>
      <c r="AB66" s="948"/>
      <c r="AC66" s="721"/>
      <c r="AD66" s="722"/>
      <c r="AE66" s="702"/>
      <c r="AF66" s="702"/>
      <c r="AG66" s="702"/>
      <c r="AH66" s="131"/>
      <c r="AI66" s="702"/>
      <c r="AJ66" s="702"/>
      <c r="AK66" s="702"/>
      <c r="AL66" s="131"/>
      <c r="AM66" s="702"/>
      <c r="AN66" s="702"/>
      <c r="AO66" s="702"/>
      <c r="AP66" s="131"/>
      <c r="AQ66" s="140"/>
      <c r="AR66" s="141"/>
      <c r="AS66" s="142" t="s">
        <v>223</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2"/>
      <c r="I67" s="952"/>
      <c r="J67" s="952"/>
      <c r="K67" s="952"/>
      <c r="L67" s="952"/>
      <c r="M67" s="952"/>
      <c r="N67" s="952"/>
      <c r="O67" s="953"/>
      <c r="P67" s="146"/>
      <c r="Q67" s="662"/>
      <c r="R67" s="662"/>
      <c r="S67" s="662"/>
      <c r="T67" s="662"/>
      <c r="U67" s="662"/>
      <c r="V67" s="662"/>
      <c r="W67" s="662"/>
      <c r="X67" s="663"/>
      <c r="Y67" s="938" t="s">
        <v>12</v>
      </c>
      <c r="Z67" s="939"/>
      <c r="AA67" s="940"/>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5"/>
      <c r="Q69" s="665"/>
      <c r="R69" s="665"/>
      <c r="S69" s="665"/>
      <c r="T69" s="665"/>
      <c r="U69" s="665"/>
      <c r="V69" s="665"/>
      <c r="W69" s="665"/>
      <c r="X69" s="666"/>
      <c r="Y69" s="190" t="s">
        <v>13</v>
      </c>
      <c r="Z69" s="935"/>
      <c r="AA69" s="936"/>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338</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customSheetViews>
    <customSheetView guid="{9AE66750-C9DF-486E-BA33-C96F479F3D86}"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7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09" t="s">
        <v>324</v>
      </c>
      <c r="H2" s="310"/>
      <c r="I2" s="310"/>
      <c r="J2" s="310"/>
      <c r="K2" s="310"/>
      <c r="L2" s="310"/>
      <c r="M2" s="310"/>
      <c r="N2" s="310"/>
      <c r="O2" s="310"/>
      <c r="P2" s="310"/>
      <c r="Q2" s="310"/>
      <c r="R2" s="310"/>
      <c r="S2" s="310"/>
      <c r="T2" s="310"/>
      <c r="U2" s="310"/>
      <c r="V2" s="310"/>
      <c r="W2" s="310"/>
      <c r="X2" s="310"/>
      <c r="Y2" s="310"/>
      <c r="Z2" s="310"/>
      <c r="AA2" s="310"/>
      <c r="AB2" s="311"/>
      <c r="AC2" s="309" t="s">
        <v>326</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6"/>
      <c r="B4" s="977"/>
      <c r="C4" s="977"/>
      <c r="D4" s="977"/>
      <c r="E4" s="977"/>
      <c r="F4" s="97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6"/>
      <c r="B5" s="977"/>
      <c r="C5" s="977"/>
      <c r="D5" s="977"/>
      <c r="E5" s="977"/>
      <c r="F5" s="97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6"/>
      <c r="B6" s="977"/>
      <c r="C6" s="977"/>
      <c r="D6" s="977"/>
      <c r="E6" s="977"/>
      <c r="F6" s="97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6"/>
      <c r="B7" s="977"/>
      <c r="C7" s="977"/>
      <c r="D7" s="977"/>
      <c r="E7" s="977"/>
      <c r="F7" s="97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6"/>
      <c r="B8" s="977"/>
      <c r="C8" s="977"/>
      <c r="D8" s="977"/>
      <c r="E8" s="977"/>
      <c r="F8" s="97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6"/>
      <c r="B9" s="977"/>
      <c r="C9" s="977"/>
      <c r="D9" s="977"/>
      <c r="E9" s="977"/>
      <c r="F9" s="97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6"/>
      <c r="B10" s="977"/>
      <c r="C10" s="977"/>
      <c r="D10" s="977"/>
      <c r="E10" s="977"/>
      <c r="F10" s="97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6"/>
      <c r="B11" s="977"/>
      <c r="C11" s="977"/>
      <c r="D11" s="977"/>
      <c r="E11" s="977"/>
      <c r="F11" s="97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6"/>
      <c r="B12" s="977"/>
      <c r="C12" s="977"/>
      <c r="D12" s="977"/>
      <c r="E12" s="977"/>
      <c r="F12" s="97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6"/>
      <c r="B13" s="977"/>
      <c r="C13" s="977"/>
      <c r="D13" s="977"/>
      <c r="E13" s="977"/>
      <c r="F13" s="97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6"/>
      <c r="B14" s="977"/>
      <c r="C14" s="977"/>
      <c r="D14" s="977"/>
      <c r="E14" s="977"/>
      <c r="F14" s="97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6"/>
      <c r="B15" s="977"/>
      <c r="C15" s="977"/>
      <c r="D15" s="977"/>
      <c r="E15" s="977"/>
      <c r="F15" s="978"/>
      <c r="G15" s="309" t="s">
        <v>245</v>
      </c>
      <c r="H15" s="310"/>
      <c r="I15" s="310"/>
      <c r="J15" s="310"/>
      <c r="K15" s="310"/>
      <c r="L15" s="310"/>
      <c r="M15" s="310"/>
      <c r="N15" s="310"/>
      <c r="O15" s="310"/>
      <c r="P15" s="310"/>
      <c r="Q15" s="310"/>
      <c r="R15" s="310"/>
      <c r="S15" s="310"/>
      <c r="T15" s="310"/>
      <c r="U15" s="310"/>
      <c r="V15" s="310"/>
      <c r="W15" s="310"/>
      <c r="X15" s="310"/>
      <c r="Y15" s="310"/>
      <c r="Z15" s="310"/>
      <c r="AA15" s="310"/>
      <c r="AB15" s="311"/>
      <c r="AC15" s="309" t="s">
        <v>246</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6"/>
      <c r="B16" s="977"/>
      <c r="C16" s="977"/>
      <c r="D16" s="977"/>
      <c r="E16" s="977"/>
      <c r="F16" s="97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6"/>
      <c r="B17" s="977"/>
      <c r="C17" s="977"/>
      <c r="D17" s="977"/>
      <c r="E17" s="977"/>
      <c r="F17" s="97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6"/>
      <c r="B18" s="977"/>
      <c r="C18" s="977"/>
      <c r="D18" s="977"/>
      <c r="E18" s="977"/>
      <c r="F18" s="97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6"/>
      <c r="B19" s="977"/>
      <c r="C19" s="977"/>
      <c r="D19" s="977"/>
      <c r="E19" s="977"/>
      <c r="F19" s="97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6"/>
      <c r="B20" s="977"/>
      <c r="C20" s="977"/>
      <c r="D20" s="977"/>
      <c r="E20" s="977"/>
      <c r="F20" s="97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6"/>
      <c r="B21" s="977"/>
      <c r="C21" s="977"/>
      <c r="D21" s="977"/>
      <c r="E21" s="977"/>
      <c r="F21" s="97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6"/>
      <c r="B22" s="977"/>
      <c r="C22" s="977"/>
      <c r="D22" s="977"/>
      <c r="E22" s="977"/>
      <c r="F22" s="97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6"/>
      <c r="B23" s="977"/>
      <c r="C23" s="977"/>
      <c r="D23" s="977"/>
      <c r="E23" s="977"/>
      <c r="F23" s="97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6"/>
      <c r="B24" s="977"/>
      <c r="C24" s="977"/>
      <c r="D24" s="977"/>
      <c r="E24" s="977"/>
      <c r="F24" s="97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6"/>
      <c r="B25" s="977"/>
      <c r="C25" s="977"/>
      <c r="D25" s="977"/>
      <c r="E25" s="977"/>
      <c r="F25" s="97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6"/>
      <c r="B26" s="977"/>
      <c r="C26" s="977"/>
      <c r="D26" s="977"/>
      <c r="E26" s="977"/>
      <c r="F26" s="97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6"/>
      <c r="B27" s="977"/>
      <c r="C27" s="977"/>
      <c r="D27" s="977"/>
      <c r="E27" s="977"/>
      <c r="F27" s="97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6"/>
      <c r="B28" s="977"/>
      <c r="C28" s="977"/>
      <c r="D28" s="977"/>
      <c r="E28" s="977"/>
      <c r="F28" s="978"/>
      <c r="G28" s="309" t="s">
        <v>244</v>
      </c>
      <c r="H28" s="310"/>
      <c r="I28" s="310"/>
      <c r="J28" s="310"/>
      <c r="K28" s="310"/>
      <c r="L28" s="310"/>
      <c r="M28" s="310"/>
      <c r="N28" s="310"/>
      <c r="O28" s="310"/>
      <c r="P28" s="310"/>
      <c r="Q28" s="310"/>
      <c r="R28" s="310"/>
      <c r="S28" s="310"/>
      <c r="T28" s="310"/>
      <c r="U28" s="310"/>
      <c r="V28" s="310"/>
      <c r="W28" s="310"/>
      <c r="X28" s="310"/>
      <c r="Y28" s="310"/>
      <c r="Z28" s="310"/>
      <c r="AA28" s="310"/>
      <c r="AB28" s="311"/>
      <c r="AC28" s="309" t="s">
        <v>247</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6"/>
      <c r="B29" s="977"/>
      <c r="C29" s="977"/>
      <c r="D29" s="977"/>
      <c r="E29" s="977"/>
      <c r="F29" s="97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6"/>
      <c r="B30" s="977"/>
      <c r="C30" s="977"/>
      <c r="D30" s="977"/>
      <c r="E30" s="977"/>
      <c r="F30" s="97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6"/>
      <c r="B31" s="977"/>
      <c r="C31" s="977"/>
      <c r="D31" s="977"/>
      <c r="E31" s="977"/>
      <c r="F31" s="97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6"/>
      <c r="B32" s="977"/>
      <c r="C32" s="977"/>
      <c r="D32" s="977"/>
      <c r="E32" s="977"/>
      <c r="F32" s="97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6"/>
      <c r="B33" s="977"/>
      <c r="C33" s="977"/>
      <c r="D33" s="977"/>
      <c r="E33" s="977"/>
      <c r="F33" s="97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6"/>
      <c r="B34" s="977"/>
      <c r="C34" s="977"/>
      <c r="D34" s="977"/>
      <c r="E34" s="977"/>
      <c r="F34" s="97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6"/>
      <c r="B35" s="977"/>
      <c r="C35" s="977"/>
      <c r="D35" s="977"/>
      <c r="E35" s="977"/>
      <c r="F35" s="97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6"/>
      <c r="B36" s="977"/>
      <c r="C36" s="977"/>
      <c r="D36" s="977"/>
      <c r="E36" s="977"/>
      <c r="F36" s="97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6"/>
      <c r="B37" s="977"/>
      <c r="C37" s="977"/>
      <c r="D37" s="977"/>
      <c r="E37" s="977"/>
      <c r="F37" s="97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6"/>
      <c r="B38" s="977"/>
      <c r="C38" s="977"/>
      <c r="D38" s="977"/>
      <c r="E38" s="977"/>
      <c r="F38" s="97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6"/>
      <c r="B39" s="977"/>
      <c r="C39" s="977"/>
      <c r="D39" s="977"/>
      <c r="E39" s="977"/>
      <c r="F39" s="97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6"/>
      <c r="B40" s="977"/>
      <c r="C40" s="977"/>
      <c r="D40" s="977"/>
      <c r="E40" s="977"/>
      <c r="F40" s="97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6"/>
      <c r="B41" s="977"/>
      <c r="C41" s="977"/>
      <c r="D41" s="977"/>
      <c r="E41" s="977"/>
      <c r="F41" s="978"/>
      <c r="G41" s="309" t="s">
        <v>291</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6"/>
      <c r="B42" s="977"/>
      <c r="C42" s="977"/>
      <c r="D42" s="977"/>
      <c r="E42" s="977"/>
      <c r="F42" s="97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6"/>
      <c r="B43" s="977"/>
      <c r="C43" s="977"/>
      <c r="D43" s="977"/>
      <c r="E43" s="977"/>
      <c r="F43" s="97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6"/>
      <c r="B44" s="977"/>
      <c r="C44" s="977"/>
      <c r="D44" s="977"/>
      <c r="E44" s="977"/>
      <c r="F44" s="97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6"/>
      <c r="B45" s="977"/>
      <c r="C45" s="977"/>
      <c r="D45" s="977"/>
      <c r="E45" s="977"/>
      <c r="F45" s="97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6"/>
      <c r="B46" s="977"/>
      <c r="C46" s="977"/>
      <c r="D46" s="977"/>
      <c r="E46" s="977"/>
      <c r="F46" s="97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6"/>
      <c r="B47" s="977"/>
      <c r="C47" s="977"/>
      <c r="D47" s="977"/>
      <c r="E47" s="977"/>
      <c r="F47" s="97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6"/>
      <c r="B48" s="977"/>
      <c r="C48" s="977"/>
      <c r="D48" s="977"/>
      <c r="E48" s="977"/>
      <c r="F48" s="97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6"/>
      <c r="B49" s="977"/>
      <c r="C49" s="977"/>
      <c r="D49" s="977"/>
      <c r="E49" s="977"/>
      <c r="F49" s="97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6"/>
      <c r="B50" s="977"/>
      <c r="C50" s="977"/>
      <c r="D50" s="977"/>
      <c r="E50" s="977"/>
      <c r="F50" s="97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6"/>
      <c r="B51" s="977"/>
      <c r="C51" s="977"/>
      <c r="D51" s="977"/>
      <c r="E51" s="977"/>
      <c r="F51" s="97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6"/>
      <c r="B52" s="977"/>
      <c r="C52" s="977"/>
      <c r="D52" s="977"/>
      <c r="E52" s="977"/>
      <c r="F52" s="97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248</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6"/>
      <c r="B56" s="977"/>
      <c r="C56" s="977"/>
      <c r="D56" s="977"/>
      <c r="E56" s="977"/>
      <c r="F56" s="97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6"/>
      <c r="B57" s="977"/>
      <c r="C57" s="977"/>
      <c r="D57" s="977"/>
      <c r="E57" s="977"/>
      <c r="F57" s="97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6"/>
      <c r="B58" s="977"/>
      <c r="C58" s="977"/>
      <c r="D58" s="977"/>
      <c r="E58" s="977"/>
      <c r="F58" s="97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6"/>
      <c r="B59" s="977"/>
      <c r="C59" s="977"/>
      <c r="D59" s="977"/>
      <c r="E59" s="977"/>
      <c r="F59" s="97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6"/>
      <c r="B60" s="977"/>
      <c r="C60" s="977"/>
      <c r="D60" s="977"/>
      <c r="E60" s="977"/>
      <c r="F60" s="97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6"/>
      <c r="B61" s="977"/>
      <c r="C61" s="977"/>
      <c r="D61" s="977"/>
      <c r="E61" s="977"/>
      <c r="F61" s="97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6"/>
      <c r="B62" s="977"/>
      <c r="C62" s="977"/>
      <c r="D62" s="977"/>
      <c r="E62" s="977"/>
      <c r="F62" s="97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6"/>
      <c r="B63" s="977"/>
      <c r="C63" s="977"/>
      <c r="D63" s="977"/>
      <c r="E63" s="977"/>
      <c r="F63" s="97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6"/>
      <c r="B64" s="977"/>
      <c r="C64" s="977"/>
      <c r="D64" s="977"/>
      <c r="E64" s="977"/>
      <c r="F64" s="97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6"/>
      <c r="B65" s="977"/>
      <c r="C65" s="977"/>
      <c r="D65" s="977"/>
      <c r="E65" s="977"/>
      <c r="F65" s="97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6"/>
      <c r="B66" s="977"/>
      <c r="C66" s="977"/>
      <c r="D66" s="977"/>
      <c r="E66" s="977"/>
      <c r="F66" s="97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6"/>
      <c r="B67" s="977"/>
      <c r="C67" s="977"/>
      <c r="D67" s="977"/>
      <c r="E67" s="977"/>
      <c r="F67" s="97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6"/>
      <c r="B68" s="977"/>
      <c r="C68" s="977"/>
      <c r="D68" s="977"/>
      <c r="E68" s="977"/>
      <c r="F68" s="978"/>
      <c r="G68" s="309" t="s">
        <v>249</v>
      </c>
      <c r="H68" s="310"/>
      <c r="I68" s="310"/>
      <c r="J68" s="310"/>
      <c r="K68" s="310"/>
      <c r="L68" s="310"/>
      <c r="M68" s="310"/>
      <c r="N68" s="310"/>
      <c r="O68" s="310"/>
      <c r="P68" s="310"/>
      <c r="Q68" s="310"/>
      <c r="R68" s="310"/>
      <c r="S68" s="310"/>
      <c r="T68" s="310"/>
      <c r="U68" s="310"/>
      <c r="V68" s="310"/>
      <c r="W68" s="310"/>
      <c r="X68" s="310"/>
      <c r="Y68" s="310"/>
      <c r="Z68" s="310"/>
      <c r="AA68" s="310"/>
      <c r="AB68" s="311"/>
      <c r="AC68" s="309" t="s">
        <v>250</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6"/>
      <c r="B69" s="977"/>
      <c r="C69" s="977"/>
      <c r="D69" s="977"/>
      <c r="E69" s="977"/>
      <c r="F69" s="97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6"/>
      <c r="B70" s="977"/>
      <c r="C70" s="977"/>
      <c r="D70" s="977"/>
      <c r="E70" s="977"/>
      <c r="F70" s="97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6"/>
      <c r="B71" s="977"/>
      <c r="C71" s="977"/>
      <c r="D71" s="977"/>
      <c r="E71" s="977"/>
      <c r="F71" s="97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6"/>
      <c r="B72" s="977"/>
      <c r="C72" s="977"/>
      <c r="D72" s="977"/>
      <c r="E72" s="977"/>
      <c r="F72" s="97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6"/>
      <c r="B73" s="977"/>
      <c r="C73" s="977"/>
      <c r="D73" s="977"/>
      <c r="E73" s="977"/>
      <c r="F73" s="97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6"/>
      <c r="B74" s="977"/>
      <c r="C74" s="977"/>
      <c r="D74" s="977"/>
      <c r="E74" s="977"/>
      <c r="F74" s="97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6"/>
      <c r="B75" s="977"/>
      <c r="C75" s="977"/>
      <c r="D75" s="977"/>
      <c r="E75" s="977"/>
      <c r="F75" s="97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6"/>
      <c r="B76" s="977"/>
      <c r="C76" s="977"/>
      <c r="D76" s="977"/>
      <c r="E76" s="977"/>
      <c r="F76" s="97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6"/>
      <c r="B77" s="977"/>
      <c r="C77" s="977"/>
      <c r="D77" s="977"/>
      <c r="E77" s="977"/>
      <c r="F77" s="97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6"/>
      <c r="B78" s="977"/>
      <c r="C78" s="977"/>
      <c r="D78" s="977"/>
      <c r="E78" s="977"/>
      <c r="F78" s="97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6"/>
      <c r="B79" s="977"/>
      <c r="C79" s="977"/>
      <c r="D79" s="977"/>
      <c r="E79" s="977"/>
      <c r="F79" s="97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6"/>
      <c r="B80" s="977"/>
      <c r="C80" s="977"/>
      <c r="D80" s="977"/>
      <c r="E80" s="977"/>
      <c r="F80" s="97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6"/>
      <c r="B81" s="977"/>
      <c r="C81" s="977"/>
      <c r="D81" s="977"/>
      <c r="E81" s="977"/>
      <c r="F81" s="978"/>
      <c r="G81" s="309" t="s">
        <v>251</v>
      </c>
      <c r="H81" s="310"/>
      <c r="I81" s="310"/>
      <c r="J81" s="310"/>
      <c r="K81" s="310"/>
      <c r="L81" s="310"/>
      <c r="M81" s="310"/>
      <c r="N81" s="310"/>
      <c r="O81" s="310"/>
      <c r="P81" s="310"/>
      <c r="Q81" s="310"/>
      <c r="R81" s="310"/>
      <c r="S81" s="310"/>
      <c r="T81" s="310"/>
      <c r="U81" s="310"/>
      <c r="V81" s="310"/>
      <c r="W81" s="310"/>
      <c r="X81" s="310"/>
      <c r="Y81" s="310"/>
      <c r="Z81" s="310"/>
      <c r="AA81" s="310"/>
      <c r="AB81" s="311"/>
      <c r="AC81" s="309" t="s">
        <v>252</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6"/>
      <c r="B82" s="977"/>
      <c r="C82" s="977"/>
      <c r="D82" s="977"/>
      <c r="E82" s="977"/>
      <c r="F82" s="97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6"/>
      <c r="B83" s="977"/>
      <c r="C83" s="977"/>
      <c r="D83" s="977"/>
      <c r="E83" s="977"/>
      <c r="F83" s="97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6"/>
      <c r="B84" s="977"/>
      <c r="C84" s="977"/>
      <c r="D84" s="977"/>
      <c r="E84" s="977"/>
      <c r="F84" s="97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6"/>
      <c r="B85" s="977"/>
      <c r="C85" s="977"/>
      <c r="D85" s="977"/>
      <c r="E85" s="977"/>
      <c r="F85" s="97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6"/>
      <c r="B86" s="977"/>
      <c r="C86" s="977"/>
      <c r="D86" s="977"/>
      <c r="E86" s="977"/>
      <c r="F86" s="97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6"/>
      <c r="B87" s="977"/>
      <c r="C87" s="977"/>
      <c r="D87" s="977"/>
      <c r="E87" s="977"/>
      <c r="F87" s="97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6"/>
      <c r="B88" s="977"/>
      <c r="C88" s="977"/>
      <c r="D88" s="977"/>
      <c r="E88" s="977"/>
      <c r="F88" s="97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6"/>
      <c r="B89" s="977"/>
      <c r="C89" s="977"/>
      <c r="D89" s="977"/>
      <c r="E89" s="977"/>
      <c r="F89" s="97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6"/>
      <c r="B90" s="977"/>
      <c r="C90" s="977"/>
      <c r="D90" s="977"/>
      <c r="E90" s="977"/>
      <c r="F90" s="97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6"/>
      <c r="B91" s="977"/>
      <c r="C91" s="977"/>
      <c r="D91" s="977"/>
      <c r="E91" s="977"/>
      <c r="F91" s="97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6"/>
      <c r="B92" s="977"/>
      <c r="C92" s="977"/>
      <c r="D92" s="977"/>
      <c r="E92" s="977"/>
      <c r="F92" s="97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6"/>
      <c r="B93" s="977"/>
      <c r="C93" s="977"/>
      <c r="D93" s="977"/>
      <c r="E93" s="977"/>
      <c r="F93" s="97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6"/>
      <c r="B94" s="977"/>
      <c r="C94" s="977"/>
      <c r="D94" s="977"/>
      <c r="E94" s="977"/>
      <c r="F94" s="978"/>
      <c r="G94" s="309" t="s">
        <v>253</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6"/>
      <c r="B95" s="977"/>
      <c r="C95" s="977"/>
      <c r="D95" s="977"/>
      <c r="E95" s="977"/>
      <c r="F95" s="97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6"/>
      <c r="B96" s="977"/>
      <c r="C96" s="977"/>
      <c r="D96" s="977"/>
      <c r="E96" s="977"/>
      <c r="F96" s="97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6"/>
      <c r="B97" s="977"/>
      <c r="C97" s="977"/>
      <c r="D97" s="977"/>
      <c r="E97" s="977"/>
      <c r="F97" s="97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6"/>
      <c r="B98" s="977"/>
      <c r="C98" s="977"/>
      <c r="D98" s="977"/>
      <c r="E98" s="977"/>
      <c r="F98" s="97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6"/>
      <c r="B99" s="977"/>
      <c r="C99" s="977"/>
      <c r="D99" s="977"/>
      <c r="E99" s="977"/>
      <c r="F99" s="97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6"/>
      <c r="B100" s="977"/>
      <c r="C100" s="977"/>
      <c r="D100" s="977"/>
      <c r="E100" s="977"/>
      <c r="F100" s="97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6"/>
      <c r="B101" s="977"/>
      <c r="C101" s="977"/>
      <c r="D101" s="977"/>
      <c r="E101" s="977"/>
      <c r="F101" s="97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6"/>
      <c r="B102" s="977"/>
      <c r="C102" s="977"/>
      <c r="D102" s="977"/>
      <c r="E102" s="977"/>
      <c r="F102" s="97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6"/>
      <c r="B103" s="977"/>
      <c r="C103" s="977"/>
      <c r="D103" s="977"/>
      <c r="E103" s="977"/>
      <c r="F103" s="97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6"/>
      <c r="B104" s="977"/>
      <c r="C104" s="977"/>
      <c r="D104" s="977"/>
      <c r="E104" s="977"/>
      <c r="F104" s="97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6"/>
      <c r="B105" s="977"/>
      <c r="C105" s="977"/>
      <c r="D105" s="977"/>
      <c r="E105" s="977"/>
      <c r="F105" s="97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254</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6"/>
      <c r="B109" s="977"/>
      <c r="C109" s="977"/>
      <c r="D109" s="977"/>
      <c r="E109" s="977"/>
      <c r="F109" s="97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6"/>
      <c r="B110" s="977"/>
      <c r="C110" s="977"/>
      <c r="D110" s="977"/>
      <c r="E110" s="977"/>
      <c r="F110" s="97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6"/>
      <c r="B111" s="977"/>
      <c r="C111" s="977"/>
      <c r="D111" s="977"/>
      <c r="E111" s="977"/>
      <c r="F111" s="97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6"/>
      <c r="B112" s="977"/>
      <c r="C112" s="977"/>
      <c r="D112" s="977"/>
      <c r="E112" s="977"/>
      <c r="F112" s="97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6"/>
      <c r="B113" s="977"/>
      <c r="C113" s="977"/>
      <c r="D113" s="977"/>
      <c r="E113" s="977"/>
      <c r="F113" s="97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6"/>
      <c r="B114" s="977"/>
      <c r="C114" s="977"/>
      <c r="D114" s="977"/>
      <c r="E114" s="977"/>
      <c r="F114" s="97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6"/>
      <c r="B115" s="977"/>
      <c r="C115" s="977"/>
      <c r="D115" s="977"/>
      <c r="E115" s="977"/>
      <c r="F115" s="97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6"/>
      <c r="B116" s="977"/>
      <c r="C116" s="977"/>
      <c r="D116" s="977"/>
      <c r="E116" s="977"/>
      <c r="F116" s="97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6"/>
      <c r="B117" s="977"/>
      <c r="C117" s="977"/>
      <c r="D117" s="977"/>
      <c r="E117" s="977"/>
      <c r="F117" s="97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6"/>
      <c r="B118" s="977"/>
      <c r="C118" s="977"/>
      <c r="D118" s="977"/>
      <c r="E118" s="977"/>
      <c r="F118" s="97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6"/>
      <c r="B119" s="977"/>
      <c r="C119" s="977"/>
      <c r="D119" s="977"/>
      <c r="E119" s="977"/>
      <c r="F119" s="97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6"/>
      <c r="B120" s="977"/>
      <c r="C120" s="977"/>
      <c r="D120" s="977"/>
      <c r="E120" s="977"/>
      <c r="F120" s="97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6"/>
      <c r="B121" s="977"/>
      <c r="C121" s="977"/>
      <c r="D121" s="977"/>
      <c r="E121" s="977"/>
      <c r="F121" s="978"/>
      <c r="G121" s="309" t="s">
        <v>255</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256</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6"/>
      <c r="B122" s="977"/>
      <c r="C122" s="977"/>
      <c r="D122" s="977"/>
      <c r="E122" s="977"/>
      <c r="F122" s="97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6"/>
      <c r="B123" s="977"/>
      <c r="C123" s="977"/>
      <c r="D123" s="977"/>
      <c r="E123" s="977"/>
      <c r="F123" s="97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6"/>
      <c r="B124" s="977"/>
      <c r="C124" s="977"/>
      <c r="D124" s="977"/>
      <c r="E124" s="977"/>
      <c r="F124" s="97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6"/>
      <c r="B125" s="977"/>
      <c r="C125" s="977"/>
      <c r="D125" s="977"/>
      <c r="E125" s="977"/>
      <c r="F125" s="97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6"/>
      <c r="B126" s="977"/>
      <c r="C126" s="977"/>
      <c r="D126" s="977"/>
      <c r="E126" s="977"/>
      <c r="F126" s="97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6"/>
      <c r="B127" s="977"/>
      <c r="C127" s="977"/>
      <c r="D127" s="977"/>
      <c r="E127" s="977"/>
      <c r="F127" s="97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6"/>
      <c r="B128" s="977"/>
      <c r="C128" s="977"/>
      <c r="D128" s="977"/>
      <c r="E128" s="977"/>
      <c r="F128" s="97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6"/>
      <c r="B129" s="977"/>
      <c r="C129" s="977"/>
      <c r="D129" s="977"/>
      <c r="E129" s="977"/>
      <c r="F129" s="97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6"/>
      <c r="B130" s="977"/>
      <c r="C130" s="977"/>
      <c r="D130" s="977"/>
      <c r="E130" s="977"/>
      <c r="F130" s="97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6"/>
      <c r="B131" s="977"/>
      <c r="C131" s="977"/>
      <c r="D131" s="977"/>
      <c r="E131" s="977"/>
      <c r="F131" s="97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6"/>
      <c r="B132" s="977"/>
      <c r="C132" s="977"/>
      <c r="D132" s="977"/>
      <c r="E132" s="977"/>
      <c r="F132" s="97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6"/>
      <c r="B133" s="977"/>
      <c r="C133" s="977"/>
      <c r="D133" s="977"/>
      <c r="E133" s="977"/>
      <c r="F133" s="97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6"/>
      <c r="B134" s="977"/>
      <c r="C134" s="977"/>
      <c r="D134" s="977"/>
      <c r="E134" s="977"/>
      <c r="F134" s="978"/>
      <c r="G134" s="309" t="s">
        <v>257</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258</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6"/>
      <c r="B135" s="977"/>
      <c r="C135" s="977"/>
      <c r="D135" s="977"/>
      <c r="E135" s="977"/>
      <c r="F135" s="97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6"/>
      <c r="B136" s="977"/>
      <c r="C136" s="977"/>
      <c r="D136" s="977"/>
      <c r="E136" s="977"/>
      <c r="F136" s="97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6"/>
      <c r="B137" s="977"/>
      <c r="C137" s="977"/>
      <c r="D137" s="977"/>
      <c r="E137" s="977"/>
      <c r="F137" s="97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6"/>
      <c r="B138" s="977"/>
      <c r="C138" s="977"/>
      <c r="D138" s="977"/>
      <c r="E138" s="977"/>
      <c r="F138" s="97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6"/>
      <c r="B139" s="977"/>
      <c r="C139" s="977"/>
      <c r="D139" s="977"/>
      <c r="E139" s="977"/>
      <c r="F139" s="97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6"/>
      <c r="B140" s="977"/>
      <c r="C140" s="977"/>
      <c r="D140" s="977"/>
      <c r="E140" s="977"/>
      <c r="F140" s="97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6"/>
      <c r="B141" s="977"/>
      <c r="C141" s="977"/>
      <c r="D141" s="977"/>
      <c r="E141" s="977"/>
      <c r="F141" s="97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6"/>
      <c r="B142" s="977"/>
      <c r="C142" s="977"/>
      <c r="D142" s="977"/>
      <c r="E142" s="977"/>
      <c r="F142" s="97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6"/>
      <c r="B143" s="977"/>
      <c r="C143" s="977"/>
      <c r="D143" s="977"/>
      <c r="E143" s="977"/>
      <c r="F143" s="97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6"/>
      <c r="B144" s="977"/>
      <c r="C144" s="977"/>
      <c r="D144" s="977"/>
      <c r="E144" s="977"/>
      <c r="F144" s="97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6"/>
      <c r="B145" s="977"/>
      <c r="C145" s="977"/>
      <c r="D145" s="977"/>
      <c r="E145" s="977"/>
      <c r="F145" s="97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6"/>
      <c r="B146" s="977"/>
      <c r="C146" s="977"/>
      <c r="D146" s="977"/>
      <c r="E146" s="977"/>
      <c r="F146" s="97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6"/>
      <c r="B147" s="977"/>
      <c r="C147" s="977"/>
      <c r="D147" s="977"/>
      <c r="E147" s="977"/>
      <c r="F147" s="978"/>
      <c r="G147" s="309" t="s">
        <v>259</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6"/>
      <c r="B148" s="977"/>
      <c r="C148" s="977"/>
      <c r="D148" s="977"/>
      <c r="E148" s="977"/>
      <c r="F148" s="97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6"/>
      <c r="B149" s="977"/>
      <c r="C149" s="977"/>
      <c r="D149" s="977"/>
      <c r="E149" s="977"/>
      <c r="F149" s="97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6"/>
      <c r="B150" s="977"/>
      <c r="C150" s="977"/>
      <c r="D150" s="977"/>
      <c r="E150" s="977"/>
      <c r="F150" s="97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6"/>
      <c r="B151" s="977"/>
      <c r="C151" s="977"/>
      <c r="D151" s="977"/>
      <c r="E151" s="977"/>
      <c r="F151" s="97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6"/>
      <c r="B152" s="977"/>
      <c r="C152" s="977"/>
      <c r="D152" s="977"/>
      <c r="E152" s="977"/>
      <c r="F152" s="97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6"/>
      <c r="B153" s="977"/>
      <c r="C153" s="977"/>
      <c r="D153" s="977"/>
      <c r="E153" s="977"/>
      <c r="F153" s="97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6"/>
      <c r="B154" s="977"/>
      <c r="C154" s="977"/>
      <c r="D154" s="977"/>
      <c r="E154" s="977"/>
      <c r="F154" s="97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6"/>
      <c r="B155" s="977"/>
      <c r="C155" s="977"/>
      <c r="D155" s="977"/>
      <c r="E155" s="977"/>
      <c r="F155" s="97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6"/>
      <c r="B156" s="977"/>
      <c r="C156" s="977"/>
      <c r="D156" s="977"/>
      <c r="E156" s="977"/>
      <c r="F156" s="97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6"/>
      <c r="B157" s="977"/>
      <c r="C157" s="977"/>
      <c r="D157" s="977"/>
      <c r="E157" s="977"/>
      <c r="F157" s="97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6"/>
      <c r="B158" s="977"/>
      <c r="C158" s="977"/>
      <c r="D158" s="977"/>
      <c r="E158" s="977"/>
      <c r="F158" s="97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260</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6"/>
      <c r="B162" s="977"/>
      <c r="C162" s="977"/>
      <c r="D162" s="977"/>
      <c r="E162" s="977"/>
      <c r="F162" s="97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6"/>
      <c r="B163" s="977"/>
      <c r="C163" s="977"/>
      <c r="D163" s="977"/>
      <c r="E163" s="977"/>
      <c r="F163" s="97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6"/>
      <c r="B164" s="977"/>
      <c r="C164" s="977"/>
      <c r="D164" s="977"/>
      <c r="E164" s="977"/>
      <c r="F164" s="97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6"/>
      <c r="B165" s="977"/>
      <c r="C165" s="977"/>
      <c r="D165" s="977"/>
      <c r="E165" s="977"/>
      <c r="F165" s="97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6"/>
      <c r="B166" s="977"/>
      <c r="C166" s="977"/>
      <c r="D166" s="977"/>
      <c r="E166" s="977"/>
      <c r="F166" s="97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6"/>
      <c r="B167" s="977"/>
      <c r="C167" s="977"/>
      <c r="D167" s="977"/>
      <c r="E167" s="977"/>
      <c r="F167" s="97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6"/>
      <c r="B168" s="977"/>
      <c r="C168" s="977"/>
      <c r="D168" s="977"/>
      <c r="E168" s="977"/>
      <c r="F168" s="97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6"/>
      <c r="B169" s="977"/>
      <c r="C169" s="977"/>
      <c r="D169" s="977"/>
      <c r="E169" s="977"/>
      <c r="F169" s="97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6"/>
      <c r="B170" s="977"/>
      <c r="C170" s="977"/>
      <c r="D170" s="977"/>
      <c r="E170" s="977"/>
      <c r="F170" s="97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6"/>
      <c r="B171" s="977"/>
      <c r="C171" s="977"/>
      <c r="D171" s="977"/>
      <c r="E171" s="977"/>
      <c r="F171" s="97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6"/>
      <c r="B172" s="977"/>
      <c r="C172" s="977"/>
      <c r="D172" s="977"/>
      <c r="E172" s="977"/>
      <c r="F172" s="97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6"/>
      <c r="B173" s="977"/>
      <c r="C173" s="977"/>
      <c r="D173" s="977"/>
      <c r="E173" s="977"/>
      <c r="F173" s="97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6"/>
      <c r="B174" s="977"/>
      <c r="C174" s="977"/>
      <c r="D174" s="977"/>
      <c r="E174" s="977"/>
      <c r="F174" s="978"/>
      <c r="G174" s="309" t="s">
        <v>261</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262</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6"/>
      <c r="B175" s="977"/>
      <c r="C175" s="977"/>
      <c r="D175" s="977"/>
      <c r="E175" s="977"/>
      <c r="F175" s="97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6"/>
      <c r="B176" s="977"/>
      <c r="C176" s="977"/>
      <c r="D176" s="977"/>
      <c r="E176" s="977"/>
      <c r="F176" s="97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6"/>
      <c r="B177" s="977"/>
      <c r="C177" s="977"/>
      <c r="D177" s="977"/>
      <c r="E177" s="977"/>
      <c r="F177" s="97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6"/>
      <c r="B178" s="977"/>
      <c r="C178" s="977"/>
      <c r="D178" s="977"/>
      <c r="E178" s="977"/>
      <c r="F178" s="97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6"/>
      <c r="B179" s="977"/>
      <c r="C179" s="977"/>
      <c r="D179" s="977"/>
      <c r="E179" s="977"/>
      <c r="F179" s="97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6"/>
      <c r="B180" s="977"/>
      <c r="C180" s="977"/>
      <c r="D180" s="977"/>
      <c r="E180" s="977"/>
      <c r="F180" s="97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6"/>
      <c r="B181" s="977"/>
      <c r="C181" s="977"/>
      <c r="D181" s="977"/>
      <c r="E181" s="977"/>
      <c r="F181" s="97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6"/>
      <c r="B182" s="977"/>
      <c r="C182" s="977"/>
      <c r="D182" s="977"/>
      <c r="E182" s="977"/>
      <c r="F182" s="97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6"/>
      <c r="B183" s="977"/>
      <c r="C183" s="977"/>
      <c r="D183" s="977"/>
      <c r="E183" s="977"/>
      <c r="F183" s="97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6"/>
      <c r="B184" s="977"/>
      <c r="C184" s="977"/>
      <c r="D184" s="977"/>
      <c r="E184" s="977"/>
      <c r="F184" s="97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6"/>
      <c r="B185" s="977"/>
      <c r="C185" s="977"/>
      <c r="D185" s="977"/>
      <c r="E185" s="977"/>
      <c r="F185" s="97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6"/>
      <c r="B186" s="977"/>
      <c r="C186" s="977"/>
      <c r="D186" s="977"/>
      <c r="E186" s="977"/>
      <c r="F186" s="97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6"/>
      <c r="B187" s="977"/>
      <c r="C187" s="977"/>
      <c r="D187" s="977"/>
      <c r="E187" s="977"/>
      <c r="F187" s="978"/>
      <c r="G187" s="309" t="s">
        <v>264</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263</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6"/>
      <c r="B188" s="977"/>
      <c r="C188" s="977"/>
      <c r="D188" s="977"/>
      <c r="E188" s="977"/>
      <c r="F188" s="97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6"/>
      <c r="B189" s="977"/>
      <c r="C189" s="977"/>
      <c r="D189" s="977"/>
      <c r="E189" s="977"/>
      <c r="F189" s="97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6"/>
      <c r="B190" s="977"/>
      <c r="C190" s="977"/>
      <c r="D190" s="977"/>
      <c r="E190" s="977"/>
      <c r="F190" s="97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6"/>
      <c r="B191" s="977"/>
      <c r="C191" s="977"/>
      <c r="D191" s="977"/>
      <c r="E191" s="977"/>
      <c r="F191" s="97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6"/>
      <c r="B192" s="977"/>
      <c r="C192" s="977"/>
      <c r="D192" s="977"/>
      <c r="E192" s="977"/>
      <c r="F192" s="97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6"/>
      <c r="B193" s="977"/>
      <c r="C193" s="977"/>
      <c r="D193" s="977"/>
      <c r="E193" s="977"/>
      <c r="F193" s="97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6"/>
      <c r="B194" s="977"/>
      <c r="C194" s="977"/>
      <c r="D194" s="977"/>
      <c r="E194" s="977"/>
      <c r="F194" s="97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6"/>
      <c r="B195" s="977"/>
      <c r="C195" s="977"/>
      <c r="D195" s="977"/>
      <c r="E195" s="977"/>
      <c r="F195" s="97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6"/>
      <c r="B196" s="977"/>
      <c r="C196" s="977"/>
      <c r="D196" s="977"/>
      <c r="E196" s="977"/>
      <c r="F196" s="97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6"/>
      <c r="B197" s="977"/>
      <c r="C197" s="977"/>
      <c r="D197" s="977"/>
      <c r="E197" s="977"/>
      <c r="F197" s="97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6"/>
      <c r="B198" s="977"/>
      <c r="C198" s="977"/>
      <c r="D198" s="977"/>
      <c r="E198" s="977"/>
      <c r="F198" s="97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6"/>
      <c r="B199" s="977"/>
      <c r="C199" s="977"/>
      <c r="D199" s="977"/>
      <c r="E199" s="977"/>
      <c r="F199" s="97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6"/>
      <c r="B200" s="977"/>
      <c r="C200" s="977"/>
      <c r="D200" s="977"/>
      <c r="E200" s="977"/>
      <c r="F200" s="978"/>
      <c r="G200" s="309" t="s">
        <v>265</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6"/>
      <c r="B201" s="977"/>
      <c r="C201" s="977"/>
      <c r="D201" s="977"/>
      <c r="E201" s="977"/>
      <c r="F201" s="97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6"/>
      <c r="B202" s="977"/>
      <c r="C202" s="977"/>
      <c r="D202" s="977"/>
      <c r="E202" s="977"/>
      <c r="F202" s="97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6"/>
      <c r="B203" s="977"/>
      <c r="C203" s="977"/>
      <c r="D203" s="977"/>
      <c r="E203" s="977"/>
      <c r="F203" s="97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6"/>
      <c r="B204" s="977"/>
      <c r="C204" s="977"/>
      <c r="D204" s="977"/>
      <c r="E204" s="977"/>
      <c r="F204" s="97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6"/>
      <c r="B205" s="977"/>
      <c r="C205" s="977"/>
      <c r="D205" s="977"/>
      <c r="E205" s="977"/>
      <c r="F205" s="97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6"/>
      <c r="B206" s="977"/>
      <c r="C206" s="977"/>
      <c r="D206" s="977"/>
      <c r="E206" s="977"/>
      <c r="F206" s="97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6"/>
      <c r="B207" s="977"/>
      <c r="C207" s="977"/>
      <c r="D207" s="977"/>
      <c r="E207" s="977"/>
      <c r="F207" s="97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6"/>
      <c r="B208" s="977"/>
      <c r="C208" s="977"/>
      <c r="D208" s="977"/>
      <c r="E208" s="977"/>
      <c r="F208" s="97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6"/>
      <c r="B209" s="977"/>
      <c r="C209" s="977"/>
      <c r="D209" s="977"/>
      <c r="E209" s="977"/>
      <c r="F209" s="97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6"/>
      <c r="B210" s="977"/>
      <c r="C210" s="977"/>
      <c r="D210" s="977"/>
      <c r="E210" s="977"/>
      <c r="F210" s="97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6"/>
      <c r="B211" s="977"/>
      <c r="C211" s="977"/>
      <c r="D211" s="977"/>
      <c r="E211" s="977"/>
      <c r="F211" s="97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266</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6"/>
      <c r="B215" s="977"/>
      <c r="C215" s="977"/>
      <c r="D215" s="977"/>
      <c r="E215" s="977"/>
      <c r="F215" s="97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6"/>
      <c r="B216" s="977"/>
      <c r="C216" s="977"/>
      <c r="D216" s="977"/>
      <c r="E216" s="977"/>
      <c r="F216" s="97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6"/>
      <c r="B217" s="977"/>
      <c r="C217" s="977"/>
      <c r="D217" s="977"/>
      <c r="E217" s="977"/>
      <c r="F217" s="97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6"/>
      <c r="B218" s="977"/>
      <c r="C218" s="977"/>
      <c r="D218" s="977"/>
      <c r="E218" s="977"/>
      <c r="F218" s="97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6"/>
      <c r="B219" s="977"/>
      <c r="C219" s="977"/>
      <c r="D219" s="977"/>
      <c r="E219" s="977"/>
      <c r="F219" s="97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6"/>
      <c r="B220" s="977"/>
      <c r="C220" s="977"/>
      <c r="D220" s="977"/>
      <c r="E220" s="977"/>
      <c r="F220" s="97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6"/>
      <c r="B221" s="977"/>
      <c r="C221" s="977"/>
      <c r="D221" s="977"/>
      <c r="E221" s="977"/>
      <c r="F221" s="97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6"/>
      <c r="B222" s="977"/>
      <c r="C222" s="977"/>
      <c r="D222" s="977"/>
      <c r="E222" s="977"/>
      <c r="F222" s="97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6"/>
      <c r="B223" s="977"/>
      <c r="C223" s="977"/>
      <c r="D223" s="977"/>
      <c r="E223" s="977"/>
      <c r="F223" s="97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6"/>
      <c r="B224" s="977"/>
      <c r="C224" s="977"/>
      <c r="D224" s="977"/>
      <c r="E224" s="977"/>
      <c r="F224" s="97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6"/>
      <c r="B225" s="977"/>
      <c r="C225" s="977"/>
      <c r="D225" s="977"/>
      <c r="E225" s="977"/>
      <c r="F225" s="97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6"/>
      <c r="B226" s="977"/>
      <c r="C226" s="977"/>
      <c r="D226" s="977"/>
      <c r="E226" s="977"/>
      <c r="F226" s="97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6"/>
      <c r="B227" s="977"/>
      <c r="C227" s="977"/>
      <c r="D227" s="977"/>
      <c r="E227" s="977"/>
      <c r="F227" s="978"/>
      <c r="G227" s="309" t="s">
        <v>267</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268</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6"/>
      <c r="B228" s="977"/>
      <c r="C228" s="977"/>
      <c r="D228" s="977"/>
      <c r="E228" s="977"/>
      <c r="F228" s="97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6"/>
      <c r="B229" s="977"/>
      <c r="C229" s="977"/>
      <c r="D229" s="977"/>
      <c r="E229" s="977"/>
      <c r="F229" s="97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6"/>
      <c r="B230" s="977"/>
      <c r="C230" s="977"/>
      <c r="D230" s="977"/>
      <c r="E230" s="977"/>
      <c r="F230" s="97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6"/>
      <c r="B231" s="977"/>
      <c r="C231" s="977"/>
      <c r="D231" s="977"/>
      <c r="E231" s="977"/>
      <c r="F231" s="97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6"/>
      <c r="B232" s="977"/>
      <c r="C232" s="977"/>
      <c r="D232" s="977"/>
      <c r="E232" s="977"/>
      <c r="F232" s="97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6"/>
      <c r="B233" s="977"/>
      <c r="C233" s="977"/>
      <c r="D233" s="977"/>
      <c r="E233" s="977"/>
      <c r="F233" s="97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6"/>
      <c r="B234" s="977"/>
      <c r="C234" s="977"/>
      <c r="D234" s="977"/>
      <c r="E234" s="977"/>
      <c r="F234" s="97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6"/>
      <c r="B235" s="977"/>
      <c r="C235" s="977"/>
      <c r="D235" s="977"/>
      <c r="E235" s="977"/>
      <c r="F235" s="97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6"/>
      <c r="B236" s="977"/>
      <c r="C236" s="977"/>
      <c r="D236" s="977"/>
      <c r="E236" s="977"/>
      <c r="F236" s="97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6"/>
      <c r="B237" s="977"/>
      <c r="C237" s="977"/>
      <c r="D237" s="977"/>
      <c r="E237" s="977"/>
      <c r="F237" s="97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6"/>
      <c r="B238" s="977"/>
      <c r="C238" s="977"/>
      <c r="D238" s="977"/>
      <c r="E238" s="977"/>
      <c r="F238" s="97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6"/>
      <c r="B239" s="977"/>
      <c r="C239" s="977"/>
      <c r="D239" s="977"/>
      <c r="E239" s="977"/>
      <c r="F239" s="97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6"/>
      <c r="B240" s="977"/>
      <c r="C240" s="977"/>
      <c r="D240" s="977"/>
      <c r="E240" s="977"/>
      <c r="F240" s="978"/>
      <c r="G240" s="309" t="s">
        <v>269</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270</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6"/>
      <c r="B241" s="977"/>
      <c r="C241" s="977"/>
      <c r="D241" s="977"/>
      <c r="E241" s="977"/>
      <c r="F241" s="97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6"/>
      <c r="B242" s="977"/>
      <c r="C242" s="977"/>
      <c r="D242" s="977"/>
      <c r="E242" s="977"/>
      <c r="F242" s="97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6"/>
      <c r="B243" s="977"/>
      <c r="C243" s="977"/>
      <c r="D243" s="977"/>
      <c r="E243" s="977"/>
      <c r="F243" s="97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6"/>
      <c r="B244" s="977"/>
      <c r="C244" s="977"/>
      <c r="D244" s="977"/>
      <c r="E244" s="977"/>
      <c r="F244" s="97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6"/>
      <c r="B245" s="977"/>
      <c r="C245" s="977"/>
      <c r="D245" s="977"/>
      <c r="E245" s="977"/>
      <c r="F245" s="97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6"/>
      <c r="B246" s="977"/>
      <c r="C246" s="977"/>
      <c r="D246" s="977"/>
      <c r="E246" s="977"/>
      <c r="F246" s="97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6"/>
      <c r="B247" s="977"/>
      <c r="C247" s="977"/>
      <c r="D247" s="977"/>
      <c r="E247" s="977"/>
      <c r="F247" s="97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6"/>
      <c r="B248" s="977"/>
      <c r="C248" s="977"/>
      <c r="D248" s="977"/>
      <c r="E248" s="977"/>
      <c r="F248" s="97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6"/>
      <c r="B249" s="977"/>
      <c r="C249" s="977"/>
      <c r="D249" s="977"/>
      <c r="E249" s="977"/>
      <c r="F249" s="97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6"/>
      <c r="B250" s="977"/>
      <c r="C250" s="977"/>
      <c r="D250" s="977"/>
      <c r="E250" s="977"/>
      <c r="F250" s="97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6"/>
      <c r="B251" s="977"/>
      <c r="C251" s="977"/>
      <c r="D251" s="977"/>
      <c r="E251" s="977"/>
      <c r="F251" s="97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6"/>
      <c r="B252" s="977"/>
      <c r="C252" s="977"/>
      <c r="D252" s="977"/>
      <c r="E252" s="977"/>
      <c r="F252" s="97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6"/>
      <c r="B253" s="977"/>
      <c r="C253" s="977"/>
      <c r="D253" s="977"/>
      <c r="E253" s="977"/>
      <c r="F253" s="978"/>
      <c r="G253" s="309" t="s">
        <v>271</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6"/>
      <c r="B254" s="977"/>
      <c r="C254" s="977"/>
      <c r="D254" s="977"/>
      <c r="E254" s="977"/>
      <c r="F254" s="97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6"/>
      <c r="B255" s="977"/>
      <c r="C255" s="977"/>
      <c r="D255" s="977"/>
      <c r="E255" s="977"/>
      <c r="F255" s="97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6"/>
      <c r="B256" s="977"/>
      <c r="C256" s="977"/>
      <c r="D256" s="977"/>
      <c r="E256" s="977"/>
      <c r="F256" s="97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6"/>
      <c r="B257" s="977"/>
      <c r="C257" s="977"/>
      <c r="D257" s="977"/>
      <c r="E257" s="977"/>
      <c r="F257" s="97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6"/>
      <c r="B258" s="977"/>
      <c r="C258" s="977"/>
      <c r="D258" s="977"/>
      <c r="E258" s="977"/>
      <c r="F258" s="97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6"/>
      <c r="B259" s="977"/>
      <c r="C259" s="977"/>
      <c r="D259" s="977"/>
      <c r="E259" s="977"/>
      <c r="F259" s="97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6"/>
      <c r="B260" s="977"/>
      <c r="C260" s="977"/>
      <c r="D260" s="977"/>
      <c r="E260" s="977"/>
      <c r="F260" s="97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6"/>
      <c r="B261" s="977"/>
      <c r="C261" s="977"/>
      <c r="D261" s="977"/>
      <c r="E261" s="977"/>
      <c r="F261" s="97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6"/>
      <c r="B262" s="977"/>
      <c r="C262" s="977"/>
      <c r="D262" s="977"/>
      <c r="E262" s="977"/>
      <c r="F262" s="97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6"/>
      <c r="B263" s="977"/>
      <c r="C263" s="977"/>
      <c r="D263" s="977"/>
      <c r="E263" s="977"/>
      <c r="F263" s="97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6"/>
      <c r="B264" s="977"/>
      <c r="C264" s="977"/>
      <c r="D264" s="977"/>
      <c r="E264" s="977"/>
      <c r="F264" s="97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customSheetViews>
    <customSheetView guid="{9AE66750-C9DF-486E-BA33-C96F479F3D86}"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8" t="s">
        <v>273</v>
      </c>
      <c r="K3" s="999"/>
      <c r="L3" s="999"/>
      <c r="M3" s="999"/>
      <c r="N3" s="999"/>
      <c r="O3" s="999"/>
      <c r="P3" s="134" t="s">
        <v>25</v>
      </c>
      <c r="Q3" s="134"/>
      <c r="R3" s="134"/>
      <c r="S3" s="134"/>
      <c r="T3" s="134"/>
      <c r="U3" s="134"/>
      <c r="V3" s="134"/>
      <c r="W3" s="134"/>
      <c r="X3" s="134"/>
      <c r="Y3" s="272" t="s">
        <v>314</v>
      </c>
      <c r="Z3" s="273"/>
      <c r="AA3" s="273"/>
      <c r="AB3" s="273"/>
      <c r="AC3" s="998" t="s">
        <v>305</v>
      </c>
      <c r="AD3" s="998"/>
      <c r="AE3" s="998"/>
      <c r="AF3" s="998"/>
      <c r="AG3" s="998"/>
      <c r="AH3" s="272" t="s">
        <v>235</v>
      </c>
      <c r="AI3" s="270"/>
      <c r="AJ3" s="270"/>
      <c r="AK3" s="270"/>
      <c r="AL3" s="270" t="s">
        <v>19</v>
      </c>
      <c r="AM3" s="270"/>
      <c r="AN3" s="270"/>
      <c r="AO3" s="274"/>
      <c r="AP3" s="997" t="s">
        <v>274</v>
      </c>
      <c r="AQ3" s="997"/>
      <c r="AR3" s="997"/>
      <c r="AS3" s="997"/>
      <c r="AT3" s="997"/>
      <c r="AU3" s="997"/>
      <c r="AV3" s="997"/>
      <c r="AW3" s="997"/>
      <c r="AX3" s="997"/>
      <c r="AY3">
        <f>$AY$2</f>
        <v>0</v>
      </c>
    </row>
    <row r="4" spans="1:51" ht="26.25" customHeight="1" x14ac:dyDescent="0.15">
      <c r="A4" s="1000">
        <v>1</v>
      </c>
      <c r="B4" s="100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0">
        <v>2</v>
      </c>
      <c r="B5" s="100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0">
        <v>3</v>
      </c>
      <c r="B6" s="100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0">
        <v>4</v>
      </c>
      <c r="B7" s="100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0">
        <v>5</v>
      </c>
      <c r="B8" s="100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0">
        <v>6</v>
      </c>
      <c r="B9" s="100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0">
        <v>7</v>
      </c>
      <c r="B10" s="100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0">
        <v>8</v>
      </c>
      <c r="B11" s="100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0">
        <v>9</v>
      </c>
      <c r="B12" s="100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0">
        <v>10</v>
      </c>
      <c r="B13" s="100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0">
        <v>11</v>
      </c>
      <c r="B14" s="100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0">
        <v>12</v>
      </c>
      <c r="B15" s="100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0">
        <v>13</v>
      </c>
      <c r="B16" s="100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0">
        <v>14</v>
      </c>
      <c r="B17" s="100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0">
        <v>15</v>
      </c>
      <c r="B18" s="100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0">
        <v>16</v>
      </c>
      <c r="B19" s="100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0">
        <v>17</v>
      </c>
      <c r="B20" s="100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0">
        <v>18</v>
      </c>
      <c r="B21" s="100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0">
        <v>19</v>
      </c>
      <c r="B22" s="100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0">
        <v>20</v>
      </c>
      <c r="B23" s="100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0">
        <v>21</v>
      </c>
      <c r="B24" s="100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0">
        <v>22</v>
      </c>
      <c r="B25" s="100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0">
        <v>23</v>
      </c>
      <c r="B26" s="100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0">
        <v>24</v>
      </c>
      <c r="B27" s="100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0">
        <v>25</v>
      </c>
      <c r="B28" s="100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0">
        <v>26</v>
      </c>
      <c r="B29" s="100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0">
        <v>27</v>
      </c>
      <c r="B30" s="100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0">
        <v>28</v>
      </c>
      <c r="B31" s="100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0">
        <v>29</v>
      </c>
      <c r="B32" s="100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0">
        <v>30</v>
      </c>
      <c r="B33" s="100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8" t="s">
        <v>273</v>
      </c>
      <c r="K36" s="999"/>
      <c r="L36" s="999"/>
      <c r="M36" s="999"/>
      <c r="N36" s="999"/>
      <c r="O36" s="999"/>
      <c r="P36" s="134" t="s">
        <v>25</v>
      </c>
      <c r="Q36" s="134"/>
      <c r="R36" s="134"/>
      <c r="S36" s="134"/>
      <c r="T36" s="134"/>
      <c r="U36" s="134"/>
      <c r="V36" s="134"/>
      <c r="W36" s="134"/>
      <c r="X36" s="134"/>
      <c r="Y36" s="272" t="s">
        <v>314</v>
      </c>
      <c r="Z36" s="273"/>
      <c r="AA36" s="273"/>
      <c r="AB36" s="273"/>
      <c r="AC36" s="998" t="s">
        <v>305</v>
      </c>
      <c r="AD36" s="998"/>
      <c r="AE36" s="998"/>
      <c r="AF36" s="998"/>
      <c r="AG36" s="998"/>
      <c r="AH36" s="272" t="s">
        <v>235</v>
      </c>
      <c r="AI36" s="270"/>
      <c r="AJ36" s="270"/>
      <c r="AK36" s="270"/>
      <c r="AL36" s="270" t="s">
        <v>19</v>
      </c>
      <c r="AM36" s="270"/>
      <c r="AN36" s="270"/>
      <c r="AO36" s="274"/>
      <c r="AP36" s="997" t="s">
        <v>274</v>
      </c>
      <c r="AQ36" s="997"/>
      <c r="AR36" s="997"/>
      <c r="AS36" s="997"/>
      <c r="AT36" s="997"/>
      <c r="AU36" s="997"/>
      <c r="AV36" s="997"/>
      <c r="AW36" s="997"/>
      <c r="AX36" s="997"/>
      <c r="AY36">
        <f>$AY$34</f>
        <v>0</v>
      </c>
    </row>
    <row r="37" spans="1:51" ht="26.25" customHeight="1" x14ac:dyDescent="0.15">
      <c r="A37" s="1000">
        <v>1</v>
      </c>
      <c r="B37" s="100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0">
        <v>2</v>
      </c>
      <c r="B38" s="100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0">
        <v>3</v>
      </c>
      <c r="B39" s="100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0">
        <v>4</v>
      </c>
      <c r="B40" s="100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0">
        <v>5</v>
      </c>
      <c r="B41" s="100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0">
        <v>6</v>
      </c>
      <c r="B42" s="100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0">
        <v>7</v>
      </c>
      <c r="B43" s="100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0">
        <v>8</v>
      </c>
      <c r="B44" s="100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0">
        <v>9</v>
      </c>
      <c r="B45" s="100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0">
        <v>10</v>
      </c>
      <c r="B46" s="100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0">
        <v>11</v>
      </c>
      <c r="B47" s="100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0">
        <v>12</v>
      </c>
      <c r="B48" s="100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0">
        <v>13</v>
      </c>
      <c r="B49" s="100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0">
        <v>14</v>
      </c>
      <c r="B50" s="100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0">
        <v>15</v>
      </c>
      <c r="B51" s="100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0">
        <v>16</v>
      </c>
      <c r="B52" s="100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0">
        <v>17</v>
      </c>
      <c r="B53" s="100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0">
        <v>18</v>
      </c>
      <c r="B54" s="100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0">
        <v>19</v>
      </c>
      <c r="B55" s="100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0">
        <v>20</v>
      </c>
      <c r="B56" s="100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0">
        <v>21</v>
      </c>
      <c r="B57" s="100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0">
        <v>22</v>
      </c>
      <c r="B58" s="100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0">
        <v>23</v>
      </c>
      <c r="B59" s="100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0">
        <v>24</v>
      </c>
      <c r="B60" s="100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0">
        <v>25</v>
      </c>
      <c r="B61" s="100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0">
        <v>26</v>
      </c>
      <c r="B62" s="100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0">
        <v>27</v>
      </c>
      <c r="B63" s="100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0">
        <v>28</v>
      </c>
      <c r="B64" s="100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0">
        <v>29</v>
      </c>
      <c r="B65" s="100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0">
        <v>30</v>
      </c>
      <c r="B66" s="100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8" t="s">
        <v>273</v>
      </c>
      <c r="K69" s="999"/>
      <c r="L69" s="999"/>
      <c r="M69" s="999"/>
      <c r="N69" s="999"/>
      <c r="O69" s="999"/>
      <c r="P69" s="134" t="s">
        <v>25</v>
      </c>
      <c r="Q69" s="134"/>
      <c r="R69" s="134"/>
      <c r="S69" s="134"/>
      <c r="T69" s="134"/>
      <c r="U69" s="134"/>
      <c r="V69" s="134"/>
      <c r="W69" s="134"/>
      <c r="X69" s="134"/>
      <c r="Y69" s="272" t="s">
        <v>314</v>
      </c>
      <c r="Z69" s="273"/>
      <c r="AA69" s="273"/>
      <c r="AB69" s="273"/>
      <c r="AC69" s="998" t="s">
        <v>305</v>
      </c>
      <c r="AD69" s="998"/>
      <c r="AE69" s="998"/>
      <c r="AF69" s="998"/>
      <c r="AG69" s="998"/>
      <c r="AH69" s="272" t="s">
        <v>235</v>
      </c>
      <c r="AI69" s="270"/>
      <c r="AJ69" s="270"/>
      <c r="AK69" s="270"/>
      <c r="AL69" s="270" t="s">
        <v>19</v>
      </c>
      <c r="AM69" s="270"/>
      <c r="AN69" s="270"/>
      <c r="AO69" s="274"/>
      <c r="AP69" s="997" t="s">
        <v>274</v>
      </c>
      <c r="AQ69" s="997"/>
      <c r="AR69" s="997"/>
      <c r="AS69" s="997"/>
      <c r="AT69" s="997"/>
      <c r="AU69" s="997"/>
      <c r="AV69" s="997"/>
      <c r="AW69" s="997"/>
      <c r="AX69" s="997"/>
      <c r="AY69" s="34">
        <f>$AY$67</f>
        <v>0</v>
      </c>
    </row>
    <row r="70" spans="1:51" ht="26.25" customHeight="1" x14ac:dyDescent="0.15">
      <c r="A70" s="1000">
        <v>1</v>
      </c>
      <c r="B70" s="100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0">
        <v>2</v>
      </c>
      <c r="B71" s="100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0">
        <v>3</v>
      </c>
      <c r="B72" s="100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0">
        <v>4</v>
      </c>
      <c r="B73" s="100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0">
        <v>5</v>
      </c>
      <c r="B74" s="100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0">
        <v>6</v>
      </c>
      <c r="B75" s="100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0">
        <v>7</v>
      </c>
      <c r="B76" s="100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0">
        <v>8</v>
      </c>
      <c r="B77" s="100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0">
        <v>9</v>
      </c>
      <c r="B78" s="100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0">
        <v>10</v>
      </c>
      <c r="B79" s="100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0">
        <v>11</v>
      </c>
      <c r="B80" s="100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0">
        <v>12</v>
      </c>
      <c r="B81" s="100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0">
        <v>13</v>
      </c>
      <c r="B82" s="100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0">
        <v>14</v>
      </c>
      <c r="B83" s="100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0">
        <v>15</v>
      </c>
      <c r="B84" s="100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0">
        <v>16</v>
      </c>
      <c r="B85" s="100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0">
        <v>17</v>
      </c>
      <c r="B86" s="100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0">
        <v>18</v>
      </c>
      <c r="B87" s="100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0">
        <v>19</v>
      </c>
      <c r="B88" s="100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0">
        <v>20</v>
      </c>
      <c r="B89" s="100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0">
        <v>21</v>
      </c>
      <c r="B90" s="100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0">
        <v>22</v>
      </c>
      <c r="B91" s="100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0">
        <v>23</v>
      </c>
      <c r="B92" s="100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0">
        <v>24</v>
      </c>
      <c r="B93" s="100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0">
        <v>25</v>
      </c>
      <c r="B94" s="100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0">
        <v>26</v>
      </c>
      <c r="B95" s="100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0">
        <v>27</v>
      </c>
      <c r="B96" s="100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0">
        <v>28</v>
      </c>
      <c r="B97" s="100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0">
        <v>29</v>
      </c>
      <c r="B98" s="100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0">
        <v>30</v>
      </c>
      <c r="B99" s="100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8" t="s">
        <v>273</v>
      </c>
      <c r="K102" s="999"/>
      <c r="L102" s="999"/>
      <c r="M102" s="999"/>
      <c r="N102" s="999"/>
      <c r="O102" s="999"/>
      <c r="P102" s="134" t="s">
        <v>25</v>
      </c>
      <c r="Q102" s="134"/>
      <c r="R102" s="134"/>
      <c r="S102" s="134"/>
      <c r="T102" s="134"/>
      <c r="U102" s="134"/>
      <c r="V102" s="134"/>
      <c r="W102" s="134"/>
      <c r="X102" s="134"/>
      <c r="Y102" s="272" t="s">
        <v>314</v>
      </c>
      <c r="Z102" s="273"/>
      <c r="AA102" s="273"/>
      <c r="AB102" s="273"/>
      <c r="AC102" s="998" t="s">
        <v>305</v>
      </c>
      <c r="AD102" s="998"/>
      <c r="AE102" s="998"/>
      <c r="AF102" s="998"/>
      <c r="AG102" s="998"/>
      <c r="AH102" s="272" t="s">
        <v>235</v>
      </c>
      <c r="AI102" s="270"/>
      <c r="AJ102" s="270"/>
      <c r="AK102" s="270"/>
      <c r="AL102" s="270" t="s">
        <v>19</v>
      </c>
      <c r="AM102" s="270"/>
      <c r="AN102" s="270"/>
      <c r="AO102" s="274"/>
      <c r="AP102" s="997" t="s">
        <v>274</v>
      </c>
      <c r="AQ102" s="997"/>
      <c r="AR102" s="997"/>
      <c r="AS102" s="997"/>
      <c r="AT102" s="997"/>
      <c r="AU102" s="997"/>
      <c r="AV102" s="997"/>
      <c r="AW102" s="997"/>
      <c r="AX102" s="997"/>
      <c r="AY102" s="34">
        <f>$AY$100</f>
        <v>0</v>
      </c>
    </row>
    <row r="103" spans="1:51" ht="26.25" customHeight="1" x14ac:dyDescent="0.15">
      <c r="A103" s="1000">
        <v>1</v>
      </c>
      <c r="B103" s="100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0">
        <v>2</v>
      </c>
      <c r="B104" s="100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0">
        <v>3</v>
      </c>
      <c r="B105" s="100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0">
        <v>4</v>
      </c>
      <c r="B106" s="100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0">
        <v>5</v>
      </c>
      <c r="B107" s="100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0">
        <v>6</v>
      </c>
      <c r="B108" s="100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0">
        <v>7</v>
      </c>
      <c r="B109" s="100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0">
        <v>8</v>
      </c>
      <c r="B110" s="100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0">
        <v>9</v>
      </c>
      <c r="B111" s="100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0">
        <v>10</v>
      </c>
      <c r="B112" s="100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0">
        <v>11</v>
      </c>
      <c r="B113" s="100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0">
        <v>12</v>
      </c>
      <c r="B114" s="100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0">
        <v>13</v>
      </c>
      <c r="B115" s="100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0">
        <v>14</v>
      </c>
      <c r="B116" s="100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0">
        <v>15</v>
      </c>
      <c r="B117" s="100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0">
        <v>16</v>
      </c>
      <c r="B118" s="100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0">
        <v>17</v>
      </c>
      <c r="B119" s="100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0">
        <v>18</v>
      </c>
      <c r="B120" s="100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0">
        <v>19</v>
      </c>
      <c r="B121" s="100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0">
        <v>20</v>
      </c>
      <c r="B122" s="100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0">
        <v>21</v>
      </c>
      <c r="B123" s="100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0">
        <v>22</v>
      </c>
      <c r="B124" s="100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0">
        <v>23</v>
      </c>
      <c r="B125" s="100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0">
        <v>24</v>
      </c>
      <c r="B126" s="100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0">
        <v>25</v>
      </c>
      <c r="B127" s="100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0">
        <v>26</v>
      </c>
      <c r="B128" s="100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0">
        <v>27</v>
      </c>
      <c r="B129" s="100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0">
        <v>28</v>
      </c>
      <c r="B130" s="100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0">
        <v>29</v>
      </c>
      <c r="B131" s="100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0">
        <v>30</v>
      </c>
      <c r="B132" s="100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8" t="s">
        <v>273</v>
      </c>
      <c r="K135" s="999"/>
      <c r="L135" s="999"/>
      <c r="M135" s="999"/>
      <c r="N135" s="999"/>
      <c r="O135" s="999"/>
      <c r="P135" s="134" t="s">
        <v>25</v>
      </c>
      <c r="Q135" s="134"/>
      <c r="R135" s="134"/>
      <c r="S135" s="134"/>
      <c r="T135" s="134"/>
      <c r="U135" s="134"/>
      <c r="V135" s="134"/>
      <c r="W135" s="134"/>
      <c r="X135" s="134"/>
      <c r="Y135" s="272" t="s">
        <v>314</v>
      </c>
      <c r="Z135" s="273"/>
      <c r="AA135" s="273"/>
      <c r="AB135" s="273"/>
      <c r="AC135" s="998" t="s">
        <v>305</v>
      </c>
      <c r="AD135" s="998"/>
      <c r="AE135" s="998"/>
      <c r="AF135" s="998"/>
      <c r="AG135" s="998"/>
      <c r="AH135" s="272" t="s">
        <v>235</v>
      </c>
      <c r="AI135" s="270"/>
      <c r="AJ135" s="270"/>
      <c r="AK135" s="270"/>
      <c r="AL135" s="270" t="s">
        <v>19</v>
      </c>
      <c r="AM135" s="270"/>
      <c r="AN135" s="270"/>
      <c r="AO135" s="274"/>
      <c r="AP135" s="997" t="s">
        <v>274</v>
      </c>
      <c r="AQ135" s="997"/>
      <c r="AR135" s="997"/>
      <c r="AS135" s="997"/>
      <c r="AT135" s="997"/>
      <c r="AU135" s="997"/>
      <c r="AV135" s="997"/>
      <c r="AW135" s="997"/>
      <c r="AX135" s="997"/>
      <c r="AY135" s="34">
        <f>$AY$133</f>
        <v>0</v>
      </c>
    </row>
    <row r="136" spans="1:51" ht="26.25" customHeight="1" x14ac:dyDescent="0.15">
      <c r="A136" s="1000">
        <v>1</v>
      </c>
      <c r="B136" s="100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0">
        <v>2</v>
      </c>
      <c r="B137" s="100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0">
        <v>3</v>
      </c>
      <c r="B138" s="100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0">
        <v>4</v>
      </c>
      <c r="B139" s="100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0">
        <v>5</v>
      </c>
      <c r="B140" s="100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0">
        <v>6</v>
      </c>
      <c r="B141" s="100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0">
        <v>7</v>
      </c>
      <c r="B142" s="100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0">
        <v>8</v>
      </c>
      <c r="B143" s="100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0">
        <v>9</v>
      </c>
      <c r="B144" s="100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0">
        <v>10</v>
      </c>
      <c r="B145" s="100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0">
        <v>11</v>
      </c>
      <c r="B146" s="100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0">
        <v>12</v>
      </c>
      <c r="B147" s="100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0">
        <v>13</v>
      </c>
      <c r="B148" s="100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0">
        <v>14</v>
      </c>
      <c r="B149" s="100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0">
        <v>15</v>
      </c>
      <c r="B150" s="100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0">
        <v>16</v>
      </c>
      <c r="B151" s="100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0">
        <v>17</v>
      </c>
      <c r="B152" s="100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0">
        <v>18</v>
      </c>
      <c r="B153" s="100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0">
        <v>19</v>
      </c>
      <c r="B154" s="100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0">
        <v>20</v>
      </c>
      <c r="B155" s="100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0">
        <v>21</v>
      </c>
      <c r="B156" s="100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0">
        <v>22</v>
      </c>
      <c r="B157" s="100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0">
        <v>23</v>
      </c>
      <c r="B158" s="100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0">
        <v>24</v>
      </c>
      <c r="B159" s="100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0">
        <v>25</v>
      </c>
      <c r="B160" s="100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0">
        <v>26</v>
      </c>
      <c r="B161" s="100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0">
        <v>27</v>
      </c>
      <c r="B162" s="100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0">
        <v>28</v>
      </c>
      <c r="B163" s="100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0">
        <v>29</v>
      </c>
      <c r="B164" s="100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0">
        <v>30</v>
      </c>
      <c r="B165" s="100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8" t="s">
        <v>273</v>
      </c>
      <c r="K168" s="999"/>
      <c r="L168" s="999"/>
      <c r="M168" s="999"/>
      <c r="N168" s="999"/>
      <c r="O168" s="999"/>
      <c r="P168" s="134" t="s">
        <v>25</v>
      </c>
      <c r="Q168" s="134"/>
      <c r="R168" s="134"/>
      <c r="S168" s="134"/>
      <c r="T168" s="134"/>
      <c r="U168" s="134"/>
      <c r="V168" s="134"/>
      <c r="W168" s="134"/>
      <c r="X168" s="134"/>
      <c r="Y168" s="272" t="s">
        <v>314</v>
      </c>
      <c r="Z168" s="273"/>
      <c r="AA168" s="273"/>
      <c r="AB168" s="273"/>
      <c r="AC168" s="998" t="s">
        <v>305</v>
      </c>
      <c r="AD168" s="998"/>
      <c r="AE168" s="998"/>
      <c r="AF168" s="998"/>
      <c r="AG168" s="998"/>
      <c r="AH168" s="272" t="s">
        <v>235</v>
      </c>
      <c r="AI168" s="270"/>
      <c r="AJ168" s="270"/>
      <c r="AK168" s="270"/>
      <c r="AL168" s="270" t="s">
        <v>19</v>
      </c>
      <c r="AM168" s="270"/>
      <c r="AN168" s="270"/>
      <c r="AO168" s="274"/>
      <c r="AP168" s="997" t="s">
        <v>274</v>
      </c>
      <c r="AQ168" s="997"/>
      <c r="AR168" s="997"/>
      <c r="AS168" s="997"/>
      <c r="AT168" s="997"/>
      <c r="AU168" s="997"/>
      <c r="AV168" s="997"/>
      <c r="AW168" s="997"/>
      <c r="AX168" s="997"/>
      <c r="AY168" s="34">
        <f>$AY$166</f>
        <v>0</v>
      </c>
    </row>
    <row r="169" spans="1:51" ht="26.25" customHeight="1" x14ac:dyDescent="0.15">
      <c r="A169" s="1000">
        <v>1</v>
      </c>
      <c r="B169" s="100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0">
        <v>2</v>
      </c>
      <c r="B170" s="100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0">
        <v>3</v>
      </c>
      <c r="B171" s="100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0">
        <v>4</v>
      </c>
      <c r="B172" s="100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0">
        <v>5</v>
      </c>
      <c r="B173" s="100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0">
        <v>6</v>
      </c>
      <c r="B174" s="100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0">
        <v>7</v>
      </c>
      <c r="B175" s="100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0">
        <v>8</v>
      </c>
      <c r="B176" s="100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0">
        <v>9</v>
      </c>
      <c r="B177" s="100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0">
        <v>10</v>
      </c>
      <c r="B178" s="100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0">
        <v>11</v>
      </c>
      <c r="B179" s="100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0">
        <v>12</v>
      </c>
      <c r="B180" s="100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0">
        <v>13</v>
      </c>
      <c r="B181" s="100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0">
        <v>14</v>
      </c>
      <c r="B182" s="100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0">
        <v>15</v>
      </c>
      <c r="B183" s="100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0">
        <v>16</v>
      </c>
      <c r="B184" s="100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0">
        <v>17</v>
      </c>
      <c r="B185" s="100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0">
        <v>18</v>
      </c>
      <c r="B186" s="100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0">
        <v>19</v>
      </c>
      <c r="B187" s="100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0">
        <v>20</v>
      </c>
      <c r="B188" s="100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0">
        <v>21</v>
      </c>
      <c r="B189" s="100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0">
        <v>22</v>
      </c>
      <c r="B190" s="100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0">
        <v>23</v>
      </c>
      <c r="B191" s="100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0">
        <v>24</v>
      </c>
      <c r="B192" s="100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0">
        <v>25</v>
      </c>
      <c r="B193" s="100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0">
        <v>26</v>
      </c>
      <c r="B194" s="100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0">
        <v>27</v>
      </c>
      <c r="B195" s="100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0">
        <v>28</v>
      </c>
      <c r="B196" s="100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0">
        <v>29</v>
      </c>
      <c r="B197" s="100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0">
        <v>30</v>
      </c>
      <c r="B198" s="100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8" t="s">
        <v>273</v>
      </c>
      <c r="K201" s="999"/>
      <c r="L201" s="999"/>
      <c r="M201" s="999"/>
      <c r="N201" s="999"/>
      <c r="O201" s="999"/>
      <c r="P201" s="134" t="s">
        <v>25</v>
      </c>
      <c r="Q201" s="134"/>
      <c r="R201" s="134"/>
      <c r="S201" s="134"/>
      <c r="T201" s="134"/>
      <c r="U201" s="134"/>
      <c r="V201" s="134"/>
      <c r="W201" s="134"/>
      <c r="X201" s="134"/>
      <c r="Y201" s="272" t="s">
        <v>314</v>
      </c>
      <c r="Z201" s="273"/>
      <c r="AA201" s="273"/>
      <c r="AB201" s="273"/>
      <c r="AC201" s="998" t="s">
        <v>305</v>
      </c>
      <c r="AD201" s="998"/>
      <c r="AE201" s="998"/>
      <c r="AF201" s="998"/>
      <c r="AG201" s="998"/>
      <c r="AH201" s="272" t="s">
        <v>235</v>
      </c>
      <c r="AI201" s="270"/>
      <c r="AJ201" s="270"/>
      <c r="AK201" s="270"/>
      <c r="AL201" s="270" t="s">
        <v>19</v>
      </c>
      <c r="AM201" s="270"/>
      <c r="AN201" s="270"/>
      <c r="AO201" s="274"/>
      <c r="AP201" s="997" t="s">
        <v>274</v>
      </c>
      <c r="AQ201" s="997"/>
      <c r="AR201" s="997"/>
      <c r="AS201" s="997"/>
      <c r="AT201" s="997"/>
      <c r="AU201" s="997"/>
      <c r="AV201" s="997"/>
      <c r="AW201" s="997"/>
      <c r="AX201" s="997"/>
      <c r="AY201" s="34">
        <f>$AY$199</f>
        <v>0</v>
      </c>
    </row>
    <row r="202" spans="1:51" ht="26.25" customHeight="1" x14ac:dyDescent="0.15">
      <c r="A202" s="1000">
        <v>1</v>
      </c>
      <c r="B202" s="100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0">
        <v>2</v>
      </c>
      <c r="B203" s="100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0">
        <v>3</v>
      </c>
      <c r="B204" s="100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0">
        <v>4</v>
      </c>
      <c r="B205" s="100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0">
        <v>5</v>
      </c>
      <c r="B206" s="100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0">
        <v>6</v>
      </c>
      <c r="B207" s="100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0">
        <v>7</v>
      </c>
      <c r="B208" s="100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0">
        <v>8</v>
      </c>
      <c r="B209" s="100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0">
        <v>9</v>
      </c>
      <c r="B210" s="100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0">
        <v>10</v>
      </c>
      <c r="B211" s="100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0">
        <v>11</v>
      </c>
      <c r="B212" s="100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0">
        <v>12</v>
      </c>
      <c r="B213" s="100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0">
        <v>13</v>
      </c>
      <c r="B214" s="100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0">
        <v>14</v>
      </c>
      <c r="B215" s="100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0">
        <v>15</v>
      </c>
      <c r="B216" s="100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0">
        <v>16</v>
      </c>
      <c r="B217" s="100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0">
        <v>17</v>
      </c>
      <c r="B218" s="100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0">
        <v>18</v>
      </c>
      <c r="B219" s="100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0">
        <v>19</v>
      </c>
      <c r="B220" s="100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0">
        <v>20</v>
      </c>
      <c r="B221" s="100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0">
        <v>21</v>
      </c>
      <c r="B222" s="100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0">
        <v>22</v>
      </c>
      <c r="B223" s="100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0">
        <v>23</v>
      </c>
      <c r="B224" s="100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0">
        <v>24</v>
      </c>
      <c r="B225" s="100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0">
        <v>25</v>
      </c>
      <c r="B226" s="100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0">
        <v>26</v>
      </c>
      <c r="B227" s="100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0">
        <v>27</v>
      </c>
      <c r="B228" s="100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0">
        <v>28</v>
      </c>
      <c r="B229" s="100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0">
        <v>29</v>
      </c>
      <c r="B230" s="100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0">
        <v>30</v>
      </c>
      <c r="B231" s="100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8" t="s">
        <v>273</v>
      </c>
      <c r="K234" s="999"/>
      <c r="L234" s="999"/>
      <c r="M234" s="999"/>
      <c r="N234" s="999"/>
      <c r="O234" s="999"/>
      <c r="P234" s="134" t="s">
        <v>25</v>
      </c>
      <c r="Q234" s="134"/>
      <c r="R234" s="134"/>
      <c r="S234" s="134"/>
      <c r="T234" s="134"/>
      <c r="U234" s="134"/>
      <c r="V234" s="134"/>
      <c r="W234" s="134"/>
      <c r="X234" s="134"/>
      <c r="Y234" s="272" t="s">
        <v>314</v>
      </c>
      <c r="Z234" s="273"/>
      <c r="AA234" s="273"/>
      <c r="AB234" s="273"/>
      <c r="AC234" s="998" t="s">
        <v>305</v>
      </c>
      <c r="AD234" s="998"/>
      <c r="AE234" s="998"/>
      <c r="AF234" s="998"/>
      <c r="AG234" s="998"/>
      <c r="AH234" s="272" t="s">
        <v>235</v>
      </c>
      <c r="AI234" s="270"/>
      <c r="AJ234" s="270"/>
      <c r="AK234" s="270"/>
      <c r="AL234" s="270" t="s">
        <v>19</v>
      </c>
      <c r="AM234" s="270"/>
      <c r="AN234" s="270"/>
      <c r="AO234" s="274"/>
      <c r="AP234" s="997" t="s">
        <v>274</v>
      </c>
      <c r="AQ234" s="997"/>
      <c r="AR234" s="997"/>
      <c r="AS234" s="997"/>
      <c r="AT234" s="997"/>
      <c r="AU234" s="997"/>
      <c r="AV234" s="997"/>
      <c r="AW234" s="997"/>
      <c r="AX234" s="997"/>
      <c r="AY234" s="84">
        <f>$AY$232</f>
        <v>0</v>
      </c>
    </row>
    <row r="235" spans="1:51" ht="26.25" customHeight="1" x14ac:dyDescent="0.15">
      <c r="A235" s="1000">
        <v>1</v>
      </c>
      <c r="B235" s="100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0">
        <v>2</v>
      </c>
      <c r="B236" s="100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0">
        <v>3</v>
      </c>
      <c r="B237" s="100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0">
        <v>4</v>
      </c>
      <c r="B238" s="100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0">
        <v>5</v>
      </c>
      <c r="B239" s="100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0">
        <v>6</v>
      </c>
      <c r="B240" s="100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0">
        <v>7</v>
      </c>
      <c r="B241" s="100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0">
        <v>8</v>
      </c>
      <c r="B242" s="100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0">
        <v>9</v>
      </c>
      <c r="B243" s="100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0">
        <v>10</v>
      </c>
      <c r="B244" s="100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0">
        <v>11</v>
      </c>
      <c r="B245" s="100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0">
        <v>12</v>
      </c>
      <c r="B246" s="100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0">
        <v>13</v>
      </c>
      <c r="B247" s="100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0">
        <v>14</v>
      </c>
      <c r="B248" s="100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0">
        <v>15</v>
      </c>
      <c r="B249" s="100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0">
        <v>16</v>
      </c>
      <c r="B250" s="100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0">
        <v>17</v>
      </c>
      <c r="B251" s="100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0">
        <v>18</v>
      </c>
      <c r="B252" s="100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0">
        <v>19</v>
      </c>
      <c r="B253" s="100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0">
        <v>20</v>
      </c>
      <c r="B254" s="100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0">
        <v>21</v>
      </c>
      <c r="B255" s="100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0">
        <v>22</v>
      </c>
      <c r="B256" s="100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0">
        <v>23</v>
      </c>
      <c r="B257" s="100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0">
        <v>24</v>
      </c>
      <c r="B258" s="100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0">
        <v>25</v>
      </c>
      <c r="B259" s="100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0">
        <v>26</v>
      </c>
      <c r="B260" s="100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0">
        <v>27</v>
      </c>
      <c r="B261" s="100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0">
        <v>28</v>
      </c>
      <c r="B262" s="100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0">
        <v>29</v>
      </c>
      <c r="B263" s="100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0">
        <v>30</v>
      </c>
      <c r="B264" s="100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8" t="s">
        <v>273</v>
      </c>
      <c r="K267" s="999"/>
      <c r="L267" s="999"/>
      <c r="M267" s="999"/>
      <c r="N267" s="999"/>
      <c r="O267" s="999"/>
      <c r="P267" s="134" t="s">
        <v>25</v>
      </c>
      <c r="Q267" s="134"/>
      <c r="R267" s="134"/>
      <c r="S267" s="134"/>
      <c r="T267" s="134"/>
      <c r="U267" s="134"/>
      <c r="V267" s="134"/>
      <c r="W267" s="134"/>
      <c r="X267" s="134"/>
      <c r="Y267" s="272" t="s">
        <v>314</v>
      </c>
      <c r="Z267" s="273"/>
      <c r="AA267" s="273"/>
      <c r="AB267" s="273"/>
      <c r="AC267" s="998" t="s">
        <v>305</v>
      </c>
      <c r="AD267" s="998"/>
      <c r="AE267" s="998"/>
      <c r="AF267" s="998"/>
      <c r="AG267" s="998"/>
      <c r="AH267" s="272" t="s">
        <v>235</v>
      </c>
      <c r="AI267" s="270"/>
      <c r="AJ267" s="270"/>
      <c r="AK267" s="270"/>
      <c r="AL267" s="270" t="s">
        <v>19</v>
      </c>
      <c r="AM267" s="270"/>
      <c r="AN267" s="270"/>
      <c r="AO267" s="274"/>
      <c r="AP267" s="997" t="s">
        <v>274</v>
      </c>
      <c r="AQ267" s="997"/>
      <c r="AR267" s="997"/>
      <c r="AS267" s="997"/>
      <c r="AT267" s="997"/>
      <c r="AU267" s="997"/>
      <c r="AV267" s="997"/>
      <c r="AW267" s="997"/>
      <c r="AX267" s="997"/>
      <c r="AY267" s="34">
        <f>$AY$265</f>
        <v>0</v>
      </c>
    </row>
    <row r="268" spans="1:51" ht="26.25" customHeight="1" x14ac:dyDescent="0.15">
      <c r="A268" s="1000">
        <v>1</v>
      </c>
      <c r="B268" s="100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0">
        <v>2</v>
      </c>
      <c r="B269" s="100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0">
        <v>3</v>
      </c>
      <c r="B270" s="100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0">
        <v>4</v>
      </c>
      <c r="B271" s="100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0">
        <v>5</v>
      </c>
      <c r="B272" s="100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0">
        <v>6</v>
      </c>
      <c r="B273" s="100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0">
        <v>7</v>
      </c>
      <c r="B274" s="100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0">
        <v>8</v>
      </c>
      <c r="B275" s="100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0">
        <v>9</v>
      </c>
      <c r="B276" s="100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0">
        <v>10</v>
      </c>
      <c r="B277" s="100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0">
        <v>11</v>
      </c>
      <c r="B278" s="100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0">
        <v>12</v>
      </c>
      <c r="B279" s="100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0">
        <v>13</v>
      </c>
      <c r="B280" s="100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0">
        <v>14</v>
      </c>
      <c r="B281" s="100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0">
        <v>15</v>
      </c>
      <c r="B282" s="100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0">
        <v>16</v>
      </c>
      <c r="B283" s="100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0">
        <v>17</v>
      </c>
      <c r="B284" s="100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0">
        <v>18</v>
      </c>
      <c r="B285" s="100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0">
        <v>19</v>
      </c>
      <c r="B286" s="100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0">
        <v>20</v>
      </c>
      <c r="B287" s="100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0">
        <v>21</v>
      </c>
      <c r="B288" s="100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0">
        <v>22</v>
      </c>
      <c r="B289" s="100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0">
        <v>23</v>
      </c>
      <c r="B290" s="100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0">
        <v>24</v>
      </c>
      <c r="B291" s="100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0">
        <v>25</v>
      </c>
      <c r="B292" s="100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0">
        <v>26</v>
      </c>
      <c r="B293" s="100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0">
        <v>27</v>
      </c>
      <c r="B294" s="100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0">
        <v>28</v>
      </c>
      <c r="B295" s="100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0">
        <v>29</v>
      </c>
      <c r="B296" s="100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0">
        <v>30</v>
      </c>
      <c r="B297" s="100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8" t="s">
        <v>273</v>
      </c>
      <c r="K300" s="999"/>
      <c r="L300" s="999"/>
      <c r="M300" s="999"/>
      <c r="N300" s="999"/>
      <c r="O300" s="999"/>
      <c r="P300" s="134" t="s">
        <v>25</v>
      </c>
      <c r="Q300" s="134"/>
      <c r="R300" s="134"/>
      <c r="S300" s="134"/>
      <c r="T300" s="134"/>
      <c r="U300" s="134"/>
      <c r="V300" s="134"/>
      <c r="W300" s="134"/>
      <c r="X300" s="134"/>
      <c r="Y300" s="272" t="s">
        <v>314</v>
      </c>
      <c r="Z300" s="273"/>
      <c r="AA300" s="273"/>
      <c r="AB300" s="273"/>
      <c r="AC300" s="998" t="s">
        <v>305</v>
      </c>
      <c r="AD300" s="998"/>
      <c r="AE300" s="998"/>
      <c r="AF300" s="998"/>
      <c r="AG300" s="998"/>
      <c r="AH300" s="272" t="s">
        <v>235</v>
      </c>
      <c r="AI300" s="270"/>
      <c r="AJ300" s="270"/>
      <c r="AK300" s="270"/>
      <c r="AL300" s="270" t="s">
        <v>19</v>
      </c>
      <c r="AM300" s="270"/>
      <c r="AN300" s="270"/>
      <c r="AO300" s="274"/>
      <c r="AP300" s="997" t="s">
        <v>274</v>
      </c>
      <c r="AQ300" s="997"/>
      <c r="AR300" s="997"/>
      <c r="AS300" s="997"/>
      <c r="AT300" s="997"/>
      <c r="AU300" s="997"/>
      <c r="AV300" s="997"/>
      <c r="AW300" s="997"/>
      <c r="AX300" s="997"/>
      <c r="AY300" s="34">
        <f>$AY$298</f>
        <v>0</v>
      </c>
    </row>
    <row r="301" spans="1:51" ht="26.25" customHeight="1" x14ac:dyDescent="0.15">
      <c r="A301" s="1000">
        <v>1</v>
      </c>
      <c r="B301" s="100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0">
        <v>2</v>
      </c>
      <c r="B302" s="100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0">
        <v>3</v>
      </c>
      <c r="B303" s="100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0">
        <v>4</v>
      </c>
      <c r="B304" s="100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0">
        <v>5</v>
      </c>
      <c r="B305" s="100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0">
        <v>6</v>
      </c>
      <c r="B306" s="100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0">
        <v>7</v>
      </c>
      <c r="B307" s="100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0">
        <v>8</v>
      </c>
      <c r="B308" s="100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0">
        <v>9</v>
      </c>
      <c r="B309" s="100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0">
        <v>10</v>
      </c>
      <c r="B310" s="100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0">
        <v>11</v>
      </c>
      <c r="B311" s="100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0">
        <v>12</v>
      </c>
      <c r="B312" s="100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0">
        <v>13</v>
      </c>
      <c r="B313" s="100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0">
        <v>14</v>
      </c>
      <c r="B314" s="100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0">
        <v>15</v>
      </c>
      <c r="B315" s="100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0">
        <v>16</v>
      </c>
      <c r="B316" s="100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0">
        <v>17</v>
      </c>
      <c r="B317" s="100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0">
        <v>18</v>
      </c>
      <c r="B318" s="100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0">
        <v>19</v>
      </c>
      <c r="B319" s="100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0">
        <v>20</v>
      </c>
      <c r="B320" s="100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0">
        <v>21</v>
      </c>
      <c r="B321" s="100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0">
        <v>22</v>
      </c>
      <c r="B322" s="100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0">
        <v>23</v>
      </c>
      <c r="B323" s="100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0">
        <v>24</v>
      </c>
      <c r="B324" s="100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0">
        <v>25</v>
      </c>
      <c r="B325" s="100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0">
        <v>26</v>
      </c>
      <c r="B326" s="100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0">
        <v>27</v>
      </c>
      <c r="B327" s="100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0">
        <v>28</v>
      </c>
      <c r="B328" s="100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0">
        <v>29</v>
      </c>
      <c r="B329" s="100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0">
        <v>30</v>
      </c>
      <c r="B330" s="100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8" t="s">
        <v>273</v>
      </c>
      <c r="K333" s="999"/>
      <c r="L333" s="999"/>
      <c r="M333" s="999"/>
      <c r="N333" s="999"/>
      <c r="O333" s="999"/>
      <c r="P333" s="134" t="s">
        <v>25</v>
      </c>
      <c r="Q333" s="134"/>
      <c r="R333" s="134"/>
      <c r="S333" s="134"/>
      <c r="T333" s="134"/>
      <c r="U333" s="134"/>
      <c r="V333" s="134"/>
      <c r="W333" s="134"/>
      <c r="X333" s="134"/>
      <c r="Y333" s="272" t="s">
        <v>314</v>
      </c>
      <c r="Z333" s="273"/>
      <c r="AA333" s="273"/>
      <c r="AB333" s="273"/>
      <c r="AC333" s="998" t="s">
        <v>305</v>
      </c>
      <c r="AD333" s="998"/>
      <c r="AE333" s="998"/>
      <c r="AF333" s="998"/>
      <c r="AG333" s="998"/>
      <c r="AH333" s="272" t="s">
        <v>235</v>
      </c>
      <c r="AI333" s="270"/>
      <c r="AJ333" s="270"/>
      <c r="AK333" s="270"/>
      <c r="AL333" s="270" t="s">
        <v>19</v>
      </c>
      <c r="AM333" s="270"/>
      <c r="AN333" s="270"/>
      <c r="AO333" s="274"/>
      <c r="AP333" s="997" t="s">
        <v>274</v>
      </c>
      <c r="AQ333" s="997"/>
      <c r="AR333" s="997"/>
      <c r="AS333" s="997"/>
      <c r="AT333" s="997"/>
      <c r="AU333" s="997"/>
      <c r="AV333" s="997"/>
      <c r="AW333" s="997"/>
      <c r="AX333" s="997"/>
      <c r="AY333" s="34">
        <f>$AY$331</f>
        <v>0</v>
      </c>
    </row>
    <row r="334" spans="1:51" ht="26.25" customHeight="1" x14ac:dyDescent="0.15">
      <c r="A334" s="1000">
        <v>1</v>
      </c>
      <c r="B334" s="100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0">
        <v>2</v>
      </c>
      <c r="B335" s="100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0">
        <v>3</v>
      </c>
      <c r="B336" s="100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0">
        <v>4</v>
      </c>
      <c r="B337" s="100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0">
        <v>5</v>
      </c>
      <c r="B338" s="100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0">
        <v>6</v>
      </c>
      <c r="B339" s="100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0">
        <v>7</v>
      </c>
      <c r="B340" s="100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0">
        <v>8</v>
      </c>
      <c r="B341" s="100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0">
        <v>9</v>
      </c>
      <c r="B342" s="100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0">
        <v>10</v>
      </c>
      <c r="B343" s="100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0">
        <v>11</v>
      </c>
      <c r="B344" s="100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0">
        <v>12</v>
      </c>
      <c r="B345" s="100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0">
        <v>13</v>
      </c>
      <c r="B346" s="100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0">
        <v>14</v>
      </c>
      <c r="B347" s="100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0">
        <v>15</v>
      </c>
      <c r="B348" s="100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0">
        <v>16</v>
      </c>
      <c r="B349" s="100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0">
        <v>17</v>
      </c>
      <c r="B350" s="100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0">
        <v>18</v>
      </c>
      <c r="B351" s="100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0">
        <v>19</v>
      </c>
      <c r="B352" s="100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0">
        <v>20</v>
      </c>
      <c r="B353" s="100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0">
        <v>21</v>
      </c>
      <c r="B354" s="100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0">
        <v>22</v>
      </c>
      <c r="B355" s="100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0">
        <v>23</v>
      </c>
      <c r="B356" s="100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0">
        <v>24</v>
      </c>
      <c r="B357" s="100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0">
        <v>25</v>
      </c>
      <c r="B358" s="100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0">
        <v>26</v>
      </c>
      <c r="B359" s="100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0">
        <v>27</v>
      </c>
      <c r="B360" s="100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0">
        <v>28</v>
      </c>
      <c r="B361" s="100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0">
        <v>29</v>
      </c>
      <c r="B362" s="100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0">
        <v>30</v>
      </c>
      <c r="B363" s="100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8" t="s">
        <v>273</v>
      </c>
      <c r="K366" s="999"/>
      <c r="L366" s="999"/>
      <c r="M366" s="999"/>
      <c r="N366" s="999"/>
      <c r="O366" s="999"/>
      <c r="P366" s="134" t="s">
        <v>25</v>
      </c>
      <c r="Q366" s="134"/>
      <c r="R366" s="134"/>
      <c r="S366" s="134"/>
      <c r="T366" s="134"/>
      <c r="U366" s="134"/>
      <c r="V366" s="134"/>
      <c r="W366" s="134"/>
      <c r="X366" s="134"/>
      <c r="Y366" s="272" t="s">
        <v>314</v>
      </c>
      <c r="Z366" s="273"/>
      <c r="AA366" s="273"/>
      <c r="AB366" s="273"/>
      <c r="AC366" s="998" t="s">
        <v>305</v>
      </c>
      <c r="AD366" s="998"/>
      <c r="AE366" s="998"/>
      <c r="AF366" s="998"/>
      <c r="AG366" s="998"/>
      <c r="AH366" s="272" t="s">
        <v>235</v>
      </c>
      <c r="AI366" s="270"/>
      <c r="AJ366" s="270"/>
      <c r="AK366" s="270"/>
      <c r="AL366" s="270" t="s">
        <v>19</v>
      </c>
      <c r="AM366" s="270"/>
      <c r="AN366" s="270"/>
      <c r="AO366" s="274"/>
      <c r="AP366" s="997" t="s">
        <v>274</v>
      </c>
      <c r="AQ366" s="997"/>
      <c r="AR366" s="997"/>
      <c r="AS366" s="997"/>
      <c r="AT366" s="997"/>
      <c r="AU366" s="997"/>
      <c r="AV366" s="997"/>
      <c r="AW366" s="997"/>
      <c r="AX366" s="997"/>
      <c r="AY366" s="34">
        <f>$AY$364</f>
        <v>0</v>
      </c>
    </row>
    <row r="367" spans="1:51" ht="26.25" customHeight="1" x14ac:dyDescent="0.15">
      <c r="A367" s="1000">
        <v>1</v>
      </c>
      <c r="B367" s="100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0">
        <v>2</v>
      </c>
      <c r="B368" s="100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0">
        <v>3</v>
      </c>
      <c r="B369" s="100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0">
        <v>4</v>
      </c>
      <c r="B370" s="100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0">
        <v>5</v>
      </c>
      <c r="B371" s="100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0">
        <v>6</v>
      </c>
      <c r="B372" s="100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0">
        <v>7</v>
      </c>
      <c r="B373" s="100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0">
        <v>8</v>
      </c>
      <c r="B374" s="100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0">
        <v>9</v>
      </c>
      <c r="B375" s="100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0">
        <v>10</v>
      </c>
      <c r="B376" s="100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0">
        <v>11</v>
      </c>
      <c r="B377" s="100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0">
        <v>12</v>
      </c>
      <c r="B378" s="100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0">
        <v>13</v>
      </c>
      <c r="B379" s="100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0">
        <v>14</v>
      </c>
      <c r="B380" s="100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0">
        <v>15</v>
      </c>
      <c r="B381" s="100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0">
        <v>16</v>
      </c>
      <c r="B382" s="100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0">
        <v>17</v>
      </c>
      <c r="B383" s="100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0">
        <v>18</v>
      </c>
      <c r="B384" s="100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0">
        <v>19</v>
      </c>
      <c r="B385" s="100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0">
        <v>20</v>
      </c>
      <c r="B386" s="100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0">
        <v>21</v>
      </c>
      <c r="B387" s="100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0">
        <v>22</v>
      </c>
      <c r="B388" s="100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0">
        <v>23</v>
      </c>
      <c r="B389" s="100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0">
        <v>24</v>
      </c>
      <c r="B390" s="100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0">
        <v>25</v>
      </c>
      <c r="B391" s="100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0">
        <v>26</v>
      </c>
      <c r="B392" s="100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0">
        <v>27</v>
      </c>
      <c r="B393" s="100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0">
        <v>28</v>
      </c>
      <c r="B394" s="100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0">
        <v>29</v>
      </c>
      <c r="B395" s="100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0">
        <v>30</v>
      </c>
      <c r="B396" s="100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8" t="s">
        <v>273</v>
      </c>
      <c r="K399" s="999"/>
      <c r="L399" s="999"/>
      <c r="M399" s="999"/>
      <c r="N399" s="999"/>
      <c r="O399" s="999"/>
      <c r="P399" s="134" t="s">
        <v>25</v>
      </c>
      <c r="Q399" s="134"/>
      <c r="R399" s="134"/>
      <c r="S399" s="134"/>
      <c r="T399" s="134"/>
      <c r="U399" s="134"/>
      <c r="V399" s="134"/>
      <c r="W399" s="134"/>
      <c r="X399" s="134"/>
      <c r="Y399" s="272" t="s">
        <v>314</v>
      </c>
      <c r="Z399" s="273"/>
      <c r="AA399" s="273"/>
      <c r="AB399" s="273"/>
      <c r="AC399" s="998" t="s">
        <v>305</v>
      </c>
      <c r="AD399" s="998"/>
      <c r="AE399" s="998"/>
      <c r="AF399" s="998"/>
      <c r="AG399" s="998"/>
      <c r="AH399" s="272" t="s">
        <v>235</v>
      </c>
      <c r="AI399" s="270"/>
      <c r="AJ399" s="270"/>
      <c r="AK399" s="270"/>
      <c r="AL399" s="270" t="s">
        <v>19</v>
      </c>
      <c r="AM399" s="270"/>
      <c r="AN399" s="270"/>
      <c r="AO399" s="274"/>
      <c r="AP399" s="997" t="s">
        <v>274</v>
      </c>
      <c r="AQ399" s="997"/>
      <c r="AR399" s="997"/>
      <c r="AS399" s="997"/>
      <c r="AT399" s="997"/>
      <c r="AU399" s="997"/>
      <c r="AV399" s="997"/>
      <c r="AW399" s="997"/>
      <c r="AX399" s="997"/>
      <c r="AY399" s="34">
        <f>$AY$397</f>
        <v>0</v>
      </c>
    </row>
    <row r="400" spans="1:51" ht="26.25" customHeight="1" x14ac:dyDescent="0.15">
      <c r="A400" s="1000">
        <v>1</v>
      </c>
      <c r="B400" s="100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0">
        <v>2</v>
      </c>
      <c r="B401" s="100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0">
        <v>3</v>
      </c>
      <c r="B402" s="100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0">
        <v>4</v>
      </c>
      <c r="B403" s="100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0">
        <v>5</v>
      </c>
      <c r="B404" s="100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0">
        <v>6</v>
      </c>
      <c r="B405" s="100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0">
        <v>7</v>
      </c>
      <c r="B406" s="100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0">
        <v>8</v>
      </c>
      <c r="B407" s="100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0">
        <v>9</v>
      </c>
      <c r="B408" s="100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0">
        <v>10</v>
      </c>
      <c r="B409" s="100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0">
        <v>11</v>
      </c>
      <c r="B410" s="100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0">
        <v>12</v>
      </c>
      <c r="B411" s="100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0">
        <v>13</v>
      </c>
      <c r="B412" s="100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0">
        <v>14</v>
      </c>
      <c r="B413" s="100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0">
        <v>15</v>
      </c>
      <c r="B414" s="100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0">
        <v>16</v>
      </c>
      <c r="B415" s="100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0">
        <v>17</v>
      </c>
      <c r="B416" s="100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0">
        <v>18</v>
      </c>
      <c r="B417" s="100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0">
        <v>19</v>
      </c>
      <c r="B418" s="100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0">
        <v>20</v>
      </c>
      <c r="B419" s="100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0">
        <v>21</v>
      </c>
      <c r="B420" s="100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0">
        <v>22</v>
      </c>
      <c r="B421" s="100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0">
        <v>23</v>
      </c>
      <c r="B422" s="100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0">
        <v>24</v>
      </c>
      <c r="B423" s="100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0">
        <v>25</v>
      </c>
      <c r="B424" s="100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0">
        <v>26</v>
      </c>
      <c r="B425" s="100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0">
        <v>27</v>
      </c>
      <c r="B426" s="100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0">
        <v>28</v>
      </c>
      <c r="B427" s="100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0">
        <v>29</v>
      </c>
      <c r="B428" s="100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0">
        <v>30</v>
      </c>
      <c r="B429" s="100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8" t="s">
        <v>273</v>
      </c>
      <c r="K432" s="999"/>
      <c r="L432" s="999"/>
      <c r="M432" s="999"/>
      <c r="N432" s="999"/>
      <c r="O432" s="999"/>
      <c r="P432" s="134" t="s">
        <v>25</v>
      </c>
      <c r="Q432" s="134"/>
      <c r="R432" s="134"/>
      <c r="S432" s="134"/>
      <c r="T432" s="134"/>
      <c r="U432" s="134"/>
      <c r="V432" s="134"/>
      <c r="W432" s="134"/>
      <c r="X432" s="134"/>
      <c r="Y432" s="272" t="s">
        <v>314</v>
      </c>
      <c r="Z432" s="273"/>
      <c r="AA432" s="273"/>
      <c r="AB432" s="273"/>
      <c r="AC432" s="998" t="s">
        <v>305</v>
      </c>
      <c r="AD432" s="998"/>
      <c r="AE432" s="998"/>
      <c r="AF432" s="998"/>
      <c r="AG432" s="998"/>
      <c r="AH432" s="272" t="s">
        <v>235</v>
      </c>
      <c r="AI432" s="270"/>
      <c r="AJ432" s="270"/>
      <c r="AK432" s="270"/>
      <c r="AL432" s="270" t="s">
        <v>19</v>
      </c>
      <c r="AM432" s="270"/>
      <c r="AN432" s="270"/>
      <c r="AO432" s="274"/>
      <c r="AP432" s="997" t="s">
        <v>274</v>
      </c>
      <c r="AQ432" s="997"/>
      <c r="AR432" s="997"/>
      <c r="AS432" s="997"/>
      <c r="AT432" s="997"/>
      <c r="AU432" s="997"/>
      <c r="AV432" s="997"/>
      <c r="AW432" s="997"/>
      <c r="AX432" s="997"/>
      <c r="AY432" s="34">
        <f>$AY$430</f>
        <v>0</v>
      </c>
    </row>
    <row r="433" spans="1:51" ht="26.25" customHeight="1" x14ac:dyDescent="0.15">
      <c r="A433" s="1000">
        <v>1</v>
      </c>
      <c r="B433" s="100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0">
        <v>2</v>
      </c>
      <c r="B434" s="100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0">
        <v>3</v>
      </c>
      <c r="B435" s="100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0">
        <v>4</v>
      </c>
      <c r="B436" s="100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0">
        <v>5</v>
      </c>
      <c r="B437" s="100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0">
        <v>6</v>
      </c>
      <c r="B438" s="100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0">
        <v>7</v>
      </c>
      <c r="B439" s="100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0">
        <v>8</v>
      </c>
      <c r="B440" s="100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0">
        <v>9</v>
      </c>
      <c r="B441" s="100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0">
        <v>10</v>
      </c>
      <c r="B442" s="100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0">
        <v>11</v>
      </c>
      <c r="B443" s="100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0">
        <v>12</v>
      </c>
      <c r="B444" s="100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0">
        <v>13</v>
      </c>
      <c r="B445" s="100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0">
        <v>14</v>
      </c>
      <c r="B446" s="100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0">
        <v>15</v>
      </c>
      <c r="B447" s="100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0">
        <v>16</v>
      </c>
      <c r="B448" s="100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0">
        <v>17</v>
      </c>
      <c r="B449" s="100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0">
        <v>18</v>
      </c>
      <c r="B450" s="100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0">
        <v>19</v>
      </c>
      <c r="B451" s="100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0">
        <v>20</v>
      </c>
      <c r="B452" s="100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0">
        <v>21</v>
      </c>
      <c r="B453" s="100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0">
        <v>22</v>
      </c>
      <c r="B454" s="100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0">
        <v>23</v>
      </c>
      <c r="B455" s="100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0">
        <v>24</v>
      </c>
      <c r="B456" s="100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0">
        <v>25</v>
      </c>
      <c r="B457" s="100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0">
        <v>26</v>
      </c>
      <c r="B458" s="100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0">
        <v>27</v>
      </c>
      <c r="B459" s="100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0">
        <v>28</v>
      </c>
      <c r="B460" s="100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0">
        <v>29</v>
      </c>
      <c r="B461" s="100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0">
        <v>30</v>
      </c>
      <c r="B462" s="100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8" t="s">
        <v>273</v>
      </c>
      <c r="K465" s="999"/>
      <c r="L465" s="999"/>
      <c r="M465" s="999"/>
      <c r="N465" s="999"/>
      <c r="O465" s="999"/>
      <c r="P465" s="134" t="s">
        <v>25</v>
      </c>
      <c r="Q465" s="134"/>
      <c r="R465" s="134"/>
      <c r="S465" s="134"/>
      <c r="T465" s="134"/>
      <c r="U465" s="134"/>
      <c r="V465" s="134"/>
      <c r="W465" s="134"/>
      <c r="X465" s="134"/>
      <c r="Y465" s="272" t="s">
        <v>314</v>
      </c>
      <c r="Z465" s="273"/>
      <c r="AA465" s="273"/>
      <c r="AB465" s="273"/>
      <c r="AC465" s="998" t="s">
        <v>305</v>
      </c>
      <c r="AD465" s="998"/>
      <c r="AE465" s="998"/>
      <c r="AF465" s="998"/>
      <c r="AG465" s="998"/>
      <c r="AH465" s="272" t="s">
        <v>235</v>
      </c>
      <c r="AI465" s="270"/>
      <c r="AJ465" s="270"/>
      <c r="AK465" s="270"/>
      <c r="AL465" s="270" t="s">
        <v>19</v>
      </c>
      <c r="AM465" s="270"/>
      <c r="AN465" s="270"/>
      <c r="AO465" s="274"/>
      <c r="AP465" s="997" t="s">
        <v>274</v>
      </c>
      <c r="AQ465" s="997"/>
      <c r="AR465" s="997"/>
      <c r="AS465" s="997"/>
      <c r="AT465" s="997"/>
      <c r="AU465" s="997"/>
      <c r="AV465" s="997"/>
      <c r="AW465" s="997"/>
      <c r="AX465" s="997"/>
      <c r="AY465" s="34">
        <f>$AY$463</f>
        <v>0</v>
      </c>
    </row>
    <row r="466" spans="1:51" ht="26.25" customHeight="1" x14ac:dyDescent="0.15">
      <c r="A466" s="1000">
        <v>1</v>
      </c>
      <c r="B466" s="100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0">
        <v>2</v>
      </c>
      <c r="B467" s="100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0">
        <v>3</v>
      </c>
      <c r="B468" s="100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0">
        <v>4</v>
      </c>
      <c r="B469" s="100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0">
        <v>5</v>
      </c>
      <c r="B470" s="100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0">
        <v>6</v>
      </c>
      <c r="B471" s="100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0">
        <v>7</v>
      </c>
      <c r="B472" s="100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0">
        <v>8</v>
      </c>
      <c r="B473" s="100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0">
        <v>9</v>
      </c>
      <c r="B474" s="100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0">
        <v>10</v>
      </c>
      <c r="B475" s="100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0">
        <v>11</v>
      </c>
      <c r="B476" s="100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0">
        <v>12</v>
      </c>
      <c r="B477" s="100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0">
        <v>13</v>
      </c>
      <c r="B478" s="100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0">
        <v>14</v>
      </c>
      <c r="B479" s="100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0">
        <v>15</v>
      </c>
      <c r="B480" s="100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0">
        <v>16</v>
      </c>
      <c r="B481" s="100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0">
        <v>17</v>
      </c>
      <c r="B482" s="100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0">
        <v>18</v>
      </c>
      <c r="B483" s="100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0">
        <v>19</v>
      </c>
      <c r="B484" s="100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0">
        <v>20</v>
      </c>
      <c r="B485" s="100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0">
        <v>21</v>
      </c>
      <c r="B486" s="100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0">
        <v>22</v>
      </c>
      <c r="B487" s="100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0">
        <v>23</v>
      </c>
      <c r="B488" s="100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0">
        <v>24</v>
      </c>
      <c r="B489" s="100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0">
        <v>25</v>
      </c>
      <c r="B490" s="100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0">
        <v>26</v>
      </c>
      <c r="B491" s="100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0">
        <v>27</v>
      </c>
      <c r="B492" s="100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0">
        <v>28</v>
      </c>
      <c r="B493" s="100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0">
        <v>29</v>
      </c>
      <c r="B494" s="100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0">
        <v>30</v>
      </c>
      <c r="B495" s="100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8" t="s">
        <v>273</v>
      </c>
      <c r="K498" s="999"/>
      <c r="L498" s="999"/>
      <c r="M498" s="999"/>
      <c r="N498" s="999"/>
      <c r="O498" s="999"/>
      <c r="P498" s="134" t="s">
        <v>25</v>
      </c>
      <c r="Q498" s="134"/>
      <c r="R498" s="134"/>
      <c r="S498" s="134"/>
      <c r="T498" s="134"/>
      <c r="U498" s="134"/>
      <c r="V498" s="134"/>
      <c r="W498" s="134"/>
      <c r="X498" s="134"/>
      <c r="Y498" s="272" t="s">
        <v>314</v>
      </c>
      <c r="Z498" s="273"/>
      <c r="AA498" s="273"/>
      <c r="AB498" s="273"/>
      <c r="AC498" s="998" t="s">
        <v>305</v>
      </c>
      <c r="AD498" s="998"/>
      <c r="AE498" s="998"/>
      <c r="AF498" s="998"/>
      <c r="AG498" s="998"/>
      <c r="AH498" s="272" t="s">
        <v>235</v>
      </c>
      <c r="AI498" s="270"/>
      <c r="AJ498" s="270"/>
      <c r="AK498" s="270"/>
      <c r="AL498" s="270" t="s">
        <v>19</v>
      </c>
      <c r="AM498" s="270"/>
      <c r="AN498" s="270"/>
      <c r="AO498" s="274"/>
      <c r="AP498" s="997" t="s">
        <v>274</v>
      </c>
      <c r="AQ498" s="997"/>
      <c r="AR498" s="997"/>
      <c r="AS498" s="997"/>
      <c r="AT498" s="997"/>
      <c r="AU498" s="997"/>
      <c r="AV498" s="997"/>
      <c r="AW498" s="997"/>
      <c r="AX498" s="997"/>
      <c r="AY498" s="34">
        <f>$AY$496</f>
        <v>0</v>
      </c>
    </row>
    <row r="499" spans="1:51" ht="26.25" customHeight="1" x14ac:dyDescent="0.15">
      <c r="A499" s="1000">
        <v>1</v>
      </c>
      <c r="B499" s="100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0">
        <v>2</v>
      </c>
      <c r="B500" s="100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0">
        <v>3</v>
      </c>
      <c r="B501" s="100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0">
        <v>4</v>
      </c>
      <c r="B502" s="100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0">
        <v>5</v>
      </c>
      <c r="B503" s="100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0">
        <v>6</v>
      </c>
      <c r="B504" s="100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0">
        <v>7</v>
      </c>
      <c r="B505" s="100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0">
        <v>8</v>
      </c>
      <c r="B506" s="100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0">
        <v>9</v>
      </c>
      <c r="B507" s="100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0">
        <v>10</v>
      </c>
      <c r="B508" s="100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0">
        <v>11</v>
      </c>
      <c r="B509" s="100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0">
        <v>12</v>
      </c>
      <c r="B510" s="100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0">
        <v>13</v>
      </c>
      <c r="B511" s="100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0">
        <v>14</v>
      </c>
      <c r="B512" s="100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0">
        <v>15</v>
      </c>
      <c r="B513" s="100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0">
        <v>16</v>
      </c>
      <c r="B514" s="100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0">
        <v>17</v>
      </c>
      <c r="B515" s="100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0">
        <v>18</v>
      </c>
      <c r="B516" s="100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0">
        <v>19</v>
      </c>
      <c r="B517" s="100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0">
        <v>20</v>
      </c>
      <c r="B518" s="100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0">
        <v>21</v>
      </c>
      <c r="B519" s="100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0">
        <v>22</v>
      </c>
      <c r="B520" s="100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0">
        <v>23</v>
      </c>
      <c r="B521" s="100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0">
        <v>24</v>
      </c>
      <c r="B522" s="100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0">
        <v>25</v>
      </c>
      <c r="B523" s="100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0">
        <v>26</v>
      </c>
      <c r="B524" s="100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0">
        <v>27</v>
      </c>
      <c r="B525" s="100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0">
        <v>28</v>
      </c>
      <c r="B526" s="100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0">
        <v>29</v>
      </c>
      <c r="B527" s="100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0">
        <v>30</v>
      </c>
      <c r="B528" s="100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8" t="s">
        <v>273</v>
      </c>
      <c r="K531" s="999"/>
      <c r="L531" s="999"/>
      <c r="M531" s="999"/>
      <c r="N531" s="999"/>
      <c r="O531" s="999"/>
      <c r="P531" s="134" t="s">
        <v>25</v>
      </c>
      <c r="Q531" s="134"/>
      <c r="R531" s="134"/>
      <c r="S531" s="134"/>
      <c r="T531" s="134"/>
      <c r="U531" s="134"/>
      <c r="V531" s="134"/>
      <c r="W531" s="134"/>
      <c r="X531" s="134"/>
      <c r="Y531" s="272" t="s">
        <v>314</v>
      </c>
      <c r="Z531" s="273"/>
      <c r="AA531" s="273"/>
      <c r="AB531" s="273"/>
      <c r="AC531" s="998" t="s">
        <v>305</v>
      </c>
      <c r="AD531" s="998"/>
      <c r="AE531" s="998"/>
      <c r="AF531" s="998"/>
      <c r="AG531" s="998"/>
      <c r="AH531" s="272" t="s">
        <v>235</v>
      </c>
      <c r="AI531" s="270"/>
      <c r="AJ531" s="270"/>
      <c r="AK531" s="270"/>
      <c r="AL531" s="270" t="s">
        <v>19</v>
      </c>
      <c r="AM531" s="270"/>
      <c r="AN531" s="270"/>
      <c r="AO531" s="274"/>
      <c r="AP531" s="997" t="s">
        <v>274</v>
      </c>
      <c r="AQ531" s="997"/>
      <c r="AR531" s="997"/>
      <c r="AS531" s="997"/>
      <c r="AT531" s="997"/>
      <c r="AU531" s="997"/>
      <c r="AV531" s="997"/>
      <c r="AW531" s="997"/>
      <c r="AX531" s="997"/>
      <c r="AY531" s="34">
        <f>$AY$529</f>
        <v>0</v>
      </c>
    </row>
    <row r="532" spans="1:51" ht="26.25" customHeight="1" x14ac:dyDescent="0.15">
      <c r="A532" s="1000">
        <v>1</v>
      </c>
      <c r="B532" s="100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0">
        <v>2</v>
      </c>
      <c r="B533" s="100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0">
        <v>3</v>
      </c>
      <c r="B534" s="100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0">
        <v>4</v>
      </c>
      <c r="B535" s="100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0">
        <v>5</v>
      </c>
      <c r="B536" s="100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0">
        <v>6</v>
      </c>
      <c r="B537" s="100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0">
        <v>7</v>
      </c>
      <c r="B538" s="100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0">
        <v>8</v>
      </c>
      <c r="B539" s="100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0">
        <v>9</v>
      </c>
      <c r="B540" s="100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0">
        <v>10</v>
      </c>
      <c r="B541" s="100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0">
        <v>11</v>
      </c>
      <c r="B542" s="100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0">
        <v>12</v>
      </c>
      <c r="B543" s="100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0">
        <v>13</v>
      </c>
      <c r="B544" s="100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0">
        <v>14</v>
      </c>
      <c r="B545" s="100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0">
        <v>15</v>
      </c>
      <c r="B546" s="100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0">
        <v>16</v>
      </c>
      <c r="B547" s="100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0">
        <v>17</v>
      </c>
      <c r="B548" s="100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0">
        <v>18</v>
      </c>
      <c r="B549" s="100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0">
        <v>19</v>
      </c>
      <c r="B550" s="100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0">
        <v>20</v>
      </c>
      <c r="B551" s="100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0">
        <v>21</v>
      </c>
      <c r="B552" s="100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0">
        <v>22</v>
      </c>
      <c r="B553" s="100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0">
        <v>23</v>
      </c>
      <c r="B554" s="100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0">
        <v>24</v>
      </c>
      <c r="B555" s="100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0">
        <v>25</v>
      </c>
      <c r="B556" s="100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0">
        <v>26</v>
      </c>
      <c r="B557" s="100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0">
        <v>27</v>
      </c>
      <c r="B558" s="100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0">
        <v>28</v>
      </c>
      <c r="B559" s="100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0">
        <v>29</v>
      </c>
      <c r="B560" s="100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0">
        <v>30</v>
      </c>
      <c r="B561" s="100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8" t="s">
        <v>273</v>
      </c>
      <c r="K564" s="999"/>
      <c r="L564" s="999"/>
      <c r="M564" s="999"/>
      <c r="N564" s="999"/>
      <c r="O564" s="999"/>
      <c r="P564" s="134" t="s">
        <v>25</v>
      </c>
      <c r="Q564" s="134"/>
      <c r="R564" s="134"/>
      <c r="S564" s="134"/>
      <c r="T564" s="134"/>
      <c r="U564" s="134"/>
      <c r="V564" s="134"/>
      <c r="W564" s="134"/>
      <c r="X564" s="134"/>
      <c r="Y564" s="272" t="s">
        <v>314</v>
      </c>
      <c r="Z564" s="273"/>
      <c r="AA564" s="273"/>
      <c r="AB564" s="273"/>
      <c r="AC564" s="998" t="s">
        <v>305</v>
      </c>
      <c r="AD564" s="998"/>
      <c r="AE564" s="998"/>
      <c r="AF564" s="998"/>
      <c r="AG564" s="998"/>
      <c r="AH564" s="272" t="s">
        <v>235</v>
      </c>
      <c r="AI564" s="270"/>
      <c r="AJ564" s="270"/>
      <c r="AK564" s="270"/>
      <c r="AL564" s="270" t="s">
        <v>19</v>
      </c>
      <c r="AM564" s="270"/>
      <c r="AN564" s="270"/>
      <c r="AO564" s="274"/>
      <c r="AP564" s="997" t="s">
        <v>274</v>
      </c>
      <c r="AQ564" s="997"/>
      <c r="AR564" s="997"/>
      <c r="AS564" s="997"/>
      <c r="AT564" s="997"/>
      <c r="AU564" s="997"/>
      <c r="AV564" s="997"/>
      <c r="AW564" s="997"/>
      <c r="AX564" s="997"/>
      <c r="AY564" s="34">
        <f>$AY$562</f>
        <v>0</v>
      </c>
    </row>
    <row r="565" spans="1:51" ht="26.25" customHeight="1" x14ac:dyDescent="0.15">
      <c r="A565" s="1000">
        <v>1</v>
      </c>
      <c r="B565" s="100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0">
        <v>2</v>
      </c>
      <c r="B566" s="100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0">
        <v>3</v>
      </c>
      <c r="B567" s="100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0">
        <v>4</v>
      </c>
      <c r="B568" s="100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0">
        <v>5</v>
      </c>
      <c r="B569" s="100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0">
        <v>6</v>
      </c>
      <c r="B570" s="100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0">
        <v>7</v>
      </c>
      <c r="B571" s="100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0">
        <v>8</v>
      </c>
      <c r="B572" s="100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0">
        <v>9</v>
      </c>
      <c r="B573" s="100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0">
        <v>10</v>
      </c>
      <c r="B574" s="100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0">
        <v>11</v>
      </c>
      <c r="B575" s="100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0">
        <v>12</v>
      </c>
      <c r="B576" s="100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0">
        <v>13</v>
      </c>
      <c r="B577" s="100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0">
        <v>14</v>
      </c>
      <c r="B578" s="100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0">
        <v>15</v>
      </c>
      <c r="B579" s="100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0">
        <v>16</v>
      </c>
      <c r="B580" s="100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0">
        <v>17</v>
      </c>
      <c r="B581" s="100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0">
        <v>18</v>
      </c>
      <c r="B582" s="100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0">
        <v>19</v>
      </c>
      <c r="B583" s="100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0">
        <v>20</v>
      </c>
      <c r="B584" s="100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0">
        <v>21</v>
      </c>
      <c r="B585" s="100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0">
        <v>22</v>
      </c>
      <c r="B586" s="100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0">
        <v>23</v>
      </c>
      <c r="B587" s="100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0">
        <v>24</v>
      </c>
      <c r="B588" s="100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0">
        <v>25</v>
      </c>
      <c r="B589" s="100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0">
        <v>26</v>
      </c>
      <c r="B590" s="100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0">
        <v>27</v>
      </c>
      <c r="B591" s="100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0">
        <v>28</v>
      </c>
      <c r="B592" s="100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0">
        <v>29</v>
      </c>
      <c r="B593" s="100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0">
        <v>30</v>
      </c>
      <c r="B594" s="100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8" t="s">
        <v>273</v>
      </c>
      <c r="K597" s="999"/>
      <c r="L597" s="999"/>
      <c r="M597" s="999"/>
      <c r="N597" s="999"/>
      <c r="O597" s="999"/>
      <c r="P597" s="134" t="s">
        <v>25</v>
      </c>
      <c r="Q597" s="134"/>
      <c r="R597" s="134"/>
      <c r="S597" s="134"/>
      <c r="T597" s="134"/>
      <c r="U597" s="134"/>
      <c r="V597" s="134"/>
      <c r="W597" s="134"/>
      <c r="X597" s="134"/>
      <c r="Y597" s="272" t="s">
        <v>314</v>
      </c>
      <c r="Z597" s="273"/>
      <c r="AA597" s="273"/>
      <c r="AB597" s="273"/>
      <c r="AC597" s="998" t="s">
        <v>305</v>
      </c>
      <c r="AD597" s="998"/>
      <c r="AE597" s="998"/>
      <c r="AF597" s="998"/>
      <c r="AG597" s="998"/>
      <c r="AH597" s="272" t="s">
        <v>235</v>
      </c>
      <c r="AI597" s="270"/>
      <c r="AJ597" s="270"/>
      <c r="AK597" s="270"/>
      <c r="AL597" s="270" t="s">
        <v>19</v>
      </c>
      <c r="AM597" s="270"/>
      <c r="AN597" s="270"/>
      <c r="AO597" s="274"/>
      <c r="AP597" s="997" t="s">
        <v>274</v>
      </c>
      <c r="AQ597" s="997"/>
      <c r="AR597" s="997"/>
      <c r="AS597" s="997"/>
      <c r="AT597" s="997"/>
      <c r="AU597" s="997"/>
      <c r="AV597" s="997"/>
      <c r="AW597" s="997"/>
      <c r="AX597" s="997"/>
      <c r="AY597" s="34">
        <f>$AY$595</f>
        <v>0</v>
      </c>
    </row>
    <row r="598" spans="1:51" ht="26.25" customHeight="1" x14ac:dyDescent="0.15">
      <c r="A598" s="1000">
        <v>1</v>
      </c>
      <c r="B598" s="100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0">
        <v>2</v>
      </c>
      <c r="B599" s="100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0">
        <v>3</v>
      </c>
      <c r="B600" s="100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0">
        <v>4</v>
      </c>
      <c r="B601" s="100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0">
        <v>5</v>
      </c>
      <c r="B602" s="100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0">
        <v>6</v>
      </c>
      <c r="B603" s="100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0">
        <v>7</v>
      </c>
      <c r="B604" s="100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0">
        <v>8</v>
      </c>
      <c r="B605" s="100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0">
        <v>9</v>
      </c>
      <c r="B606" s="100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0">
        <v>10</v>
      </c>
      <c r="B607" s="100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0">
        <v>11</v>
      </c>
      <c r="B608" s="100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0">
        <v>12</v>
      </c>
      <c r="B609" s="100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0">
        <v>13</v>
      </c>
      <c r="B610" s="100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0">
        <v>14</v>
      </c>
      <c r="B611" s="100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0">
        <v>15</v>
      </c>
      <c r="B612" s="100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0">
        <v>16</v>
      </c>
      <c r="B613" s="100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0">
        <v>17</v>
      </c>
      <c r="B614" s="100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0">
        <v>18</v>
      </c>
      <c r="B615" s="100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0">
        <v>19</v>
      </c>
      <c r="B616" s="100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0">
        <v>20</v>
      </c>
      <c r="B617" s="100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0">
        <v>21</v>
      </c>
      <c r="B618" s="100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0">
        <v>22</v>
      </c>
      <c r="B619" s="100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0">
        <v>23</v>
      </c>
      <c r="B620" s="100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0">
        <v>24</v>
      </c>
      <c r="B621" s="100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0">
        <v>25</v>
      </c>
      <c r="B622" s="100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0">
        <v>26</v>
      </c>
      <c r="B623" s="100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0">
        <v>27</v>
      </c>
      <c r="B624" s="100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0">
        <v>28</v>
      </c>
      <c r="B625" s="100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0">
        <v>29</v>
      </c>
      <c r="B626" s="100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0">
        <v>30</v>
      </c>
      <c r="B627" s="100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8" t="s">
        <v>273</v>
      </c>
      <c r="K630" s="999"/>
      <c r="L630" s="999"/>
      <c r="M630" s="999"/>
      <c r="N630" s="999"/>
      <c r="O630" s="999"/>
      <c r="P630" s="134" t="s">
        <v>25</v>
      </c>
      <c r="Q630" s="134"/>
      <c r="R630" s="134"/>
      <c r="S630" s="134"/>
      <c r="T630" s="134"/>
      <c r="U630" s="134"/>
      <c r="V630" s="134"/>
      <c r="W630" s="134"/>
      <c r="X630" s="134"/>
      <c r="Y630" s="272" t="s">
        <v>314</v>
      </c>
      <c r="Z630" s="273"/>
      <c r="AA630" s="273"/>
      <c r="AB630" s="273"/>
      <c r="AC630" s="998" t="s">
        <v>305</v>
      </c>
      <c r="AD630" s="998"/>
      <c r="AE630" s="998"/>
      <c r="AF630" s="998"/>
      <c r="AG630" s="998"/>
      <c r="AH630" s="272" t="s">
        <v>235</v>
      </c>
      <c r="AI630" s="270"/>
      <c r="AJ630" s="270"/>
      <c r="AK630" s="270"/>
      <c r="AL630" s="270" t="s">
        <v>19</v>
      </c>
      <c r="AM630" s="270"/>
      <c r="AN630" s="270"/>
      <c r="AO630" s="274"/>
      <c r="AP630" s="997" t="s">
        <v>274</v>
      </c>
      <c r="AQ630" s="997"/>
      <c r="AR630" s="997"/>
      <c r="AS630" s="997"/>
      <c r="AT630" s="997"/>
      <c r="AU630" s="997"/>
      <c r="AV630" s="997"/>
      <c r="AW630" s="997"/>
      <c r="AX630" s="997"/>
      <c r="AY630" s="34">
        <f>$AY$628</f>
        <v>0</v>
      </c>
    </row>
    <row r="631" spans="1:51" ht="26.25" customHeight="1" x14ac:dyDescent="0.15">
      <c r="A631" s="1000">
        <v>1</v>
      </c>
      <c r="B631" s="100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0">
        <v>2</v>
      </c>
      <c r="B632" s="100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0">
        <v>3</v>
      </c>
      <c r="B633" s="100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0">
        <v>4</v>
      </c>
      <c r="B634" s="100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0">
        <v>5</v>
      </c>
      <c r="B635" s="100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0">
        <v>6</v>
      </c>
      <c r="B636" s="100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0">
        <v>7</v>
      </c>
      <c r="B637" s="100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0">
        <v>8</v>
      </c>
      <c r="B638" s="100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0">
        <v>9</v>
      </c>
      <c r="B639" s="100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0">
        <v>10</v>
      </c>
      <c r="B640" s="100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0">
        <v>11</v>
      </c>
      <c r="B641" s="100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0">
        <v>12</v>
      </c>
      <c r="B642" s="100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0">
        <v>13</v>
      </c>
      <c r="B643" s="100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0">
        <v>14</v>
      </c>
      <c r="B644" s="100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0">
        <v>15</v>
      </c>
      <c r="B645" s="100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0">
        <v>16</v>
      </c>
      <c r="B646" s="100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0">
        <v>17</v>
      </c>
      <c r="B647" s="100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0">
        <v>18</v>
      </c>
      <c r="B648" s="100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0">
        <v>19</v>
      </c>
      <c r="B649" s="100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0">
        <v>20</v>
      </c>
      <c r="B650" s="100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0">
        <v>21</v>
      </c>
      <c r="B651" s="100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0">
        <v>22</v>
      </c>
      <c r="B652" s="100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0">
        <v>23</v>
      </c>
      <c r="B653" s="100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0">
        <v>24</v>
      </c>
      <c r="B654" s="100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0">
        <v>25</v>
      </c>
      <c r="B655" s="100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0">
        <v>26</v>
      </c>
      <c r="B656" s="100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0">
        <v>27</v>
      </c>
      <c r="B657" s="100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0">
        <v>28</v>
      </c>
      <c r="B658" s="100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0">
        <v>29</v>
      </c>
      <c r="B659" s="100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0">
        <v>30</v>
      </c>
      <c r="B660" s="100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8" t="s">
        <v>273</v>
      </c>
      <c r="K663" s="999"/>
      <c r="L663" s="999"/>
      <c r="M663" s="999"/>
      <c r="N663" s="999"/>
      <c r="O663" s="999"/>
      <c r="P663" s="134" t="s">
        <v>25</v>
      </c>
      <c r="Q663" s="134"/>
      <c r="R663" s="134"/>
      <c r="S663" s="134"/>
      <c r="T663" s="134"/>
      <c r="U663" s="134"/>
      <c r="V663" s="134"/>
      <c r="W663" s="134"/>
      <c r="X663" s="134"/>
      <c r="Y663" s="272" t="s">
        <v>314</v>
      </c>
      <c r="Z663" s="273"/>
      <c r="AA663" s="273"/>
      <c r="AB663" s="273"/>
      <c r="AC663" s="998" t="s">
        <v>305</v>
      </c>
      <c r="AD663" s="998"/>
      <c r="AE663" s="998"/>
      <c r="AF663" s="998"/>
      <c r="AG663" s="998"/>
      <c r="AH663" s="272" t="s">
        <v>235</v>
      </c>
      <c r="AI663" s="270"/>
      <c r="AJ663" s="270"/>
      <c r="AK663" s="270"/>
      <c r="AL663" s="270" t="s">
        <v>19</v>
      </c>
      <c r="AM663" s="270"/>
      <c r="AN663" s="270"/>
      <c r="AO663" s="274"/>
      <c r="AP663" s="997" t="s">
        <v>274</v>
      </c>
      <c r="AQ663" s="997"/>
      <c r="AR663" s="997"/>
      <c r="AS663" s="997"/>
      <c r="AT663" s="997"/>
      <c r="AU663" s="997"/>
      <c r="AV663" s="997"/>
      <c r="AW663" s="997"/>
      <c r="AX663" s="997"/>
      <c r="AY663" s="34">
        <f>$AY$661</f>
        <v>0</v>
      </c>
    </row>
    <row r="664" spans="1:51" ht="26.25" customHeight="1" x14ac:dyDescent="0.15">
      <c r="A664" s="1000">
        <v>1</v>
      </c>
      <c r="B664" s="100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0">
        <v>2</v>
      </c>
      <c r="B665" s="100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0">
        <v>3</v>
      </c>
      <c r="B666" s="100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0">
        <v>4</v>
      </c>
      <c r="B667" s="100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0">
        <v>5</v>
      </c>
      <c r="B668" s="100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0">
        <v>6</v>
      </c>
      <c r="B669" s="100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0">
        <v>7</v>
      </c>
      <c r="B670" s="100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0">
        <v>8</v>
      </c>
      <c r="B671" s="100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0">
        <v>9</v>
      </c>
      <c r="B672" s="100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0">
        <v>10</v>
      </c>
      <c r="B673" s="100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0">
        <v>11</v>
      </c>
      <c r="B674" s="100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0">
        <v>12</v>
      </c>
      <c r="B675" s="100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0">
        <v>13</v>
      </c>
      <c r="B676" s="100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0">
        <v>14</v>
      </c>
      <c r="B677" s="100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0">
        <v>15</v>
      </c>
      <c r="B678" s="100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0">
        <v>16</v>
      </c>
      <c r="B679" s="100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0">
        <v>17</v>
      </c>
      <c r="B680" s="100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0">
        <v>18</v>
      </c>
      <c r="B681" s="100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0">
        <v>19</v>
      </c>
      <c r="B682" s="100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0">
        <v>20</v>
      </c>
      <c r="B683" s="100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0">
        <v>21</v>
      </c>
      <c r="B684" s="100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0">
        <v>22</v>
      </c>
      <c r="B685" s="100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0">
        <v>23</v>
      </c>
      <c r="B686" s="100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0">
        <v>24</v>
      </c>
      <c r="B687" s="100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0">
        <v>25</v>
      </c>
      <c r="B688" s="100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0">
        <v>26</v>
      </c>
      <c r="B689" s="100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0">
        <v>27</v>
      </c>
      <c r="B690" s="100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0">
        <v>28</v>
      </c>
      <c r="B691" s="100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0">
        <v>29</v>
      </c>
      <c r="B692" s="100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0">
        <v>30</v>
      </c>
      <c r="B693" s="100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8" t="s">
        <v>273</v>
      </c>
      <c r="K696" s="999"/>
      <c r="L696" s="999"/>
      <c r="M696" s="999"/>
      <c r="N696" s="999"/>
      <c r="O696" s="999"/>
      <c r="P696" s="134" t="s">
        <v>25</v>
      </c>
      <c r="Q696" s="134"/>
      <c r="R696" s="134"/>
      <c r="S696" s="134"/>
      <c r="T696" s="134"/>
      <c r="U696" s="134"/>
      <c r="V696" s="134"/>
      <c r="W696" s="134"/>
      <c r="X696" s="134"/>
      <c r="Y696" s="272" t="s">
        <v>314</v>
      </c>
      <c r="Z696" s="273"/>
      <c r="AA696" s="273"/>
      <c r="AB696" s="273"/>
      <c r="AC696" s="998" t="s">
        <v>305</v>
      </c>
      <c r="AD696" s="998"/>
      <c r="AE696" s="998"/>
      <c r="AF696" s="998"/>
      <c r="AG696" s="998"/>
      <c r="AH696" s="272" t="s">
        <v>235</v>
      </c>
      <c r="AI696" s="270"/>
      <c r="AJ696" s="270"/>
      <c r="AK696" s="270"/>
      <c r="AL696" s="270" t="s">
        <v>19</v>
      </c>
      <c r="AM696" s="270"/>
      <c r="AN696" s="270"/>
      <c r="AO696" s="274"/>
      <c r="AP696" s="997" t="s">
        <v>274</v>
      </c>
      <c r="AQ696" s="997"/>
      <c r="AR696" s="997"/>
      <c r="AS696" s="997"/>
      <c r="AT696" s="997"/>
      <c r="AU696" s="997"/>
      <c r="AV696" s="997"/>
      <c r="AW696" s="997"/>
      <c r="AX696" s="997"/>
      <c r="AY696" s="34">
        <f>$AY$694</f>
        <v>0</v>
      </c>
    </row>
    <row r="697" spans="1:51" ht="26.25" customHeight="1" x14ac:dyDescent="0.15">
      <c r="A697" s="1000">
        <v>1</v>
      </c>
      <c r="B697" s="100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0">
        <v>2</v>
      </c>
      <c r="B698" s="100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0">
        <v>3</v>
      </c>
      <c r="B699" s="100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0">
        <v>4</v>
      </c>
      <c r="B700" s="100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0">
        <v>5</v>
      </c>
      <c r="B701" s="100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0">
        <v>6</v>
      </c>
      <c r="B702" s="100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0">
        <v>7</v>
      </c>
      <c r="B703" s="100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0">
        <v>8</v>
      </c>
      <c r="B704" s="100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0">
        <v>9</v>
      </c>
      <c r="B705" s="100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0">
        <v>10</v>
      </c>
      <c r="B706" s="100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0">
        <v>11</v>
      </c>
      <c r="B707" s="100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0">
        <v>12</v>
      </c>
      <c r="B708" s="100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0">
        <v>13</v>
      </c>
      <c r="B709" s="100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0">
        <v>14</v>
      </c>
      <c r="B710" s="100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0">
        <v>15</v>
      </c>
      <c r="B711" s="100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0">
        <v>16</v>
      </c>
      <c r="B712" s="100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0">
        <v>17</v>
      </c>
      <c r="B713" s="100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0">
        <v>18</v>
      </c>
      <c r="B714" s="100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0">
        <v>19</v>
      </c>
      <c r="B715" s="100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0">
        <v>20</v>
      </c>
      <c r="B716" s="100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0">
        <v>21</v>
      </c>
      <c r="B717" s="100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0">
        <v>22</v>
      </c>
      <c r="B718" s="100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0">
        <v>23</v>
      </c>
      <c r="B719" s="100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0">
        <v>24</v>
      </c>
      <c r="B720" s="100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0">
        <v>25</v>
      </c>
      <c r="B721" s="100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0">
        <v>26</v>
      </c>
      <c r="B722" s="100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0">
        <v>27</v>
      </c>
      <c r="B723" s="100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0">
        <v>28</v>
      </c>
      <c r="B724" s="100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0">
        <v>29</v>
      </c>
      <c r="B725" s="100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0">
        <v>30</v>
      </c>
      <c r="B726" s="100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8" t="s">
        <v>273</v>
      </c>
      <c r="K729" s="999"/>
      <c r="L729" s="999"/>
      <c r="M729" s="999"/>
      <c r="N729" s="999"/>
      <c r="O729" s="999"/>
      <c r="P729" s="134" t="s">
        <v>25</v>
      </c>
      <c r="Q729" s="134"/>
      <c r="R729" s="134"/>
      <c r="S729" s="134"/>
      <c r="T729" s="134"/>
      <c r="U729" s="134"/>
      <c r="V729" s="134"/>
      <c r="W729" s="134"/>
      <c r="X729" s="134"/>
      <c r="Y729" s="272" t="s">
        <v>314</v>
      </c>
      <c r="Z729" s="273"/>
      <c r="AA729" s="273"/>
      <c r="AB729" s="273"/>
      <c r="AC729" s="998" t="s">
        <v>305</v>
      </c>
      <c r="AD729" s="998"/>
      <c r="AE729" s="998"/>
      <c r="AF729" s="998"/>
      <c r="AG729" s="998"/>
      <c r="AH729" s="272" t="s">
        <v>235</v>
      </c>
      <c r="AI729" s="270"/>
      <c r="AJ729" s="270"/>
      <c r="AK729" s="270"/>
      <c r="AL729" s="270" t="s">
        <v>19</v>
      </c>
      <c r="AM729" s="270"/>
      <c r="AN729" s="270"/>
      <c r="AO729" s="274"/>
      <c r="AP729" s="997" t="s">
        <v>274</v>
      </c>
      <c r="AQ729" s="997"/>
      <c r="AR729" s="997"/>
      <c r="AS729" s="997"/>
      <c r="AT729" s="997"/>
      <c r="AU729" s="997"/>
      <c r="AV729" s="997"/>
      <c r="AW729" s="997"/>
      <c r="AX729" s="997"/>
      <c r="AY729" s="34">
        <f>$AY$727</f>
        <v>0</v>
      </c>
    </row>
    <row r="730" spans="1:51" ht="26.25" customHeight="1" x14ac:dyDescent="0.15">
      <c r="A730" s="1000">
        <v>1</v>
      </c>
      <c r="B730" s="100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0">
        <v>2</v>
      </c>
      <c r="B731" s="100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0">
        <v>3</v>
      </c>
      <c r="B732" s="100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0">
        <v>4</v>
      </c>
      <c r="B733" s="100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0">
        <v>5</v>
      </c>
      <c r="B734" s="100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0">
        <v>6</v>
      </c>
      <c r="B735" s="100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0">
        <v>7</v>
      </c>
      <c r="B736" s="100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0">
        <v>8</v>
      </c>
      <c r="B737" s="100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0">
        <v>9</v>
      </c>
      <c r="B738" s="100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0">
        <v>10</v>
      </c>
      <c r="B739" s="100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0">
        <v>11</v>
      </c>
      <c r="B740" s="100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0">
        <v>12</v>
      </c>
      <c r="B741" s="100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0">
        <v>13</v>
      </c>
      <c r="B742" s="100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0">
        <v>14</v>
      </c>
      <c r="B743" s="100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0">
        <v>15</v>
      </c>
      <c r="B744" s="100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0">
        <v>16</v>
      </c>
      <c r="B745" s="100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0">
        <v>17</v>
      </c>
      <c r="B746" s="100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0">
        <v>18</v>
      </c>
      <c r="B747" s="100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0">
        <v>19</v>
      </c>
      <c r="B748" s="100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0">
        <v>20</v>
      </c>
      <c r="B749" s="100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0">
        <v>21</v>
      </c>
      <c r="B750" s="100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0">
        <v>22</v>
      </c>
      <c r="B751" s="100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0">
        <v>23</v>
      </c>
      <c r="B752" s="100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0">
        <v>24</v>
      </c>
      <c r="B753" s="100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0">
        <v>25</v>
      </c>
      <c r="B754" s="100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0">
        <v>26</v>
      </c>
      <c r="B755" s="100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0">
        <v>27</v>
      </c>
      <c r="B756" s="100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0">
        <v>28</v>
      </c>
      <c r="B757" s="100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0">
        <v>29</v>
      </c>
      <c r="B758" s="100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0">
        <v>30</v>
      </c>
      <c r="B759" s="100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8" t="s">
        <v>273</v>
      </c>
      <c r="K762" s="999"/>
      <c r="L762" s="999"/>
      <c r="M762" s="999"/>
      <c r="N762" s="999"/>
      <c r="O762" s="999"/>
      <c r="P762" s="134" t="s">
        <v>25</v>
      </c>
      <c r="Q762" s="134"/>
      <c r="R762" s="134"/>
      <c r="S762" s="134"/>
      <c r="T762" s="134"/>
      <c r="U762" s="134"/>
      <c r="V762" s="134"/>
      <c r="W762" s="134"/>
      <c r="X762" s="134"/>
      <c r="Y762" s="272" t="s">
        <v>314</v>
      </c>
      <c r="Z762" s="273"/>
      <c r="AA762" s="273"/>
      <c r="AB762" s="273"/>
      <c r="AC762" s="998" t="s">
        <v>305</v>
      </c>
      <c r="AD762" s="998"/>
      <c r="AE762" s="998"/>
      <c r="AF762" s="998"/>
      <c r="AG762" s="998"/>
      <c r="AH762" s="272" t="s">
        <v>235</v>
      </c>
      <c r="AI762" s="270"/>
      <c r="AJ762" s="270"/>
      <c r="AK762" s="270"/>
      <c r="AL762" s="270" t="s">
        <v>19</v>
      </c>
      <c r="AM762" s="270"/>
      <c r="AN762" s="270"/>
      <c r="AO762" s="274"/>
      <c r="AP762" s="997" t="s">
        <v>274</v>
      </c>
      <c r="AQ762" s="997"/>
      <c r="AR762" s="997"/>
      <c r="AS762" s="997"/>
      <c r="AT762" s="997"/>
      <c r="AU762" s="997"/>
      <c r="AV762" s="997"/>
      <c r="AW762" s="997"/>
      <c r="AX762" s="997"/>
      <c r="AY762" s="34">
        <f>$AY$760</f>
        <v>0</v>
      </c>
    </row>
    <row r="763" spans="1:51" ht="26.25" customHeight="1" x14ac:dyDescent="0.15">
      <c r="A763" s="1000">
        <v>1</v>
      </c>
      <c r="B763" s="100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0">
        <v>2</v>
      </c>
      <c r="B764" s="100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0">
        <v>3</v>
      </c>
      <c r="B765" s="100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0">
        <v>4</v>
      </c>
      <c r="B766" s="100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0">
        <v>5</v>
      </c>
      <c r="B767" s="100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0">
        <v>6</v>
      </c>
      <c r="B768" s="100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0">
        <v>7</v>
      </c>
      <c r="B769" s="100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0">
        <v>8</v>
      </c>
      <c r="B770" s="100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0">
        <v>9</v>
      </c>
      <c r="B771" s="100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0">
        <v>10</v>
      </c>
      <c r="B772" s="100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0">
        <v>11</v>
      </c>
      <c r="B773" s="100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0">
        <v>12</v>
      </c>
      <c r="B774" s="100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0">
        <v>13</v>
      </c>
      <c r="B775" s="100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0">
        <v>14</v>
      </c>
      <c r="B776" s="100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0">
        <v>15</v>
      </c>
      <c r="B777" s="100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0">
        <v>16</v>
      </c>
      <c r="B778" s="100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0">
        <v>17</v>
      </c>
      <c r="B779" s="100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0">
        <v>18</v>
      </c>
      <c r="B780" s="100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0">
        <v>19</v>
      </c>
      <c r="B781" s="100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0">
        <v>20</v>
      </c>
      <c r="B782" s="100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0">
        <v>21</v>
      </c>
      <c r="B783" s="100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0">
        <v>22</v>
      </c>
      <c r="B784" s="100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0">
        <v>23</v>
      </c>
      <c r="B785" s="100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0">
        <v>24</v>
      </c>
      <c r="B786" s="100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0">
        <v>25</v>
      </c>
      <c r="B787" s="100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0">
        <v>26</v>
      </c>
      <c r="B788" s="100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0">
        <v>27</v>
      </c>
      <c r="B789" s="100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0">
        <v>28</v>
      </c>
      <c r="B790" s="100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0">
        <v>29</v>
      </c>
      <c r="B791" s="100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0">
        <v>30</v>
      </c>
      <c r="B792" s="100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8" t="s">
        <v>273</v>
      </c>
      <c r="K795" s="999"/>
      <c r="L795" s="999"/>
      <c r="M795" s="999"/>
      <c r="N795" s="999"/>
      <c r="O795" s="999"/>
      <c r="P795" s="134" t="s">
        <v>25</v>
      </c>
      <c r="Q795" s="134"/>
      <c r="R795" s="134"/>
      <c r="S795" s="134"/>
      <c r="T795" s="134"/>
      <c r="U795" s="134"/>
      <c r="V795" s="134"/>
      <c r="W795" s="134"/>
      <c r="X795" s="134"/>
      <c r="Y795" s="272" t="s">
        <v>314</v>
      </c>
      <c r="Z795" s="273"/>
      <c r="AA795" s="273"/>
      <c r="AB795" s="273"/>
      <c r="AC795" s="998" t="s">
        <v>305</v>
      </c>
      <c r="AD795" s="998"/>
      <c r="AE795" s="998"/>
      <c r="AF795" s="998"/>
      <c r="AG795" s="998"/>
      <c r="AH795" s="272" t="s">
        <v>235</v>
      </c>
      <c r="AI795" s="270"/>
      <c r="AJ795" s="270"/>
      <c r="AK795" s="270"/>
      <c r="AL795" s="270" t="s">
        <v>19</v>
      </c>
      <c r="AM795" s="270"/>
      <c r="AN795" s="270"/>
      <c r="AO795" s="274"/>
      <c r="AP795" s="997" t="s">
        <v>274</v>
      </c>
      <c r="AQ795" s="997"/>
      <c r="AR795" s="997"/>
      <c r="AS795" s="997"/>
      <c r="AT795" s="997"/>
      <c r="AU795" s="997"/>
      <c r="AV795" s="997"/>
      <c r="AW795" s="997"/>
      <c r="AX795" s="997"/>
      <c r="AY795" s="34">
        <f>$AY$793</f>
        <v>0</v>
      </c>
    </row>
    <row r="796" spans="1:51" ht="26.25" customHeight="1" x14ac:dyDescent="0.15">
      <c r="A796" s="1000">
        <v>1</v>
      </c>
      <c r="B796" s="100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0">
        <v>2</v>
      </c>
      <c r="B797" s="100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0">
        <v>3</v>
      </c>
      <c r="B798" s="100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0">
        <v>4</v>
      </c>
      <c r="B799" s="100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0">
        <v>5</v>
      </c>
      <c r="B800" s="100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0">
        <v>6</v>
      </c>
      <c r="B801" s="100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0">
        <v>7</v>
      </c>
      <c r="B802" s="100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0">
        <v>8</v>
      </c>
      <c r="B803" s="100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0">
        <v>9</v>
      </c>
      <c r="B804" s="100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0">
        <v>10</v>
      </c>
      <c r="B805" s="100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0">
        <v>11</v>
      </c>
      <c r="B806" s="100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0">
        <v>12</v>
      </c>
      <c r="B807" s="100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0">
        <v>13</v>
      </c>
      <c r="B808" s="100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0">
        <v>14</v>
      </c>
      <c r="B809" s="100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0">
        <v>15</v>
      </c>
      <c r="B810" s="100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0">
        <v>16</v>
      </c>
      <c r="B811" s="100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0">
        <v>17</v>
      </c>
      <c r="B812" s="100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0">
        <v>18</v>
      </c>
      <c r="B813" s="100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0">
        <v>19</v>
      </c>
      <c r="B814" s="100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0">
        <v>20</v>
      </c>
      <c r="B815" s="100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0">
        <v>21</v>
      </c>
      <c r="B816" s="100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0">
        <v>22</v>
      </c>
      <c r="B817" s="100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0">
        <v>23</v>
      </c>
      <c r="B818" s="100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0">
        <v>24</v>
      </c>
      <c r="B819" s="100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0">
        <v>25</v>
      </c>
      <c r="B820" s="100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0">
        <v>26</v>
      </c>
      <c r="B821" s="100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0">
        <v>27</v>
      </c>
      <c r="B822" s="100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0">
        <v>28</v>
      </c>
      <c r="B823" s="100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0">
        <v>29</v>
      </c>
      <c r="B824" s="100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0">
        <v>30</v>
      </c>
      <c r="B825" s="100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8" t="s">
        <v>273</v>
      </c>
      <c r="K828" s="999"/>
      <c r="L828" s="999"/>
      <c r="M828" s="999"/>
      <c r="N828" s="999"/>
      <c r="O828" s="999"/>
      <c r="P828" s="134" t="s">
        <v>25</v>
      </c>
      <c r="Q828" s="134"/>
      <c r="R828" s="134"/>
      <c r="S828" s="134"/>
      <c r="T828" s="134"/>
      <c r="U828" s="134"/>
      <c r="V828" s="134"/>
      <c r="W828" s="134"/>
      <c r="X828" s="134"/>
      <c r="Y828" s="272" t="s">
        <v>314</v>
      </c>
      <c r="Z828" s="273"/>
      <c r="AA828" s="273"/>
      <c r="AB828" s="273"/>
      <c r="AC828" s="998" t="s">
        <v>305</v>
      </c>
      <c r="AD828" s="998"/>
      <c r="AE828" s="998"/>
      <c r="AF828" s="998"/>
      <c r="AG828" s="998"/>
      <c r="AH828" s="272" t="s">
        <v>235</v>
      </c>
      <c r="AI828" s="270"/>
      <c r="AJ828" s="270"/>
      <c r="AK828" s="270"/>
      <c r="AL828" s="270" t="s">
        <v>19</v>
      </c>
      <c r="AM828" s="270"/>
      <c r="AN828" s="270"/>
      <c r="AO828" s="274"/>
      <c r="AP828" s="997" t="s">
        <v>274</v>
      </c>
      <c r="AQ828" s="997"/>
      <c r="AR828" s="997"/>
      <c r="AS828" s="997"/>
      <c r="AT828" s="997"/>
      <c r="AU828" s="997"/>
      <c r="AV828" s="997"/>
      <c r="AW828" s="997"/>
      <c r="AX828" s="997"/>
      <c r="AY828" s="34">
        <f>$AY$826</f>
        <v>0</v>
      </c>
    </row>
    <row r="829" spans="1:51" ht="26.25" customHeight="1" x14ac:dyDescent="0.15">
      <c r="A829" s="1000">
        <v>1</v>
      </c>
      <c r="B829" s="100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0">
        <v>2</v>
      </c>
      <c r="B830" s="100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0">
        <v>3</v>
      </c>
      <c r="B831" s="100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0">
        <v>4</v>
      </c>
      <c r="B832" s="100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0">
        <v>5</v>
      </c>
      <c r="B833" s="100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0">
        <v>6</v>
      </c>
      <c r="B834" s="100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0">
        <v>7</v>
      </c>
      <c r="B835" s="100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0">
        <v>8</v>
      </c>
      <c r="B836" s="100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0">
        <v>9</v>
      </c>
      <c r="B837" s="100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0">
        <v>10</v>
      </c>
      <c r="B838" s="100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0">
        <v>11</v>
      </c>
      <c r="B839" s="100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0">
        <v>12</v>
      </c>
      <c r="B840" s="100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0">
        <v>13</v>
      </c>
      <c r="B841" s="100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0">
        <v>14</v>
      </c>
      <c r="B842" s="100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0">
        <v>15</v>
      </c>
      <c r="B843" s="100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0">
        <v>16</v>
      </c>
      <c r="B844" s="100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0">
        <v>17</v>
      </c>
      <c r="B845" s="100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0">
        <v>18</v>
      </c>
      <c r="B846" s="100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0">
        <v>19</v>
      </c>
      <c r="B847" s="100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0">
        <v>20</v>
      </c>
      <c r="B848" s="100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0">
        <v>21</v>
      </c>
      <c r="B849" s="100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0">
        <v>22</v>
      </c>
      <c r="B850" s="100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0">
        <v>23</v>
      </c>
      <c r="B851" s="100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0">
        <v>24</v>
      </c>
      <c r="B852" s="100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0">
        <v>25</v>
      </c>
      <c r="B853" s="100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0">
        <v>26</v>
      </c>
      <c r="B854" s="100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0">
        <v>27</v>
      </c>
      <c r="B855" s="100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0">
        <v>28</v>
      </c>
      <c r="B856" s="100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0">
        <v>29</v>
      </c>
      <c r="B857" s="100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0">
        <v>30</v>
      </c>
      <c r="B858" s="100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8" t="s">
        <v>273</v>
      </c>
      <c r="K861" s="999"/>
      <c r="L861" s="999"/>
      <c r="M861" s="999"/>
      <c r="N861" s="999"/>
      <c r="O861" s="999"/>
      <c r="P861" s="134" t="s">
        <v>25</v>
      </c>
      <c r="Q861" s="134"/>
      <c r="R861" s="134"/>
      <c r="S861" s="134"/>
      <c r="T861" s="134"/>
      <c r="U861" s="134"/>
      <c r="V861" s="134"/>
      <c r="W861" s="134"/>
      <c r="X861" s="134"/>
      <c r="Y861" s="272" t="s">
        <v>314</v>
      </c>
      <c r="Z861" s="273"/>
      <c r="AA861" s="273"/>
      <c r="AB861" s="273"/>
      <c r="AC861" s="998" t="s">
        <v>305</v>
      </c>
      <c r="AD861" s="998"/>
      <c r="AE861" s="998"/>
      <c r="AF861" s="998"/>
      <c r="AG861" s="998"/>
      <c r="AH861" s="272" t="s">
        <v>235</v>
      </c>
      <c r="AI861" s="270"/>
      <c r="AJ861" s="270"/>
      <c r="AK861" s="270"/>
      <c r="AL861" s="270" t="s">
        <v>19</v>
      </c>
      <c r="AM861" s="270"/>
      <c r="AN861" s="270"/>
      <c r="AO861" s="274"/>
      <c r="AP861" s="997" t="s">
        <v>274</v>
      </c>
      <c r="AQ861" s="997"/>
      <c r="AR861" s="997"/>
      <c r="AS861" s="997"/>
      <c r="AT861" s="997"/>
      <c r="AU861" s="997"/>
      <c r="AV861" s="997"/>
      <c r="AW861" s="997"/>
      <c r="AX861" s="997"/>
      <c r="AY861" s="34">
        <f>$AY$859</f>
        <v>0</v>
      </c>
    </row>
    <row r="862" spans="1:51" ht="26.25" customHeight="1" x14ac:dyDescent="0.15">
      <c r="A862" s="1000">
        <v>1</v>
      </c>
      <c r="B862" s="100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0">
        <v>2</v>
      </c>
      <c r="B863" s="100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0">
        <v>3</v>
      </c>
      <c r="B864" s="100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0">
        <v>4</v>
      </c>
      <c r="B865" s="100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0">
        <v>5</v>
      </c>
      <c r="B866" s="100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0">
        <v>6</v>
      </c>
      <c r="B867" s="100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0">
        <v>7</v>
      </c>
      <c r="B868" s="100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0">
        <v>8</v>
      </c>
      <c r="B869" s="100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0">
        <v>9</v>
      </c>
      <c r="B870" s="100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0">
        <v>10</v>
      </c>
      <c r="B871" s="100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0">
        <v>11</v>
      </c>
      <c r="B872" s="100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0">
        <v>12</v>
      </c>
      <c r="B873" s="100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0">
        <v>13</v>
      </c>
      <c r="B874" s="100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0">
        <v>14</v>
      </c>
      <c r="B875" s="100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0">
        <v>15</v>
      </c>
      <c r="B876" s="100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0">
        <v>16</v>
      </c>
      <c r="B877" s="100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0">
        <v>17</v>
      </c>
      <c r="B878" s="100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0">
        <v>18</v>
      </c>
      <c r="B879" s="100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0">
        <v>19</v>
      </c>
      <c r="B880" s="100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0">
        <v>20</v>
      </c>
      <c r="B881" s="100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0">
        <v>21</v>
      </c>
      <c r="B882" s="100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0">
        <v>22</v>
      </c>
      <c r="B883" s="100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0">
        <v>23</v>
      </c>
      <c r="B884" s="100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0">
        <v>24</v>
      </c>
      <c r="B885" s="100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0">
        <v>25</v>
      </c>
      <c r="B886" s="100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0">
        <v>26</v>
      </c>
      <c r="B887" s="100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0">
        <v>27</v>
      </c>
      <c r="B888" s="100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0">
        <v>28</v>
      </c>
      <c r="B889" s="100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0">
        <v>29</v>
      </c>
      <c r="B890" s="100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0">
        <v>30</v>
      </c>
      <c r="B891" s="100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8" t="s">
        <v>273</v>
      </c>
      <c r="K894" s="999"/>
      <c r="L894" s="999"/>
      <c r="M894" s="999"/>
      <c r="N894" s="999"/>
      <c r="O894" s="999"/>
      <c r="P894" s="134" t="s">
        <v>25</v>
      </c>
      <c r="Q894" s="134"/>
      <c r="R894" s="134"/>
      <c r="S894" s="134"/>
      <c r="T894" s="134"/>
      <c r="U894" s="134"/>
      <c r="V894" s="134"/>
      <c r="W894" s="134"/>
      <c r="X894" s="134"/>
      <c r="Y894" s="272" t="s">
        <v>314</v>
      </c>
      <c r="Z894" s="273"/>
      <c r="AA894" s="273"/>
      <c r="AB894" s="273"/>
      <c r="AC894" s="998" t="s">
        <v>305</v>
      </c>
      <c r="AD894" s="998"/>
      <c r="AE894" s="998"/>
      <c r="AF894" s="998"/>
      <c r="AG894" s="998"/>
      <c r="AH894" s="272" t="s">
        <v>235</v>
      </c>
      <c r="AI894" s="270"/>
      <c r="AJ894" s="270"/>
      <c r="AK894" s="270"/>
      <c r="AL894" s="270" t="s">
        <v>19</v>
      </c>
      <c r="AM894" s="270"/>
      <c r="AN894" s="270"/>
      <c r="AO894" s="274"/>
      <c r="AP894" s="997" t="s">
        <v>274</v>
      </c>
      <c r="AQ894" s="997"/>
      <c r="AR894" s="997"/>
      <c r="AS894" s="997"/>
      <c r="AT894" s="997"/>
      <c r="AU894" s="997"/>
      <c r="AV894" s="997"/>
      <c r="AW894" s="997"/>
      <c r="AX894" s="997"/>
      <c r="AY894" s="34">
        <f>$AY$892</f>
        <v>0</v>
      </c>
    </row>
    <row r="895" spans="1:51" ht="26.25" customHeight="1" x14ac:dyDescent="0.15">
      <c r="A895" s="1000">
        <v>1</v>
      </c>
      <c r="B895" s="100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0">
        <v>2</v>
      </c>
      <c r="B896" s="100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0">
        <v>3</v>
      </c>
      <c r="B897" s="100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0">
        <v>4</v>
      </c>
      <c r="B898" s="100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0">
        <v>5</v>
      </c>
      <c r="B899" s="100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0">
        <v>6</v>
      </c>
      <c r="B900" s="100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0">
        <v>7</v>
      </c>
      <c r="B901" s="100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0">
        <v>8</v>
      </c>
      <c r="B902" s="100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0">
        <v>9</v>
      </c>
      <c r="B903" s="100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0">
        <v>10</v>
      </c>
      <c r="B904" s="100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0">
        <v>11</v>
      </c>
      <c r="B905" s="100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0">
        <v>12</v>
      </c>
      <c r="B906" s="100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0">
        <v>13</v>
      </c>
      <c r="B907" s="100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0">
        <v>14</v>
      </c>
      <c r="B908" s="100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0">
        <v>15</v>
      </c>
      <c r="B909" s="100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0">
        <v>16</v>
      </c>
      <c r="B910" s="100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0">
        <v>17</v>
      </c>
      <c r="B911" s="100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0">
        <v>18</v>
      </c>
      <c r="B912" s="100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0">
        <v>19</v>
      </c>
      <c r="B913" s="100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0">
        <v>20</v>
      </c>
      <c r="B914" s="100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0">
        <v>21</v>
      </c>
      <c r="B915" s="100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0">
        <v>22</v>
      </c>
      <c r="B916" s="100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0">
        <v>23</v>
      </c>
      <c r="B917" s="100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0">
        <v>24</v>
      </c>
      <c r="B918" s="100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0">
        <v>25</v>
      </c>
      <c r="B919" s="100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0">
        <v>26</v>
      </c>
      <c r="B920" s="100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0">
        <v>27</v>
      </c>
      <c r="B921" s="100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0">
        <v>28</v>
      </c>
      <c r="B922" s="100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0">
        <v>29</v>
      </c>
      <c r="B923" s="100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0">
        <v>30</v>
      </c>
      <c r="B924" s="100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8" t="s">
        <v>273</v>
      </c>
      <c r="K927" s="999"/>
      <c r="L927" s="999"/>
      <c r="M927" s="999"/>
      <c r="N927" s="999"/>
      <c r="O927" s="999"/>
      <c r="P927" s="134" t="s">
        <v>25</v>
      </c>
      <c r="Q927" s="134"/>
      <c r="R927" s="134"/>
      <c r="S927" s="134"/>
      <c r="T927" s="134"/>
      <c r="U927" s="134"/>
      <c r="V927" s="134"/>
      <c r="W927" s="134"/>
      <c r="X927" s="134"/>
      <c r="Y927" s="272" t="s">
        <v>314</v>
      </c>
      <c r="Z927" s="273"/>
      <c r="AA927" s="273"/>
      <c r="AB927" s="273"/>
      <c r="AC927" s="998" t="s">
        <v>305</v>
      </c>
      <c r="AD927" s="998"/>
      <c r="AE927" s="998"/>
      <c r="AF927" s="998"/>
      <c r="AG927" s="998"/>
      <c r="AH927" s="272" t="s">
        <v>235</v>
      </c>
      <c r="AI927" s="270"/>
      <c r="AJ927" s="270"/>
      <c r="AK927" s="270"/>
      <c r="AL927" s="270" t="s">
        <v>19</v>
      </c>
      <c r="AM927" s="270"/>
      <c r="AN927" s="270"/>
      <c r="AO927" s="274"/>
      <c r="AP927" s="997" t="s">
        <v>274</v>
      </c>
      <c r="AQ927" s="997"/>
      <c r="AR927" s="997"/>
      <c r="AS927" s="997"/>
      <c r="AT927" s="997"/>
      <c r="AU927" s="997"/>
      <c r="AV927" s="997"/>
      <c r="AW927" s="997"/>
      <c r="AX927" s="997"/>
      <c r="AY927" s="34">
        <f>$AY$925</f>
        <v>0</v>
      </c>
    </row>
    <row r="928" spans="1:51" ht="26.25" customHeight="1" x14ac:dyDescent="0.15">
      <c r="A928" s="1000">
        <v>1</v>
      </c>
      <c r="B928" s="100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0">
        <v>2</v>
      </c>
      <c r="B929" s="100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0">
        <v>3</v>
      </c>
      <c r="B930" s="100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0">
        <v>4</v>
      </c>
      <c r="B931" s="100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0">
        <v>5</v>
      </c>
      <c r="B932" s="100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0">
        <v>6</v>
      </c>
      <c r="B933" s="100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0">
        <v>7</v>
      </c>
      <c r="B934" s="100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0">
        <v>8</v>
      </c>
      <c r="B935" s="100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0">
        <v>9</v>
      </c>
      <c r="B936" s="100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0">
        <v>10</v>
      </c>
      <c r="B937" s="100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0">
        <v>11</v>
      </c>
      <c r="B938" s="100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0">
        <v>12</v>
      </c>
      <c r="B939" s="100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0">
        <v>13</v>
      </c>
      <c r="B940" s="100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0">
        <v>14</v>
      </c>
      <c r="B941" s="100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0">
        <v>15</v>
      </c>
      <c r="B942" s="100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0">
        <v>16</v>
      </c>
      <c r="B943" s="100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0">
        <v>17</v>
      </c>
      <c r="B944" s="100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0">
        <v>18</v>
      </c>
      <c r="B945" s="100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0">
        <v>19</v>
      </c>
      <c r="B946" s="100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0">
        <v>20</v>
      </c>
      <c r="B947" s="100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0">
        <v>21</v>
      </c>
      <c r="B948" s="100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0">
        <v>22</v>
      </c>
      <c r="B949" s="100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0">
        <v>23</v>
      </c>
      <c r="B950" s="100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0">
        <v>24</v>
      </c>
      <c r="B951" s="100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0">
        <v>25</v>
      </c>
      <c r="B952" s="100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0">
        <v>26</v>
      </c>
      <c r="B953" s="100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0">
        <v>27</v>
      </c>
      <c r="B954" s="100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0">
        <v>28</v>
      </c>
      <c r="B955" s="100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0">
        <v>29</v>
      </c>
      <c r="B956" s="100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0">
        <v>30</v>
      </c>
      <c r="B957" s="100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8" t="s">
        <v>273</v>
      </c>
      <c r="K960" s="999"/>
      <c r="L960" s="999"/>
      <c r="M960" s="999"/>
      <c r="N960" s="999"/>
      <c r="O960" s="999"/>
      <c r="P960" s="134" t="s">
        <v>25</v>
      </c>
      <c r="Q960" s="134"/>
      <c r="R960" s="134"/>
      <c r="S960" s="134"/>
      <c r="T960" s="134"/>
      <c r="U960" s="134"/>
      <c r="V960" s="134"/>
      <c r="W960" s="134"/>
      <c r="X960" s="134"/>
      <c r="Y960" s="272" t="s">
        <v>314</v>
      </c>
      <c r="Z960" s="273"/>
      <c r="AA960" s="273"/>
      <c r="AB960" s="273"/>
      <c r="AC960" s="998" t="s">
        <v>305</v>
      </c>
      <c r="AD960" s="998"/>
      <c r="AE960" s="998"/>
      <c r="AF960" s="998"/>
      <c r="AG960" s="998"/>
      <c r="AH960" s="272" t="s">
        <v>235</v>
      </c>
      <c r="AI960" s="270"/>
      <c r="AJ960" s="270"/>
      <c r="AK960" s="270"/>
      <c r="AL960" s="270" t="s">
        <v>19</v>
      </c>
      <c r="AM960" s="270"/>
      <c r="AN960" s="270"/>
      <c r="AO960" s="274"/>
      <c r="AP960" s="997" t="s">
        <v>274</v>
      </c>
      <c r="AQ960" s="997"/>
      <c r="AR960" s="997"/>
      <c r="AS960" s="997"/>
      <c r="AT960" s="997"/>
      <c r="AU960" s="997"/>
      <c r="AV960" s="997"/>
      <c r="AW960" s="997"/>
      <c r="AX960" s="997"/>
      <c r="AY960" s="34">
        <f>$AY$958</f>
        <v>0</v>
      </c>
    </row>
    <row r="961" spans="1:51" ht="26.25" customHeight="1" x14ac:dyDescent="0.15">
      <c r="A961" s="1000">
        <v>1</v>
      </c>
      <c r="B961" s="100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0">
        <v>2</v>
      </c>
      <c r="B962" s="100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0">
        <v>3</v>
      </c>
      <c r="B963" s="100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0">
        <v>4</v>
      </c>
      <c r="B964" s="100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0">
        <v>5</v>
      </c>
      <c r="B965" s="100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0">
        <v>6</v>
      </c>
      <c r="B966" s="100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0">
        <v>7</v>
      </c>
      <c r="B967" s="100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0">
        <v>8</v>
      </c>
      <c r="B968" s="100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0">
        <v>9</v>
      </c>
      <c r="B969" s="100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0">
        <v>10</v>
      </c>
      <c r="B970" s="100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0">
        <v>11</v>
      </c>
      <c r="B971" s="100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0">
        <v>12</v>
      </c>
      <c r="B972" s="100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0">
        <v>13</v>
      </c>
      <c r="B973" s="100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0">
        <v>14</v>
      </c>
      <c r="B974" s="100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0">
        <v>15</v>
      </c>
      <c r="B975" s="100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0">
        <v>16</v>
      </c>
      <c r="B976" s="100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0">
        <v>17</v>
      </c>
      <c r="B977" s="100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0">
        <v>18</v>
      </c>
      <c r="B978" s="100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0">
        <v>19</v>
      </c>
      <c r="B979" s="100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0">
        <v>20</v>
      </c>
      <c r="B980" s="100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0">
        <v>21</v>
      </c>
      <c r="B981" s="100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0">
        <v>22</v>
      </c>
      <c r="B982" s="100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0">
        <v>23</v>
      </c>
      <c r="B983" s="100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0">
        <v>24</v>
      </c>
      <c r="B984" s="100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0">
        <v>25</v>
      </c>
      <c r="B985" s="100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0">
        <v>26</v>
      </c>
      <c r="B986" s="100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0">
        <v>27</v>
      </c>
      <c r="B987" s="100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0">
        <v>28</v>
      </c>
      <c r="B988" s="100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0">
        <v>29</v>
      </c>
      <c r="B989" s="100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0">
        <v>30</v>
      </c>
      <c r="B990" s="100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8" t="s">
        <v>273</v>
      </c>
      <c r="K993" s="999"/>
      <c r="L993" s="999"/>
      <c r="M993" s="999"/>
      <c r="N993" s="999"/>
      <c r="O993" s="999"/>
      <c r="P993" s="134" t="s">
        <v>25</v>
      </c>
      <c r="Q993" s="134"/>
      <c r="R993" s="134"/>
      <c r="S993" s="134"/>
      <c r="T993" s="134"/>
      <c r="U993" s="134"/>
      <c r="V993" s="134"/>
      <c r="W993" s="134"/>
      <c r="X993" s="134"/>
      <c r="Y993" s="272" t="s">
        <v>314</v>
      </c>
      <c r="Z993" s="273"/>
      <c r="AA993" s="273"/>
      <c r="AB993" s="273"/>
      <c r="AC993" s="998" t="s">
        <v>305</v>
      </c>
      <c r="AD993" s="998"/>
      <c r="AE993" s="998"/>
      <c r="AF993" s="998"/>
      <c r="AG993" s="998"/>
      <c r="AH993" s="272" t="s">
        <v>235</v>
      </c>
      <c r="AI993" s="270"/>
      <c r="AJ993" s="270"/>
      <c r="AK993" s="270"/>
      <c r="AL993" s="270" t="s">
        <v>19</v>
      </c>
      <c r="AM993" s="270"/>
      <c r="AN993" s="270"/>
      <c r="AO993" s="274"/>
      <c r="AP993" s="997" t="s">
        <v>274</v>
      </c>
      <c r="AQ993" s="997"/>
      <c r="AR993" s="997"/>
      <c r="AS993" s="997"/>
      <c r="AT993" s="997"/>
      <c r="AU993" s="997"/>
      <c r="AV993" s="997"/>
      <c r="AW993" s="997"/>
      <c r="AX993" s="997"/>
      <c r="AY993" s="34">
        <f>$AY$991</f>
        <v>0</v>
      </c>
    </row>
    <row r="994" spans="1:51" ht="26.25" customHeight="1" x14ac:dyDescent="0.15">
      <c r="A994" s="1000">
        <v>1</v>
      </c>
      <c r="B994" s="100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0">
        <v>2</v>
      </c>
      <c r="B995" s="100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0">
        <v>3</v>
      </c>
      <c r="B996" s="100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0">
        <v>4</v>
      </c>
      <c r="B997" s="100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0">
        <v>5</v>
      </c>
      <c r="B998" s="100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0">
        <v>6</v>
      </c>
      <c r="B999" s="100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0">
        <v>7</v>
      </c>
      <c r="B1000" s="100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0">
        <v>8</v>
      </c>
      <c r="B1001" s="100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0">
        <v>9</v>
      </c>
      <c r="B1002" s="100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0">
        <v>10</v>
      </c>
      <c r="B1003" s="100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0">
        <v>11</v>
      </c>
      <c r="B1004" s="100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0">
        <v>12</v>
      </c>
      <c r="B1005" s="100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0">
        <v>13</v>
      </c>
      <c r="B1006" s="100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0">
        <v>14</v>
      </c>
      <c r="B1007" s="100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0">
        <v>15</v>
      </c>
      <c r="B1008" s="100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0">
        <v>16</v>
      </c>
      <c r="B1009" s="100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0">
        <v>17</v>
      </c>
      <c r="B1010" s="100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0">
        <v>18</v>
      </c>
      <c r="B1011" s="100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0">
        <v>19</v>
      </c>
      <c r="B1012" s="100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0">
        <v>20</v>
      </c>
      <c r="B1013" s="100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0">
        <v>21</v>
      </c>
      <c r="B1014" s="100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0">
        <v>22</v>
      </c>
      <c r="B1015" s="100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0">
        <v>23</v>
      </c>
      <c r="B1016" s="100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0">
        <v>24</v>
      </c>
      <c r="B1017" s="100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0">
        <v>25</v>
      </c>
      <c r="B1018" s="100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0">
        <v>26</v>
      </c>
      <c r="B1019" s="100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0">
        <v>27</v>
      </c>
      <c r="B1020" s="100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0">
        <v>28</v>
      </c>
      <c r="B1021" s="100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0">
        <v>29</v>
      </c>
      <c r="B1022" s="100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0">
        <v>30</v>
      </c>
      <c r="B1023" s="100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8" t="s">
        <v>273</v>
      </c>
      <c r="K1026" s="999"/>
      <c r="L1026" s="999"/>
      <c r="M1026" s="999"/>
      <c r="N1026" s="999"/>
      <c r="O1026" s="999"/>
      <c r="P1026" s="134" t="s">
        <v>25</v>
      </c>
      <c r="Q1026" s="134"/>
      <c r="R1026" s="134"/>
      <c r="S1026" s="134"/>
      <c r="T1026" s="134"/>
      <c r="U1026" s="134"/>
      <c r="V1026" s="134"/>
      <c r="W1026" s="134"/>
      <c r="X1026" s="134"/>
      <c r="Y1026" s="272" t="s">
        <v>314</v>
      </c>
      <c r="Z1026" s="273"/>
      <c r="AA1026" s="273"/>
      <c r="AB1026" s="273"/>
      <c r="AC1026" s="998" t="s">
        <v>305</v>
      </c>
      <c r="AD1026" s="998"/>
      <c r="AE1026" s="998"/>
      <c r="AF1026" s="998"/>
      <c r="AG1026" s="998"/>
      <c r="AH1026" s="272" t="s">
        <v>235</v>
      </c>
      <c r="AI1026" s="270"/>
      <c r="AJ1026" s="270"/>
      <c r="AK1026" s="270"/>
      <c r="AL1026" s="270" t="s">
        <v>19</v>
      </c>
      <c r="AM1026" s="270"/>
      <c r="AN1026" s="270"/>
      <c r="AO1026" s="274"/>
      <c r="AP1026" s="997" t="s">
        <v>274</v>
      </c>
      <c r="AQ1026" s="997"/>
      <c r="AR1026" s="997"/>
      <c r="AS1026" s="997"/>
      <c r="AT1026" s="997"/>
      <c r="AU1026" s="997"/>
      <c r="AV1026" s="997"/>
      <c r="AW1026" s="997"/>
      <c r="AX1026" s="997"/>
      <c r="AY1026" s="34">
        <f>$AY$1024</f>
        <v>0</v>
      </c>
    </row>
    <row r="1027" spans="1:51" ht="26.25" customHeight="1" x14ac:dyDescent="0.15">
      <c r="A1027" s="1000">
        <v>1</v>
      </c>
      <c r="B1027" s="100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0">
        <v>2</v>
      </c>
      <c r="B1028" s="100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0">
        <v>3</v>
      </c>
      <c r="B1029" s="100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0">
        <v>4</v>
      </c>
      <c r="B1030" s="100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0">
        <v>5</v>
      </c>
      <c r="B1031" s="100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0">
        <v>6</v>
      </c>
      <c r="B1032" s="100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0">
        <v>7</v>
      </c>
      <c r="B1033" s="100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0">
        <v>8</v>
      </c>
      <c r="B1034" s="100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0">
        <v>9</v>
      </c>
      <c r="B1035" s="100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0">
        <v>10</v>
      </c>
      <c r="B1036" s="100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0">
        <v>11</v>
      </c>
      <c r="B1037" s="100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0">
        <v>12</v>
      </c>
      <c r="B1038" s="100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0">
        <v>13</v>
      </c>
      <c r="B1039" s="100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0">
        <v>14</v>
      </c>
      <c r="B1040" s="100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0">
        <v>15</v>
      </c>
      <c r="B1041" s="100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0">
        <v>16</v>
      </c>
      <c r="B1042" s="100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0">
        <v>17</v>
      </c>
      <c r="B1043" s="100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0">
        <v>18</v>
      </c>
      <c r="B1044" s="100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0">
        <v>19</v>
      </c>
      <c r="B1045" s="100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0">
        <v>20</v>
      </c>
      <c r="B1046" s="100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0">
        <v>21</v>
      </c>
      <c r="B1047" s="100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0">
        <v>22</v>
      </c>
      <c r="B1048" s="100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0">
        <v>23</v>
      </c>
      <c r="B1049" s="100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0">
        <v>24</v>
      </c>
      <c r="B1050" s="100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0">
        <v>25</v>
      </c>
      <c r="B1051" s="100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0">
        <v>26</v>
      </c>
      <c r="B1052" s="100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0">
        <v>27</v>
      </c>
      <c r="B1053" s="100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0">
        <v>28</v>
      </c>
      <c r="B1054" s="100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0">
        <v>29</v>
      </c>
      <c r="B1055" s="100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0">
        <v>30</v>
      </c>
      <c r="B1056" s="100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8" t="s">
        <v>273</v>
      </c>
      <c r="K1059" s="999"/>
      <c r="L1059" s="999"/>
      <c r="M1059" s="999"/>
      <c r="N1059" s="999"/>
      <c r="O1059" s="999"/>
      <c r="P1059" s="134" t="s">
        <v>25</v>
      </c>
      <c r="Q1059" s="134"/>
      <c r="R1059" s="134"/>
      <c r="S1059" s="134"/>
      <c r="T1059" s="134"/>
      <c r="U1059" s="134"/>
      <c r="V1059" s="134"/>
      <c r="W1059" s="134"/>
      <c r="X1059" s="134"/>
      <c r="Y1059" s="272" t="s">
        <v>314</v>
      </c>
      <c r="Z1059" s="273"/>
      <c r="AA1059" s="273"/>
      <c r="AB1059" s="273"/>
      <c r="AC1059" s="998" t="s">
        <v>305</v>
      </c>
      <c r="AD1059" s="998"/>
      <c r="AE1059" s="998"/>
      <c r="AF1059" s="998"/>
      <c r="AG1059" s="998"/>
      <c r="AH1059" s="272" t="s">
        <v>235</v>
      </c>
      <c r="AI1059" s="270"/>
      <c r="AJ1059" s="270"/>
      <c r="AK1059" s="270"/>
      <c r="AL1059" s="270" t="s">
        <v>19</v>
      </c>
      <c r="AM1059" s="270"/>
      <c r="AN1059" s="270"/>
      <c r="AO1059" s="274"/>
      <c r="AP1059" s="997" t="s">
        <v>274</v>
      </c>
      <c r="AQ1059" s="997"/>
      <c r="AR1059" s="997"/>
      <c r="AS1059" s="997"/>
      <c r="AT1059" s="997"/>
      <c r="AU1059" s="997"/>
      <c r="AV1059" s="997"/>
      <c r="AW1059" s="997"/>
      <c r="AX1059" s="997"/>
      <c r="AY1059" s="34">
        <f>$AY$1057</f>
        <v>0</v>
      </c>
    </row>
    <row r="1060" spans="1:51" ht="26.25" customHeight="1" x14ac:dyDescent="0.15">
      <c r="A1060" s="1000">
        <v>1</v>
      </c>
      <c r="B1060" s="100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0">
        <v>2</v>
      </c>
      <c r="B1061" s="100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0">
        <v>3</v>
      </c>
      <c r="B1062" s="100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0">
        <v>4</v>
      </c>
      <c r="B1063" s="100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0">
        <v>5</v>
      </c>
      <c r="B1064" s="100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0">
        <v>6</v>
      </c>
      <c r="B1065" s="100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0">
        <v>7</v>
      </c>
      <c r="B1066" s="100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0">
        <v>8</v>
      </c>
      <c r="B1067" s="100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0">
        <v>9</v>
      </c>
      <c r="B1068" s="100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0">
        <v>10</v>
      </c>
      <c r="B1069" s="100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0">
        <v>11</v>
      </c>
      <c r="B1070" s="100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0">
        <v>12</v>
      </c>
      <c r="B1071" s="100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0">
        <v>13</v>
      </c>
      <c r="B1072" s="100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0">
        <v>14</v>
      </c>
      <c r="B1073" s="100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0">
        <v>15</v>
      </c>
      <c r="B1074" s="100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0">
        <v>16</v>
      </c>
      <c r="B1075" s="100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0">
        <v>17</v>
      </c>
      <c r="B1076" s="100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0">
        <v>18</v>
      </c>
      <c r="B1077" s="100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0">
        <v>19</v>
      </c>
      <c r="B1078" s="100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0">
        <v>20</v>
      </c>
      <c r="B1079" s="100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0">
        <v>21</v>
      </c>
      <c r="B1080" s="100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0">
        <v>22</v>
      </c>
      <c r="B1081" s="100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0">
        <v>23</v>
      </c>
      <c r="B1082" s="100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0">
        <v>24</v>
      </c>
      <c r="B1083" s="100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0">
        <v>25</v>
      </c>
      <c r="B1084" s="100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0">
        <v>26</v>
      </c>
      <c r="B1085" s="100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0">
        <v>27</v>
      </c>
      <c r="B1086" s="100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0">
        <v>28</v>
      </c>
      <c r="B1087" s="100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0">
        <v>29</v>
      </c>
      <c r="B1088" s="100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0">
        <v>30</v>
      </c>
      <c r="B1089" s="100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8" t="s">
        <v>273</v>
      </c>
      <c r="K1092" s="999"/>
      <c r="L1092" s="999"/>
      <c r="M1092" s="999"/>
      <c r="N1092" s="999"/>
      <c r="O1092" s="999"/>
      <c r="P1092" s="134" t="s">
        <v>25</v>
      </c>
      <c r="Q1092" s="134"/>
      <c r="R1092" s="134"/>
      <c r="S1092" s="134"/>
      <c r="T1092" s="134"/>
      <c r="U1092" s="134"/>
      <c r="V1092" s="134"/>
      <c r="W1092" s="134"/>
      <c r="X1092" s="134"/>
      <c r="Y1092" s="272" t="s">
        <v>314</v>
      </c>
      <c r="Z1092" s="273"/>
      <c r="AA1092" s="273"/>
      <c r="AB1092" s="273"/>
      <c r="AC1092" s="998" t="s">
        <v>305</v>
      </c>
      <c r="AD1092" s="998"/>
      <c r="AE1092" s="998"/>
      <c r="AF1092" s="998"/>
      <c r="AG1092" s="998"/>
      <c r="AH1092" s="272" t="s">
        <v>235</v>
      </c>
      <c r="AI1092" s="270"/>
      <c r="AJ1092" s="270"/>
      <c r="AK1092" s="270"/>
      <c r="AL1092" s="270" t="s">
        <v>19</v>
      </c>
      <c r="AM1092" s="270"/>
      <c r="AN1092" s="270"/>
      <c r="AO1092" s="274"/>
      <c r="AP1092" s="997" t="s">
        <v>274</v>
      </c>
      <c r="AQ1092" s="997"/>
      <c r="AR1092" s="997"/>
      <c r="AS1092" s="997"/>
      <c r="AT1092" s="997"/>
      <c r="AU1092" s="997"/>
      <c r="AV1092" s="997"/>
      <c r="AW1092" s="997"/>
      <c r="AX1092" s="997"/>
      <c r="AY1092">
        <f>$AY$1090</f>
        <v>0</v>
      </c>
    </row>
    <row r="1093" spans="1:51" ht="26.25" customHeight="1" x14ac:dyDescent="0.15">
      <c r="A1093" s="1000">
        <v>1</v>
      </c>
      <c r="B1093" s="100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0">
        <v>2</v>
      </c>
      <c r="B1094" s="100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0">
        <v>3</v>
      </c>
      <c r="B1095" s="100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0">
        <v>4</v>
      </c>
      <c r="B1096" s="100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0">
        <v>5</v>
      </c>
      <c r="B1097" s="100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0">
        <v>6</v>
      </c>
      <c r="B1098" s="100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0">
        <v>7</v>
      </c>
      <c r="B1099" s="100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0">
        <v>8</v>
      </c>
      <c r="B1100" s="100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0">
        <v>9</v>
      </c>
      <c r="B1101" s="100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0">
        <v>10</v>
      </c>
      <c r="B1102" s="100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0">
        <v>11</v>
      </c>
      <c r="B1103" s="100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0">
        <v>12</v>
      </c>
      <c r="B1104" s="100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0">
        <v>13</v>
      </c>
      <c r="B1105" s="100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0">
        <v>14</v>
      </c>
      <c r="B1106" s="100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0">
        <v>15</v>
      </c>
      <c r="B1107" s="100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0">
        <v>16</v>
      </c>
      <c r="B1108" s="100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0">
        <v>17</v>
      </c>
      <c r="B1109" s="100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0">
        <v>18</v>
      </c>
      <c r="B1110" s="100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0">
        <v>19</v>
      </c>
      <c r="B1111" s="100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0">
        <v>20</v>
      </c>
      <c r="B1112" s="100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0">
        <v>21</v>
      </c>
      <c r="B1113" s="100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0">
        <v>22</v>
      </c>
      <c r="B1114" s="100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0">
        <v>23</v>
      </c>
      <c r="B1115" s="100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0">
        <v>24</v>
      </c>
      <c r="B1116" s="100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0">
        <v>25</v>
      </c>
      <c r="B1117" s="100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0">
        <v>26</v>
      </c>
      <c r="B1118" s="100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0">
        <v>27</v>
      </c>
      <c r="B1119" s="100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0">
        <v>28</v>
      </c>
      <c r="B1120" s="100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0">
        <v>29</v>
      </c>
      <c r="B1121" s="100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0">
        <v>30</v>
      </c>
      <c r="B1122" s="100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8" t="s">
        <v>273</v>
      </c>
      <c r="K1125" s="999"/>
      <c r="L1125" s="999"/>
      <c r="M1125" s="999"/>
      <c r="N1125" s="999"/>
      <c r="O1125" s="999"/>
      <c r="P1125" s="134" t="s">
        <v>25</v>
      </c>
      <c r="Q1125" s="134"/>
      <c r="R1125" s="134"/>
      <c r="S1125" s="134"/>
      <c r="T1125" s="134"/>
      <c r="U1125" s="134"/>
      <c r="V1125" s="134"/>
      <c r="W1125" s="134"/>
      <c r="X1125" s="134"/>
      <c r="Y1125" s="272" t="s">
        <v>314</v>
      </c>
      <c r="Z1125" s="273"/>
      <c r="AA1125" s="273"/>
      <c r="AB1125" s="273"/>
      <c r="AC1125" s="998" t="s">
        <v>305</v>
      </c>
      <c r="AD1125" s="998"/>
      <c r="AE1125" s="998"/>
      <c r="AF1125" s="998"/>
      <c r="AG1125" s="998"/>
      <c r="AH1125" s="272" t="s">
        <v>235</v>
      </c>
      <c r="AI1125" s="270"/>
      <c r="AJ1125" s="270"/>
      <c r="AK1125" s="270"/>
      <c r="AL1125" s="270" t="s">
        <v>19</v>
      </c>
      <c r="AM1125" s="270"/>
      <c r="AN1125" s="270"/>
      <c r="AO1125" s="274"/>
      <c r="AP1125" s="997" t="s">
        <v>274</v>
      </c>
      <c r="AQ1125" s="997"/>
      <c r="AR1125" s="997"/>
      <c r="AS1125" s="997"/>
      <c r="AT1125" s="997"/>
      <c r="AU1125" s="997"/>
      <c r="AV1125" s="997"/>
      <c r="AW1125" s="997"/>
      <c r="AX1125" s="997"/>
      <c r="AY1125">
        <f>$AY$1123</f>
        <v>0</v>
      </c>
    </row>
    <row r="1126" spans="1:51" ht="26.25" customHeight="1" x14ac:dyDescent="0.15">
      <c r="A1126" s="1000">
        <v>1</v>
      </c>
      <c r="B1126" s="100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0">
        <v>2</v>
      </c>
      <c r="B1127" s="100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0">
        <v>3</v>
      </c>
      <c r="B1128" s="100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0">
        <v>4</v>
      </c>
      <c r="B1129" s="100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0">
        <v>5</v>
      </c>
      <c r="B1130" s="100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0">
        <v>6</v>
      </c>
      <c r="B1131" s="100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0">
        <v>7</v>
      </c>
      <c r="B1132" s="100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0">
        <v>8</v>
      </c>
      <c r="B1133" s="100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0">
        <v>9</v>
      </c>
      <c r="B1134" s="100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0">
        <v>10</v>
      </c>
      <c r="B1135" s="100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0">
        <v>11</v>
      </c>
      <c r="B1136" s="100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0">
        <v>12</v>
      </c>
      <c r="B1137" s="100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0">
        <v>13</v>
      </c>
      <c r="B1138" s="100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0">
        <v>14</v>
      </c>
      <c r="B1139" s="100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0">
        <v>15</v>
      </c>
      <c r="B1140" s="100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0">
        <v>16</v>
      </c>
      <c r="B1141" s="100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0">
        <v>17</v>
      </c>
      <c r="B1142" s="100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0">
        <v>18</v>
      </c>
      <c r="B1143" s="100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0">
        <v>19</v>
      </c>
      <c r="B1144" s="100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0">
        <v>20</v>
      </c>
      <c r="B1145" s="100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0">
        <v>21</v>
      </c>
      <c r="B1146" s="100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0">
        <v>22</v>
      </c>
      <c r="B1147" s="100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0">
        <v>23</v>
      </c>
      <c r="B1148" s="100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0">
        <v>24</v>
      </c>
      <c r="B1149" s="100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0">
        <v>25</v>
      </c>
      <c r="B1150" s="100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0">
        <v>26</v>
      </c>
      <c r="B1151" s="100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0">
        <v>27</v>
      </c>
      <c r="B1152" s="100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0">
        <v>28</v>
      </c>
      <c r="B1153" s="100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0">
        <v>29</v>
      </c>
      <c r="B1154" s="100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0">
        <v>30</v>
      </c>
      <c r="B1155" s="100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8" t="s">
        <v>273</v>
      </c>
      <c r="K1158" s="999"/>
      <c r="L1158" s="999"/>
      <c r="M1158" s="999"/>
      <c r="N1158" s="999"/>
      <c r="O1158" s="999"/>
      <c r="P1158" s="134" t="s">
        <v>25</v>
      </c>
      <c r="Q1158" s="134"/>
      <c r="R1158" s="134"/>
      <c r="S1158" s="134"/>
      <c r="T1158" s="134"/>
      <c r="U1158" s="134"/>
      <c r="V1158" s="134"/>
      <c r="W1158" s="134"/>
      <c r="X1158" s="134"/>
      <c r="Y1158" s="272" t="s">
        <v>314</v>
      </c>
      <c r="Z1158" s="273"/>
      <c r="AA1158" s="273"/>
      <c r="AB1158" s="273"/>
      <c r="AC1158" s="998" t="s">
        <v>305</v>
      </c>
      <c r="AD1158" s="998"/>
      <c r="AE1158" s="998"/>
      <c r="AF1158" s="998"/>
      <c r="AG1158" s="998"/>
      <c r="AH1158" s="272" t="s">
        <v>235</v>
      </c>
      <c r="AI1158" s="270"/>
      <c r="AJ1158" s="270"/>
      <c r="AK1158" s="270"/>
      <c r="AL1158" s="270" t="s">
        <v>19</v>
      </c>
      <c r="AM1158" s="270"/>
      <c r="AN1158" s="270"/>
      <c r="AO1158" s="274"/>
      <c r="AP1158" s="997" t="s">
        <v>274</v>
      </c>
      <c r="AQ1158" s="997"/>
      <c r="AR1158" s="997"/>
      <c r="AS1158" s="997"/>
      <c r="AT1158" s="997"/>
      <c r="AU1158" s="997"/>
      <c r="AV1158" s="997"/>
      <c r="AW1158" s="997"/>
      <c r="AX1158" s="997"/>
      <c r="AY1158">
        <f>$AY$1156</f>
        <v>0</v>
      </c>
    </row>
    <row r="1159" spans="1:51" ht="26.25" customHeight="1" x14ac:dyDescent="0.15">
      <c r="A1159" s="1000">
        <v>1</v>
      </c>
      <c r="B1159" s="100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0">
        <v>2</v>
      </c>
      <c r="B1160" s="100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0">
        <v>3</v>
      </c>
      <c r="B1161" s="100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0">
        <v>4</v>
      </c>
      <c r="B1162" s="100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0">
        <v>5</v>
      </c>
      <c r="B1163" s="100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0">
        <v>6</v>
      </c>
      <c r="B1164" s="100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0">
        <v>7</v>
      </c>
      <c r="B1165" s="100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0">
        <v>8</v>
      </c>
      <c r="B1166" s="100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0">
        <v>9</v>
      </c>
      <c r="B1167" s="100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0">
        <v>10</v>
      </c>
      <c r="B1168" s="100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0">
        <v>11</v>
      </c>
      <c r="B1169" s="100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0">
        <v>12</v>
      </c>
      <c r="B1170" s="100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0">
        <v>13</v>
      </c>
      <c r="B1171" s="100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0">
        <v>14</v>
      </c>
      <c r="B1172" s="100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0">
        <v>15</v>
      </c>
      <c r="B1173" s="100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0">
        <v>16</v>
      </c>
      <c r="B1174" s="100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0">
        <v>17</v>
      </c>
      <c r="B1175" s="100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0">
        <v>18</v>
      </c>
      <c r="B1176" s="100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0">
        <v>19</v>
      </c>
      <c r="B1177" s="100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0">
        <v>20</v>
      </c>
      <c r="B1178" s="100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0">
        <v>21</v>
      </c>
      <c r="B1179" s="100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0">
        <v>22</v>
      </c>
      <c r="B1180" s="100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0">
        <v>23</v>
      </c>
      <c r="B1181" s="100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0">
        <v>24</v>
      </c>
      <c r="B1182" s="100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0">
        <v>25</v>
      </c>
      <c r="B1183" s="100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0">
        <v>26</v>
      </c>
      <c r="B1184" s="100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0">
        <v>27</v>
      </c>
      <c r="B1185" s="100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0">
        <v>28</v>
      </c>
      <c r="B1186" s="100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0">
        <v>29</v>
      </c>
      <c r="B1187" s="100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0">
        <v>30</v>
      </c>
      <c r="B1188" s="100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8" t="s">
        <v>273</v>
      </c>
      <c r="K1191" s="999"/>
      <c r="L1191" s="999"/>
      <c r="M1191" s="999"/>
      <c r="N1191" s="999"/>
      <c r="O1191" s="999"/>
      <c r="P1191" s="134" t="s">
        <v>25</v>
      </c>
      <c r="Q1191" s="134"/>
      <c r="R1191" s="134"/>
      <c r="S1191" s="134"/>
      <c r="T1191" s="134"/>
      <c r="U1191" s="134"/>
      <c r="V1191" s="134"/>
      <c r="W1191" s="134"/>
      <c r="X1191" s="134"/>
      <c r="Y1191" s="272" t="s">
        <v>314</v>
      </c>
      <c r="Z1191" s="273"/>
      <c r="AA1191" s="273"/>
      <c r="AB1191" s="273"/>
      <c r="AC1191" s="998" t="s">
        <v>305</v>
      </c>
      <c r="AD1191" s="998"/>
      <c r="AE1191" s="998"/>
      <c r="AF1191" s="998"/>
      <c r="AG1191" s="998"/>
      <c r="AH1191" s="272" t="s">
        <v>235</v>
      </c>
      <c r="AI1191" s="270"/>
      <c r="AJ1191" s="270"/>
      <c r="AK1191" s="270"/>
      <c r="AL1191" s="270" t="s">
        <v>19</v>
      </c>
      <c r="AM1191" s="270"/>
      <c r="AN1191" s="270"/>
      <c r="AO1191" s="274"/>
      <c r="AP1191" s="997" t="s">
        <v>274</v>
      </c>
      <c r="AQ1191" s="997"/>
      <c r="AR1191" s="997"/>
      <c r="AS1191" s="997"/>
      <c r="AT1191" s="997"/>
      <c r="AU1191" s="997"/>
      <c r="AV1191" s="997"/>
      <c r="AW1191" s="997"/>
      <c r="AX1191" s="997"/>
      <c r="AY1191">
        <f>$AY$1189</f>
        <v>0</v>
      </c>
    </row>
    <row r="1192" spans="1:51" ht="26.25" customHeight="1" x14ac:dyDescent="0.15">
      <c r="A1192" s="1000">
        <v>1</v>
      </c>
      <c r="B1192" s="100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0">
        <v>2</v>
      </c>
      <c r="B1193" s="100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0">
        <v>3</v>
      </c>
      <c r="B1194" s="100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0">
        <v>4</v>
      </c>
      <c r="B1195" s="100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0">
        <v>5</v>
      </c>
      <c r="B1196" s="100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0">
        <v>6</v>
      </c>
      <c r="B1197" s="100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0">
        <v>7</v>
      </c>
      <c r="B1198" s="100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0">
        <v>8</v>
      </c>
      <c r="B1199" s="100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0">
        <v>9</v>
      </c>
      <c r="B1200" s="100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0">
        <v>10</v>
      </c>
      <c r="B1201" s="100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0">
        <v>11</v>
      </c>
      <c r="B1202" s="100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0">
        <v>12</v>
      </c>
      <c r="B1203" s="100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0">
        <v>13</v>
      </c>
      <c r="B1204" s="100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0">
        <v>14</v>
      </c>
      <c r="B1205" s="100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0">
        <v>15</v>
      </c>
      <c r="B1206" s="100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0">
        <v>16</v>
      </c>
      <c r="B1207" s="100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0">
        <v>17</v>
      </c>
      <c r="B1208" s="100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0">
        <v>18</v>
      </c>
      <c r="B1209" s="100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0">
        <v>19</v>
      </c>
      <c r="B1210" s="100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0">
        <v>20</v>
      </c>
      <c r="B1211" s="100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0">
        <v>21</v>
      </c>
      <c r="B1212" s="100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0">
        <v>22</v>
      </c>
      <c r="B1213" s="100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0">
        <v>23</v>
      </c>
      <c r="B1214" s="100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0">
        <v>24</v>
      </c>
      <c r="B1215" s="100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0">
        <v>25</v>
      </c>
      <c r="B1216" s="100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0">
        <v>26</v>
      </c>
      <c r="B1217" s="100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0">
        <v>27</v>
      </c>
      <c r="B1218" s="100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0">
        <v>28</v>
      </c>
      <c r="B1219" s="100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0">
        <v>29</v>
      </c>
      <c r="B1220" s="100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0">
        <v>30</v>
      </c>
      <c r="B1221" s="100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8" t="s">
        <v>273</v>
      </c>
      <c r="K1224" s="999"/>
      <c r="L1224" s="999"/>
      <c r="M1224" s="999"/>
      <c r="N1224" s="999"/>
      <c r="O1224" s="999"/>
      <c r="P1224" s="134" t="s">
        <v>25</v>
      </c>
      <c r="Q1224" s="134"/>
      <c r="R1224" s="134"/>
      <c r="S1224" s="134"/>
      <c r="T1224" s="134"/>
      <c r="U1224" s="134"/>
      <c r="V1224" s="134"/>
      <c r="W1224" s="134"/>
      <c r="X1224" s="134"/>
      <c r="Y1224" s="272" t="s">
        <v>314</v>
      </c>
      <c r="Z1224" s="273"/>
      <c r="AA1224" s="273"/>
      <c r="AB1224" s="273"/>
      <c r="AC1224" s="998" t="s">
        <v>305</v>
      </c>
      <c r="AD1224" s="998"/>
      <c r="AE1224" s="998"/>
      <c r="AF1224" s="998"/>
      <c r="AG1224" s="998"/>
      <c r="AH1224" s="272" t="s">
        <v>235</v>
      </c>
      <c r="AI1224" s="270"/>
      <c r="AJ1224" s="270"/>
      <c r="AK1224" s="270"/>
      <c r="AL1224" s="270" t="s">
        <v>19</v>
      </c>
      <c r="AM1224" s="270"/>
      <c r="AN1224" s="270"/>
      <c r="AO1224" s="274"/>
      <c r="AP1224" s="997" t="s">
        <v>274</v>
      </c>
      <c r="AQ1224" s="997"/>
      <c r="AR1224" s="997"/>
      <c r="AS1224" s="997"/>
      <c r="AT1224" s="997"/>
      <c r="AU1224" s="997"/>
      <c r="AV1224" s="997"/>
      <c r="AW1224" s="997"/>
      <c r="AX1224" s="997"/>
      <c r="AY1224">
        <f>$AY$1222</f>
        <v>0</v>
      </c>
    </row>
    <row r="1225" spans="1:51" ht="26.25" customHeight="1" x14ac:dyDescent="0.15">
      <c r="A1225" s="1000">
        <v>1</v>
      </c>
      <c r="B1225" s="100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0">
        <v>2</v>
      </c>
      <c r="B1226" s="100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0">
        <v>3</v>
      </c>
      <c r="B1227" s="100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0">
        <v>4</v>
      </c>
      <c r="B1228" s="100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0">
        <v>5</v>
      </c>
      <c r="B1229" s="100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0">
        <v>6</v>
      </c>
      <c r="B1230" s="100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0">
        <v>7</v>
      </c>
      <c r="B1231" s="100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0">
        <v>8</v>
      </c>
      <c r="B1232" s="100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0">
        <v>9</v>
      </c>
      <c r="B1233" s="100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0">
        <v>10</v>
      </c>
      <c r="B1234" s="100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0">
        <v>11</v>
      </c>
      <c r="B1235" s="100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0">
        <v>12</v>
      </c>
      <c r="B1236" s="100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0">
        <v>13</v>
      </c>
      <c r="B1237" s="100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0">
        <v>14</v>
      </c>
      <c r="B1238" s="100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0">
        <v>15</v>
      </c>
      <c r="B1239" s="100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0">
        <v>16</v>
      </c>
      <c r="B1240" s="100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0">
        <v>17</v>
      </c>
      <c r="B1241" s="100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0">
        <v>18</v>
      </c>
      <c r="B1242" s="100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0">
        <v>19</v>
      </c>
      <c r="B1243" s="100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0">
        <v>20</v>
      </c>
      <c r="B1244" s="100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0">
        <v>21</v>
      </c>
      <c r="B1245" s="100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0">
        <v>22</v>
      </c>
      <c r="B1246" s="100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0">
        <v>23</v>
      </c>
      <c r="B1247" s="100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0">
        <v>24</v>
      </c>
      <c r="B1248" s="100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0">
        <v>25</v>
      </c>
      <c r="B1249" s="100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0">
        <v>26</v>
      </c>
      <c r="B1250" s="100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0">
        <v>27</v>
      </c>
      <c r="B1251" s="100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0">
        <v>28</v>
      </c>
      <c r="B1252" s="100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0">
        <v>29</v>
      </c>
      <c r="B1253" s="100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0">
        <v>30</v>
      </c>
      <c r="B1254" s="100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8" t="s">
        <v>273</v>
      </c>
      <c r="K1257" s="999"/>
      <c r="L1257" s="999"/>
      <c r="M1257" s="999"/>
      <c r="N1257" s="999"/>
      <c r="O1257" s="999"/>
      <c r="P1257" s="134" t="s">
        <v>25</v>
      </c>
      <c r="Q1257" s="134"/>
      <c r="R1257" s="134"/>
      <c r="S1257" s="134"/>
      <c r="T1257" s="134"/>
      <c r="U1257" s="134"/>
      <c r="V1257" s="134"/>
      <c r="W1257" s="134"/>
      <c r="X1257" s="134"/>
      <c r="Y1257" s="272" t="s">
        <v>314</v>
      </c>
      <c r="Z1257" s="273"/>
      <c r="AA1257" s="273"/>
      <c r="AB1257" s="273"/>
      <c r="AC1257" s="998" t="s">
        <v>305</v>
      </c>
      <c r="AD1257" s="998"/>
      <c r="AE1257" s="998"/>
      <c r="AF1257" s="998"/>
      <c r="AG1257" s="998"/>
      <c r="AH1257" s="272" t="s">
        <v>235</v>
      </c>
      <c r="AI1257" s="270"/>
      <c r="AJ1257" s="270"/>
      <c r="AK1257" s="270"/>
      <c r="AL1257" s="270" t="s">
        <v>19</v>
      </c>
      <c r="AM1257" s="270"/>
      <c r="AN1257" s="270"/>
      <c r="AO1257" s="274"/>
      <c r="AP1257" s="997" t="s">
        <v>274</v>
      </c>
      <c r="AQ1257" s="997"/>
      <c r="AR1257" s="997"/>
      <c r="AS1257" s="997"/>
      <c r="AT1257" s="997"/>
      <c r="AU1257" s="997"/>
      <c r="AV1257" s="997"/>
      <c r="AW1257" s="997"/>
      <c r="AX1257" s="997"/>
      <c r="AY1257">
        <f>$AY$1255</f>
        <v>0</v>
      </c>
    </row>
    <row r="1258" spans="1:51" ht="26.25" customHeight="1" x14ac:dyDescent="0.15">
      <c r="A1258" s="1000">
        <v>1</v>
      </c>
      <c r="B1258" s="100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0">
        <v>2</v>
      </c>
      <c r="B1259" s="100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0">
        <v>3</v>
      </c>
      <c r="B1260" s="100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0">
        <v>4</v>
      </c>
      <c r="B1261" s="100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0">
        <v>5</v>
      </c>
      <c r="B1262" s="100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0">
        <v>6</v>
      </c>
      <c r="B1263" s="100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0">
        <v>7</v>
      </c>
      <c r="B1264" s="100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0">
        <v>8</v>
      </c>
      <c r="B1265" s="100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0">
        <v>9</v>
      </c>
      <c r="B1266" s="100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0">
        <v>10</v>
      </c>
      <c r="B1267" s="100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0">
        <v>11</v>
      </c>
      <c r="B1268" s="100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0">
        <v>12</v>
      </c>
      <c r="B1269" s="100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0">
        <v>13</v>
      </c>
      <c r="B1270" s="100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0">
        <v>14</v>
      </c>
      <c r="B1271" s="100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0">
        <v>15</v>
      </c>
      <c r="B1272" s="100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0">
        <v>16</v>
      </c>
      <c r="B1273" s="100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0">
        <v>17</v>
      </c>
      <c r="B1274" s="100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0">
        <v>18</v>
      </c>
      <c r="B1275" s="100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0">
        <v>19</v>
      </c>
      <c r="B1276" s="100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0">
        <v>20</v>
      </c>
      <c r="B1277" s="100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0">
        <v>21</v>
      </c>
      <c r="B1278" s="100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0">
        <v>22</v>
      </c>
      <c r="B1279" s="100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0">
        <v>23</v>
      </c>
      <c r="B1280" s="100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0">
        <v>24</v>
      </c>
      <c r="B1281" s="100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0">
        <v>25</v>
      </c>
      <c r="B1282" s="100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0">
        <v>26</v>
      </c>
      <c r="B1283" s="100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0">
        <v>27</v>
      </c>
      <c r="B1284" s="100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0">
        <v>28</v>
      </c>
      <c r="B1285" s="100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0">
        <v>29</v>
      </c>
      <c r="B1286" s="100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0">
        <v>30</v>
      </c>
      <c r="B1287" s="100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8" t="s">
        <v>273</v>
      </c>
      <c r="K1290" s="999"/>
      <c r="L1290" s="999"/>
      <c r="M1290" s="999"/>
      <c r="N1290" s="999"/>
      <c r="O1290" s="999"/>
      <c r="P1290" s="134" t="s">
        <v>25</v>
      </c>
      <c r="Q1290" s="134"/>
      <c r="R1290" s="134"/>
      <c r="S1290" s="134"/>
      <c r="T1290" s="134"/>
      <c r="U1290" s="134"/>
      <c r="V1290" s="134"/>
      <c r="W1290" s="134"/>
      <c r="X1290" s="134"/>
      <c r="Y1290" s="272" t="s">
        <v>314</v>
      </c>
      <c r="Z1290" s="273"/>
      <c r="AA1290" s="273"/>
      <c r="AB1290" s="273"/>
      <c r="AC1290" s="998" t="s">
        <v>305</v>
      </c>
      <c r="AD1290" s="998"/>
      <c r="AE1290" s="998"/>
      <c r="AF1290" s="998"/>
      <c r="AG1290" s="998"/>
      <c r="AH1290" s="272" t="s">
        <v>235</v>
      </c>
      <c r="AI1290" s="270"/>
      <c r="AJ1290" s="270"/>
      <c r="AK1290" s="270"/>
      <c r="AL1290" s="270" t="s">
        <v>19</v>
      </c>
      <c r="AM1290" s="270"/>
      <c r="AN1290" s="270"/>
      <c r="AO1290" s="274"/>
      <c r="AP1290" s="997" t="s">
        <v>274</v>
      </c>
      <c r="AQ1290" s="997"/>
      <c r="AR1290" s="997"/>
      <c r="AS1290" s="997"/>
      <c r="AT1290" s="997"/>
      <c r="AU1290" s="997"/>
      <c r="AV1290" s="997"/>
      <c r="AW1290" s="997"/>
      <c r="AX1290" s="997"/>
      <c r="AY1290">
        <f>$AY$1288</f>
        <v>0</v>
      </c>
    </row>
    <row r="1291" spans="1:51" ht="26.25" customHeight="1" x14ac:dyDescent="0.15">
      <c r="A1291" s="1000">
        <v>1</v>
      </c>
      <c r="B1291" s="100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0">
        <v>2</v>
      </c>
      <c r="B1292" s="100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0">
        <v>3</v>
      </c>
      <c r="B1293" s="100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0">
        <v>4</v>
      </c>
      <c r="B1294" s="100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0">
        <v>5</v>
      </c>
      <c r="B1295" s="100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0">
        <v>6</v>
      </c>
      <c r="B1296" s="100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0">
        <v>7</v>
      </c>
      <c r="B1297" s="100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0">
        <v>8</v>
      </c>
      <c r="B1298" s="100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0">
        <v>9</v>
      </c>
      <c r="B1299" s="100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0">
        <v>10</v>
      </c>
      <c r="B1300" s="100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0">
        <v>11</v>
      </c>
      <c r="B1301" s="100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0">
        <v>12</v>
      </c>
      <c r="B1302" s="100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0">
        <v>13</v>
      </c>
      <c r="B1303" s="100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0">
        <v>14</v>
      </c>
      <c r="B1304" s="100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0">
        <v>15</v>
      </c>
      <c r="B1305" s="100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0">
        <v>16</v>
      </c>
      <c r="B1306" s="100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0">
        <v>17</v>
      </c>
      <c r="B1307" s="100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0">
        <v>18</v>
      </c>
      <c r="B1308" s="100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0">
        <v>19</v>
      </c>
      <c r="B1309" s="100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0">
        <v>20</v>
      </c>
      <c r="B1310" s="100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0">
        <v>21</v>
      </c>
      <c r="B1311" s="100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0">
        <v>22</v>
      </c>
      <c r="B1312" s="100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0">
        <v>23</v>
      </c>
      <c r="B1313" s="100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0">
        <v>24</v>
      </c>
      <c r="B1314" s="100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0">
        <v>25</v>
      </c>
      <c r="B1315" s="100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0">
        <v>26</v>
      </c>
      <c r="B1316" s="100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0">
        <v>27</v>
      </c>
      <c r="B1317" s="100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0">
        <v>28</v>
      </c>
      <c r="B1318" s="100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0">
        <v>29</v>
      </c>
      <c r="B1319" s="100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0">
        <v>30</v>
      </c>
      <c r="B1320" s="100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customSheetViews>
    <customSheetView guid="{9AE66750-C9DF-486E-BA33-C96F479F3D86}" scale="85" showPageBreaks="1" printArea="1" hiddenColumns="1" view="pageBreakPreview">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2022-08-19T08:58:43Z</cp:lastPrinted>
  <dcterms:created xsi:type="dcterms:W3CDTF">2012-03-13T00:50:25Z</dcterms:created>
  <dcterms:modified xsi:type="dcterms:W3CDTF">2022-08-31T02:43:34Z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