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9 生食\"/>
    </mc:Choice>
  </mc:AlternateContent>
  <bookViews>
    <workbookView showHorizontalScroll="0" showVerticalScroll="0" showSheetTabs="0" xWindow="1860" yWindow="0" windowWidth="28800" windowHeight="1221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0" i="11" s="1"/>
  <c r="AY337" i="11" l="1"/>
  <c r="AY397" i="11"/>
  <c r="AY323" i="11"/>
  <c r="AY399" i="11"/>
  <c r="AY327" i="1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5" i="11"/>
  <c r="AY203" i="11"/>
  <c r="AY201" i="11"/>
  <c r="AY200" i="11"/>
  <c r="AY204" i="11" s="1"/>
  <c r="AY198" i="11"/>
  <c r="AY195" i="11"/>
  <c r="AY196" i="11" s="1"/>
  <c r="AY193" i="11"/>
  <c r="AY190" i="11"/>
  <c r="AY192" i="11" s="1"/>
  <c r="AY180" i="11"/>
  <c r="AY187" i="11" s="1"/>
  <c r="AY178" i="11"/>
  <c r="AY176" i="11"/>
  <c r="AY174" i="11"/>
  <c r="AY173" i="11"/>
  <c r="AY177" i="11" s="1"/>
  <c r="AY171" i="11"/>
  <c r="AY170" i="11"/>
  <c r="AY172" i="11" s="1"/>
  <c r="AY167" i="11"/>
  <c r="AY169" i="11" s="1"/>
  <c r="AY136" i="11"/>
  <c r="AY138" i="11" s="1"/>
  <c r="AY133" i="11"/>
  <c r="AY135" i="11" s="1"/>
  <c r="AY132" i="11"/>
  <c r="AY139" i="11"/>
  <c r="AY142" i="11" s="1"/>
  <c r="AY166" i="11"/>
  <c r="AY161" i="11"/>
  <c r="AY162" i="11" s="1"/>
  <c r="AY156" i="11"/>
  <c r="AY158" i="11" s="1"/>
  <c r="AY155" i="11"/>
  <c r="AY153" i="11"/>
  <c r="AY152" i="11"/>
  <c r="AY151" i="11"/>
  <c r="AY146" i="11"/>
  <c r="AY150" i="11" s="1"/>
  <c r="AY127" i="11"/>
  <c r="AY130" i="11" s="1"/>
  <c r="AY125" i="11"/>
  <c r="AY123" i="11"/>
  <c r="AY122" i="11"/>
  <c r="AY126" i="11" s="1"/>
  <c r="AY121" i="11"/>
  <c r="AY119" i="11"/>
  <c r="AY117" i="11"/>
  <c r="AY115" i="11"/>
  <c r="AY114" i="11"/>
  <c r="AY113" i="11"/>
  <c r="AY112" i="11"/>
  <c r="AY118" i="11" s="1"/>
  <c r="AY101" i="11"/>
  <c r="AY99" i="11"/>
  <c r="AY100" i="11" s="1"/>
  <c r="AY98" i="11"/>
  <c r="AY102" i="11"/>
  <c r="AY104" i="11" s="1"/>
  <c r="AY143" i="11" l="1"/>
  <c r="AY116" i="11"/>
  <c r="AY120" i="11"/>
  <c r="AY124" i="11"/>
  <c r="AY128" i="11"/>
  <c r="AY154" i="11"/>
  <c r="AY163" i="11"/>
  <c r="AY140" i="11"/>
  <c r="AY144" i="11"/>
  <c r="AY134" i="11"/>
  <c r="AY175" i="11"/>
  <c r="AY179" i="11"/>
  <c r="AY202" i="11"/>
  <c r="AY206" i="11"/>
  <c r="AY131" i="11"/>
  <c r="AY129" i="11"/>
  <c r="AY164" i="11"/>
  <c r="AY141" i="11"/>
  <c r="AY145" i="11"/>
  <c r="AY137" i="11"/>
  <c r="AY212"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5" i="11"/>
  <c r="AY84" i="11"/>
  <c r="AY81" i="11"/>
  <c r="AY80" i="11"/>
  <c r="AY78" i="11"/>
  <c r="AY87" i="11" s="1"/>
  <c r="AY44" i="11"/>
  <c r="AY52" i="11" s="1"/>
  <c r="AY89" i="11" l="1"/>
  <c r="AY97" i="11"/>
  <c r="AY82" i="11"/>
  <c r="AY86" i="11"/>
  <c r="AY90" i="11"/>
  <c r="AY94" i="11"/>
  <c r="AY92" i="11"/>
  <c r="AY9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<sst xmlns="http://schemas.openxmlformats.org/spreadsheetml/2006/main" count="2048" uniqueCount="763">
  <si>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</si>
  <si>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</si>
  <si>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</si>
  <si>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</si>
  <si>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</si>
  <si>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</si>
  <si>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</si>
  <si>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</si>
  <si>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</si>
  <si>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</si>
  <si>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</si>
  <si>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</si>
  <si>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</si>
  <si>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</si>
  <si>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</si>
  <si>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</si>
  <si>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</si>
  <si>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</si>
  <si>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</si>
  <si>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</si>
  <si>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</si>
  <si>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</si>
  <si>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</si>
  <si>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</si>
  <si>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</si>
  <si>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</si>
  <si>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</si>
  <si>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</si>
  <si>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</si>
  <si>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</si>
  <si>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</si>
  <si>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</si>
  <si>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</si>
  <si>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</si>
  <si>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</si>
  <si>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</si>
  <si>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</si>
  <si>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</si>
  <si>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</si>
  <si>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</si>
  <si>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</si>
  <si>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</si>
  <si>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</si>
  <si>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</si>
  <si>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</si>
  <si>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</si>
  <si>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</si>
  <si>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</si>
  <si>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</si>
  <si>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</si>
  <si>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</si>
  <si>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</si>
  <si>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</si>
  <si>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</si>
  <si>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</si>
  <si>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</si>
  <si>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</si>
  <si>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</si>
  <si>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</si>
  <si>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</si>
  <si>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</si>
  <si>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</si>
  <si>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</si>
  <si>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</si>
  <si>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</si>
  <si>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</si>
  <si>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</si>
  <si>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</si>
  <si>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</si>
  <si>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</si>
  <si>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</si>
  <si>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</si>
  <si>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</si>
  <si>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</si>
  <si>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</si>
  <si>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</si>
  <si>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</si>
  <si>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</si>
  <si>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</si>
  <si>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</si>
  <si>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</si>
  <si>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</si>
  <si>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</si>
  <si>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</si>
  <si>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</si>
  <si>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</si>
  <si>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</si>
  <si>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</si>
  <si>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</si>
  <si>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</si>
  <si>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</si>
  <si>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</si>
  <si>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</si>
  <si>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</si>
  <si>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</si>
  <si>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</si>
  <si>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</si>
  <si>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</si>
  <si>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</si>
  <si>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</si>
  <si>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</si>
  <si>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</si>
  <si>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</si>
  <si>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</si>
  <si>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</si>
  <si>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</si>
  <si>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</si>
  <si>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</si>
  <si>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</si>
  <si>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</si>
  <si>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</si>
  <si>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</si>
  <si>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</si>
  <si>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</si>
  <si>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</si>
  <si>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</si>
  <si>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</si>
  <si>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</si>
  <si>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</si>
  <si>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</si>
  <si>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</si>
  <si>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</si>
  <si>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</si>
  <si>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</si>
  <si>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</si>
  <si>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</si>
  <si>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</si>
  <si>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</si>
  <si>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</si>
  <si>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</si>
  <si>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</si>
  <si>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</si>
  <si>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</si>
  <si>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</si>
  <si>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</si>
  <si>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</si>
  <si>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</si>
  <si>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</si>
  <si>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</si>
  <si>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</si>
  <si>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</si>
  <si>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</si>
  <si>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</si>
  <si>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</si>
  <si>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</si>
  <si>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</si>
  <si>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</si>
  <si>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</si>
  <si>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</si>
  <si>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</si>
  <si>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</si>
  <si>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</si>
  <si>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</si>
  <si>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</si>
  <si>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</si>
  <si>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</si>
  <si>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</si>
  <si>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</si>
  <si>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</si>
  <si>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</si>
  <si>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</si>
  <si>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</si>
  <si>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</si>
  <si>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</si>
  <si>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</si>
  <si>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</si>
  <si>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</si>
  <si>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</si>
  <si>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</si>
  <si>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</si>
  <si>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</si>
  <si>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</si>
  <si>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</si>
  <si>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</si>
  <si>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</si>
  <si>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</si>
  <si>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</si>
  <si>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</si>
  <si>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</si>
  <si>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</si>
  <si>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</si>
  <si>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</si>
  <si>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</si>
  <si>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</si>
  <si>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</si>
  <si>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</si>
  <si>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</si>
  <si>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</si>
  <si>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</si>
  <si>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</si>
  <si>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</si>
  <si>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</si>
  <si>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</si>
  <si>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</si>
  <si>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</si>
  <si>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</si>
  <si>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</si>
  <si>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</si>
  <si>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</si>
  <si>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</si>
  <si>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</si>
  <si>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</si>
  <si>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</si>
  <si>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</si>
  <si>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</si>
  <si>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</si>
  <si>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</si>
  <si>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</si>
  <si>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</si>
  <si>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</si>
  <si>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</si>
  <si>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</si>
  <si>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</si>
  <si>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</si>
  <si>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</si>
  <si>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</si>
  <si>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</si>
  <si>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</si>
  <si>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</si>
  <si>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</si>
  <si>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</si>
  <si>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</si>
  <si>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</si>
  <si>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</si>
  <si>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</si>
  <si>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</si>
  <si>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</si>
  <si>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</si>
  <si>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</si>
  <si>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</si>
  <si>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</si>
  <si>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</si>
  <si>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</si>
  <si>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</si>
  <si>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</si>
  <si>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</si>
  <si>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</si>
  <si>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</si>
  <si>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</si>
  <si>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</si>
  <si>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</si>
  <si>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</si>
  <si>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</si>
  <si>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</si>
  <si>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</si>
  <si>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</si>
  <si>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</si>
  <si>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</si>
  <si>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</si>
  <si>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</si>
  <si>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</si>
  <si>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</si>
  <si>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</si>
  <si>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</si>
  <si>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</si>
  <si>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</si>
  <si>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</si>
  <si>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</si>
  <si>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</si>
  <si>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</si>
  <si>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</si>
  <si>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</si>
  <si>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</si>
  <si>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</si>
  <si>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</si>
  <si>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</si>
  <si>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</si>
  <si>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</si>
  <si>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</si>
  <si>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</si>
  <si>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</si>
  <si>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</si>
  <si>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</si>
  <si>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</si>
  <si>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</si>
  <si>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</si>
  <si>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</si>
  <si>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</si>
  <si>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</si>
  <si>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</si>
  <si>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</si>
  <si>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</si>
  <si>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</si>
  <si>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</si>
  <si>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</si>
  <si>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</si>
  <si>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</si>
  <si>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</si>
  <si>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</si>
  <si>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</si>
  <si>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</si>
  <si>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</si>
  <si>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</si>
  <si>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</si>
  <si>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</si>
  <si>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</si>
  <si>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</si>
  <si>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</si>
  <si>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</si>
  <si>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</si>
  <si>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</si>
  <si>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</si>
  <si>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</si>
  <si>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</si>
  <si>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</si>
  <si>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</si>
  <si>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</si>
  <si>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</si>
  <si>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</si>
  <si>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</si>
  <si>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</si>
  <si>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</si>
  <si>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</si>
  <si>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</si>
  <si>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</si>
  <si>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</si>
  <si>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</si>
  <si>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</si>
  <si>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</si>
  <si>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</si>
  <si>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</si>
  <si>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</si>
  <si>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</si>
  <si>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</si>
  <si>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</si>
  <si>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</si>
  <si>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</si>
  <si>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</si>
  <si>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</si>
  <si>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</si>
  <si>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</si>
  <si>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</si>
  <si>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</si>
  <si>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</si>
  <si>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</si>
  <si>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</si>
  <si>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</si>
  <si>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</si>
  <si>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</si>
  <si>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</si>
  <si>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</si>
  <si>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</si>
  <si>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</si>
  <si>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</si>
  <si>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</si>
  <si>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</si>
  <si>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</si>
  <si>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</si>
  <si>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</si>
  <si>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</si>
  <si>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</si>
  <si>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</si>
  <si>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</si>
  <si>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</si>
  <si>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</si>
  <si>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</si>
  <si>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</si>
  <si>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</si>
  <si>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</si>
  <si>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</si>
  <si>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</si>
  <si>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</si>
  <si>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</si>
  <si>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</si>
  <si>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</si>
  <si>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</si>
  <si>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</si>
  <si>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</si>
  <si>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</si>
  <si>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</si>
  <si>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</si>
  <si>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</si>
  <si>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</si>
  <si>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</si>
  <si>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</si>
  <si>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</si>
  <si>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</si>
  <si>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</si>
  <si>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</si>
  <si>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</si>
  <si>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</si>
  <si>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</si>
  <si>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</si>
  <si>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</si>
  <si>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</si>
  <si>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</si>
  <si>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</si>
  <si>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</si>
  <si>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</si>
  <si>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</si>
  <si>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</si>
  <si>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</si>
  <si>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</si>
  <si>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</si>
  <si>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</si>
  <si>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</si>
  <si>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</si>
  <si>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</si>
  <si>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</si>
  <si>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</si>
  <si>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</si>
  <si>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</si>
  <si>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</si>
  <si>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</si>
  <si>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</si>
  <si>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</si>
  <si>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</si>
  <si>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</si>
  <si>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</si>
  <si>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</si>
  <si>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</si>
  <si>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</si>
  <si>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</si>
  <si>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</si>
  <si>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</si>
  <si>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</si>
  <si>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</si>
  <si>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</si>
  <si>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</si>
  <si>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</si>
  <si>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</si>
  <si>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</si>
  <si>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</si>
  <si>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</si>
  <si>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</si>
  <si>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</si>
  <si>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</si>
  <si>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</si>
  <si>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</si>
  <si>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</si>
  <si>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</si>
  <si>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</si>
  <si>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</si>
  <si>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</si>
  <si>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</si>
  <si>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</si>
  <si>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</si>
  <si>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</si>
  <si>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</si>
  <si>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</si>
  <si>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</si>
  <si>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</si>
  <si>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</si>
  <si>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</si>
  <si>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</si>
  <si>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</si>
  <si>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</si>
  <si>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</si>
  <si>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</si>
  <si>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</si>
  <si>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</si>
  <si>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</si>
  <si>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</si>
  <si>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</si>
  <si>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</si>
  <si>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</si>
  <si>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</si>
  <si>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</si>
  <si>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</si>
  <si>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</si>
  <si>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</si>
  <si>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</si>
  <si>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</si>
  <si>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</si>
  <si>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</si>
  <si>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</si>
  <si>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</si>
  <si>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</si>
  <si>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</si>
  <si>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</si>
  <si>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</si>
  <si>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</si>
  <si>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</si>
  <si>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</si>
  <si>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</si>
  <si>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</si>
  <si>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</si>
  <si>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</si>
  <si>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</si>
  <si>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</si>
  <si>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</si>
  <si>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</si>
  <si>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</si>
  <si>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</si>
  <si>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</si>
  <si>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</si>
  <si>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</si>
  <si>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</si>
  <si>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</si>
  <si>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</si>
  <si>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</si>
  <si>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</si>
  <si>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</si>
  <si>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</si>
  <si>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</si>
  <si>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</si>
  <si>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</si>
  <si>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</si>
  <si>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</si>
  <si>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</si>
  <si>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</si>
  <si>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</si>
  <si>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</si>
  <si>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</si>
  <si>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</si>
  <si>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</si>
  <si>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</si>
  <si>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</si>
  <si>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</si>
  <si>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</si>
  <si>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</si>
  <si>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</si>
  <si>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</si>
  <si>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</si>
  <si>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</si>
  <si>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</si>
  <si>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</si>
  <si>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</si>
  <si>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</si>
  <si>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</si>
  <si>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</si>
  <si>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</si>
  <si>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</si>
  <si>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</si>
  <si>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</si>
  <si>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</si>
  <si>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</si>
  <si>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</si>
  <si>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</si>
  <si>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</si>
  <si>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</si>
  <si>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</si>
  <si>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</si>
  <si>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</si>
  <si>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</si>
  <si>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</si>
  <si>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</si>
  <si>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</si>
  <si>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</si>
  <si>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</si>
  <si>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</si>
  <si>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</si>
  <si>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</si>
  <si>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</si>
  <si>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</si>
  <si>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</si>
  <si>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</si>
  <si>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</si>
  <si>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</si>
  <si>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</si>
  <si>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</si>
  <si>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</si>
  <si>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</si>
  <si>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</si>
  <si>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</si>
  <si>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</si>
  <si>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</si>
  <si>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</si>
  <si>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</si>
  <si>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</si>
  <si>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</si>
  <si>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</si>
  <si>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</si>
  <si>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</si>
  <si>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</si>
  <si>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</si>
  <si>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</si>
  <si>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</si>
  <si>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</si>
  <si>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</si>
  <si>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</si>
  <si>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</si>
  <si>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</si>
  <si>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</si>
  <si>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</si>
  <si>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</si>
  <si>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</si>
  <si>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</si>
  <si>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</si>
  <si>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</si>
  <si>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</si>
  <si>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</si>
  <si>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</si>
  <si>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</si>
  <si>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</si>
  <si>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</si>
  <si>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</si>
  <si>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</si>
  <si>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</si>
  <si>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</si>
  <si>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</si>
  <si>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</si>
  <si>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</si>
  <si>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</si>
  <si>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</si>
  <si>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</si>
  <si>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</si>
  <si>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</si>
  <si>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</si>
  <si>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</si>
  <si>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</si>
  <si>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</si>
  <si>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</si>
  <si>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</si>
  <si>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</si>
  <si>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</si>
  <si>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</si>
  <si>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</si>
  <si>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</si>
  <si>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</si>
  <si>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</si>
  <si>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</si>
  <si>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</si>
  <si>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</si>
  <si>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</si>
  <si>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</si>
  <si>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</si>
  <si>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</si>
  <si>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</si>
  <si>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</si>
  <si>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</si>
  <si>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</si>
  <si>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</si>
  <si>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</si>
  <si>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</si>
  <si>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</si>
  <si>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</si>
  <si>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</si>
  <si>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</si>
  <si>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</si>
  <si>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</si>
  <si>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</si>
  <si>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</si>
  <si>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</si>
  <si>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</si>
  <si>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</si>
  <si>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</si>
  <si>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</si>
  <si>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</si>
  <si>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</si>
  <si>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</si>
  <si>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</si>
  <si>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</si>
  <si>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</si>
  <si>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</si>
  <si>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</si>
  <si>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</si>
  <si>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</si>
  <si>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</si>
  <si>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</si>
  <si>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</si>
  <si>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</si>
  <si>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</si>
  <si>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</si>
  <si>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</si>
  <si>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</si>
  <si>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</si>
  <si>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</si>
  <si>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</si>
  <si>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</si>
  <si>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</si>
  <si>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</si>
  <si>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</si>
  <si>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</si>
  <si>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</si>
  <si>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</si>
  <si>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</si>
  <si>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</si>
  <si>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</si>
  <si>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</si>
  <si>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</si>
  <si>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</si>
  <si>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</si>
  <si>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</si>
  <si>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</si>
  <si>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</si>
  <si>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</si>
  <si>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</si>
  <si>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</si>
  <si>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</si>
  <si>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</si>
  <si>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</si>
  <si>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</si>
  <si>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</si>
  <si>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</si>
  <si>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</si>
  <si>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</si>
  <si>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</si>
  <si>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</si>
  <si>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</si>
  <si>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</si>
  <si>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</si>
  <si>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水道の基盤強化方策推進事業</t>
  </si>
  <si>
    <t>医薬・生活衛生局</t>
  </si>
  <si>
    <t>平成30年度</t>
  </si>
  <si>
    <t>終了予定なし</t>
  </si>
  <si>
    <t>水道課</t>
  </si>
  <si>
    <t>水道法（第１条、第５条の２、第５条の３）</t>
  </si>
  <si>
    <t>新水道ビジョン</t>
  </si>
  <si>
    <t>-</t>
  </si>
  <si>
    <t>食品等試験検査費</t>
  </si>
  <si>
    <t>地域水道ビジョンの策定</t>
  </si>
  <si>
    <t>地域水道ビジョン策定率
（全ての都道府県及び水道事業者等の中で水道ビジョンを作成している割合）</t>
  </si>
  <si>
    <t>国土強靱化施策</t>
    <phoneticPr fontId="5"/>
  </si>
  <si>
    <t>上水道の基幹管路の耐震化</t>
  </si>
  <si>
    <t>上水道の基幹管路の耐震適合率</t>
  </si>
  <si>
    <t>箇所</t>
  </si>
  <si>
    <t>百万円/件数</t>
  </si>
  <si>
    <t>X/Y</t>
    <phoneticPr fontId="5"/>
  </si>
  <si>
    <t>1.2百万円/3件</t>
  </si>
  <si>
    <t>／　</t>
    <phoneticPr fontId="5"/>
  </si>
  <si>
    <t>新30－0021</t>
  </si>
  <si>
    <t>○</t>
  </si>
  <si>
    <t>水道課長　名倉 良雄</t>
    <phoneticPr fontId="5"/>
  </si>
  <si>
    <t>厚労</t>
  </si>
  <si>
    <t>-</t>
    <phoneticPr fontId="5"/>
  </si>
  <si>
    <t>会議費</t>
    <rPh sb="0" eb="2">
      <t>カイギ</t>
    </rPh>
    <phoneticPr fontId="5"/>
  </si>
  <si>
    <t>会議運営補助</t>
    <rPh sb="0" eb="2">
      <t>カイギ</t>
    </rPh>
    <rPh sb="2" eb="4">
      <t>ウンエイ</t>
    </rPh>
    <rPh sb="4" eb="6">
      <t>ホジョ</t>
    </rPh>
    <phoneticPr fontId="5"/>
  </si>
  <si>
    <t>0.4百万円/2件</t>
    <phoneticPr fontId="5"/>
  </si>
  <si>
    <t>水道の基盤強化のための地域懇談会又は検討会の数</t>
    <rPh sb="16" eb="17">
      <t>マタ</t>
    </rPh>
    <rPh sb="18" eb="21">
      <t>ケントウカイ</t>
    </rPh>
    <rPh sb="22" eb="23">
      <t>カズ</t>
    </rPh>
    <phoneticPr fontId="5"/>
  </si>
  <si>
    <t>-</t>
    <phoneticPr fontId="5"/>
  </si>
  <si>
    <t>5百万円/5件</t>
    <phoneticPr fontId="5"/>
  </si>
  <si>
    <t>Ⅱ－２　安全で質が高く災害に強い持続的な水道を確保すること</t>
    <phoneticPr fontId="5"/>
  </si>
  <si>
    <t>Ⅱ－２－１　安全で質が高く災害に強い持続的な水道を確保すること</t>
    <phoneticPr fontId="5"/>
  </si>
  <si>
    <t>社会資本整備等</t>
  </si>
  <si>
    <t>公共投資における効率化・重点化と担い手確保</t>
    <phoneticPr fontId="5"/>
  </si>
  <si>
    <t>本事業は、国民の生活に必要不可欠な水道の基盤強化を推進し、将来にわたり安全な水の安定供給の維持に資するものであり、国民や社会のニーズが非常に高いものである。</t>
    <phoneticPr fontId="5"/>
  </si>
  <si>
    <t>水道の基盤強化に関する基本的、総合的な施策の策定・推進は国の責務であり、本事業は水道の基盤強化に関する施策であるため国が実施するべきものである。</t>
    <phoneticPr fontId="5"/>
  </si>
  <si>
    <t>本事業は、国民の生活に必要不可欠な水道の基盤強化を推進し、将来にわたり安全な水の安定供給の維持に資するものであり、優先度が非常に高い事業である。</t>
    <phoneticPr fontId="5"/>
  </si>
  <si>
    <t>△</t>
  </si>
  <si>
    <t>無</t>
  </si>
  <si>
    <t>‐</t>
  </si>
  <si>
    <t>必要に応じて、一般競争入札による入札を用い競争性の確保を図ることで、単位当たりのコスト削減に努める。</t>
    <rPh sb="0" eb="2">
      <t>ヒツヨウ</t>
    </rPh>
    <rPh sb="3" eb="4">
      <t>オウ</t>
    </rPh>
    <phoneticPr fontId="5"/>
  </si>
  <si>
    <t>使途を十分に把握できており、事業目的に対応して真に必要なものに限定されている。</t>
    <phoneticPr fontId="5"/>
  </si>
  <si>
    <t>新型コロナウイルス感染症の影響で、開催の見送りや、オンライン化によるため。</t>
    <phoneticPr fontId="5"/>
  </si>
  <si>
    <t>新型コロナウイルス感染症の影響を踏まえ、状況に応じた適切な契約方法とする。</t>
    <phoneticPr fontId="5"/>
  </si>
  <si>
    <t>成果目標の達成に向けてさらなる進捗が必要。</t>
    <phoneticPr fontId="5"/>
  </si>
  <si>
    <t>新型コロナウイルス感染症の影響で、当初見込んでいた回数の会議を開催することができなかった。次年度は執行用途を見直す予定。</t>
    <rPh sb="45" eb="48">
      <t>ジネンド</t>
    </rPh>
    <rPh sb="49" eb="51">
      <t>シッコウ</t>
    </rPh>
    <rPh sb="51" eb="53">
      <t>ヨウト</t>
    </rPh>
    <rPh sb="54" eb="56">
      <t>ミナオ</t>
    </rPh>
    <rPh sb="57" eb="59">
      <t>ヨテイ</t>
    </rPh>
    <phoneticPr fontId="5"/>
  </si>
  <si>
    <t>本事業の実施結果は、厚生労働省のホームページで公表することで、全国の水道事業者に提供しており、各事業者における水道の基盤強化の推進に資するものである。</t>
    <phoneticPr fontId="5"/>
  </si>
  <si>
    <t>今後継続的に水道の基盤強化を推進するため、①基盤強化に向けた取組（資産管理、広域連携、官民連携等）の進捗状況の調査、先進・優良事例及び課題の整理、②基盤強化方策に関する手引き等の情報提供、③先進・優良事例の情報共有、地域内の連携を図るための都道府県、水道事業者等の懇談会の開催、④取組の進捗を踏まえ、課題への対応策の検討、方策の追加・見直し、などを行うことは必要であり、事業内容は適切である。</t>
    <phoneticPr fontId="5"/>
  </si>
  <si>
    <t>新型コロナウイルス感染症の影響が継続することを視野に入れ、執行の方針を見直し、事業目的である水道の基盤強化に資する別の活用方法も検討する。</t>
    <rPh sb="16" eb="18">
      <t>ケイゾク</t>
    </rPh>
    <rPh sb="23" eb="25">
      <t>シヤ</t>
    </rPh>
    <rPh sb="26" eb="27">
      <t>イ</t>
    </rPh>
    <rPh sb="29" eb="31">
      <t>シッコウ</t>
    </rPh>
    <rPh sb="32" eb="34">
      <t>ホウシン</t>
    </rPh>
    <rPh sb="35" eb="37">
      <t>ミナオ</t>
    </rPh>
    <rPh sb="39" eb="41">
      <t>ジギョウ</t>
    </rPh>
    <rPh sb="41" eb="43">
      <t>モクテキ</t>
    </rPh>
    <rPh sb="46" eb="48">
      <t>スイドウ</t>
    </rPh>
    <rPh sb="49" eb="51">
      <t>キバン</t>
    </rPh>
    <rPh sb="51" eb="53">
      <t>キョウカ</t>
    </rPh>
    <rPh sb="54" eb="55">
      <t>シ</t>
    </rPh>
    <rPh sb="57" eb="58">
      <t>ベツ</t>
    </rPh>
    <rPh sb="59" eb="61">
      <t>カツヨウ</t>
    </rPh>
    <rPh sb="61" eb="63">
      <t>ホウホウ</t>
    </rPh>
    <rPh sb="64" eb="66">
      <t>ケントウ</t>
    </rPh>
    <phoneticPr fontId="5"/>
  </si>
  <si>
    <t>－</t>
    <phoneticPr fontId="5"/>
  </si>
  <si>
    <t>会議開催補助</t>
    <rPh sb="0" eb="2">
      <t>カイギ</t>
    </rPh>
    <rPh sb="2" eb="4">
      <t>カイサイ</t>
    </rPh>
    <rPh sb="4" eb="6">
      <t>ホジョ</t>
    </rPh>
    <phoneticPr fontId="5"/>
  </si>
  <si>
    <t>株式会社TCフォーラム</t>
    <rPh sb="0" eb="2">
      <t>カブシキ</t>
    </rPh>
    <rPh sb="2" eb="4">
      <t>カイシャ</t>
    </rPh>
    <phoneticPr fontId="5"/>
  </si>
  <si>
    <t>水道の基盤強化</t>
    <phoneticPr fontId="5"/>
  </si>
  <si>
    <t>単位当たりコスト ＝ Ｘ ／ Ｙ
Ｘ：執行額
Ｙ：地域懇談会等の開催件数　　　　　　　　　　</t>
    <rPh sb="30" eb="31">
      <t>トウ</t>
    </rPh>
    <phoneticPr fontId="5"/>
  </si>
  <si>
    <t>業務を実施するにあたり、複数社に見積もりを取り、適切に事業者を選定した。</t>
    <phoneticPr fontId="5"/>
  </si>
  <si>
    <t>耐震適合性のある管の総延長／全ての基幹管路（導水管、送水管、配水本管の計）の総延長</t>
    <rPh sb="10" eb="11">
      <t>ソウ</t>
    </rPh>
    <rPh sb="38" eb="39">
      <t>ソウ</t>
    </rPh>
    <phoneticPr fontId="5"/>
  </si>
  <si>
    <t>https://www5.cao.go.jp/keizai-shimon/kaigi/special/reform/report_211223_2.pdf</t>
    <phoneticPr fontId="5"/>
  </si>
  <si>
    <t>-</t>
    <phoneticPr fontId="5"/>
  </si>
  <si>
    <t>（厚生労働省３（Ⅱ－２－１）　P5</t>
    <phoneticPr fontId="5"/>
  </si>
  <si>
    <t>　継続的に、水道の基盤強化を推進するために必要な調査・検討等を行う。
・都道府県、水道事業者等における基盤強化に向けた取組（資産管理、広域連携、官民連携等）の進捗状況の調査、先進・優良事例及び課題の整理
・都道府県、水道事業者等への基盤強化方策に関する手引き等の情報提供
・先進・優良事例の情報共有、地域内の連携を図るための都道府県、水道事業者等の懇談会の開催
・都道府県、水道事業者等の取組の進捗を踏まえ、課題への対応策の検討、方策の追加・見直し等</t>
    <phoneticPr fontId="5"/>
  </si>
  <si>
    <t>・都道府県、水道事業者等における基盤強化に向けた取組（資産管理、広域連携、官民連携等）の進捗状況の調査、先進・優良事例及び課題の整理
・都道府県、水道事業者等への基盤強化方策に関する手引き等の情報提供
・先進・優良事例の情報共有、地域内の連携を図るための都道府県、水道事業者等の懇談会の開催
・都道府県、水道事業者等の取組の進捗を踏まえ、課題への対応策の検討、方策の追加・見直し等</t>
    <phoneticPr fontId="5"/>
  </si>
  <si>
    <t>点検対象外</t>
    <rPh sb="0" eb="2">
      <t>テンケン</t>
    </rPh>
    <rPh sb="2" eb="5">
      <t>タイショウガイ</t>
    </rPh>
    <phoneticPr fontId="5"/>
  </si>
  <si>
    <t>A.株式会社TCフォーラム</t>
    <rPh sb="2" eb="4">
      <t>カブシキ</t>
    </rPh>
    <rPh sb="4" eb="6">
      <t>カイシャ</t>
    </rPh>
    <phoneticPr fontId="5"/>
  </si>
  <si>
    <t>-</t>
    <phoneticPr fontId="5"/>
  </si>
  <si>
    <t>https://www.mhlw.go.jp/wp/seisaku/hyouka/dl/r03_jizenbunseki/II-2-1.pdf</t>
    <phoneticPr fontId="5"/>
  </si>
  <si>
    <t>厚生労働省医薬・生活衛生局水道課調べ</t>
    <phoneticPr fontId="5"/>
  </si>
  <si>
    <t>　水道の基盤強化を推進するため、都道府県、水道事業者等の各種取組（資産管理、広域連携、官民連携等）の進捗状況を把握するとともに、先進・優良事例の横展開や、地域内の水道事業者等間の連携を促進する。また、取組が停滞している水道事業者等の抱える様々な課題について、要因の分析、水道の基盤強化に資する有効な対応策を検討するなど、水道事業者等の取組の加速化を図る。</t>
    <phoneticPr fontId="5"/>
  </si>
  <si>
    <t>水道の基盤強化を推進するための方策の検討及び横展開等に必要な事業であり、引き続き、必要な予算額を確保し、適正な執行に努めること。</t>
    <rPh sb="15" eb="17">
      <t>ホウサク</t>
    </rPh>
    <rPh sb="18" eb="20">
      <t>ケントウ</t>
    </rPh>
    <rPh sb="20" eb="21">
      <t>オヨ</t>
    </rPh>
    <rPh sb="22" eb="23">
      <t>ヨコ</t>
    </rPh>
    <rPh sb="23" eb="25">
      <t>テンカイ</t>
    </rPh>
    <rPh sb="25" eb="26">
      <t>トウ</t>
    </rPh>
    <rPh sb="27" eb="29">
      <t>ヒツヨウ</t>
    </rPh>
    <rPh sb="30" eb="32">
      <t>ジギョウ</t>
    </rPh>
    <rPh sb="36" eb="37">
      <t>ヒ</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</si>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</sst>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36911</xdr:colOff>
      <xdr:row>275</xdr:row>
      <xdr:rowOff>59532</xdr:rowOff>
    </xdr:from>
    <xdr:to>
      <xdr:col>34</xdr:col>
      <xdr:colOff>101600</xdr:colOff>
      <xdr:row>276</xdr:row>
      <xdr:rowOff>279400</xdr:rowOff>
    </xdr:to>
    <xdr:sp macro="" textlink="">
      <xdr:nvSpPr>
        <xdr:cNvPr id="4" name="テキスト ボックス 3"/>
        <xdr:cNvSpPr txBox="1"/>
      </xdr:nvSpPr>
      <xdr:spPr>
        <a:xfrm>
          <a:off x="4507311" y="41245632"/>
          <a:ext cx="2503089" cy="5754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　株式会社</a:t>
          </a:r>
          <a:r>
            <a:rPr kumimoji="1" lang="en-US" altLang="ja-JP" sz="1200">
              <a:latin typeface="ＭＳ ゴシック" pitchFamily="49" charset="-128"/>
              <a:ea typeface="ＭＳ ゴシック" pitchFamily="49" charset="-128"/>
            </a:rPr>
            <a:t>TC</a:t>
          </a:r>
          <a:r>
            <a:rPr kumimoji="1" lang="ja-JP" altLang="en-US" sz="1200">
              <a:latin typeface="ＭＳ ゴシック" pitchFamily="49" charset="-128"/>
              <a:ea typeface="ＭＳ ゴシック" pitchFamily="49" charset="-128"/>
            </a:rPr>
            <a:t>フォーラム</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0.4</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23</xdr:col>
      <xdr:colOff>138906</xdr:colOff>
      <xdr:row>269</xdr:row>
      <xdr:rowOff>317499</xdr:rowOff>
    </xdr:from>
    <xdr:to>
      <xdr:col>30</xdr:col>
      <xdr:colOff>194164</xdr:colOff>
      <xdr:row>271</xdr:row>
      <xdr:rowOff>140766</xdr:rowOff>
    </xdr:to>
    <xdr:sp macro="" textlink="">
      <xdr:nvSpPr>
        <xdr:cNvPr id="5" name="テキスト ボックス 4"/>
        <xdr:cNvSpPr txBox="1"/>
      </xdr:nvSpPr>
      <xdr:spPr>
        <a:xfrm>
          <a:off x="4702969" y="40580468"/>
          <a:ext cx="1444320" cy="53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0.4</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27</xdr:col>
      <xdr:colOff>79375</xdr:colOff>
      <xdr:row>271</xdr:row>
      <xdr:rowOff>138906</xdr:rowOff>
    </xdr:from>
    <xdr:to>
      <xdr:col>27</xdr:col>
      <xdr:colOff>79375</xdr:colOff>
      <xdr:row>274</xdr:row>
      <xdr:rowOff>55703</xdr:rowOff>
    </xdr:to>
    <xdr:cxnSp macro="">
      <xdr:nvCxnSpPr>
        <xdr:cNvPr id="6" name="直線矢印コネクタ 5"/>
        <xdr:cNvCxnSpPr/>
      </xdr:nvCxnSpPr>
      <xdr:spPr>
        <a:xfrm>
          <a:off x="5437188" y="41116250"/>
          <a:ext cx="0" cy="98835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89297</xdr:colOff>
      <xdr:row>277</xdr:row>
      <xdr:rowOff>29766</xdr:rowOff>
    </xdr:from>
    <xdr:to>
      <xdr:col>33</xdr:col>
      <xdr:colOff>29626</xdr:colOff>
      <xdr:row>279</xdr:row>
      <xdr:rowOff>82618</xdr:rowOff>
    </xdr:to>
    <xdr:sp macro="" textlink="">
      <xdr:nvSpPr>
        <xdr:cNvPr id="7" name="大かっこ 6"/>
        <xdr:cNvSpPr/>
      </xdr:nvSpPr>
      <xdr:spPr>
        <a:xfrm>
          <a:off x="4454922" y="43150235"/>
          <a:ext cx="2123142" cy="7672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・全国水道関係担当者会議の開催</a:t>
          </a:r>
          <a:r>
            <a:rPr kumimoji="1" lang="ja-JP" altLang="en-US" sz="1100">
              <a:solidFill>
                <a:schemeClr val="tx1"/>
              </a:solidFill>
              <a:latin typeface="+mn-lt"/>
              <a:ea typeface="+mn-ea"/>
              <a:cs typeface="+mn-cs"/>
            </a:rPr>
            <a:t>補助、調整等</a:t>
          </a:r>
          <a:endParaRPr kumimoji="1" lang="en-US" altLang="ja-JP" sz="1100">
            <a:solidFill>
              <a:schemeClr val="tx1"/>
            </a:solidFill>
            <a:latin typeface="+mn-lt"/>
            <a:ea typeface="+mn-ea"/>
            <a:cs typeface="+mn-cs"/>
          </a:endParaRPr>
        </a:p>
      </xdr:txBody>
    </xdr:sp>
    <xdr:clientData/>
  </xdr:twoCellAnchor>
  <xdr:twoCellAnchor>
    <xdr:from>
      <xdr:col>20</xdr:col>
      <xdr:colOff>188516</xdr:colOff>
      <xdr:row>274</xdr:row>
      <xdr:rowOff>138907</xdr:rowOff>
    </xdr:from>
    <xdr:to>
      <xdr:col>34</xdr:col>
      <xdr:colOff>71660</xdr:colOff>
      <xdr:row>275</xdr:row>
      <xdr:rowOff>56431</xdr:rowOff>
    </xdr:to>
    <xdr:sp macro="" textlink="">
      <xdr:nvSpPr>
        <xdr:cNvPr id="8" name="テキスト ボックス 7"/>
        <xdr:cNvSpPr txBox="1"/>
      </xdr:nvSpPr>
      <xdr:spPr>
        <a:xfrm>
          <a:off x="4157266" y="42187813"/>
          <a:ext cx="2661269" cy="274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少額随意契約</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oneCellAnchor>
    <xdr:from>
      <xdr:col>38</xdr:col>
      <xdr:colOff>114300</xdr:colOff>
      <xdr:row>209</xdr:row>
      <xdr:rowOff>12700</xdr:rowOff>
    </xdr:from>
    <xdr:ext cx="607859" cy="275717"/>
    <xdr:sp macro="" textlink="">
      <xdr:nvSpPr>
        <xdr:cNvPr id="9" name="テキスト ボックス 8"/>
        <xdr:cNvSpPr txBox="1"/>
      </xdr:nvSpPr>
      <xdr:spPr>
        <a:xfrm>
          <a:off x="7835900" y="14897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211</xdr:row>
      <xdr:rowOff>12700</xdr:rowOff>
    </xdr:from>
    <xdr:ext cx="607859" cy="275717"/>
    <xdr:sp macro="" textlink="">
      <xdr:nvSpPr>
        <xdr:cNvPr id="10" name="テキスト ボックス 9"/>
        <xdr:cNvSpPr txBox="1"/>
      </xdr:nvSpPr>
      <xdr:spPr>
        <a:xfrm>
          <a:off x="7835900" y="15481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39</xdr:col>
      <xdr:colOff>177800</xdr:colOff>
      <xdr:row>269</xdr:row>
      <xdr:rowOff>127000</xdr:rowOff>
    </xdr:from>
    <xdr:to>
      <xdr:col>49</xdr:col>
      <xdr:colOff>12700</xdr:colOff>
      <xdr:row>270</xdr:row>
      <xdr:rowOff>114300</xdr:rowOff>
    </xdr:to>
    <xdr:sp macro="" textlink="">
      <xdr:nvSpPr>
        <xdr:cNvPr id="11" name="正方形/長方形 10"/>
        <xdr:cNvSpPr/>
      </xdr:nvSpPr>
      <xdr:spPr>
        <a:xfrm>
          <a:off x="8102600" y="38823900"/>
          <a:ext cx="1866900" cy="342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　３．６百万円　</a:t>
          </a:r>
        </a:p>
      </xdr:txBody>
    </xdr:sp>
    <xdr:clientData/>
  </xdr:twoCellAnchor>
  <xdr:oneCellAnchor>
    <xdr:from>
      <xdr:col>38</xdr:col>
      <xdr:colOff>115222</xdr:colOff>
      <xdr:row>38</xdr:row>
      <xdr:rowOff>38407</xdr:rowOff>
    </xdr:from>
    <xdr:ext cx="607859" cy="275717"/>
    <xdr:sp macro="" textlink="">
      <xdr:nvSpPr>
        <xdr:cNvPr id="12" name="テキスト ボックス 11"/>
        <xdr:cNvSpPr txBox="1"/>
      </xdr:nvSpPr>
      <xdr:spPr>
        <a:xfrm>
          <a:off x="7704496" y="1327354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115222</xdr:colOff>
      <xdr:row>40</xdr:row>
      <xdr:rowOff>30726</xdr:rowOff>
    </xdr:from>
    <xdr:ext cx="607859" cy="275717"/>
    <xdr:sp macro="" textlink="">
      <xdr:nvSpPr>
        <xdr:cNvPr id="13" name="テキスト ボックス 12"/>
        <xdr:cNvSpPr txBox="1"/>
      </xdr:nvSpPr>
      <xdr:spPr>
        <a:xfrm>
          <a:off x="7704496" y="138496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714</v>
      </c>
      <c r="AK2" s="187"/>
      <c r="AL2" s="187"/>
      <c r="AM2" s="187"/>
      <c r="AN2" s="90" t="s">
        <v>367</v>
      </c>
      <c r="AO2" s="187">
        <v>21</v>
      </c>
      <c r="AP2" s="187"/>
      <c r="AQ2" s="187"/>
      <c r="AR2" s="91" t="s">
        <v>367</v>
      </c>
      <c r="AS2" s="188">
        <v>446</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751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v>
      </c>
      <c r="Q13" s="232"/>
      <c r="R13" s="232"/>
      <c r="S13" s="232"/>
      <c r="T13" s="232"/>
      <c r="U13" s="232"/>
      <c r="V13" s="233"/>
      <c r="W13" s="231">
        <v>5</v>
      </c>
      <c r="X13" s="232"/>
      <c r="Y13" s="232"/>
      <c r="Z13" s="232"/>
      <c r="AA13" s="232"/>
      <c r="AB13" s="232"/>
      <c r="AC13" s="233"/>
      <c r="AD13" s="231">
        <v>5</v>
      </c>
      <c r="AE13" s="232"/>
      <c r="AF13" s="232"/>
      <c r="AG13" s="232"/>
      <c r="AH13" s="232"/>
      <c r="AI13" s="232"/>
      <c r="AJ13" s="233"/>
      <c r="AK13" s="231">
        <v>5</v>
      </c>
      <c r="AL13" s="232"/>
      <c r="AM13" s="232"/>
      <c r="AN13" s="232"/>
      <c r="AO13" s="232"/>
      <c r="AP13" s="232"/>
      <c r="AQ13" s="233"/>
      <c r="AR13" s="243">
        <v>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715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715</v>
      </c>
      <c r="AL15" s="232"/>
      <c r="AM15" s="232"/>
      <c r="AN15" s="232"/>
      <c r="AO15" s="232"/>
      <c r="AP15" s="232"/>
      <c r="AQ15" s="233"/>
      <c r="AR15" s="231" t="s">
        <v>762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715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715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v>
      </c>
      <c r="Q18" s="276"/>
      <c r="R18" s="276"/>
      <c r="S18" s="276"/>
      <c r="T18" s="276"/>
      <c r="U18" s="276"/>
      <c r="V18" s="277"/>
      <c r="W18" s="275">
        <f>SUM(W13:AC17)</f>
        <v>5</v>
      </c>
      <c r="X18" s="276"/>
      <c r="Y18" s="276"/>
      <c r="Z18" s="276"/>
      <c r="AA18" s="276"/>
      <c r="AB18" s="276"/>
      <c r="AC18" s="277"/>
      <c r="AD18" s="275">
        <f>SUM(AD13:AJ17)</f>
        <v>5</v>
      </c>
      <c r="AE18" s="276"/>
      <c r="AF18" s="276"/>
      <c r="AG18" s="276"/>
      <c r="AH18" s="276"/>
      <c r="AI18" s="276"/>
      <c r="AJ18" s="277"/>
      <c r="AK18" s="275">
        <f>SUM(AK13:AQ17)</f>
        <v>5</v>
      </c>
      <c r="AL18" s="276"/>
      <c r="AM18" s="276"/>
      <c r="AN18" s="276"/>
      <c r="AO18" s="276"/>
      <c r="AP18" s="276"/>
      <c r="AQ18" s="277"/>
      <c r="AR18" s="275">
        <f>SUM(AR13:AX17)</f>
        <v>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v>
      </c>
      <c r="Q19" s="232"/>
      <c r="R19" s="232"/>
      <c r="S19" s="232"/>
      <c r="T19" s="232"/>
      <c r="U19" s="232"/>
      <c r="V19" s="233"/>
      <c r="W19" s="231">
        <v>3.7</v>
      </c>
      <c r="X19" s="232"/>
      <c r="Y19" s="232"/>
      <c r="Z19" s="232"/>
      <c r="AA19" s="232"/>
      <c r="AB19" s="232"/>
      <c r="AC19" s="233"/>
      <c r="AD19" s="231">
        <v>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0.74</v>
      </c>
      <c r="X20" s="307"/>
      <c r="Y20" s="307"/>
      <c r="Z20" s="307"/>
      <c r="AA20" s="307"/>
      <c r="AB20" s="307"/>
      <c r="AC20" s="307"/>
      <c r="AD20" s="307">
        <f>IF(AD18=0, "-", SUM(AD19)/AD18)</f>
        <v>0.8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0.74</v>
      </c>
      <c r="X21" s="307"/>
      <c r="Y21" s="307"/>
      <c r="Z21" s="307"/>
      <c r="AA21" s="307"/>
      <c r="AB21" s="307"/>
      <c r="AC21" s="307"/>
      <c r="AD21" s="307">
        <f>IF(AD19=0, "-", SUM(AD19)/SUM(AD13,AD14))</f>
        <v>0.8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5</v>
      </c>
      <c r="Q23" s="244"/>
      <c r="R23" s="244"/>
      <c r="S23" s="244"/>
      <c r="T23" s="244"/>
      <c r="U23" s="244"/>
      <c r="V23" s="295"/>
      <c r="W23" s="243">
        <v>5</v>
      </c>
      <c r="X23" s="244"/>
      <c r="Y23" s="244"/>
      <c r="Z23" s="244"/>
      <c r="AA23" s="244"/>
      <c r="AB23" s="244"/>
      <c r="AC23" s="295"/>
      <c r="AD23" s="296" t="s">
        <v>760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v>
      </c>
      <c r="Q29" s="346"/>
      <c r="R29" s="346"/>
      <c r="S29" s="346"/>
      <c r="T29" s="346"/>
      <c r="U29" s="346"/>
      <c r="V29" s="347"/>
      <c r="W29" s="348">
        <f>AR13</f>
        <v>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91.5" customHeight="1" x14ac:dyDescent="0.15">
      <c r="A30" s="351" t="s">
        <v>663</v>
      </c>
      <c r="B30" s="352"/>
      <c r="C30" s="352"/>
      <c r="D30" s="352"/>
      <c r="E30" s="352"/>
      <c r="F30" s="353"/>
      <c r="G30" s="354" t="s">
        <v>752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23.25" customHeight="1" x14ac:dyDescent="0.15">
      <c r="A32" s="363"/>
      <c r="B32" s="332"/>
      <c r="C32" s="332"/>
      <c r="D32" s="332"/>
      <c r="E32" s="332"/>
      <c r="F32" s="333"/>
      <c r="G32" s="372" t="s">
        <v>744</v>
      </c>
      <c r="H32" s="373"/>
      <c r="I32" s="373"/>
      <c r="J32" s="373"/>
      <c r="K32" s="373"/>
      <c r="L32" s="373"/>
      <c r="M32" s="373"/>
      <c r="N32" s="373"/>
      <c r="O32" s="373"/>
      <c r="P32" s="376" t="s">
        <v>719</v>
      </c>
      <c r="Q32" s="377"/>
      <c r="R32" s="377"/>
      <c r="S32" s="377"/>
      <c r="T32" s="377"/>
      <c r="U32" s="377"/>
      <c r="V32" s="377"/>
      <c r="W32" s="377"/>
      <c r="X32" s="378"/>
      <c r="Y32" s="382" t="s">
        <v>52</v>
      </c>
      <c r="Z32" s="383"/>
      <c r="AA32" s="384"/>
      <c r="AB32" s="385" t="s">
        <v>706</v>
      </c>
      <c r="AC32" s="385"/>
      <c r="AD32" s="385"/>
      <c r="AE32" s="386">
        <v>5</v>
      </c>
      <c r="AF32" s="386"/>
      <c r="AG32" s="386"/>
      <c r="AH32" s="386"/>
      <c r="AI32" s="386">
        <v>3</v>
      </c>
      <c r="AJ32" s="386"/>
      <c r="AK32" s="386"/>
      <c r="AL32" s="386"/>
      <c r="AM32" s="386">
        <v>2</v>
      </c>
      <c r="AN32" s="386"/>
      <c r="AO32" s="386"/>
      <c r="AP32" s="386"/>
      <c r="AQ32" s="413" t="s">
        <v>761</v>
      </c>
      <c r="AR32" s="386"/>
      <c r="AS32" s="386"/>
      <c r="AT32" s="386"/>
      <c r="AU32" s="404" t="s">
        <v>715</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706</v>
      </c>
      <c r="AC33" s="385"/>
      <c r="AD33" s="385"/>
      <c r="AE33" s="386">
        <v>5</v>
      </c>
      <c r="AF33" s="386"/>
      <c r="AG33" s="386"/>
      <c r="AH33" s="386"/>
      <c r="AI33" s="386">
        <v>5</v>
      </c>
      <c r="AJ33" s="386"/>
      <c r="AK33" s="386"/>
      <c r="AL33" s="386"/>
      <c r="AM33" s="386">
        <v>5</v>
      </c>
      <c r="AN33" s="386"/>
      <c r="AO33" s="386"/>
      <c r="AP33" s="386"/>
      <c r="AQ33" s="386">
        <v>5</v>
      </c>
      <c r="AR33" s="386"/>
      <c r="AS33" s="386"/>
      <c r="AT33" s="386"/>
      <c r="AU33" s="404">
        <v>5</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09" t="s">
        <v>745</v>
      </c>
      <c r="H35" s="410"/>
      <c r="I35" s="410"/>
      <c r="J35" s="410"/>
      <c r="K35" s="410"/>
      <c r="L35" s="410"/>
      <c r="M35" s="410"/>
      <c r="N35" s="410"/>
      <c r="O35" s="410"/>
      <c r="P35" s="410"/>
      <c r="Q35" s="410"/>
      <c r="R35" s="410"/>
      <c r="S35" s="410"/>
      <c r="T35" s="410"/>
      <c r="U35" s="410"/>
      <c r="V35" s="410"/>
      <c r="W35" s="410"/>
      <c r="X35" s="410"/>
      <c r="Y35" s="434" t="s">
        <v>665</v>
      </c>
      <c r="Z35" s="435"/>
      <c r="AA35" s="436"/>
      <c r="AB35" s="437" t="s">
        <v>707</v>
      </c>
      <c r="AC35" s="438"/>
      <c r="AD35" s="439"/>
      <c r="AE35" s="413">
        <v>1</v>
      </c>
      <c r="AF35" s="413"/>
      <c r="AG35" s="413"/>
      <c r="AH35" s="413"/>
      <c r="AI35" s="413">
        <v>0.4</v>
      </c>
      <c r="AJ35" s="413"/>
      <c r="AK35" s="413"/>
      <c r="AL35" s="413"/>
      <c r="AM35" s="413">
        <v>0.2</v>
      </c>
      <c r="AN35" s="413"/>
      <c r="AO35" s="413"/>
      <c r="AP35" s="413"/>
      <c r="AQ35" s="404">
        <v>1</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708</v>
      </c>
      <c r="AC36" s="441"/>
      <c r="AD36" s="442"/>
      <c r="AE36" s="443" t="s">
        <v>721</v>
      </c>
      <c r="AF36" s="443"/>
      <c r="AG36" s="443"/>
      <c r="AH36" s="443"/>
      <c r="AI36" s="443" t="s">
        <v>709</v>
      </c>
      <c r="AJ36" s="443"/>
      <c r="AK36" s="443"/>
      <c r="AL36" s="443"/>
      <c r="AM36" s="443" t="s">
        <v>718</v>
      </c>
      <c r="AN36" s="443"/>
      <c r="AO36" s="443"/>
      <c r="AP36" s="443"/>
      <c r="AQ36" s="443" t="s">
        <v>721</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699</v>
      </c>
      <c r="AR38" s="448"/>
      <c r="AS38" s="449" t="s">
        <v>224</v>
      </c>
      <c r="AT38" s="450"/>
      <c r="AU38" s="451">
        <v>5</v>
      </c>
      <c r="AV38" s="451"/>
      <c r="AW38" s="339" t="s">
        <v>170</v>
      </c>
      <c r="AX38" s="344"/>
    </row>
    <row r="39" spans="1:51" ht="23.25" customHeight="1" x14ac:dyDescent="0.15">
      <c r="A39" s="488"/>
      <c r="B39" s="486"/>
      <c r="C39" s="486"/>
      <c r="D39" s="486"/>
      <c r="E39" s="486"/>
      <c r="F39" s="487"/>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335</v>
      </c>
      <c r="AC39" s="403"/>
      <c r="AD39" s="403"/>
      <c r="AE39" s="404">
        <v>80.7</v>
      </c>
      <c r="AF39" s="387"/>
      <c r="AG39" s="387"/>
      <c r="AH39" s="387"/>
      <c r="AI39" s="404">
        <v>83.2</v>
      </c>
      <c r="AJ39" s="387"/>
      <c r="AK39" s="387"/>
      <c r="AL39" s="387"/>
      <c r="AM39" s="404"/>
      <c r="AN39" s="387"/>
      <c r="AO39" s="387"/>
      <c r="AP39" s="387"/>
      <c r="AQ39" s="406" t="s">
        <v>699</v>
      </c>
      <c r="AR39" s="407"/>
      <c r="AS39" s="407"/>
      <c r="AT39" s="408"/>
      <c r="AU39" s="387" t="s">
        <v>699</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335</v>
      </c>
      <c r="AC40" s="463"/>
      <c r="AD40" s="463"/>
      <c r="AE40" s="404">
        <v>100</v>
      </c>
      <c r="AF40" s="387"/>
      <c r="AG40" s="387"/>
      <c r="AH40" s="387"/>
      <c r="AI40" s="404">
        <v>100</v>
      </c>
      <c r="AJ40" s="387"/>
      <c r="AK40" s="387"/>
      <c r="AL40" s="387"/>
      <c r="AM40" s="404">
        <v>100</v>
      </c>
      <c r="AN40" s="387"/>
      <c r="AO40" s="387"/>
      <c r="AP40" s="387"/>
      <c r="AQ40" s="406" t="s">
        <v>699</v>
      </c>
      <c r="AR40" s="407"/>
      <c r="AS40" s="407"/>
      <c r="AT40" s="408"/>
      <c r="AU40" s="387">
        <v>100</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80.7</v>
      </c>
      <c r="AF41" s="387"/>
      <c r="AG41" s="387"/>
      <c r="AH41" s="387"/>
      <c r="AI41" s="404">
        <v>83.2</v>
      </c>
      <c r="AJ41" s="387"/>
      <c r="AK41" s="387"/>
      <c r="AL41" s="387"/>
      <c r="AM41" s="404"/>
      <c r="AN41" s="387"/>
      <c r="AO41" s="387"/>
      <c r="AP41" s="387"/>
      <c r="AQ41" s="406" t="s">
        <v>699</v>
      </c>
      <c r="AR41" s="407"/>
      <c r="AS41" s="407"/>
      <c r="AT41" s="408"/>
      <c r="AU41" s="387" t="s">
        <v>699</v>
      </c>
      <c r="AV41" s="387"/>
      <c r="AW41" s="387"/>
      <c r="AX41" s="388"/>
    </row>
    <row r="42" spans="1:51" ht="23.25" customHeight="1" x14ac:dyDescent="0.15">
      <c r="A42" s="476" t="s">
        <v>344</v>
      </c>
      <c r="B42" s="471"/>
      <c r="C42" s="471"/>
      <c r="D42" s="471"/>
      <c r="E42" s="471"/>
      <c r="F42" s="472"/>
      <c r="G42" s="512" t="s">
        <v>757</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710</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1</v>
      </c>
    </row>
    <row r="209" spans="1:51" ht="18.75"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t="s">
        <v>699</v>
      </c>
      <c r="AR209" s="448"/>
      <c r="AS209" s="449" t="s">
        <v>224</v>
      </c>
      <c r="AT209" s="450"/>
      <c r="AU209" s="447">
        <v>10</v>
      </c>
      <c r="AV209" s="448"/>
      <c r="AW209" s="449" t="s">
        <v>170</v>
      </c>
      <c r="AX209" s="604"/>
      <c r="AY209">
        <f>$AY$208</f>
        <v>1</v>
      </c>
    </row>
    <row r="210" spans="1:51" ht="23.25" customHeight="1" x14ac:dyDescent="0.15">
      <c r="A210" s="581"/>
      <c r="B210" s="582"/>
      <c r="C210" s="582"/>
      <c r="D210" s="582"/>
      <c r="E210" s="582"/>
      <c r="F210" s="583"/>
      <c r="G210" s="617" t="s">
        <v>225</v>
      </c>
      <c r="H210" s="154" t="s">
        <v>704</v>
      </c>
      <c r="I210" s="154"/>
      <c r="J210" s="154"/>
      <c r="K210" s="154"/>
      <c r="L210" s="154"/>
      <c r="M210" s="154"/>
      <c r="N210" s="154"/>
      <c r="O210" s="155"/>
      <c r="P210" s="154" t="s">
        <v>705</v>
      </c>
      <c r="Q210" s="154"/>
      <c r="R210" s="154"/>
      <c r="S210" s="154"/>
      <c r="T210" s="154"/>
      <c r="U210" s="154"/>
      <c r="V210" s="154"/>
      <c r="W210" s="154"/>
      <c r="X210" s="155"/>
      <c r="Y210" s="620" t="s">
        <v>12</v>
      </c>
      <c r="Z210" s="621"/>
      <c r="AA210" s="622"/>
      <c r="AB210" s="630" t="s">
        <v>335</v>
      </c>
      <c r="AC210" s="630"/>
      <c r="AD210" s="630"/>
      <c r="AE210" s="406">
        <v>40.9</v>
      </c>
      <c r="AF210" s="407"/>
      <c r="AG210" s="407"/>
      <c r="AH210" s="407"/>
      <c r="AI210" s="406">
        <v>40.700000000000003</v>
      </c>
      <c r="AJ210" s="407"/>
      <c r="AK210" s="407"/>
      <c r="AL210" s="407"/>
      <c r="AM210" s="406"/>
      <c r="AN210" s="407"/>
      <c r="AO210" s="407"/>
      <c r="AP210" s="407"/>
      <c r="AQ210" s="406" t="s">
        <v>699</v>
      </c>
      <c r="AR210" s="407"/>
      <c r="AS210" s="407"/>
      <c r="AT210" s="408"/>
      <c r="AU210" s="387" t="s">
        <v>699</v>
      </c>
      <c r="AV210" s="387"/>
      <c r="AW210" s="387"/>
      <c r="AX210" s="388"/>
      <c r="AY210">
        <f>$AY$208</f>
        <v>1</v>
      </c>
    </row>
    <row r="211" spans="1:51" ht="23.25"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t="s">
        <v>335</v>
      </c>
      <c r="AC211" s="629"/>
      <c r="AD211" s="629"/>
      <c r="AE211" s="406">
        <v>42</v>
      </c>
      <c r="AF211" s="407"/>
      <c r="AG211" s="407"/>
      <c r="AH211" s="407"/>
      <c r="AI211" s="406">
        <v>44</v>
      </c>
      <c r="AJ211" s="407"/>
      <c r="AK211" s="407"/>
      <c r="AL211" s="407"/>
      <c r="AM211" s="406">
        <v>46</v>
      </c>
      <c r="AN211" s="407"/>
      <c r="AO211" s="407"/>
      <c r="AP211" s="407"/>
      <c r="AQ211" s="406" t="s">
        <v>699</v>
      </c>
      <c r="AR211" s="407"/>
      <c r="AS211" s="407"/>
      <c r="AT211" s="408"/>
      <c r="AU211" s="387">
        <v>60</v>
      </c>
      <c r="AV211" s="387"/>
      <c r="AW211" s="387"/>
      <c r="AX211" s="388"/>
      <c r="AY211">
        <f>$AY$208</f>
        <v>1</v>
      </c>
    </row>
    <row r="212" spans="1:51" ht="23.25"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v>97.380952380952394</v>
      </c>
      <c r="AF212" s="625"/>
      <c r="AG212" s="625"/>
      <c r="AH212" s="625"/>
      <c r="AI212" s="624">
        <v>92.3</v>
      </c>
      <c r="AJ212" s="625"/>
      <c r="AK212" s="625"/>
      <c r="AL212" s="625"/>
      <c r="AM212" s="624"/>
      <c r="AN212" s="625"/>
      <c r="AO212" s="625"/>
      <c r="AP212" s="625"/>
      <c r="AQ212" s="406" t="s">
        <v>699</v>
      </c>
      <c r="AR212" s="407"/>
      <c r="AS212" s="407"/>
      <c r="AT212" s="408"/>
      <c r="AU212" s="387" t="s">
        <v>699</v>
      </c>
      <c r="AV212" s="387"/>
      <c r="AW212" s="387"/>
      <c r="AX212" s="388"/>
      <c r="AY212">
        <f>$AY$208</f>
        <v>1</v>
      </c>
    </row>
    <row r="213" spans="1:51" ht="69.75" customHeight="1" thickBot="1" x14ac:dyDescent="0.2">
      <c r="A213" s="660" t="s">
        <v>703</v>
      </c>
      <c r="B213" s="661"/>
      <c r="C213" s="661"/>
      <c r="D213" s="661"/>
      <c r="E213" s="585" t="s">
        <v>305</v>
      </c>
      <c r="F213" s="586"/>
      <c r="G213" s="97" t="s">
        <v>226</v>
      </c>
      <c r="H213" s="631" t="s">
        <v>699</v>
      </c>
      <c r="I213" s="632"/>
      <c r="J213" s="632"/>
      <c r="K213" s="632"/>
      <c r="L213" s="632"/>
      <c r="M213" s="632"/>
      <c r="N213" s="632"/>
      <c r="O213" s="662"/>
      <c r="P213" s="663" t="s">
        <v>747</v>
      </c>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1</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722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723</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756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750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724</v>
      </c>
      <c r="K218" s="658"/>
      <c r="L218" s="658"/>
      <c r="M218" s="658"/>
      <c r="N218" s="658"/>
      <c r="O218" s="658"/>
      <c r="P218" s="658"/>
      <c r="Q218" s="658"/>
      <c r="R218" s="658"/>
      <c r="S218" s="658"/>
      <c r="T218" s="659"/>
      <c r="U218" s="632" t="s">
        <v>725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748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749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43.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712</v>
      </c>
      <c r="AE223" s="721"/>
      <c r="AF223" s="721"/>
      <c r="AG223" s="722" t="s">
        <v>726</v>
      </c>
      <c r="AH223" s="723"/>
      <c r="AI223" s="723"/>
      <c r="AJ223" s="723"/>
      <c r="AK223" s="723"/>
      <c r="AL223" s="723"/>
      <c r="AM223" s="723"/>
      <c r="AN223" s="723"/>
      <c r="AO223" s="723"/>
      <c r="AP223" s="723"/>
      <c r="AQ223" s="723"/>
      <c r="AR223" s="723"/>
      <c r="AS223" s="723"/>
      <c r="AT223" s="723"/>
      <c r="AU223" s="723"/>
      <c r="AV223" s="723"/>
      <c r="AW223" s="723"/>
      <c r="AX223" s="724"/>
    </row>
    <row r="224" spans="1:51" ht="42"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712</v>
      </c>
      <c r="AE224" s="702"/>
      <c r="AF224" s="702"/>
      <c r="AG224" s="728" t="s">
        <v>727</v>
      </c>
      <c r="AH224" s="729"/>
      <c r="AI224" s="729"/>
      <c r="AJ224" s="729"/>
      <c r="AK224" s="729"/>
      <c r="AL224" s="729"/>
      <c r="AM224" s="729"/>
      <c r="AN224" s="729"/>
      <c r="AO224" s="729"/>
      <c r="AP224" s="729"/>
      <c r="AQ224" s="729"/>
      <c r="AR224" s="729"/>
      <c r="AS224" s="729"/>
      <c r="AT224" s="729"/>
      <c r="AU224" s="729"/>
      <c r="AV224" s="729"/>
      <c r="AW224" s="729"/>
      <c r="AX224" s="730"/>
    </row>
    <row r="225" spans="1:50" ht="50.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712</v>
      </c>
      <c r="AE225" s="735"/>
      <c r="AF225" s="735"/>
      <c r="AG225" s="692" t="s">
        <v>728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712</v>
      </c>
      <c r="AE226" s="690"/>
      <c r="AF226" s="690"/>
      <c r="AG226" s="376" t="s">
        <v>746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730</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731</v>
      </c>
      <c r="AE229" s="754"/>
      <c r="AF229" s="754"/>
      <c r="AG229" s="755" t="s">
        <v>720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729</v>
      </c>
      <c r="AE230" s="702"/>
      <c r="AF230" s="702"/>
      <c r="AG230" s="728" t="s">
        <v>732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731</v>
      </c>
      <c r="AE231" s="702"/>
      <c r="AF231" s="702"/>
      <c r="AG231" s="728" t="s">
        <v>720</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712</v>
      </c>
      <c r="AE232" s="702"/>
      <c r="AF232" s="702"/>
      <c r="AG232" s="728" t="s">
        <v>733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712</v>
      </c>
      <c r="AE233" s="735"/>
      <c r="AF233" s="735"/>
      <c r="AG233" s="750" t="s">
        <v>734</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731</v>
      </c>
      <c r="AE234" s="702"/>
      <c r="AF234" s="703"/>
      <c r="AG234" s="728" t="s">
        <v>720</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729</v>
      </c>
      <c r="AE235" s="743"/>
      <c r="AF235" s="744"/>
      <c r="AG235" s="745" t="s">
        <v>735</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729</v>
      </c>
      <c r="AE236" s="754"/>
      <c r="AF236" s="764"/>
      <c r="AG236" s="755" t="s">
        <v>736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731</v>
      </c>
      <c r="AE237" s="769"/>
      <c r="AF237" s="769"/>
      <c r="AG237" s="728" t="s">
        <v>720</v>
      </c>
      <c r="AH237" s="729"/>
      <c r="AI237" s="729"/>
      <c r="AJ237" s="729"/>
      <c r="AK237" s="729"/>
      <c r="AL237" s="729"/>
      <c r="AM237" s="729"/>
      <c r="AN237" s="729"/>
      <c r="AO237" s="729"/>
      <c r="AP237" s="729"/>
      <c r="AQ237" s="729"/>
      <c r="AR237" s="729"/>
      <c r="AS237" s="729"/>
      <c r="AT237" s="729"/>
      <c r="AU237" s="729"/>
      <c r="AV237" s="729"/>
      <c r="AW237" s="729"/>
      <c r="AX237" s="730"/>
    </row>
    <row r="238" spans="1:50" ht="42.7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729</v>
      </c>
      <c r="AE238" s="702"/>
      <c r="AF238" s="702"/>
      <c r="AG238" s="728" t="s">
        <v>737</v>
      </c>
      <c r="AH238" s="729"/>
      <c r="AI238" s="729"/>
      <c r="AJ238" s="729"/>
      <c r="AK238" s="729"/>
      <c r="AL238" s="729"/>
      <c r="AM238" s="729"/>
      <c r="AN238" s="729"/>
      <c r="AO238" s="729"/>
      <c r="AP238" s="729"/>
      <c r="AQ238" s="729"/>
      <c r="AR238" s="729"/>
      <c r="AS238" s="729"/>
      <c r="AT238" s="729"/>
      <c r="AU238" s="729"/>
      <c r="AV238" s="729"/>
      <c r="AW238" s="729"/>
      <c r="AX238" s="730"/>
    </row>
    <row r="239" spans="1:50" ht="48.7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712</v>
      </c>
      <c r="AE239" s="702"/>
      <c r="AF239" s="702"/>
      <c r="AG239" s="758" t="s">
        <v>738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731</v>
      </c>
      <c r="AE240" s="690"/>
      <c r="AF240" s="781"/>
      <c r="AG240" s="376" t="s">
        <v>720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699</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760</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755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699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699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699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699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699</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699</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699</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711</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371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377</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714</v>
      </c>
      <c r="H268" s="805"/>
      <c r="I268" s="805"/>
      <c r="J268" s="152">
        <v>20</v>
      </c>
      <c r="K268" s="152"/>
      <c r="L268" s="121">
        <v>434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0.5" customHeight="1" x14ac:dyDescent="0.15">
      <c r="A308" s="811" t="s">
        <v>349</v>
      </c>
      <c r="B308" s="812"/>
      <c r="C308" s="812"/>
      <c r="D308" s="812"/>
      <c r="E308" s="812"/>
      <c r="F308" s="813"/>
      <c r="G308" s="817" t="s">
        <v>754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40.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716</v>
      </c>
      <c r="H310" s="839"/>
      <c r="I310" s="839"/>
      <c r="J310" s="839"/>
      <c r="K310" s="840"/>
      <c r="L310" s="841" t="s">
        <v>717</v>
      </c>
      <c r="M310" s="842"/>
      <c r="N310" s="842"/>
      <c r="O310" s="842"/>
      <c r="P310" s="842"/>
      <c r="Q310" s="842"/>
      <c r="R310" s="842"/>
      <c r="S310" s="842"/>
      <c r="T310" s="842"/>
      <c r="U310" s="842"/>
      <c r="V310" s="842"/>
      <c r="W310" s="842"/>
      <c r="X310" s="843"/>
      <c r="Y310" s="844">
        <v>0.4</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0.4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743</v>
      </c>
      <c r="D366" s="875"/>
      <c r="E366" s="875"/>
      <c r="F366" s="875"/>
      <c r="G366" s="875"/>
      <c r="H366" s="875"/>
      <c r="I366" s="875"/>
      <c r="J366" s="876">
        <v>2120001077610</v>
      </c>
      <c r="K366" s="877"/>
      <c r="L366" s="877"/>
      <c r="M366" s="877"/>
      <c r="N366" s="877"/>
      <c r="O366" s="877"/>
      <c r="P366" s="878" t="s">
        <v>742</v>
      </c>
      <c r="Q366" s="879"/>
      <c r="R366" s="879"/>
      <c r="S366" s="879"/>
      <c r="T366" s="879"/>
      <c r="U366" s="879"/>
      <c r="V366" s="879"/>
      <c r="W366" s="879"/>
      <c r="X366" s="879"/>
      <c r="Y366" s="880">
        <v>0.4</v>
      </c>
      <c r="Z366" s="881"/>
      <c r="AA366" s="881"/>
      <c r="AB366" s="882"/>
      <c r="AC366" s="883" t="s">
        <v>342</v>
      </c>
      <c r="AD366" s="884"/>
      <c r="AE366" s="884"/>
      <c r="AF366" s="884"/>
      <c r="AG366" s="884"/>
      <c r="AH366" s="867" t="s">
        <v>720</v>
      </c>
      <c r="AI366" s="868"/>
      <c r="AJ366" s="868"/>
      <c r="AK366" s="868"/>
      <c r="AL366" s="869" t="s">
        <v>720</v>
      </c>
      <c r="AM366" s="870"/>
      <c r="AN366" s="870"/>
      <c r="AO366" s="871"/>
      <c r="AP366" s="872" t="s">
        <v>741</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367</v>
      </c>
      <c r="F631" s="896"/>
      <c r="G631" s="896"/>
      <c r="H631" s="896"/>
      <c r="I631" s="896"/>
      <c r="J631" s="876" t="s">
        <v>367</v>
      </c>
      <c r="K631" s="877"/>
      <c r="L631" s="877"/>
      <c r="M631" s="877"/>
      <c r="N631" s="877"/>
      <c r="O631" s="877"/>
      <c r="P631" s="878" t="s">
        <v>367</v>
      </c>
      <c r="Q631" s="879"/>
      <c r="R631" s="879"/>
      <c r="S631" s="879"/>
      <c r="T631" s="879"/>
      <c r="U631" s="879"/>
      <c r="V631" s="879"/>
      <c r="W631" s="879"/>
      <c r="X631" s="879"/>
      <c r="Y631" s="880" t="s">
        <v>367</v>
      </c>
      <c r="Z631" s="881"/>
      <c r="AA631" s="881"/>
      <c r="AB631" s="882"/>
      <c r="AC631" s="883"/>
      <c r="AD631" s="884"/>
      <c r="AE631" s="884"/>
      <c r="AF631" s="884"/>
      <c r="AG631" s="884"/>
      <c r="AH631" s="885" t="s">
        <v>367</v>
      </c>
      <c r="AI631" s="886"/>
      <c r="AJ631" s="886"/>
      <c r="AK631" s="886"/>
      <c r="AL631" s="869" t="s">
        <v>367</v>
      </c>
      <c r="AM631" s="870"/>
      <c r="AN631" s="870"/>
      <c r="AO631" s="871"/>
      <c r="AP631" s="872" t="s">
        <v>367</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3">
      <formula>IF(RIGHT(TEXT(P14,"0.#"),1)=".",FALSE,TRUE)</formula>
    </cfRule>
    <cfRule type="expression" dxfId="1508" priority="914">
      <formula>IF(RIGHT(TEXT(P14,"0.#"),1)=".",TRUE,FALSE)</formula>
    </cfRule>
  </conditionalFormatting>
  <conditionalFormatting sqref="P18:AX18">
    <cfRule type="expression" dxfId="1507" priority="911">
      <formula>IF(RIGHT(TEXT(P18,"0.#"),1)=".",FALSE,TRUE)</formula>
    </cfRule>
    <cfRule type="expression" dxfId="1506" priority="912">
      <formula>IF(RIGHT(TEXT(P18,"0.#"),1)=".",TRUE,FALSE)</formula>
    </cfRule>
  </conditionalFormatting>
  <conditionalFormatting sqref="Y311">
    <cfRule type="expression" dxfId="1505" priority="909">
      <formula>IF(RIGHT(TEXT(Y311,"0.#"),1)=".",FALSE,TRUE)</formula>
    </cfRule>
    <cfRule type="expression" dxfId="1504" priority="910">
      <formula>IF(RIGHT(TEXT(Y311,"0.#"),1)=".",TRUE,FALSE)</formula>
    </cfRule>
  </conditionalFormatting>
  <conditionalFormatting sqref="Y320">
    <cfRule type="expression" dxfId="1503" priority="907">
      <formula>IF(RIGHT(TEXT(Y320,"0.#"),1)=".",FALSE,TRUE)</formula>
    </cfRule>
    <cfRule type="expression" dxfId="1502" priority="908">
      <formula>IF(RIGHT(TEXT(Y320,"0.#"),1)=".",TRUE,FALSE)</formula>
    </cfRule>
  </conditionalFormatting>
  <conditionalFormatting sqref="Y351:Y358 Y349 Y338:Y345 Y336 Y325:Y332 Y323">
    <cfRule type="expression" dxfId="1501" priority="887">
      <formula>IF(RIGHT(TEXT(Y323,"0.#"),1)=".",FALSE,TRUE)</formula>
    </cfRule>
    <cfRule type="expression" dxfId="1500" priority="888">
      <formula>IF(RIGHT(TEXT(Y323,"0.#"),1)=".",TRUE,FALSE)</formula>
    </cfRule>
  </conditionalFormatting>
  <conditionalFormatting sqref="P16:AQ17 P15:AX15 P13:AX13">
    <cfRule type="expression" dxfId="1499" priority="905">
      <formula>IF(RIGHT(TEXT(P13,"0.#"),1)=".",FALSE,TRUE)</formula>
    </cfRule>
    <cfRule type="expression" dxfId="1498" priority="906">
      <formula>IF(RIGHT(TEXT(P13,"0.#"),1)=".",TRUE,FALSE)</formula>
    </cfRule>
  </conditionalFormatting>
  <conditionalFormatting sqref="P19:AJ19">
    <cfRule type="expression" dxfId="1497" priority="903">
      <formula>IF(RIGHT(TEXT(P19,"0.#"),1)=".",FALSE,TRUE)</formula>
    </cfRule>
    <cfRule type="expression" dxfId="1496" priority="904">
      <formula>IF(RIGHT(TEXT(P19,"0.#"),1)=".",TRUE,FALSE)</formula>
    </cfRule>
  </conditionalFormatting>
  <conditionalFormatting sqref="AE32 AQ32">
    <cfRule type="expression" dxfId="1495" priority="901">
      <formula>IF(RIGHT(TEXT(AE32,"0.#"),1)=".",FALSE,TRUE)</formula>
    </cfRule>
    <cfRule type="expression" dxfId="1494" priority="902">
      <formula>IF(RIGHT(TEXT(AE32,"0.#"),1)=".",TRUE,FALSE)</formula>
    </cfRule>
  </conditionalFormatting>
  <conditionalFormatting sqref="Y312:Y319 Y310">
    <cfRule type="expression" dxfId="1493" priority="899">
      <formula>IF(RIGHT(TEXT(Y310,"0.#"),1)=".",FALSE,TRUE)</formula>
    </cfRule>
    <cfRule type="expression" dxfId="1492" priority="900">
      <formula>IF(RIGHT(TEXT(Y310,"0.#"),1)=".",TRUE,FALSE)</formula>
    </cfRule>
  </conditionalFormatting>
  <conditionalFormatting sqref="AU311">
    <cfRule type="expression" dxfId="1491" priority="897">
      <formula>IF(RIGHT(TEXT(AU311,"0.#"),1)=".",FALSE,TRUE)</formula>
    </cfRule>
    <cfRule type="expression" dxfId="1490" priority="898">
      <formula>IF(RIGHT(TEXT(AU311,"0.#"),1)=".",TRUE,FALSE)</formula>
    </cfRule>
  </conditionalFormatting>
  <conditionalFormatting sqref="AU320">
    <cfRule type="expression" dxfId="1489" priority="895">
      <formula>IF(RIGHT(TEXT(AU320,"0.#"),1)=".",FALSE,TRUE)</formula>
    </cfRule>
    <cfRule type="expression" dxfId="1488" priority="896">
      <formula>IF(RIGHT(TEXT(AU320,"0.#"),1)=".",TRUE,FALSE)</formula>
    </cfRule>
  </conditionalFormatting>
  <conditionalFormatting sqref="AU312:AU319 AU310">
    <cfRule type="expression" dxfId="1487" priority="893">
      <formula>IF(RIGHT(TEXT(AU310,"0.#"),1)=".",FALSE,TRUE)</formula>
    </cfRule>
    <cfRule type="expression" dxfId="1486" priority="894">
      <formula>IF(RIGHT(TEXT(AU310,"0.#"),1)=".",TRUE,FALSE)</formula>
    </cfRule>
  </conditionalFormatting>
  <conditionalFormatting sqref="Y350 Y337 Y324">
    <cfRule type="expression" dxfId="1485" priority="891">
      <formula>IF(RIGHT(TEXT(Y324,"0.#"),1)=".",FALSE,TRUE)</formula>
    </cfRule>
    <cfRule type="expression" dxfId="1484" priority="892">
      <formula>IF(RIGHT(TEXT(Y324,"0.#"),1)=".",TRUE,FALSE)</formula>
    </cfRule>
  </conditionalFormatting>
  <conditionalFormatting sqref="Y359 Y346 Y333">
    <cfRule type="expression" dxfId="1483" priority="889">
      <formula>IF(RIGHT(TEXT(Y333,"0.#"),1)=".",FALSE,TRUE)</formula>
    </cfRule>
    <cfRule type="expression" dxfId="1482" priority="890">
      <formula>IF(RIGHT(TEXT(Y333,"0.#"),1)=".",TRUE,FALSE)</formula>
    </cfRule>
  </conditionalFormatting>
  <conditionalFormatting sqref="AU350 AU337 AU324">
    <cfRule type="expression" dxfId="1481" priority="885">
      <formula>IF(RIGHT(TEXT(AU324,"0.#"),1)=".",FALSE,TRUE)</formula>
    </cfRule>
    <cfRule type="expression" dxfId="1480" priority="886">
      <formula>IF(RIGHT(TEXT(AU324,"0.#"),1)=".",TRUE,FALSE)</formula>
    </cfRule>
  </conditionalFormatting>
  <conditionalFormatting sqref="AU359 AU346 AU333">
    <cfRule type="expression" dxfId="1479" priority="883">
      <formula>IF(RIGHT(TEXT(AU333,"0.#"),1)=".",FALSE,TRUE)</formula>
    </cfRule>
    <cfRule type="expression" dxfId="1478" priority="884">
      <formula>IF(RIGHT(TEXT(AU333,"0.#"),1)=".",TRUE,FALSE)</formula>
    </cfRule>
  </conditionalFormatting>
  <conditionalFormatting sqref="AU351:AU358 AU349 AU338:AU345 AU336 AU325:AU332 AU323">
    <cfRule type="expression" dxfId="1477" priority="881">
      <formula>IF(RIGHT(TEXT(AU323,"0.#"),1)=".",FALSE,TRUE)</formula>
    </cfRule>
    <cfRule type="expression" dxfId="1476" priority="882">
      <formula>IF(RIGHT(TEXT(AU323,"0.#"),1)=".",TRUE,FALSE)</formula>
    </cfRule>
  </conditionalFormatting>
  <conditionalFormatting sqref="AI32">
    <cfRule type="expression" dxfId="1475" priority="879">
      <formula>IF(RIGHT(TEXT(AI32,"0.#"),1)=".",FALSE,TRUE)</formula>
    </cfRule>
    <cfRule type="expression" dxfId="1474" priority="880">
      <formula>IF(RIGHT(TEXT(AI32,"0.#"),1)=".",TRUE,FALSE)</formula>
    </cfRule>
  </conditionalFormatting>
  <conditionalFormatting sqref="AM32">
    <cfRule type="expression" dxfId="1473" priority="877">
      <formula>IF(RIGHT(TEXT(AM32,"0.#"),1)=".",FALSE,TRUE)</formula>
    </cfRule>
    <cfRule type="expression" dxfId="1472" priority="878">
      <formula>IF(RIGHT(TEXT(AM32,"0.#"),1)=".",TRUE,FALSE)</formula>
    </cfRule>
  </conditionalFormatting>
  <conditionalFormatting sqref="AE33">
    <cfRule type="expression" dxfId="1471" priority="875">
      <formula>IF(RIGHT(TEXT(AE33,"0.#"),1)=".",FALSE,TRUE)</formula>
    </cfRule>
    <cfRule type="expression" dxfId="1470" priority="876">
      <formula>IF(RIGHT(TEXT(AE33,"0.#"),1)=".",TRUE,FALSE)</formula>
    </cfRule>
  </conditionalFormatting>
  <conditionalFormatting sqref="AI33">
    <cfRule type="expression" dxfId="1469" priority="873">
      <formula>IF(RIGHT(TEXT(AI33,"0.#"),1)=".",FALSE,TRUE)</formula>
    </cfRule>
    <cfRule type="expression" dxfId="1468" priority="874">
      <formula>IF(RIGHT(TEXT(AI33,"0.#"),1)=".",TRUE,FALSE)</formula>
    </cfRule>
  </conditionalFormatting>
  <conditionalFormatting sqref="AM33">
    <cfRule type="expression" dxfId="1467" priority="871">
      <formula>IF(RIGHT(TEXT(AM33,"0.#"),1)=".",FALSE,TRUE)</formula>
    </cfRule>
    <cfRule type="expression" dxfId="1466" priority="872">
      <formula>IF(RIGHT(TEXT(AM33,"0.#"),1)=".",TRUE,FALSE)</formula>
    </cfRule>
  </conditionalFormatting>
  <conditionalFormatting sqref="AQ33">
    <cfRule type="expression" dxfId="1465" priority="869">
      <formula>IF(RIGHT(TEXT(AQ33,"0.#"),1)=".",FALSE,TRUE)</formula>
    </cfRule>
    <cfRule type="expression" dxfId="1464" priority="870">
      <formula>IF(RIGHT(TEXT(AQ33,"0.#"),1)=".",TRUE,FALSE)</formula>
    </cfRule>
  </conditionalFormatting>
  <conditionalFormatting sqref="AE210">
    <cfRule type="expression" dxfId="1463" priority="867">
      <formula>IF(RIGHT(TEXT(AE210,"0.#"),1)=".",FALSE,TRUE)</formula>
    </cfRule>
    <cfRule type="expression" dxfId="1462" priority="868">
      <formula>IF(RIGHT(TEXT(AE210,"0.#"),1)=".",TRUE,FALSE)</formula>
    </cfRule>
  </conditionalFormatting>
  <conditionalFormatting sqref="AE211">
    <cfRule type="expression" dxfId="1461" priority="865">
      <formula>IF(RIGHT(TEXT(AE211,"0.#"),1)=".",FALSE,TRUE)</formula>
    </cfRule>
    <cfRule type="expression" dxfId="1460" priority="866">
      <formula>IF(RIGHT(TEXT(AE211,"0.#"),1)=".",TRUE,FALSE)</formula>
    </cfRule>
  </conditionalFormatting>
  <conditionalFormatting sqref="AE212">
    <cfRule type="expression" dxfId="1459" priority="863">
      <formula>IF(RIGHT(TEXT(AE212,"0.#"),1)=".",FALSE,TRUE)</formula>
    </cfRule>
    <cfRule type="expression" dxfId="1458" priority="864">
      <formula>IF(RIGHT(TEXT(AE212,"0.#"),1)=".",TRUE,FALSE)</formula>
    </cfRule>
  </conditionalFormatting>
  <conditionalFormatting sqref="AI212">
    <cfRule type="expression" dxfId="1457" priority="861">
      <formula>IF(RIGHT(TEXT(AI212,"0.#"),1)=".",FALSE,TRUE)</formula>
    </cfRule>
    <cfRule type="expression" dxfId="1456" priority="862">
      <formula>IF(RIGHT(TEXT(AI212,"0.#"),1)=".",TRUE,FALSE)</formula>
    </cfRule>
  </conditionalFormatting>
  <conditionalFormatting sqref="AI211">
    <cfRule type="expression" dxfId="1455" priority="859">
      <formula>IF(RIGHT(TEXT(AI211,"0.#"),1)=".",FALSE,TRUE)</formula>
    </cfRule>
    <cfRule type="expression" dxfId="1454" priority="860">
      <formula>IF(RIGHT(TEXT(AI211,"0.#"),1)=".",TRUE,FALSE)</formula>
    </cfRule>
  </conditionalFormatting>
  <conditionalFormatting sqref="AI210">
    <cfRule type="expression" dxfId="1453" priority="857">
      <formula>IF(RIGHT(TEXT(AI210,"0.#"),1)=".",FALSE,TRUE)</formula>
    </cfRule>
    <cfRule type="expression" dxfId="1452" priority="858">
      <formula>IF(RIGHT(TEXT(AI210,"0.#"),1)=".",TRUE,FALSE)</formula>
    </cfRule>
  </conditionalFormatting>
  <conditionalFormatting sqref="AM210">
    <cfRule type="expression" dxfId="1451" priority="855">
      <formula>IF(RIGHT(TEXT(AM210,"0.#"),1)=".",FALSE,TRUE)</formula>
    </cfRule>
    <cfRule type="expression" dxfId="1450" priority="856">
      <formula>IF(RIGHT(TEXT(AM210,"0.#"),1)=".",TRUE,FALSE)</formula>
    </cfRule>
  </conditionalFormatting>
  <conditionalFormatting sqref="AM211">
    <cfRule type="expression" dxfId="1449" priority="853">
      <formula>IF(RIGHT(TEXT(AM211,"0.#"),1)=".",FALSE,TRUE)</formula>
    </cfRule>
    <cfRule type="expression" dxfId="1448" priority="854">
      <formula>IF(RIGHT(TEXT(AM211,"0.#"),1)=".",TRUE,FALSE)</formula>
    </cfRule>
  </conditionalFormatting>
  <conditionalFormatting sqref="AM212">
    <cfRule type="expression" dxfId="1447" priority="851">
      <formula>IF(RIGHT(TEXT(AM212,"0.#"),1)=".",FALSE,TRUE)</formula>
    </cfRule>
    <cfRule type="expression" dxfId="1446" priority="852">
      <formula>IF(RIGHT(TEXT(AM212,"0.#"),1)=".",TRUE,FALSE)</formula>
    </cfRule>
  </conditionalFormatting>
  <conditionalFormatting sqref="AL368:AO395">
    <cfRule type="expression" dxfId="1445" priority="847">
      <formula>IF(AND(AL368&gt;=0, RIGHT(TEXT(AL368,"0.#"),1)&lt;&gt;"."),TRUE,FALSE)</formula>
    </cfRule>
    <cfRule type="expression" dxfId="1444" priority="848">
      <formula>IF(AND(AL368&gt;=0, RIGHT(TEXT(AL368,"0.#"),1)="."),TRUE,FALSE)</formula>
    </cfRule>
    <cfRule type="expression" dxfId="1443" priority="849">
      <formula>IF(AND(AL368&lt;0, RIGHT(TEXT(AL368,"0.#"),1)&lt;&gt;"."),TRUE,FALSE)</formula>
    </cfRule>
    <cfRule type="expression" dxfId="1442" priority="850">
      <formula>IF(AND(AL368&lt;0, RIGHT(TEXT(AL368,"0.#"),1)="."),TRUE,FALSE)</formula>
    </cfRule>
  </conditionalFormatting>
  <conditionalFormatting sqref="AQ210:AQ212">
    <cfRule type="expression" dxfId="1441" priority="845">
      <formula>IF(RIGHT(TEXT(AQ210,"0.#"),1)=".",FALSE,TRUE)</formula>
    </cfRule>
    <cfRule type="expression" dxfId="1440" priority="846">
      <formula>IF(RIGHT(TEXT(AQ210,"0.#"),1)=".",TRUE,FALSE)</formula>
    </cfRule>
  </conditionalFormatting>
  <conditionalFormatting sqref="AU210:AU212">
    <cfRule type="expression" dxfId="1439" priority="843">
      <formula>IF(RIGHT(TEXT(AU210,"0.#"),1)=".",FALSE,TRUE)</formula>
    </cfRule>
    <cfRule type="expression" dxfId="1438" priority="844">
      <formula>IF(RIGHT(TEXT(AU210,"0.#"),1)=".",TRUE,FALSE)</formula>
    </cfRule>
  </conditionalFormatting>
  <conditionalFormatting sqref="Y368:Y395">
    <cfRule type="expression" dxfId="1437" priority="841">
      <formula>IF(RIGHT(TEXT(Y368,"0.#"),1)=".",FALSE,TRUE)</formula>
    </cfRule>
    <cfRule type="expression" dxfId="1436" priority="842">
      <formula>IF(RIGHT(TEXT(Y368,"0.#"),1)=".",TRUE,FALSE)</formula>
    </cfRule>
  </conditionalFormatting>
  <conditionalFormatting sqref="AL632:AO660">
    <cfRule type="expression" dxfId="1435" priority="837">
      <formula>IF(AND(AL632&gt;=0, RIGHT(TEXT(AL632,"0.#"),1)&lt;&gt;"."),TRUE,FALSE)</formula>
    </cfRule>
    <cfRule type="expression" dxfId="1434" priority="838">
      <formula>IF(AND(AL632&gt;=0, RIGHT(TEXT(AL632,"0.#"),1)="."),TRUE,FALSE)</formula>
    </cfRule>
    <cfRule type="expression" dxfId="1433" priority="839">
      <formula>IF(AND(AL632&lt;0, RIGHT(TEXT(AL632,"0.#"),1)&lt;&gt;"."),TRUE,FALSE)</formula>
    </cfRule>
    <cfRule type="expression" dxfId="1432" priority="840">
      <formula>IF(AND(AL632&lt;0, RIGHT(TEXT(AL632,"0.#"),1)="."),TRUE,FALSE)</formula>
    </cfRule>
  </conditionalFormatting>
  <conditionalFormatting sqref="Y632:Y660">
    <cfRule type="expression" dxfId="1431" priority="835">
      <formula>IF(RIGHT(TEXT(Y632,"0.#"),1)=".",FALSE,TRUE)</formula>
    </cfRule>
    <cfRule type="expression" dxfId="1430" priority="836">
      <formula>IF(RIGHT(TEXT(Y632,"0.#"),1)=".",TRUE,FALSE)</formula>
    </cfRule>
  </conditionalFormatting>
  <conditionalFormatting sqref="AL366:AO367">
    <cfRule type="expression" dxfId="1429" priority="831">
      <formula>IF(AND(AL366&gt;=0, RIGHT(TEXT(AL366,"0.#"),1)&lt;&gt;"."),TRUE,FALSE)</formula>
    </cfRule>
    <cfRule type="expression" dxfId="1428" priority="832">
      <formula>IF(AND(AL366&gt;=0, RIGHT(TEXT(AL366,"0.#"),1)="."),TRUE,FALSE)</formula>
    </cfRule>
    <cfRule type="expression" dxfId="1427" priority="833">
      <formula>IF(AND(AL366&lt;0, RIGHT(TEXT(AL366,"0.#"),1)&lt;&gt;"."),TRUE,FALSE)</formula>
    </cfRule>
    <cfRule type="expression" dxfId="1426" priority="834">
      <formula>IF(AND(AL366&lt;0, RIGHT(TEXT(AL366,"0.#"),1)="."),TRUE,FALSE)</formula>
    </cfRule>
  </conditionalFormatting>
  <conditionalFormatting sqref="Y366:Y367">
    <cfRule type="expression" dxfId="1425" priority="829">
      <formula>IF(RIGHT(TEXT(Y366,"0.#"),1)=".",FALSE,TRUE)</formula>
    </cfRule>
    <cfRule type="expression" dxfId="1424" priority="830">
      <formula>IF(RIGHT(TEXT(Y366,"0.#"),1)=".",TRUE,FALSE)</formula>
    </cfRule>
  </conditionalFormatting>
  <conditionalFormatting sqref="Y401:Y428">
    <cfRule type="expression" dxfId="1423" priority="767">
      <formula>IF(RIGHT(TEXT(Y401,"0.#"),1)=".",FALSE,TRUE)</formula>
    </cfRule>
    <cfRule type="expression" dxfId="1422" priority="768">
      <formula>IF(RIGHT(TEXT(Y401,"0.#"),1)=".",TRUE,FALSE)</formula>
    </cfRule>
  </conditionalFormatting>
  <conditionalFormatting sqref="Y399:Y400">
    <cfRule type="expression" dxfId="1421" priority="761">
      <formula>IF(RIGHT(TEXT(Y399,"0.#"),1)=".",FALSE,TRUE)</formula>
    </cfRule>
    <cfRule type="expression" dxfId="1420" priority="762">
      <formula>IF(RIGHT(TEXT(Y399,"0.#"),1)=".",TRUE,FALSE)</formula>
    </cfRule>
  </conditionalFormatting>
  <conditionalFormatting sqref="Y434:Y461">
    <cfRule type="expression" dxfId="1419" priority="755">
      <formula>IF(RIGHT(TEXT(Y434,"0.#"),1)=".",FALSE,TRUE)</formula>
    </cfRule>
    <cfRule type="expression" dxfId="1418" priority="756">
      <formula>IF(RIGHT(TEXT(Y434,"0.#"),1)=".",TRUE,FALSE)</formula>
    </cfRule>
  </conditionalFormatting>
  <conditionalFormatting sqref="Y432:Y433">
    <cfRule type="expression" dxfId="1417" priority="749">
      <formula>IF(RIGHT(TEXT(Y432,"0.#"),1)=".",FALSE,TRUE)</formula>
    </cfRule>
    <cfRule type="expression" dxfId="1416" priority="750">
      <formula>IF(RIGHT(TEXT(Y432,"0.#"),1)=".",TRUE,FALSE)</formula>
    </cfRule>
  </conditionalFormatting>
  <conditionalFormatting sqref="Y467:Y494">
    <cfRule type="expression" dxfId="1415" priority="743">
      <formula>IF(RIGHT(TEXT(Y467,"0.#"),1)=".",FALSE,TRUE)</formula>
    </cfRule>
    <cfRule type="expression" dxfId="1414" priority="744">
      <formula>IF(RIGHT(TEXT(Y467,"0.#"),1)=".",TRUE,FALSE)</formula>
    </cfRule>
  </conditionalFormatting>
  <conditionalFormatting sqref="Y465:Y466">
    <cfRule type="expression" dxfId="1413" priority="737">
      <formula>IF(RIGHT(TEXT(Y465,"0.#"),1)=".",FALSE,TRUE)</formula>
    </cfRule>
    <cfRule type="expression" dxfId="1412" priority="738">
      <formula>IF(RIGHT(TEXT(Y465,"0.#"),1)=".",TRUE,FALSE)</formula>
    </cfRule>
  </conditionalFormatting>
  <conditionalFormatting sqref="Y500:Y527">
    <cfRule type="expression" dxfId="1411" priority="731">
      <formula>IF(RIGHT(TEXT(Y500,"0.#"),1)=".",FALSE,TRUE)</formula>
    </cfRule>
    <cfRule type="expression" dxfId="1410" priority="732">
      <formula>IF(RIGHT(TEXT(Y500,"0.#"),1)=".",TRUE,FALSE)</formula>
    </cfRule>
  </conditionalFormatting>
  <conditionalFormatting sqref="Y498:Y499">
    <cfRule type="expression" dxfId="1409" priority="725">
      <formula>IF(RIGHT(TEXT(Y498,"0.#"),1)=".",FALSE,TRUE)</formula>
    </cfRule>
    <cfRule type="expression" dxfId="1408" priority="726">
      <formula>IF(RIGHT(TEXT(Y498,"0.#"),1)=".",TRUE,FALSE)</formula>
    </cfRule>
  </conditionalFormatting>
  <conditionalFormatting sqref="Y533:Y560">
    <cfRule type="expression" dxfId="1407" priority="719">
      <formula>IF(RIGHT(TEXT(Y533,"0.#"),1)=".",FALSE,TRUE)</formula>
    </cfRule>
    <cfRule type="expression" dxfId="1406" priority="720">
      <formula>IF(RIGHT(TEXT(Y533,"0.#"),1)=".",TRUE,FALSE)</formula>
    </cfRule>
  </conditionalFormatting>
  <conditionalFormatting sqref="W23">
    <cfRule type="expression" dxfId="1405" priority="827">
      <formula>IF(RIGHT(TEXT(W23,"0.#"),1)=".",FALSE,TRUE)</formula>
    </cfRule>
    <cfRule type="expression" dxfId="1404" priority="828">
      <formula>IF(RIGHT(TEXT(W23,"0.#"),1)=".",TRUE,FALSE)</formula>
    </cfRule>
  </conditionalFormatting>
  <conditionalFormatting sqref="W24:W27">
    <cfRule type="expression" dxfId="1403" priority="825">
      <formula>IF(RIGHT(TEXT(W24,"0.#"),1)=".",FALSE,TRUE)</formula>
    </cfRule>
    <cfRule type="expression" dxfId="1402" priority="826">
      <formula>IF(RIGHT(TEXT(W24,"0.#"),1)=".",TRUE,FALSE)</formula>
    </cfRule>
  </conditionalFormatting>
  <conditionalFormatting sqref="W28">
    <cfRule type="expression" dxfId="1401" priority="823">
      <formula>IF(RIGHT(TEXT(W28,"0.#"),1)=".",FALSE,TRUE)</formula>
    </cfRule>
    <cfRule type="expression" dxfId="1400" priority="824">
      <formula>IF(RIGHT(TEXT(W28,"0.#"),1)=".",TRUE,FALSE)</formula>
    </cfRule>
  </conditionalFormatting>
  <conditionalFormatting sqref="P23">
    <cfRule type="expression" dxfId="1399" priority="821">
      <formula>IF(RIGHT(TEXT(P23,"0.#"),1)=".",FALSE,TRUE)</formula>
    </cfRule>
    <cfRule type="expression" dxfId="1398" priority="822">
      <formula>IF(RIGHT(TEXT(P23,"0.#"),1)=".",TRUE,FALSE)</formula>
    </cfRule>
  </conditionalFormatting>
  <conditionalFormatting sqref="P24:P27">
    <cfRule type="expression" dxfId="1397" priority="819">
      <formula>IF(RIGHT(TEXT(P24,"0.#"),1)=".",FALSE,TRUE)</formula>
    </cfRule>
    <cfRule type="expression" dxfId="1396" priority="820">
      <formula>IF(RIGHT(TEXT(P24,"0.#"),1)=".",TRUE,FALSE)</formula>
    </cfRule>
  </conditionalFormatting>
  <conditionalFormatting sqref="P28">
    <cfRule type="expression" dxfId="1395" priority="817">
      <formula>IF(RIGHT(TEXT(P28,"0.#"),1)=".",FALSE,TRUE)</formula>
    </cfRule>
    <cfRule type="expression" dxfId="1394" priority="818">
      <formula>IF(RIGHT(TEXT(P28,"0.#"),1)=".",TRUE,FALSE)</formula>
    </cfRule>
  </conditionalFormatting>
  <conditionalFormatting sqref="AE202">
    <cfRule type="expression" dxfId="1393" priority="815">
      <formula>IF(RIGHT(TEXT(AE202,"0.#"),1)=".",FALSE,TRUE)</formula>
    </cfRule>
    <cfRule type="expression" dxfId="1392" priority="816">
      <formula>IF(RIGHT(TEXT(AE202,"0.#"),1)=".",TRUE,FALSE)</formula>
    </cfRule>
  </conditionalFormatting>
  <conditionalFormatting sqref="AE203">
    <cfRule type="expression" dxfId="1391" priority="813">
      <formula>IF(RIGHT(TEXT(AE203,"0.#"),1)=".",FALSE,TRUE)</formula>
    </cfRule>
    <cfRule type="expression" dxfId="1390" priority="814">
      <formula>IF(RIGHT(TEXT(AE203,"0.#"),1)=".",TRUE,FALSE)</formula>
    </cfRule>
  </conditionalFormatting>
  <conditionalFormatting sqref="AE204">
    <cfRule type="expression" dxfId="1389" priority="811">
      <formula>IF(RIGHT(TEXT(AE204,"0.#"),1)=".",FALSE,TRUE)</formula>
    </cfRule>
    <cfRule type="expression" dxfId="1388" priority="812">
      <formula>IF(RIGHT(TEXT(AE204,"0.#"),1)=".",TRUE,FALSE)</formula>
    </cfRule>
  </conditionalFormatting>
  <conditionalFormatting sqref="AI204">
    <cfRule type="expression" dxfId="1387" priority="809">
      <formula>IF(RIGHT(TEXT(AI204,"0.#"),1)=".",FALSE,TRUE)</formula>
    </cfRule>
    <cfRule type="expression" dxfId="1386" priority="810">
      <formula>IF(RIGHT(TEXT(AI204,"0.#"),1)=".",TRUE,FALSE)</formula>
    </cfRule>
  </conditionalFormatting>
  <conditionalFormatting sqref="AI203">
    <cfRule type="expression" dxfId="1385" priority="807">
      <formula>IF(RIGHT(TEXT(AI203,"0.#"),1)=".",FALSE,TRUE)</formula>
    </cfRule>
    <cfRule type="expression" dxfId="1384" priority="808">
      <formula>IF(RIGHT(TEXT(AI203,"0.#"),1)=".",TRUE,FALSE)</formula>
    </cfRule>
  </conditionalFormatting>
  <conditionalFormatting sqref="AI202">
    <cfRule type="expression" dxfId="1383" priority="805">
      <formula>IF(RIGHT(TEXT(AI202,"0.#"),1)=".",FALSE,TRUE)</formula>
    </cfRule>
    <cfRule type="expression" dxfId="1382" priority="806">
      <formula>IF(RIGHT(TEXT(AI202,"0.#"),1)=".",TRUE,FALSE)</formula>
    </cfRule>
  </conditionalFormatting>
  <conditionalFormatting sqref="AM202">
    <cfRule type="expression" dxfId="1381" priority="803">
      <formula>IF(RIGHT(TEXT(AM202,"0.#"),1)=".",FALSE,TRUE)</formula>
    </cfRule>
    <cfRule type="expression" dxfId="1380" priority="804">
      <formula>IF(RIGHT(TEXT(AM202,"0.#"),1)=".",TRUE,FALSE)</formula>
    </cfRule>
  </conditionalFormatting>
  <conditionalFormatting sqref="AM203">
    <cfRule type="expression" dxfId="1379" priority="801">
      <formula>IF(RIGHT(TEXT(AM203,"0.#"),1)=".",FALSE,TRUE)</formula>
    </cfRule>
    <cfRule type="expression" dxfId="1378" priority="802">
      <formula>IF(RIGHT(TEXT(AM203,"0.#"),1)=".",TRUE,FALSE)</formula>
    </cfRule>
  </conditionalFormatting>
  <conditionalFormatting sqref="AM204">
    <cfRule type="expression" dxfId="1377" priority="799">
      <formula>IF(RIGHT(TEXT(AM204,"0.#"),1)=".",FALSE,TRUE)</formula>
    </cfRule>
    <cfRule type="expression" dxfId="1376" priority="800">
      <formula>IF(RIGHT(TEXT(AM204,"0.#"),1)=".",TRUE,FALSE)</formula>
    </cfRule>
  </conditionalFormatting>
  <conditionalFormatting sqref="AQ202:AQ204">
    <cfRule type="expression" dxfId="1375" priority="797">
      <formula>IF(RIGHT(TEXT(AQ202,"0.#"),1)=".",FALSE,TRUE)</formula>
    </cfRule>
    <cfRule type="expression" dxfId="1374" priority="798">
      <formula>IF(RIGHT(TEXT(AQ202,"0.#"),1)=".",TRUE,FALSE)</formula>
    </cfRule>
  </conditionalFormatting>
  <conditionalFormatting sqref="AU202:AU204">
    <cfRule type="expression" dxfId="1373" priority="795">
      <formula>IF(RIGHT(TEXT(AU202,"0.#"),1)=".",FALSE,TRUE)</formula>
    </cfRule>
    <cfRule type="expression" dxfId="1372" priority="796">
      <formula>IF(RIGHT(TEXT(AU202,"0.#"),1)=".",TRUE,FALSE)</formula>
    </cfRule>
  </conditionalFormatting>
  <conditionalFormatting sqref="AE205">
    <cfRule type="expression" dxfId="1371" priority="793">
      <formula>IF(RIGHT(TEXT(AE205,"0.#"),1)=".",FALSE,TRUE)</formula>
    </cfRule>
    <cfRule type="expression" dxfId="1370" priority="794">
      <formula>IF(RIGHT(TEXT(AE205,"0.#"),1)=".",TRUE,FALSE)</formula>
    </cfRule>
  </conditionalFormatting>
  <conditionalFormatting sqref="AE206">
    <cfRule type="expression" dxfId="1369" priority="791">
      <formula>IF(RIGHT(TEXT(AE206,"0.#"),1)=".",FALSE,TRUE)</formula>
    </cfRule>
    <cfRule type="expression" dxfId="1368" priority="792">
      <formula>IF(RIGHT(TEXT(AE206,"0.#"),1)=".",TRUE,FALSE)</formula>
    </cfRule>
  </conditionalFormatting>
  <conditionalFormatting sqref="AE207">
    <cfRule type="expression" dxfId="1367" priority="789">
      <formula>IF(RIGHT(TEXT(AE207,"0.#"),1)=".",FALSE,TRUE)</formula>
    </cfRule>
    <cfRule type="expression" dxfId="1366" priority="790">
      <formula>IF(RIGHT(TEXT(AE207,"0.#"),1)=".",TRUE,FALSE)</formula>
    </cfRule>
  </conditionalFormatting>
  <conditionalFormatting sqref="AI207">
    <cfRule type="expression" dxfId="1365" priority="787">
      <formula>IF(RIGHT(TEXT(AI207,"0.#"),1)=".",FALSE,TRUE)</formula>
    </cfRule>
    <cfRule type="expression" dxfId="1364" priority="788">
      <formula>IF(RIGHT(TEXT(AI207,"0.#"),1)=".",TRUE,FALSE)</formula>
    </cfRule>
  </conditionalFormatting>
  <conditionalFormatting sqref="AI206">
    <cfRule type="expression" dxfId="1363" priority="785">
      <formula>IF(RIGHT(TEXT(AI206,"0.#"),1)=".",FALSE,TRUE)</formula>
    </cfRule>
    <cfRule type="expression" dxfId="1362" priority="786">
      <formula>IF(RIGHT(TEXT(AI206,"0.#"),1)=".",TRUE,FALSE)</formula>
    </cfRule>
  </conditionalFormatting>
  <conditionalFormatting sqref="AI205">
    <cfRule type="expression" dxfId="1361" priority="783">
      <formula>IF(RIGHT(TEXT(AI205,"0.#"),1)=".",FALSE,TRUE)</formula>
    </cfRule>
    <cfRule type="expression" dxfId="1360" priority="784">
      <formula>IF(RIGHT(TEXT(AI205,"0.#"),1)=".",TRUE,FALSE)</formula>
    </cfRule>
  </conditionalFormatting>
  <conditionalFormatting sqref="AM205">
    <cfRule type="expression" dxfId="1359" priority="781">
      <formula>IF(RIGHT(TEXT(AM205,"0.#"),1)=".",FALSE,TRUE)</formula>
    </cfRule>
    <cfRule type="expression" dxfId="1358" priority="782">
      <formula>IF(RIGHT(TEXT(AM205,"0.#"),1)=".",TRUE,FALSE)</formula>
    </cfRule>
  </conditionalFormatting>
  <conditionalFormatting sqref="AM206">
    <cfRule type="expression" dxfId="1357" priority="779">
      <formula>IF(RIGHT(TEXT(AM206,"0.#"),1)=".",FALSE,TRUE)</formula>
    </cfRule>
    <cfRule type="expression" dxfId="1356" priority="780">
      <formula>IF(RIGHT(TEXT(AM206,"0.#"),1)=".",TRUE,FALSE)</formula>
    </cfRule>
  </conditionalFormatting>
  <conditionalFormatting sqref="AM207">
    <cfRule type="expression" dxfId="1355" priority="777">
      <formula>IF(RIGHT(TEXT(AM207,"0.#"),1)=".",FALSE,TRUE)</formula>
    </cfRule>
    <cfRule type="expression" dxfId="1354" priority="778">
      <formula>IF(RIGHT(TEXT(AM207,"0.#"),1)=".",TRUE,FALSE)</formula>
    </cfRule>
  </conditionalFormatting>
  <conditionalFormatting sqref="AQ205:AQ207">
    <cfRule type="expression" dxfId="1353" priority="775">
      <formula>IF(RIGHT(TEXT(AQ205,"0.#"),1)=".",FALSE,TRUE)</formula>
    </cfRule>
    <cfRule type="expression" dxfId="1352" priority="776">
      <formula>IF(RIGHT(TEXT(AQ205,"0.#"),1)=".",TRUE,FALSE)</formula>
    </cfRule>
  </conditionalFormatting>
  <conditionalFormatting sqref="AU205:AU207">
    <cfRule type="expression" dxfId="1351" priority="773">
      <formula>IF(RIGHT(TEXT(AU205,"0.#"),1)=".",FALSE,TRUE)</formula>
    </cfRule>
    <cfRule type="expression" dxfId="1350" priority="774">
      <formula>IF(RIGHT(TEXT(AU205,"0.#"),1)=".",TRUE,FALSE)</formula>
    </cfRule>
  </conditionalFormatting>
  <conditionalFormatting sqref="AL401:AO428">
    <cfRule type="expression" dxfId="1349" priority="769">
      <formula>IF(AND(AL401&gt;=0, RIGHT(TEXT(AL401,"0.#"),1)&lt;&gt;"."),TRUE,FALSE)</formula>
    </cfRule>
    <cfRule type="expression" dxfId="1348" priority="770">
      <formula>IF(AND(AL401&gt;=0, RIGHT(TEXT(AL401,"0.#"),1)="."),TRUE,FALSE)</formula>
    </cfRule>
    <cfRule type="expression" dxfId="1347" priority="771">
      <formula>IF(AND(AL401&lt;0, RIGHT(TEXT(AL401,"0.#"),1)&lt;&gt;"."),TRUE,FALSE)</formula>
    </cfRule>
    <cfRule type="expression" dxfId="1346" priority="772">
      <formula>IF(AND(AL401&lt;0, RIGHT(TEXT(AL401,"0.#"),1)="."),TRUE,FALSE)</formula>
    </cfRule>
  </conditionalFormatting>
  <conditionalFormatting sqref="AL399:AO400">
    <cfRule type="expression" dxfId="1345" priority="763">
      <formula>IF(AND(AL399&gt;=0, RIGHT(TEXT(AL399,"0.#"),1)&lt;&gt;"."),TRUE,FALSE)</formula>
    </cfRule>
    <cfRule type="expression" dxfId="1344" priority="764">
      <formula>IF(AND(AL399&gt;=0, RIGHT(TEXT(AL399,"0.#"),1)="."),TRUE,FALSE)</formula>
    </cfRule>
    <cfRule type="expression" dxfId="1343" priority="765">
      <formula>IF(AND(AL399&lt;0, RIGHT(TEXT(AL399,"0.#"),1)&lt;&gt;"."),TRUE,FALSE)</formula>
    </cfRule>
    <cfRule type="expression" dxfId="1342" priority="766">
      <formula>IF(AND(AL399&lt;0, RIGHT(TEXT(AL399,"0.#"),1)="."),TRUE,FALSE)</formula>
    </cfRule>
  </conditionalFormatting>
  <conditionalFormatting sqref="AL434:AO461">
    <cfRule type="expression" dxfId="1341" priority="757">
      <formula>IF(AND(AL434&gt;=0, RIGHT(TEXT(AL434,"0.#"),1)&lt;&gt;"."),TRUE,FALSE)</formula>
    </cfRule>
    <cfRule type="expression" dxfId="1340" priority="758">
      <formula>IF(AND(AL434&gt;=0, RIGHT(TEXT(AL434,"0.#"),1)="."),TRUE,FALSE)</formula>
    </cfRule>
    <cfRule type="expression" dxfId="1339" priority="759">
      <formula>IF(AND(AL434&lt;0, RIGHT(TEXT(AL434,"0.#"),1)&lt;&gt;"."),TRUE,FALSE)</formula>
    </cfRule>
    <cfRule type="expression" dxfId="1338" priority="760">
      <formula>IF(AND(AL434&lt;0, RIGHT(TEXT(AL434,"0.#"),1)="."),TRUE,FALSE)</formula>
    </cfRule>
  </conditionalFormatting>
  <conditionalFormatting sqref="AL432:AO433">
    <cfRule type="expression" dxfId="1337" priority="751">
      <formula>IF(AND(AL432&gt;=0, RIGHT(TEXT(AL432,"0.#"),1)&lt;&gt;"."),TRUE,FALSE)</formula>
    </cfRule>
    <cfRule type="expression" dxfId="1336" priority="752">
      <formula>IF(AND(AL432&gt;=0, RIGHT(TEXT(AL432,"0.#"),1)="."),TRUE,FALSE)</formula>
    </cfRule>
    <cfRule type="expression" dxfId="1335" priority="753">
      <formula>IF(AND(AL432&lt;0, RIGHT(TEXT(AL432,"0.#"),1)&lt;&gt;"."),TRUE,FALSE)</formula>
    </cfRule>
    <cfRule type="expression" dxfId="1334" priority="754">
      <formula>IF(AND(AL432&lt;0, RIGHT(TEXT(AL432,"0.#"),1)="."),TRUE,FALSE)</formula>
    </cfRule>
  </conditionalFormatting>
  <conditionalFormatting sqref="AL467:AO494">
    <cfRule type="expression" dxfId="1333" priority="745">
      <formula>IF(AND(AL467&gt;=0, RIGHT(TEXT(AL467,"0.#"),1)&lt;&gt;"."),TRUE,FALSE)</formula>
    </cfRule>
    <cfRule type="expression" dxfId="1332" priority="746">
      <formula>IF(AND(AL467&gt;=0, RIGHT(TEXT(AL467,"0.#"),1)="."),TRUE,FALSE)</formula>
    </cfRule>
    <cfRule type="expression" dxfId="1331" priority="747">
      <formula>IF(AND(AL467&lt;0, RIGHT(TEXT(AL467,"0.#"),1)&lt;&gt;"."),TRUE,FALSE)</formula>
    </cfRule>
    <cfRule type="expression" dxfId="1330" priority="748">
      <formula>IF(AND(AL467&lt;0, RIGHT(TEXT(AL467,"0.#"),1)="."),TRUE,FALSE)</formula>
    </cfRule>
  </conditionalFormatting>
  <conditionalFormatting sqref="AL465:AO466">
    <cfRule type="expression" dxfId="1329" priority="739">
      <formula>IF(AND(AL465&gt;=0, RIGHT(TEXT(AL465,"0.#"),1)&lt;&gt;"."),TRUE,FALSE)</formula>
    </cfRule>
    <cfRule type="expression" dxfId="1328" priority="740">
      <formula>IF(AND(AL465&gt;=0, RIGHT(TEXT(AL465,"0.#"),1)="."),TRUE,FALSE)</formula>
    </cfRule>
    <cfRule type="expression" dxfId="1327" priority="741">
      <formula>IF(AND(AL465&lt;0, RIGHT(TEXT(AL465,"0.#"),1)&lt;&gt;"."),TRUE,FALSE)</formula>
    </cfRule>
    <cfRule type="expression" dxfId="1326" priority="742">
      <formula>IF(AND(AL465&lt;0, RIGHT(TEXT(AL465,"0.#"),1)="."),TRUE,FALSE)</formula>
    </cfRule>
  </conditionalFormatting>
  <conditionalFormatting sqref="AL500:AO527">
    <cfRule type="expression" dxfId="1325" priority="733">
      <formula>IF(AND(AL500&gt;=0, RIGHT(TEXT(AL500,"0.#"),1)&lt;&gt;"."),TRUE,FALSE)</formula>
    </cfRule>
    <cfRule type="expression" dxfId="1324" priority="734">
      <formula>IF(AND(AL500&gt;=0, RIGHT(TEXT(AL500,"0.#"),1)="."),TRUE,FALSE)</formula>
    </cfRule>
    <cfRule type="expression" dxfId="1323" priority="735">
      <formula>IF(AND(AL500&lt;0, RIGHT(TEXT(AL500,"0.#"),1)&lt;&gt;"."),TRUE,FALSE)</formula>
    </cfRule>
    <cfRule type="expression" dxfId="1322" priority="736">
      <formula>IF(AND(AL500&lt;0, RIGHT(TEXT(AL500,"0.#"),1)="."),TRUE,FALSE)</formula>
    </cfRule>
  </conditionalFormatting>
  <conditionalFormatting sqref="AL498:AO499">
    <cfRule type="expression" dxfId="1321" priority="727">
      <formula>IF(AND(AL498&gt;=0, RIGHT(TEXT(AL498,"0.#"),1)&lt;&gt;"."),TRUE,FALSE)</formula>
    </cfRule>
    <cfRule type="expression" dxfId="1320" priority="728">
      <formula>IF(AND(AL498&gt;=0, RIGHT(TEXT(AL498,"0.#"),1)="."),TRUE,FALSE)</formula>
    </cfRule>
    <cfRule type="expression" dxfId="1319" priority="729">
      <formula>IF(AND(AL498&lt;0, RIGHT(TEXT(AL498,"0.#"),1)&lt;&gt;"."),TRUE,FALSE)</formula>
    </cfRule>
    <cfRule type="expression" dxfId="1318" priority="730">
      <formula>IF(AND(AL498&lt;0, RIGHT(TEXT(AL498,"0.#"),1)="."),TRUE,FALSE)</formula>
    </cfRule>
  </conditionalFormatting>
  <conditionalFormatting sqref="AL533:AO560">
    <cfRule type="expression" dxfId="1317" priority="721">
      <formula>IF(AND(AL533&gt;=0, RIGHT(TEXT(AL533,"0.#"),1)&lt;&gt;"."),TRUE,FALSE)</formula>
    </cfRule>
    <cfRule type="expression" dxfId="1316" priority="722">
      <formula>IF(AND(AL533&gt;=0, RIGHT(TEXT(AL533,"0.#"),1)="."),TRUE,FALSE)</formula>
    </cfRule>
    <cfRule type="expression" dxfId="1315" priority="723">
      <formula>IF(AND(AL533&lt;0, RIGHT(TEXT(AL533,"0.#"),1)&lt;&gt;"."),TRUE,FALSE)</formula>
    </cfRule>
    <cfRule type="expression" dxfId="1314" priority="724">
      <formula>IF(AND(AL533&lt;0, RIGHT(TEXT(AL533,"0.#"),1)="."),TRUE,FALSE)</formula>
    </cfRule>
  </conditionalFormatting>
  <conditionalFormatting sqref="AL531:AO532">
    <cfRule type="expression" dxfId="1313" priority="715">
      <formula>IF(AND(AL531&gt;=0, RIGHT(TEXT(AL531,"0.#"),1)&lt;&gt;"."),TRUE,FALSE)</formula>
    </cfRule>
    <cfRule type="expression" dxfId="1312" priority="716">
      <formula>IF(AND(AL531&gt;=0, RIGHT(TEXT(AL531,"0.#"),1)="."),TRUE,FALSE)</formula>
    </cfRule>
    <cfRule type="expression" dxfId="1311" priority="717">
      <formula>IF(AND(AL531&lt;0, RIGHT(TEXT(AL531,"0.#"),1)&lt;&gt;"."),TRUE,FALSE)</formula>
    </cfRule>
    <cfRule type="expression" dxfId="1310" priority="718">
      <formula>IF(AND(AL531&lt;0, RIGHT(TEXT(AL531,"0.#"),1)="."),TRUE,FALSE)</formula>
    </cfRule>
  </conditionalFormatting>
  <conditionalFormatting sqref="Y531:Y532">
    <cfRule type="expression" dxfId="1309" priority="713">
      <formula>IF(RIGHT(TEXT(Y531,"0.#"),1)=".",FALSE,TRUE)</formula>
    </cfRule>
    <cfRule type="expression" dxfId="1308" priority="714">
      <formula>IF(RIGHT(TEXT(Y531,"0.#"),1)=".",TRUE,FALSE)</formula>
    </cfRule>
  </conditionalFormatting>
  <conditionalFormatting sqref="AL566:AO593">
    <cfRule type="expression" dxfId="1307" priority="709">
      <formula>IF(AND(AL566&gt;=0, RIGHT(TEXT(AL566,"0.#"),1)&lt;&gt;"."),TRUE,FALSE)</formula>
    </cfRule>
    <cfRule type="expression" dxfId="1306" priority="710">
      <formula>IF(AND(AL566&gt;=0, RIGHT(TEXT(AL566,"0.#"),1)="."),TRUE,FALSE)</formula>
    </cfRule>
    <cfRule type="expression" dxfId="1305" priority="711">
      <formula>IF(AND(AL566&lt;0, RIGHT(TEXT(AL566,"0.#"),1)&lt;&gt;"."),TRUE,FALSE)</formula>
    </cfRule>
    <cfRule type="expression" dxfId="1304" priority="712">
      <formula>IF(AND(AL566&lt;0, RIGHT(TEXT(AL566,"0.#"),1)="."),TRUE,FALSE)</formula>
    </cfRule>
  </conditionalFormatting>
  <conditionalFormatting sqref="Y566:Y593">
    <cfRule type="expression" dxfId="1303" priority="707">
      <formula>IF(RIGHT(TEXT(Y566,"0.#"),1)=".",FALSE,TRUE)</formula>
    </cfRule>
    <cfRule type="expression" dxfId="1302" priority="708">
      <formula>IF(RIGHT(TEXT(Y566,"0.#"),1)=".",TRUE,FALSE)</formula>
    </cfRule>
  </conditionalFormatting>
  <conditionalFormatting sqref="AL564:AO565">
    <cfRule type="expression" dxfId="1301" priority="703">
      <formula>IF(AND(AL564&gt;=0, RIGHT(TEXT(AL564,"0.#"),1)&lt;&gt;"."),TRUE,FALSE)</formula>
    </cfRule>
    <cfRule type="expression" dxfId="1300" priority="704">
      <formula>IF(AND(AL564&gt;=0, RIGHT(TEXT(AL564,"0.#"),1)="."),TRUE,FALSE)</formula>
    </cfRule>
    <cfRule type="expression" dxfId="1299" priority="705">
      <formula>IF(AND(AL564&lt;0, RIGHT(TEXT(AL564,"0.#"),1)&lt;&gt;"."),TRUE,FALSE)</formula>
    </cfRule>
    <cfRule type="expression" dxfId="1298" priority="706">
      <formula>IF(AND(AL564&lt;0, RIGHT(TEXT(AL564,"0.#"),1)="."),TRUE,FALSE)</formula>
    </cfRule>
  </conditionalFormatting>
  <conditionalFormatting sqref="Y564:Y565">
    <cfRule type="expression" dxfId="1297" priority="701">
      <formula>IF(RIGHT(TEXT(Y564,"0.#"),1)=".",FALSE,TRUE)</formula>
    </cfRule>
    <cfRule type="expression" dxfId="1296" priority="702">
      <formula>IF(RIGHT(TEXT(Y564,"0.#"),1)=".",TRUE,FALSE)</formula>
    </cfRule>
  </conditionalFormatting>
  <conditionalFormatting sqref="AL599:AO626">
    <cfRule type="expression" dxfId="1295" priority="697">
      <formula>IF(AND(AL599&gt;=0, RIGHT(TEXT(AL599,"0.#"),1)&lt;&gt;"."),TRUE,FALSE)</formula>
    </cfRule>
    <cfRule type="expression" dxfId="1294" priority="698">
      <formula>IF(AND(AL599&gt;=0, RIGHT(TEXT(AL599,"0.#"),1)="."),TRUE,FALSE)</formula>
    </cfRule>
    <cfRule type="expression" dxfId="1293" priority="699">
      <formula>IF(AND(AL599&lt;0, RIGHT(TEXT(AL599,"0.#"),1)&lt;&gt;"."),TRUE,FALSE)</formula>
    </cfRule>
    <cfRule type="expression" dxfId="1292" priority="700">
      <formula>IF(AND(AL599&lt;0, RIGHT(TEXT(AL599,"0.#"),1)="."),TRUE,FALSE)</formula>
    </cfRule>
  </conditionalFormatting>
  <conditionalFormatting sqref="Y599:Y626">
    <cfRule type="expression" dxfId="1291" priority="695">
      <formula>IF(RIGHT(TEXT(Y599,"0.#"),1)=".",FALSE,TRUE)</formula>
    </cfRule>
    <cfRule type="expression" dxfId="1290" priority="696">
      <formula>IF(RIGHT(TEXT(Y599,"0.#"),1)=".",TRUE,FALSE)</formula>
    </cfRule>
  </conditionalFormatting>
  <conditionalFormatting sqref="AL597:AO598">
    <cfRule type="expression" dxfId="1289" priority="691">
      <formula>IF(AND(AL597&gt;=0, RIGHT(TEXT(AL597,"0.#"),1)&lt;&gt;"."),TRUE,FALSE)</formula>
    </cfRule>
    <cfRule type="expression" dxfId="1288" priority="692">
      <formula>IF(AND(AL597&gt;=0, RIGHT(TEXT(AL597,"0.#"),1)="."),TRUE,FALSE)</formula>
    </cfRule>
    <cfRule type="expression" dxfId="1287" priority="693">
      <formula>IF(AND(AL597&lt;0, RIGHT(TEXT(AL597,"0.#"),1)&lt;&gt;"."),TRUE,FALSE)</formula>
    </cfRule>
    <cfRule type="expression" dxfId="1286" priority="694">
      <formula>IF(AND(AL597&lt;0, RIGHT(TEXT(AL597,"0.#"),1)="."),TRUE,FALSE)</formula>
    </cfRule>
  </conditionalFormatting>
  <conditionalFormatting sqref="Y597:Y598">
    <cfRule type="expression" dxfId="1285" priority="689">
      <formula>IF(RIGHT(TEXT(Y597,"0.#"),1)=".",FALSE,TRUE)</formula>
    </cfRule>
    <cfRule type="expression" dxfId="1284" priority="690">
      <formula>IF(RIGHT(TEXT(Y597,"0.#"),1)=".",TRUE,FALSE)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cfRule type="expression" dxfId="1207" priority="547">
      <formula>IF(RIGHT(TEXT(AE36,"0.#"),1)=".",FALSE,TRUE)</formula>
    </cfRule>
    <cfRule type="expression" dxfId="1206" priority="548">
      <formula>IF(RIGHT(TEXT(AE36,"0.#"),1)=".",TRUE,FALSE)</formula>
    </cfRule>
  </conditionalFormatting>
  <conditionalFormatting sqref="AI36 AM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L631:AO631">
    <cfRule type="expression" dxfId="707" priority="5">
      <formula>IF(AND(AL631&gt;=0, RIGHT(TEXT(AL631,"0.#"),1)&lt;&gt;"."),TRUE,FALSE)</formula>
    </cfRule>
    <cfRule type="expression" dxfId="706" priority="6">
      <formula>IF(AND(AL631&gt;=0, RIGHT(TEXT(AL631,"0.#"),1)="."),TRUE,FALSE)</formula>
    </cfRule>
    <cfRule type="expression" dxfId="705" priority="7">
      <formula>IF(AND(AL631&lt;0, RIGHT(TEXT(AL631,"0.#"),1)&lt;&gt;"."),TRUE,FALSE)</formula>
    </cfRule>
    <cfRule type="expression" dxfId="704" priority="8">
      <formula>IF(AND(AL631&lt;0, RIGHT(TEXT(AL631,"0.#"),1)="."),TRUE,FALSE)</formula>
    </cfRule>
  </conditionalFormatting>
  <conditionalFormatting sqref="Y631">
    <cfRule type="expression" dxfId="703" priority="3">
      <formula>IF(RIGHT(TEXT(Y631,"0.#"),1)=".",FALSE,TRUE)</formula>
    </cfRule>
    <cfRule type="expression" dxfId="702" priority="4">
      <formula>IF(RIGHT(TEXT(Y631,"0.#"),1)=".",TRUE,FALSE)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15">
      <c r="A10" s="14" t="s">
        <v>304</v>
      </c>
      <c r="B10" s="15" t="s">
        <v>712</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t="s">
        <v>712</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3" sqref="AP3:AX3"/>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2022-05-30T14:41:51Z</cp:lastPrinted>
  <dcterms:created xsi:type="dcterms:W3CDTF">2012-03-13T00:50:25Z</dcterms:created>
  <dcterms:modified xsi:type="dcterms:W3CDTF">2022-08-31T02:39:28Z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