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186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6" i="11"/>
  <c r="AY321" i="11"/>
  <c r="AY330" i="11" s="1"/>
  <c r="AY337" i="11" l="1"/>
  <c r="AY338" i="11"/>
  <c r="AY399" i="11"/>
  <c r="AY333" i="11"/>
  <c r="AY323" i="11"/>
  <c r="AY327" i="11"/>
  <c r="AY331" i="11"/>
  <c r="AY397" i="11"/>
  <c r="AY329" i="11"/>
  <c r="AY324" i="11"/>
  <c r="AY328" i="11"/>
  <c r="AY332" i="11"/>
  <c r="AY325" i="11"/>
  <c r="AY322" i="11"/>
  <c r="AY326" i="11"/>
  <c r="AY341" i="11"/>
  <c r="AY69" i="11"/>
  <c r="AY66" i="11"/>
  <c r="AY75" i="11"/>
  <c r="AY73" i="11"/>
  <c r="AY77" i="11"/>
  <c r="AY74" i="11"/>
  <c r="AY72" i="11"/>
  <c r="AY335" i="11"/>
  <c r="AY214" i="11"/>
  <c r="AY210" i="11"/>
  <c r="AY208" i="11"/>
  <c r="AY211" i="11" s="1"/>
  <c r="AY206" i="11"/>
  <c r="AY202" i="11"/>
  <c r="AY200" i="11"/>
  <c r="AY207" i="11" s="1"/>
  <c r="AY195" i="11"/>
  <c r="AY196" i="11" s="1"/>
  <c r="AY190" i="11"/>
  <c r="AY192" i="11" s="1"/>
  <c r="AY180" i="11"/>
  <c r="AY187" i="11" s="1"/>
  <c r="AY179" i="11"/>
  <c r="AY175" i="11"/>
  <c r="AY173" i="11"/>
  <c r="AY176" i="11" s="1"/>
  <c r="AY170" i="11"/>
  <c r="AY172" i="11" s="1"/>
  <c r="AY167" i="11"/>
  <c r="AY169" i="11" s="1"/>
  <c r="AY136" i="11"/>
  <c r="AY138" i="11" s="1"/>
  <c r="AY133" i="11"/>
  <c r="AY134" i="11" s="1"/>
  <c r="AY132" i="11"/>
  <c r="AY139" i="11"/>
  <c r="AY140" i="11" s="1"/>
  <c r="AY166" i="11"/>
  <c r="AY161" i="11"/>
  <c r="AY162" i="11" s="1"/>
  <c r="AY156" i="11"/>
  <c r="AY158" i="11" s="1"/>
  <c r="AY153" i="11"/>
  <c r="AY152" i="11"/>
  <c r="AY146" i="11"/>
  <c r="AY150" i="11" s="1"/>
  <c r="AY127" i="11"/>
  <c r="AY128" i="11" s="1"/>
  <c r="AY123" i="11"/>
  <c r="AY122" i="11"/>
  <c r="AY124" i="11" s="1"/>
  <c r="AY119" i="11"/>
  <c r="AY118" i="11"/>
  <c r="AY115" i="11"/>
  <c r="AY114" i="11"/>
  <c r="AY112" i="11"/>
  <c r="AY121" i="11" s="1"/>
  <c r="AY101" i="11"/>
  <c r="AY100" i="11"/>
  <c r="AY99" i="11"/>
  <c r="AY98" i="11"/>
  <c r="AY102" i="11"/>
  <c r="AY104" i="11" s="1"/>
  <c r="AY131" i="11" l="1"/>
  <c r="AY143" i="11"/>
  <c r="AY116" i="11"/>
  <c r="AY120" i="11"/>
  <c r="AY163" i="11"/>
  <c r="AY144" i="11"/>
  <c r="AY113" i="11"/>
  <c r="AY117" i="11"/>
  <c r="AY125" i="11"/>
  <c r="AY129" i="11"/>
  <c r="AY151" i="11"/>
  <c r="AY155" i="11"/>
  <c r="AY164" i="11"/>
  <c r="AY141" i="11"/>
  <c r="AY145" i="11"/>
  <c r="AY135" i="11"/>
  <c r="AY177" i="11"/>
  <c r="AY204" i="11"/>
  <c r="AY212" i="11"/>
  <c r="AY126" i="11"/>
  <c r="AY130" i="11"/>
  <c r="AY142" i="11"/>
  <c r="AY174" i="11"/>
  <c r="AY178" i="11"/>
  <c r="AY193" i="11"/>
  <c r="AY201" i="11"/>
  <c r="AY205" i="11"/>
  <c r="AY209" i="11"/>
  <c r="AY213" i="11"/>
  <c r="AY154" i="11"/>
  <c r="AY198" i="11"/>
  <c r="AY20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78" i="11"/>
  <c r="AY87" i="11" s="1"/>
  <c r="AY44" i="11"/>
  <c r="AY52" i="11" s="1"/>
  <c r="AY80" i="11" l="1"/>
  <c r="AY84" i="11"/>
  <c r="AY92" i="11"/>
  <c r="AY96" i="11"/>
  <c r="AY55" i="11"/>
  <c r="AY85" i="11"/>
  <c r="AY97" i="11"/>
  <c r="AY81"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<sst xmlns="http://schemas.openxmlformats.org/spreadsheetml/2006/main" count="2055" uniqueCount="771">
  <si>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</si>
  <si>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</si>
  <si>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</si>
  <si>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</si>
  <si>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</si>
  <si>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</si>
  <si>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</si>
  <si>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</si>
  <si>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</si>
  <si>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</si>
  <si>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</si>
  <si>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</si>
  <si>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</si>
  <si>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</si>
  <si>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</si>
  <si>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</si>
  <si>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</si>
  <si>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</si>
  <si>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</si>
  <si>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</si>
  <si>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</si>
  <si>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</si>
  <si>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</si>
  <si>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</si>
  <si>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</si>
  <si>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</si>
  <si>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</si>
  <si>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</si>
  <si>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</si>
  <si>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</si>
  <si>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</si>
  <si>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</si>
  <si>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</si>
  <si>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</si>
  <si>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</si>
  <si>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</si>
  <si>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</si>
  <si>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</si>
  <si>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</si>
  <si>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</si>
  <si>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</si>
  <si>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</si>
  <si>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</si>
  <si>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</si>
  <si>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</si>
  <si>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</si>
  <si>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</si>
  <si>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</si>
  <si>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</si>
  <si>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</si>
  <si>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</si>
  <si>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</si>
  <si>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</si>
  <si>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</si>
  <si>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</si>
  <si>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</si>
  <si>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</si>
  <si>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</si>
  <si>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</si>
  <si>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</si>
  <si>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</si>
  <si>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</si>
  <si>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</si>
  <si>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</si>
  <si>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</si>
  <si>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</si>
  <si>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</si>
  <si>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</si>
  <si>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</si>
  <si>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</si>
  <si>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</si>
  <si>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</si>
  <si>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</si>
  <si>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</si>
  <si>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</si>
  <si>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</si>
  <si>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</si>
  <si>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</si>
  <si>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</si>
  <si>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</si>
  <si>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</si>
  <si>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</si>
  <si>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</si>
  <si>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</si>
  <si>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</si>
  <si>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</si>
  <si>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</si>
  <si>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</si>
  <si>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</si>
  <si>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</si>
  <si>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</si>
  <si>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</si>
  <si>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</si>
  <si>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</si>
  <si>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</si>
  <si>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</si>
  <si>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</si>
  <si>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</si>
  <si>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</si>
  <si>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</si>
  <si>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</si>
  <si>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</si>
  <si>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</si>
  <si>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</si>
  <si>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</si>
  <si>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</si>
  <si>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</si>
  <si>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</si>
  <si>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</si>
  <si>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</si>
  <si>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</si>
  <si>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</si>
  <si>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</si>
  <si>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</si>
  <si>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</si>
  <si>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</si>
  <si>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</si>
  <si>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</si>
  <si>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</si>
  <si>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</si>
  <si>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</si>
  <si>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</si>
  <si>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</si>
  <si>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</si>
  <si>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</si>
  <si>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</si>
  <si>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</si>
  <si>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</si>
  <si>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</si>
  <si>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</si>
  <si>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</si>
  <si>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</si>
  <si>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</si>
  <si>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</si>
  <si>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</si>
  <si>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</si>
  <si>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</si>
  <si>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</si>
  <si>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</si>
  <si>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</si>
  <si>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</si>
  <si>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</si>
  <si>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</si>
  <si>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</si>
  <si>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</si>
  <si>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</si>
  <si>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</si>
  <si>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</si>
  <si>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</si>
  <si>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</si>
  <si>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</si>
  <si>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</si>
  <si>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</si>
  <si>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</si>
  <si>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</si>
  <si>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</si>
  <si>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</si>
  <si>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</si>
  <si>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</si>
  <si>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</si>
  <si>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</si>
  <si>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</si>
  <si>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</si>
  <si>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</si>
  <si>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</si>
  <si>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</si>
  <si>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</si>
  <si>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</si>
  <si>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</si>
  <si>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</si>
  <si>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</si>
  <si>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</si>
  <si>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</si>
  <si>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</si>
  <si>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</si>
  <si>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</si>
  <si>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</si>
  <si>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</si>
  <si>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</si>
  <si>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</si>
  <si>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</si>
  <si>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</si>
  <si>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</si>
  <si>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</si>
  <si>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</si>
  <si>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</si>
  <si>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</si>
  <si>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</si>
  <si>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</si>
  <si>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</si>
  <si>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</si>
  <si>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</si>
  <si>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</si>
  <si>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</si>
  <si>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</si>
  <si>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</si>
  <si>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</si>
  <si>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</si>
  <si>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</si>
  <si>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</si>
  <si>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</si>
  <si>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</si>
  <si>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</si>
  <si>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</si>
  <si>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</si>
  <si>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</si>
  <si>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</si>
  <si>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</si>
  <si>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</si>
  <si>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</si>
  <si>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</si>
  <si>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</si>
  <si>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</si>
  <si>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</si>
  <si>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</si>
  <si>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</si>
  <si>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</si>
  <si>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</si>
  <si>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</si>
  <si>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</si>
  <si>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</si>
  <si>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</si>
  <si>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</si>
  <si>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</si>
  <si>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</si>
  <si>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</si>
  <si>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</si>
  <si>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</si>
  <si>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</si>
  <si>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</si>
  <si>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</si>
  <si>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</si>
  <si>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</si>
  <si>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</si>
  <si>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</si>
  <si>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</si>
  <si>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</si>
  <si>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</si>
  <si>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</si>
  <si>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</si>
  <si>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</si>
  <si>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</si>
  <si>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</si>
  <si>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</si>
  <si>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</si>
  <si>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</si>
  <si>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</si>
  <si>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</si>
  <si>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</si>
  <si>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</si>
  <si>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</si>
  <si>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</si>
  <si>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</si>
  <si>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</si>
  <si>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</si>
  <si>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</si>
  <si>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</si>
  <si>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</si>
  <si>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</si>
  <si>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</si>
  <si>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</si>
  <si>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</si>
  <si>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</si>
  <si>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</si>
  <si>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</si>
  <si>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</si>
  <si>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</si>
  <si>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</si>
  <si>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</si>
  <si>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</si>
  <si>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</si>
  <si>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</si>
  <si>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</si>
  <si>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</si>
  <si>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</si>
  <si>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</si>
  <si>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</si>
  <si>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</si>
  <si>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</si>
  <si>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</si>
  <si>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</si>
  <si>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</si>
  <si>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</si>
  <si>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</si>
  <si>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</si>
  <si>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</si>
  <si>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</si>
  <si>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</si>
  <si>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</si>
  <si>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</si>
  <si>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</si>
  <si>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</si>
  <si>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</si>
  <si>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</si>
  <si>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</si>
  <si>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</si>
  <si>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</si>
  <si>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</si>
  <si>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</si>
  <si>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</si>
  <si>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</si>
  <si>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</si>
  <si>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</si>
  <si>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</si>
  <si>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</si>
  <si>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</si>
  <si>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</si>
  <si>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</si>
  <si>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</si>
  <si>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</si>
  <si>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</si>
  <si>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</si>
  <si>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</si>
  <si>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</si>
  <si>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</si>
  <si>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</si>
  <si>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</si>
  <si>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</si>
  <si>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</si>
  <si>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</si>
  <si>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</si>
  <si>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</si>
  <si>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</si>
  <si>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</si>
  <si>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</si>
  <si>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</si>
  <si>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</si>
  <si>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</si>
  <si>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</si>
  <si>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</si>
  <si>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</si>
  <si>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</si>
  <si>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</si>
  <si>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</si>
  <si>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</si>
  <si>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</si>
  <si>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</si>
  <si>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</si>
  <si>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</si>
  <si>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</si>
  <si>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</si>
  <si>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</si>
  <si>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</si>
  <si>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</si>
  <si>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</si>
  <si>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</si>
  <si>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</si>
  <si>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</si>
  <si>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</si>
  <si>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</si>
  <si>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</si>
  <si>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</si>
  <si>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</si>
  <si>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</si>
  <si>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</si>
  <si>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</si>
  <si>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</si>
  <si>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</si>
  <si>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</si>
  <si>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</si>
  <si>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</si>
  <si>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</si>
  <si>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</si>
  <si>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</si>
  <si>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</si>
  <si>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</si>
  <si>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</si>
  <si>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</si>
  <si>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</si>
  <si>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</si>
  <si>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</si>
  <si>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</si>
  <si>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</si>
  <si>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</si>
  <si>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</si>
  <si>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</si>
  <si>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</si>
  <si>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</si>
  <si>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</si>
  <si>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</si>
  <si>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</si>
  <si>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</si>
  <si>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</si>
  <si>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</si>
  <si>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</si>
  <si>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</si>
  <si>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</si>
  <si>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</si>
  <si>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</si>
  <si>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</si>
  <si>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</si>
  <si>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</si>
  <si>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</si>
  <si>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</si>
  <si>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</si>
  <si>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</si>
  <si>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</si>
  <si>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</si>
  <si>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</si>
  <si>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</si>
  <si>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</si>
  <si>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</si>
  <si>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</si>
  <si>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</si>
  <si>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</si>
  <si>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</si>
  <si>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</si>
  <si>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</si>
  <si>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</si>
  <si>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</si>
  <si>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</si>
  <si>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</si>
  <si>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</si>
  <si>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</si>
  <si>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</si>
  <si>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</si>
  <si>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</si>
  <si>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</si>
  <si>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</si>
  <si>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</si>
  <si>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</si>
  <si>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</si>
  <si>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</si>
  <si>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</si>
  <si>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</si>
  <si>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</si>
  <si>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</si>
  <si>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</si>
  <si>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</si>
  <si>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</si>
  <si>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</si>
  <si>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</si>
  <si>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</si>
  <si>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</si>
  <si>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</si>
  <si>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</si>
  <si>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</si>
  <si>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</si>
  <si>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</si>
  <si>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</si>
  <si>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</si>
  <si>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</si>
  <si>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</si>
  <si>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</si>
  <si>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</si>
  <si>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</si>
  <si>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</si>
  <si>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</si>
  <si>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</si>
  <si>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</si>
  <si>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</si>
  <si>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</si>
  <si>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</si>
  <si>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</si>
  <si>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</si>
  <si>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</si>
  <si>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</si>
  <si>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</si>
  <si>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</si>
  <si>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</si>
  <si>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</si>
  <si>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</si>
  <si>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</si>
  <si>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</si>
  <si>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</si>
  <si>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</si>
  <si>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</si>
  <si>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</si>
  <si>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</si>
  <si>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</si>
  <si>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</si>
  <si>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</si>
  <si>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</si>
  <si>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</si>
  <si>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</si>
  <si>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</si>
  <si>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</si>
  <si>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</si>
  <si>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</si>
  <si>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</si>
  <si>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</si>
  <si>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</si>
  <si>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</si>
  <si>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</si>
  <si>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</si>
  <si>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</si>
  <si>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</si>
  <si>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</si>
  <si>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</si>
  <si>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</si>
  <si>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</si>
  <si>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</si>
  <si>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</si>
  <si>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</si>
  <si>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</si>
  <si>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</si>
  <si>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</si>
  <si>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</si>
  <si>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</si>
  <si>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</si>
  <si>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</si>
  <si>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</si>
  <si>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</si>
  <si>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</si>
  <si>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</si>
  <si>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</si>
  <si>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</si>
  <si>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</si>
  <si>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</si>
  <si>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</si>
  <si>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</si>
  <si>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</si>
  <si>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</si>
  <si>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</si>
  <si>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</si>
  <si>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</si>
  <si>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</si>
  <si>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</si>
  <si>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</si>
  <si>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</si>
  <si>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</si>
  <si>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</si>
  <si>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</si>
  <si>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</si>
  <si>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</si>
  <si>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</si>
  <si>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</si>
  <si>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</si>
  <si>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</si>
  <si>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</si>
  <si>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</si>
  <si>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</si>
  <si>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</si>
  <si>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</si>
  <si>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</si>
  <si>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</si>
  <si>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</si>
  <si>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</si>
  <si>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</si>
  <si>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</si>
  <si>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</si>
  <si>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</si>
  <si>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</si>
  <si>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</si>
  <si>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</si>
  <si>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</si>
  <si>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</si>
  <si>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</si>
  <si>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</si>
  <si>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</si>
  <si>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</si>
  <si>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</si>
  <si>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</si>
  <si>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</si>
  <si>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</si>
  <si>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</si>
  <si>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</si>
  <si>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</si>
  <si>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</si>
  <si>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</si>
  <si>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</si>
  <si>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</si>
  <si>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</si>
  <si>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</si>
  <si>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</si>
  <si>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</si>
  <si>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</si>
  <si>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</si>
  <si>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</si>
  <si>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</si>
  <si>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</si>
  <si>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</si>
  <si>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</si>
  <si>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</si>
  <si>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</si>
  <si>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</si>
  <si>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</si>
  <si>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</si>
  <si>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</si>
  <si>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</si>
  <si>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</si>
  <si>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</si>
  <si>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</si>
  <si>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</si>
  <si>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</si>
  <si>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</si>
  <si>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</si>
  <si>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</si>
  <si>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</si>
  <si>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</si>
  <si>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</si>
  <si>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</si>
  <si>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</si>
  <si>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</si>
  <si>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</si>
  <si>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</si>
  <si>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</si>
  <si>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</si>
  <si>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</si>
  <si>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</si>
  <si>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</si>
  <si>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</si>
  <si>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</si>
  <si>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</si>
  <si>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</si>
  <si>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</si>
  <si>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</si>
  <si>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</si>
  <si>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</si>
  <si>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</si>
  <si>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</si>
  <si>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</si>
  <si>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</si>
  <si>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</si>
  <si>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</si>
  <si>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</si>
  <si>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</si>
  <si>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</si>
  <si>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</si>
  <si>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</si>
  <si>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</si>
  <si>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</si>
  <si>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</si>
  <si>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</si>
  <si>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</si>
  <si>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</si>
  <si>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</si>
  <si>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</si>
  <si>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</si>
  <si>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</si>
  <si>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</si>
  <si>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</si>
  <si>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</si>
  <si>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</si>
  <si>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</si>
  <si>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</si>
  <si>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</si>
  <si>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</si>
  <si>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</si>
  <si>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</si>
  <si>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</si>
  <si>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</si>
  <si>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</si>
  <si>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</si>
  <si>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</si>
  <si>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</si>
  <si>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</si>
  <si>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</si>
  <si>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</si>
  <si>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</si>
  <si>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</si>
  <si>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</si>
  <si>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</si>
  <si>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</si>
  <si>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</si>
  <si>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</si>
  <si>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</si>
  <si>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</si>
  <si>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</si>
  <si>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</si>
  <si>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</si>
  <si>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</si>
  <si>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</si>
  <si>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</si>
  <si>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</si>
  <si>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</si>
  <si>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</si>
  <si>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</si>
  <si>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</si>
  <si>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</si>
  <si>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</si>
  <si>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</si>
  <si>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</si>
  <si>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</si>
  <si>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</si>
  <si>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</si>
  <si>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</si>
  <si>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</si>
  <si>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</si>
  <si>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</si>
  <si>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</si>
  <si>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</si>
  <si>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</si>
  <si>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</si>
  <si>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</si>
  <si>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</si>
  <si>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</si>
  <si>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</si>
  <si>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</si>
  <si>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</si>
  <si>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</si>
  <si>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</si>
  <si>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</si>
  <si>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水道施設整備事業調査費（水道施設整備事業調査諸費含む）</t>
  </si>
  <si>
    <t>医薬・生活衛生局</t>
  </si>
  <si>
    <t>平成16年度</t>
  </si>
  <si>
    <t>終了予定なし</t>
  </si>
  <si>
    <t>水道課</t>
  </si>
  <si>
    <t>-</t>
  </si>
  <si>
    <t>水道施設整備費事業調査費</t>
  </si>
  <si>
    <t>委員等旅費</t>
  </si>
  <si>
    <t>職員旅費</t>
  </si>
  <si>
    <t>庁費</t>
  </si>
  <si>
    <t>諸謝金</t>
  </si>
  <si>
    <t>水道施設の耐震化等基礎調査による課題及び改善方策等を検討することにより、 安全で質が高く災害に強い持続的な水道を確保する。</t>
  </si>
  <si>
    <t>耐震化計画策定率
（耐震化計画策定水道事業者/すべての水道事業者）</t>
  </si>
  <si>
    <t>厚生労働省医薬・生活衛生局水道課調べ</t>
  </si>
  <si>
    <t>調査件数</t>
  </si>
  <si>
    <t>件</t>
  </si>
  <si>
    <t>単位当たりコスト ＝ Ｘ ／ Ｙ
Ｘ：「水道施設整備事業調査費執行額」 
Ｙ：「調査件数」　　　　　　　　　　　　　　　　　　　</t>
    <phoneticPr fontId="5"/>
  </si>
  <si>
    <t>百万円/件</t>
  </si>
  <si>
    <t>X/Y</t>
    <phoneticPr fontId="5"/>
  </si>
  <si>
    <t>24/6</t>
  </si>
  <si>
    <t>21/4</t>
  </si>
  <si>
    <t>／　</t>
    <phoneticPr fontId="5"/>
  </si>
  <si>
    <t>310</t>
  </si>
  <si>
    <t>269</t>
  </si>
  <si>
    <t>318</t>
  </si>
  <si>
    <t>328</t>
  </si>
  <si>
    <t>339</t>
  </si>
  <si>
    <t>336</t>
  </si>
  <si>
    <t>346</t>
  </si>
  <si>
    <t>355</t>
  </si>
  <si>
    <t>○</t>
  </si>
  <si>
    <t>厚労</t>
  </si>
  <si>
    <t>水道課長　名倉 良雄</t>
    <phoneticPr fontId="5"/>
  </si>
  <si>
    <t>-</t>
    <phoneticPr fontId="5"/>
  </si>
  <si>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phoneticPr fontId="5"/>
  </si>
  <si>
    <t>　水道施設についての危機管理体制、耐震化状況、施工技術の動向の実態把握、水道施設の資産管理に関する調査等を行い、今後の水道事業のあり方についての検討に必要なデータを得る。</t>
    <phoneticPr fontId="5"/>
  </si>
  <si>
    <t>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等を実施する。</t>
    <rPh sb="103" eb="104">
      <t>トウ</t>
    </rPh>
    <rPh sb="105" eb="107">
      <t>ジッシ</t>
    </rPh>
    <phoneticPr fontId="5"/>
  </si>
  <si>
    <t>水道施設に関する調査を実施し、今後の水道事業のあり方についての検討に必要なデータを得る。</t>
    <rPh sb="0" eb="2">
      <t>スイドウ</t>
    </rPh>
    <rPh sb="2" eb="4">
      <t>シセツ</t>
    </rPh>
    <rPh sb="5" eb="6">
      <t>カン</t>
    </rPh>
    <rPh sb="8" eb="10">
      <t>チョウサ</t>
    </rPh>
    <rPh sb="11" eb="13">
      <t>ジッシ</t>
    </rPh>
    <phoneticPr fontId="5"/>
  </si>
  <si>
    <t>33/5</t>
    <phoneticPr fontId="5"/>
  </si>
  <si>
    <t>https://www.mhlw.go.jp/wp/seisaku/hyouka/dl/r03_jizenbunseki/II-2-1.pdf</t>
    <phoneticPr fontId="5"/>
  </si>
  <si>
    <t>P3</t>
    <phoneticPr fontId="5"/>
  </si>
  <si>
    <t>社会資本整備等</t>
  </si>
  <si>
    <t>公共投資における効率化・重点化と担い手確保</t>
    <phoneticPr fontId="5"/>
  </si>
  <si>
    <t>https://www5.cao.go.jp/keizai-shimon/kaigi/special/reform/031223_divided/report_211223_2_2.pdf</t>
    <phoneticPr fontId="5"/>
  </si>
  <si>
    <t>P56-P57</t>
    <phoneticPr fontId="5"/>
  </si>
  <si>
    <t>安全で質の高い水道を確保するため、水道施設の整備を適切に実施するため各調査を実施することは広く国民のニーズが高く、国費を投入しなければ事業目的が達成できない。</t>
    <phoneticPr fontId="5"/>
  </si>
  <si>
    <t>水道施設の整備を適切に実施するため各調査を実施することは全国一律に行う必要があり、国が実施すべき事業である。</t>
    <phoneticPr fontId="5"/>
  </si>
  <si>
    <t>安全で質の高い水道を確保するため、水道施設の整備を適切に実施するため各調査を実施することは優先度が高い。</t>
    <phoneticPr fontId="5"/>
  </si>
  <si>
    <t>本事業を実施することで安全で質の高い水道が受益者（国民）に提供されることから、負担関係は妥当である。</t>
    <phoneticPr fontId="5"/>
  </si>
  <si>
    <t>調査実施件数によるところがあるが、適正な執行を行い、単位当たりコスト削減に今後も努めることとする。</t>
    <phoneticPr fontId="5"/>
  </si>
  <si>
    <t>‐</t>
  </si>
  <si>
    <t>成果物の発注及び納品過程において費目・使途を十分に把握できており、事業目的に真に必要なものに限定されている。</t>
    <phoneticPr fontId="5"/>
  </si>
  <si>
    <t>当初見込みどおりであり、見込みに合ったものになっている。</t>
    <phoneticPr fontId="5"/>
  </si>
  <si>
    <t>成果物は今後の水道事業のあり方の検討に十分に活用されている。</t>
    <phoneticPr fontId="5"/>
  </si>
  <si>
    <t>水道施設の整備を適切に実施していくためには、効率的・体系的な管理手法の検討や施工技術の動向把握、水道施設の資産管理等に関する調査が不可欠であるため、事業内容は適切である。</t>
    <phoneticPr fontId="5"/>
  </si>
  <si>
    <t>点検対象外</t>
    <phoneticPr fontId="5"/>
  </si>
  <si>
    <t>29/5</t>
    <phoneticPr fontId="5"/>
  </si>
  <si>
    <t>入札差額によるものであり妥当である。</t>
    <phoneticPr fontId="5"/>
  </si>
  <si>
    <t>事業の目標は概ね達成できている。引き続き、執行率の改善に努める。</t>
    <rPh sb="16" eb="17">
      <t>ヒ</t>
    </rPh>
    <rPh sb="18" eb="19">
      <t>ツヅ</t>
    </rPh>
    <phoneticPr fontId="5"/>
  </si>
  <si>
    <t>水道基盤強化計画策定に向けた水道施設の最適配置計画の検討業務</t>
    <phoneticPr fontId="5"/>
  </si>
  <si>
    <t>雑役務費</t>
    <rPh sb="0" eb="1">
      <t>ザツ</t>
    </rPh>
    <rPh sb="1" eb="4">
      <t>エキムヒ</t>
    </rPh>
    <phoneticPr fontId="5"/>
  </si>
  <si>
    <t>A.株式会社ＮＪＳ</t>
    <phoneticPr fontId="5"/>
  </si>
  <si>
    <t>株式会社NJS</t>
    <rPh sb="0" eb="2">
      <t>カブシキ</t>
    </rPh>
    <rPh sb="2" eb="4">
      <t>カイシャ</t>
    </rPh>
    <phoneticPr fontId="5"/>
  </si>
  <si>
    <t>水道の基盤強化に向けた優良事例等調査一式</t>
    <phoneticPr fontId="5"/>
  </si>
  <si>
    <t>株式会社日水コン東京支所</t>
    <phoneticPr fontId="5"/>
  </si>
  <si>
    <t>「令和３年度水道施設設置状況等基礎調査」業務一式</t>
    <phoneticPr fontId="5"/>
  </si>
  <si>
    <t>持続可能な水道の構築に関する検討調査</t>
    <phoneticPr fontId="5"/>
  </si>
  <si>
    <t>水資源開発施設の有効利用等に関する調査一式</t>
    <phoneticPr fontId="5"/>
  </si>
  <si>
    <t>-</t>
    <phoneticPr fontId="5"/>
  </si>
  <si>
    <t>有</t>
  </si>
  <si>
    <t>無</t>
  </si>
  <si>
    <t>業務を実施するにあたり、一般競争入札を行い、競争性の確保を図っているため、支出先の選定は妥当である。なお、一者応札となった案件があるため、次回の調達の際に、応札条件の見直、業者への積極的な声かけ等、競争性が確保されるよう検討したい。</t>
    <rPh sb="86" eb="88">
      <t>ギョウシャ</t>
    </rPh>
    <rPh sb="90" eb="93">
      <t>セッキョクテキ</t>
    </rPh>
    <rPh sb="94" eb="95">
      <t>コエ</t>
    </rPh>
    <phoneticPr fontId="5"/>
  </si>
  <si>
    <t>安全で質が高く災害に強い持続的な水道を確保すること（施策大目標Ⅱ－２）</t>
    <phoneticPr fontId="5"/>
  </si>
  <si>
    <t>安全で質が高く災害に強い持続的な水道を確保すること（施策目標Ⅱ－２－１）</t>
    <phoneticPr fontId="5"/>
  </si>
  <si>
    <t>令和３年度の実績は集計中だが、令和２年度までの実績は当初見込みどおりであり、見込みに合ったものになっている。</t>
    <rPh sb="0" eb="2">
      <t>レイワ</t>
    </rPh>
    <rPh sb="3" eb="5">
      <t>ネンド</t>
    </rPh>
    <rPh sb="6" eb="8">
      <t>ジッセキ</t>
    </rPh>
    <rPh sb="9" eb="12">
      <t>シュウケイチュウ</t>
    </rPh>
    <rPh sb="15" eb="17">
      <t>レイワ</t>
    </rPh>
    <rPh sb="18" eb="20">
      <t>ネンド</t>
    </rPh>
    <rPh sb="23" eb="25">
      <t>ジッセキ</t>
    </rPh>
    <phoneticPr fontId="5"/>
  </si>
  <si>
    <t>今後の水道事業のあり方についての検討に必要なデータを得るために必要な事業であり、引き続き、必要な予算額を確保し、適正な執行に努めること。</t>
    <rPh sb="31" eb="33">
      <t>ヒツヨウ</t>
    </rPh>
    <rPh sb="34" eb="36">
      <t>ジギョウ</t>
    </rPh>
    <rPh sb="40" eb="41">
      <t>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</si>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</sst>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161925</xdr:colOff>
      <xdr:row>270</xdr:row>
      <xdr:rowOff>0</xdr:rowOff>
    </xdr:from>
    <xdr:to>
      <xdr:col>45</xdr:col>
      <xdr:colOff>170490</xdr:colOff>
      <xdr:row>279</xdr:row>
      <xdr:rowOff>24264</xdr:rowOff>
    </xdr:to>
    <xdr:grpSp>
      <xdr:nvGrpSpPr>
        <xdr:cNvPr id="2" name="グループ化 1"/>
        <xdr:cNvGrpSpPr/>
      </xdr:nvGrpSpPr>
      <xdr:grpSpPr>
        <a:xfrm>
          <a:off x="3006725" y="36550600"/>
          <a:ext cx="6307765" cy="3224664"/>
          <a:chOff x="3800475" y="43643550"/>
          <a:chExt cx="6209340" cy="3196089"/>
        </a:xfrm>
      </xdr:grpSpPr>
      <xdr:sp macro="" textlink="">
        <xdr:nvSpPr>
          <xdr:cNvPr id="3" name="正方形/長方形 2"/>
          <xdr:cNvSpPr/>
        </xdr:nvSpPr>
        <xdr:spPr>
          <a:xfrm>
            <a:off x="4450897" y="43653955"/>
            <a:ext cx="2286107" cy="512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27</a:t>
            </a:r>
            <a:r>
              <a:rPr kumimoji="1" lang="ja-JP" altLang="en-US" sz="1100">
                <a:solidFill>
                  <a:sysClr val="windowText" lastClr="000000"/>
                </a:solidFill>
              </a:rPr>
              <a:t>百万円</a:t>
            </a:r>
          </a:p>
        </xdr:txBody>
      </xdr:sp>
      <xdr:sp macro="" textlink="">
        <xdr:nvSpPr>
          <xdr:cNvPr id="4" name="大かっこ 3"/>
          <xdr:cNvSpPr/>
        </xdr:nvSpPr>
        <xdr:spPr>
          <a:xfrm>
            <a:off x="3800475" y="44256298"/>
            <a:ext cx="3622596" cy="32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xnSp macro="">
        <xdr:nvCxnSpPr>
          <xdr:cNvPr id="5" name="直線矢印コネクタ 4"/>
          <xdr:cNvCxnSpPr/>
        </xdr:nvCxnSpPr>
        <xdr:spPr>
          <a:xfrm>
            <a:off x="5656491" y="44741566"/>
            <a:ext cx="188" cy="4644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4030890" y="45445562"/>
            <a:ext cx="3365954" cy="267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正方形/長方形 6"/>
          <xdr:cNvSpPr/>
        </xdr:nvSpPr>
        <xdr:spPr>
          <a:xfrm>
            <a:off x="4520426" y="45917224"/>
            <a:ext cx="2255506" cy="4840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5</a:t>
            </a:r>
            <a:r>
              <a:rPr kumimoji="1" lang="ja-JP" altLang="en-US" sz="1100">
                <a:solidFill>
                  <a:sysClr val="windowText" lastClr="000000"/>
                </a:solidFill>
              </a:rPr>
              <a:t>）　</a:t>
            </a:r>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xdr:cNvSpPr/>
        </xdr:nvSpPr>
        <xdr:spPr>
          <a:xfrm>
            <a:off x="8587627" y="43643550"/>
            <a:ext cx="1422188" cy="29877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sp macro="" textlink="">
        <xdr:nvSpPr>
          <xdr:cNvPr id="9" name="大かっこ 8"/>
          <xdr:cNvSpPr/>
        </xdr:nvSpPr>
        <xdr:spPr>
          <a:xfrm>
            <a:off x="3834092" y="46501956"/>
            <a:ext cx="3622596" cy="337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各種調査の実施</a:t>
            </a:r>
            <a:endParaRPr kumimoji="1" lang="en-US" altLang="ja-JP" sz="1100">
              <a:solidFill>
                <a:sysClr val="windowText" lastClr="000000"/>
              </a:solidFill>
            </a:endParaRPr>
          </a:p>
        </xdr:txBody>
      </xdr:sp>
    </xdr:grpSp>
    <xdr:clientData/>
  </xdr:twoCellAnchor>
  <xdr:oneCellAnchor>
    <xdr:from>
      <xdr:col>38</xdr:col>
      <xdr:colOff>100854</xdr:colOff>
      <xdr:row>38</xdr:row>
      <xdr:rowOff>11206</xdr:rowOff>
    </xdr:from>
    <xdr:ext cx="607859" cy="275717"/>
    <xdr:sp macro="" textlink="">
      <xdr:nvSpPr>
        <xdr:cNvPr id="15" name="テキスト ボックス 14"/>
        <xdr:cNvSpPr txBox="1"/>
      </xdr:nvSpPr>
      <xdr:spPr>
        <a:xfrm>
          <a:off x="7765678" y="140185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89648</xdr:colOff>
      <xdr:row>40</xdr:row>
      <xdr:rowOff>0</xdr:rowOff>
    </xdr:from>
    <xdr:ext cx="607859" cy="275717"/>
    <xdr:sp macro="" textlink="">
      <xdr:nvSpPr>
        <xdr:cNvPr id="17" name="テキスト ボックス 16"/>
        <xdr:cNvSpPr txBox="1"/>
      </xdr:nvSpPr>
      <xdr:spPr>
        <a:xfrm>
          <a:off x="7754472" y="145900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724</v>
      </c>
      <c r="AK2" s="187"/>
      <c r="AL2" s="187"/>
      <c r="AM2" s="187"/>
      <c r="AN2" s="90" t="s">
        <v>368</v>
      </c>
      <c r="AO2" s="187">
        <v>21</v>
      </c>
      <c r="AP2" s="187"/>
      <c r="AQ2" s="187"/>
      <c r="AR2" s="91" t="s">
        <v>368</v>
      </c>
      <c r="AS2" s="188">
        <v>442</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725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698</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0.25" customHeight="1" x14ac:dyDescent="0.15">
      <c r="A10" s="249" t="s">
        <v>28</v>
      </c>
      <c r="B10" s="250"/>
      <c r="C10" s="250"/>
      <c r="D10" s="250"/>
      <c r="E10" s="250"/>
      <c r="F10" s="250"/>
      <c r="G10" s="251" t="s">
        <v>727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v>
      </c>
      <c r="Q13" s="232"/>
      <c r="R13" s="232"/>
      <c r="S13" s="232"/>
      <c r="T13" s="232"/>
      <c r="U13" s="232"/>
      <c r="V13" s="233"/>
      <c r="W13" s="231">
        <v>33</v>
      </c>
      <c r="X13" s="232"/>
      <c r="Y13" s="232"/>
      <c r="Z13" s="232"/>
      <c r="AA13" s="232"/>
      <c r="AB13" s="232"/>
      <c r="AC13" s="233"/>
      <c r="AD13" s="231">
        <v>33</v>
      </c>
      <c r="AE13" s="232"/>
      <c r="AF13" s="232"/>
      <c r="AG13" s="232"/>
      <c r="AH13" s="232"/>
      <c r="AI13" s="232"/>
      <c r="AJ13" s="233"/>
      <c r="AK13" s="231">
        <v>33</v>
      </c>
      <c r="AL13" s="232"/>
      <c r="AM13" s="232"/>
      <c r="AN13" s="232"/>
      <c r="AO13" s="232"/>
      <c r="AP13" s="232"/>
      <c r="AQ13" s="233"/>
      <c r="AR13" s="243">
        <v>33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726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726</v>
      </c>
      <c r="AL15" s="232"/>
      <c r="AM15" s="232"/>
      <c r="AN15" s="232"/>
      <c r="AO15" s="232"/>
      <c r="AP15" s="232"/>
      <c r="AQ15" s="233"/>
      <c r="AR15" s="231" t="s">
        <v>770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726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726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33</v>
      </c>
      <c r="Q18" s="276"/>
      <c r="R18" s="276"/>
      <c r="S18" s="276"/>
      <c r="T18" s="276"/>
      <c r="U18" s="276"/>
      <c r="V18" s="277"/>
      <c r="W18" s="275">
        <f>SUM(W13:AC17)</f>
        <v>33</v>
      </c>
      <c r="X18" s="276"/>
      <c r="Y18" s="276"/>
      <c r="Z18" s="276"/>
      <c r="AA18" s="276"/>
      <c r="AB18" s="276"/>
      <c r="AC18" s="277"/>
      <c r="AD18" s="275">
        <f>SUM(AD13:AJ17)</f>
        <v>33</v>
      </c>
      <c r="AE18" s="276"/>
      <c r="AF18" s="276"/>
      <c r="AG18" s="276"/>
      <c r="AH18" s="276"/>
      <c r="AI18" s="276"/>
      <c r="AJ18" s="277"/>
      <c r="AK18" s="275">
        <f>SUM(AK13:AQ17)</f>
        <v>33</v>
      </c>
      <c r="AL18" s="276"/>
      <c r="AM18" s="276"/>
      <c r="AN18" s="276"/>
      <c r="AO18" s="276"/>
      <c r="AP18" s="276"/>
      <c r="AQ18" s="277"/>
      <c r="AR18" s="275">
        <f>SUM(AR13:AX17)</f>
        <v>33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24</v>
      </c>
      <c r="Q19" s="232"/>
      <c r="R19" s="232"/>
      <c r="S19" s="232"/>
      <c r="T19" s="232"/>
      <c r="U19" s="232"/>
      <c r="V19" s="233"/>
      <c r="W19" s="231">
        <v>21</v>
      </c>
      <c r="X19" s="232"/>
      <c r="Y19" s="232"/>
      <c r="Z19" s="232"/>
      <c r="AA19" s="232"/>
      <c r="AB19" s="232"/>
      <c r="AC19" s="233"/>
      <c r="AD19" s="231">
        <v>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0.72727272727272729</v>
      </c>
      <c r="Q20" s="307"/>
      <c r="R20" s="307"/>
      <c r="S20" s="307"/>
      <c r="T20" s="307"/>
      <c r="U20" s="307"/>
      <c r="V20" s="307"/>
      <c r="W20" s="307">
        <f>IF(W18=0, "-", SUM(W19)/W18)</f>
        <v>0.63636363636363635</v>
      </c>
      <c r="X20" s="307"/>
      <c r="Y20" s="307"/>
      <c r="Z20" s="307"/>
      <c r="AA20" s="307"/>
      <c r="AB20" s="307"/>
      <c r="AC20" s="307"/>
      <c r="AD20" s="307">
        <f>IF(AD18=0, "-", SUM(AD19)/AD18)</f>
        <v>0.87878787878787878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0.72727272727272729</v>
      </c>
      <c r="Q21" s="307"/>
      <c r="R21" s="307"/>
      <c r="S21" s="307"/>
      <c r="T21" s="307"/>
      <c r="U21" s="307"/>
      <c r="V21" s="307"/>
      <c r="W21" s="307">
        <f>IF(W19=0, "-", SUM(W19)/SUM(W13,W14))</f>
        <v>0.63636363636363635</v>
      </c>
      <c r="X21" s="307"/>
      <c r="Y21" s="307"/>
      <c r="Z21" s="307"/>
      <c r="AA21" s="307"/>
      <c r="AB21" s="307"/>
      <c r="AC21" s="307"/>
      <c r="AD21" s="307">
        <f>IF(AD19=0, "-", SUM(AD19)/SUM(AD13,AD14))</f>
        <v>0.87878787878787878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30</v>
      </c>
      <c r="Q23" s="244"/>
      <c r="R23" s="244"/>
      <c r="S23" s="244"/>
      <c r="T23" s="244"/>
      <c r="U23" s="244"/>
      <c r="V23" s="295"/>
      <c r="W23" s="243">
        <v>30</v>
      </c>
      <c r="X23" s="244"/>
      <c r="Y23" s="244"/>
      <c r="Z23" s="244"/>
      <c r="AA23" s="244"/>
      <c r="AB23" s="244"/>
      <c r="AC23" s="295"/>
      <c r="AD23" s="296" t="s">
        <v>769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700</v>
      </c>
      <c r="H24" s="303"/>
      <c r="I24" s="303"/>
      <c r="J24" s="303"/>
      <c r="K24" s="303"/>
      <c r="L24" s="303"/>
      <c r="M24" s="303"/>
      <c r="N24" s="303"/>
      <c r="O24" s="304"/>
      <c r="P24" s="231">
        <v>2</v>
      </c>
      <c r="Q24" s="232"/>
      <c r="R24" s="232"/>
      <c r="S24" s="232"/>
      <c r="T24" s="232"/>
      <c r="U24" s="232"/>
      <c r="V24" s="233"/>
      <c r="W24" s="231">
        <v>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701</v>
      </c>
      <c r="H25" s="303"/>
      <c r="I25" s="303"/>
      <c r="J25" s="303"/>
      <c r="K25" s="303"/>
      <c r="L25" s="303"/>
      <c r="M25" s="303"/>
      <c r="N25" s="303"/>
      <c r="O25" s="304"/>
      <c r="P25" s="231">
        <v>1</v>
      </c>
      <c r="Q25" s="232"/>
      <c r="R25" s="232"/>
      <c r="S25" s="232"/>
      <c r="T25" s="232"/>
      <c r="U25" s="232"/>
      <c r="V25" s="233"/>
      <c r="W25" s="231">
        <v>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v>0</v>
      </c>
      <c r="Q26" s="232"/>
      <c r="R26" s="232"/>
      <c r="S26" s="232"/>
      <c r="T26" s="232"/>
      <c r="U26" s="232"/>
      <c r="V26" s="233"/>
      <c r="W26" s="231">
        <v>0</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703</v>
      </c>
      <c r="H27" s="303"/>
      <c r="I27" s="303"/>
      <c r="J27" s="303"/>
      <c r="K27" s="303"/>
      <c r="L27" s="303"/>
      <c r="M27" s="303"/>
      <c r="N27" s="303"/>
      <c r="O27" s="304"/>
      <c r="P27" s="231">
        <v>0</v>
      </c>
      <c r="Q27" s="232"/>
      <c r="R27" s="232"/>
      <c r="S27" s="232"/>
      <c r="T27" s="232"/>
      <c r="U27" s="232"/>
      <c r="V27" s="233"/>
      <c r="W27" s="231">
        <v>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33</v>
      </c>
      <c r="Q29" s="346"/>
      <c r="R29" s="346"/>
      <c r="S29" s="346"/>
      <c r="T29" s="346"/>
      <c r="U29" s="346"/>
      <c r="V29" s="347"/>
      <c r="W29" s="348">
        <f>AR13</f>
        <v>33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1.25" customHeight="1" x14ac:dyDescent="0.15">
      <c r="A30" s="351" t="s">
        <v>664</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7" customHeight="1" x14ac:dyDescent="0.15">
      <c r="A32" s="363"/>
      <c r="B32" s="332"/>
      <c r="C32" s="332"/>
      <c r="D32" s="332"/>
      <c r="E32" s="332"/>
      <c r="F32" s="333"/>
      <c r="G32" s="372" t="s">
        <v>730</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708</v>
      </c>
      <c r="AC32" s="385"/>
      <c r="AD32" s="385"/>
      <c r="AE32" s="386">
        <v>6</v>
      </c>
      <c r="AF32" s="386"/>
      <c r="AG32" s="386"/>
      <c r="AH32" s="386"/>
      <c r="AI32" s="386">
        <v>4</v>
      </c>
      <c r="AJ32" s="386"/>
      <c r="AK32" s="386"/>
      <c r="AL32" s="386"/>
      <c r="AM32" s="386">
        <v>5</v>
      </c>
      <c r="AN32" s="386"/>
      <c r="AO32" s="386"/>
      <c r="AP32" s="386"/>
      <c r="AQ32" s="413" t="s">
        <v>726</v>
      </c>
      <c r="AR32" s="386"/>
      <c r="AS32" s="386"/>
      <c r="AT32" s="386"/>
      <c r="AU32" s="404" t="s">
        <v>726</v>
      </c>
      <c r="AV32" s="420"/>
      <c r="AW32" s="420"/>
      <c r="AX32" s="421"/>
    </row>
    <row r="33" spans="1:51" ht="27"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708</v>
      </c>
      <c r="AC33" s="385"/>
      <c r="AD33" s="385"/>
      <c r="AE33" s="386">
        <v>5</v>
      </c>
      <c r="AF33" s="386"/>
      <c r="AG33" s="386"/>
      <c r="AH33" s="386"/>
      <c r="AI33" s="386">
        <v>5</v>
      </c>
      <c r="AJ33" s="386"/>
      <c r="AK33" s="386"/>
      <c r="AL33" s="386"/>
      <c r="AM33" s="386">
        <v>5</v>
      </c>
      <c r="AN33" s="386"/>
      <c r="AO33" s="386"/>
      <c r="AP33" s="386"/>
      <c r="AQ33" s="386">
        <v>5</v>
      </c>
      <c r="AR33" s="386"/>
      <c r="AS33" s="386"/>
      <c r="AT33" s="386"/>
      <c r="AU33" s="404" t="s">
        <v>726</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709</v>
      </c>
      <c r="H35" s="410"/>
      <c r="I35" s="410"/>
      <c r="J35" s="410"/>
      <c r="K35" s="410"/>
      <c r="L35" s="410"/>
      <c r="M35" s="410"/>
      <c r="N35" s="410"/>
      <c r="O35" s="410"/>
      <c r="P35" s="410"/>
      <c r="Q35" s="410"/>
      <c r="R35" s="410"/>
      <c r="S35" s="410"/>
      <c r="T35" s="410"/>
      <c r="U35" s="410"/>
      <c r="V35" s="410"/>
      <c r="W35" s="410"/>
      <c r="X35" s="410"/>
      <c r="Y35" s="434" t="s">
        <v>666</v>
      </c>
      <c r="Z35" s="435"/>
      <c r="AA35" s="436"/>
      <c r="AB35" s="437" t="s">
        <v>710</v>
      </c>
      <c r="AC35" s="438"/>
      <c r="AD35" s="439"/>
      <c r="AE35" s="413">
        <v>4</v>
      </c>
      <c r="AF35" s="413"/>
      <c r="AG35" s="413"/>
      <c r="AH35" s="413"/>
      <c r="AI35" s="413">
        <v>5.3</v>
      </c>
      <c r="AJ35" s="413"/>
      <c r="AK35" s="413"/>
      <c r="AL35" s="413"/>
      <c r="AM35" s="413">
        <v>5.8</v>
      </c>
      <c r="AN35" s="413"/>
      <c r="AO35" s="413"/>
      <c r="AP35" s="413"/>
      <c r="AQ35" s="404">
        <v>6.6</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711</v>
      </c>
      <c r="AC36" s="441"/>
      <c r="AD36" s="442"/>
      <c r="AE36" s="443" t="s">
        <v>712</v>
      </c>
      <c r="AF36" s="443"/>
      <c r="AG36" s="443"/>
      <c r="AH36" s="443"/>
      <c r="AI36" s="443" t="s">
        <v>713</v>
      </c>
      <c r="AJ36" s="443"/>
      <c r="AK36" s="443"/>
      <c r="AL36" s="443"/>
      <c r="AM36" s="443" t="s">
        <v>749</v>
      </c>
      <c r="AN36" s="443"/>
      <c r="AO36" s="443"/>
      <c r="AP36" s="443"/>
      <c r="AQ36" s="443" t="s">
        <v>731</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27.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11</v>
      </c>
      <c r="AV38" s="450"/>
      <c r="AW38" s="339" t="s">
        <v>170</v>
      </c>
      <c r="AX38" s="344"/>
    </row>
    <row r="39" spans="1:51" ht="26.25" customHeight="1" x14ac:dyDescent="0.15">
      <c r="A39" s="487"/>
      <c r="B39" s="485"/>
      <c r="C39" s="485"/>
      <c r="D39" s="485"/>
      <c r="E39" s="485"/>
      <c r="F39" s="486"/>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335</v>
      </c>
      <c r="AC39" s="403"/>
      <c r="AD39" s="403"/>
      <c r="AE39" s="404">
        <v>61.4</v>
      </c>
      <c r="AF39" s="387"/>
      <c r="AG39" s="387"/>
      <c r="AH39" s="387"/>
      <c r="AI39" s="404">
        <v>66.099999999999994</v>
      </c>
      <c r="AJ39" s="387"/>
      <c r="AK39" s="387"/>
      <c r="AL39" s="387"/>
      <c r="AM39" s="404"/>
      <c r="AN39" s="387"/>
      <c r="AO39" s="387"/>
      <c r="AP39" s="387"/>
      <c r="AQ39" s="406" t="s">
        <v>698</v>
      </c>
      <c r="AR39" s="407"/>
      <c r="AS39" s="407"/>
      <c r="AT39" s="408"/>
      <c r="AU39" s="387" t="s">
        <v>698</v>
      </c>
      <c r="AV39" s="387"/>
      <c r="AW39" s="387"/>
      <c r="AX39" s="388"/>
    </row>
    <row r="40" spans="1:51" ht="30"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335</v>
      </c>
      <c r="AC40" s="462"/>
      <c r="AD40" s="462"/>
      <c r="AE40" s="404">
        <v>58.3</v>
      </c>
      <c r="AF40" s="387"/>
      <c r="AG40" s="387"/>
      <c r="AH40" s="387"/>
      <c r="AI40" s="404">
        <v>62.9</v>
      </c>
      <c r="AJ40" s="387"/>
      <c r="AK40" s="387"/>
      <c r="AL40" s="387"/>
      <c r="AM40" s="404">
        <v>67.5</v>
      </c>
      <c r="AN40" s="387"/>
      <c r="AO40" s="387"/>
      <c r="AP40" s="387"/>
      <c r="AQ40" s="406" t="s">
        <v>698</v>
      </c>
      <c r="AR40" s="407"/>
      <c r="AS40" s="407"/>
      <c r="AT40" s="408"/>
      <c r="AU40" s="387">
        <v>100</v>
      </c>
      <c r="AV40" s="387"/>
      <c r="AW40" s="387"/>
      <c r="AX40" s="388"/>
    </row>
    <row r="41" spans="1:51" ht="30"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100</v>
      </c>
      <c r="AF41" s="387"/>
      <c r="AG41" s="387"/>
      <c r="AH41" s="387"/>
      <c r="AI41" s="404">
        <v>100</v>
      </c>
      <c r="AJ41" s="387"/>
      <c r="AK41" s="387"/>
      <c r="AL41" s="387"/>
      <c r="AM41" s="404"/>
      <c r="AN41" s="387"/>
      <c r="AO41" s="387"/>
      <c r="AP41" s="387"/>
      <c r="AQ41" s="406" t="s">
        <v>698</v>
      </c>
      <c r="AR41" s="407"/>
      <c r="AS41" s="407"/>
      <c r="AT41" s="408"/>
      <c r="AU41" s="387" t="s">
        <v>698</v>
      </c>
      <c r="AV41" s="387"/>
      <c r="AW41" s="387"/>
      <c r="AX41" s="388"/>
    </row>
    <row r="42" spans="1:51" ht="23.25" customHeight="1" x14ac:dyDescent="0.15">
      <c r="A42" s="475" t="s">
        <v>344</v>
      </c>
      <c r="B42" s="470"/>
      <c r="C42" s="470"/>
      <c r="D42" s="470"/>
      <c r="E42" s="470"/>
      <c r="F42" s="471"/>
      <c r="G42" s="511" t="s">
        <v>706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5"/>
      <c r="Q52" s="465"/>
      <c r="R52" s="465"/>
      <c r="S52" s="465"/>
      <c r="T52" s="465"/>
      <c r="U52" s="465"/>
      <c r="V52" s="465"/>
      <c r="W52" s="465"/>
      <c r="X52" s="466"/>
      <c r="Y52" s="908"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8" t="s">
        <v>13</v>
      </c>
      <c r="Z53" s="800"/>
      <c r="AA53" s="801"/>
      <c r="AB53" s="909" t="s">
        <v>14</v>
      </c>
      <c r="AC53" s="909"/>
      <c r="AD53" s="909"/>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5"/>
      <c r="Q57" s="465"/>
      <c r="R57" s="465"/>
      <c r="S57" s="465"/>
      <c r="T57" s="465"/>
      <c r="U57" s="465"/>
      <c r="V57" s="465"/>
      <c r="W57" s="465"/>
      <c r="X57" s="466"/>
      <c r="Y57" s="908"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8" t="s">
        <v>13</v>
      </c>
      <c r="Z58" s="800"/>
      <c r="AA58" s="801"/>
      <c r="AB58" s="909" t="s">
        <v>14</v>
      </c>
      <c r="AC58" s="909"/>
      <c r="AD58" s="909"/>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5"/>
      <c r="Q62" s="465"/>
      <c r="R62" s="465"/>
      <c r="S62" s="465"/>
      <c r="T62" s="465"/>
      <c r="U62" s="465"/>
      <c r="V62" s="465"/>
      <c r="W62" s="465"/>
      <c r="X62" s="466"/>
      <c r="Y62" s="908"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7"/>
      <c r="Q63" s="467"/>
      <c r="R63" s="467"/>
      <c r="S63" s="467"/>
      <c r="T63" s="467"/>
      <c r="U63" s="467"/>
      <c r="V63" s="467"/>
      <c r="W63" s="467"/>
      <c r="X63" s="468"/>
      <c r="Y63" s="908" t="s">
        <v>13</v>
      </c>
      <c r="Z63" s="800"/>
      <c r="AA63" s="801"/>
      <c r="AB63" s="909" t="s">
        <v>14</v>
      </c>
      <c r="AC63" s="909"/>
      <c r="AD63" s="909"/>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714</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5"/>
      <c r="Q86" s="465"/>
      <c r="R86" s="465"/>
      <c r="S86" s="465"/>
      <c r="T86" s="465"/>
      <c r="U86" s="465"/>
      <c r="V86" s="465"/>
      <c r="W86" s="465"/>
      <c r="X86" s="466"/>
      <c r="Y86" s="908"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8" t="s">
        <v>13</v>
      </c>
      <c r="Z87" s="800"/>
      <c r="AA87" s="801"/>
      <c r="AB87" s="909" t="s">
        <v>14</v>
      </c>
      <c r="AC87" s="909"/>
      <c r="AD87" s="909"/>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5"/>
      <c r="Q91" s="465"/>
      <c r="R91" s="465"/>
      <c r="S91" s="465"/>
      <c r="T91" s="465"/>
      <c r="U91" s="465"/>
      <c r="V91" s="465"/>
      <c r="W91" s="465"/>
      <c r="X91" s="466"/>
      <c r="Y91" s="908"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8" t="s">
        <v>13</v>
      </c>
      <c r="Z92" s="800"/>
      <c r="AA92" s="801"/>
      <c r="AB92" s="909" t="s">
        <v>14</v>
      </c>
      <c r="AC92" s="909"/>
      <c r="AD92" s="909"/>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5"/>
      <c r="Q96" s="465"/>
      <c r="R96" s="465"/>
      <c r="S96" s="465"/>
      <c r="T96" s="465"/>
      <c r="U96" s="465"/>
      <c r="V96" s="465"/>
      <c r="W96" s="465"/>
      <c r="X96" s="466"/>
      <c r="Y96" s="908"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7"/>
      <c r="Q97" s="467"/>
      <c r="R97" s="467"/>
      <c r="S97" s="467"/>
      <c r="T97" s="467"/>
      <c r="U97" s="467"/>
      <c r="V97" s="467"/>
      <c r="W97" s="467"/>
      <c r="X97" s="468"/>
      <c r="Y97" s="908" t="s">
        <v>13</v>
      </c>
      <c r="Z97" s="800"/>
      <c r="AA97" s="801"/>
      <c r="AB97" s="909" t="s">
        <v>14</v>
      </c>
      <c r="AC97" s="909"/>
      <c r="AD97" s="909"/>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5"/>
      <c r="Q120" s="465"/>
      <c r="R120" s="465"/>
      <c r="S120" s="465"/>
      <c r="T120" s="465"/>
      <c r="U120" s="465"/>
      <c r="V120" s="465"/>
      <c r="W120" s="465"/>
      <c r="X120" s="466"/>
      <c r="Y120" s="908"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8" t="s">
        <v>13</v>
      </c>
      <c r="Z121" s="800"/>
      <c r="AA121" s="801"/>
      <c r="AB121" s="909" t="s">
        <v>14</v>
      </c>
      <c r="AC121" s="909"/>
      <c r="AD121" s="909"/>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5"/>
      <c r="Q125" s="465"/>
      <c r="R125" s="465"/>
      <c r="S125" s="465"/>
      <c r="T125" s="465"/>
      <c r="U125" s="465"/>
      <c r="V125" s="465"/>
      <c r="W125" s="465"/>
      <c r="X125" s="466"/>
      <c r="Y125" s="908"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8" t="s">
        <v>13</v>
      </c>
      <c r="Z126" s="800"/>
      <c r="AA126" s="801"/>
      <c r="AB126" s="909" t="s">
        <v>14</v>
      </c>
      <c r="AC126" s="909"/>
      <c r="AD126" s="909"/>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5"/>
      <c r="Q130" s="465"/>
      <c r="R130" s="465"/>
      <c r="S130" s="465"/>
      <c r="T130" s="465"/>
      <c r="U130" s="465"/>
      <c r="V130" s="465"/>
      <c r="W130" s="465"/>
      <c r="X130" s="466"/>
      <c r="Y130" s="908"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7"/>
      <c r="Q131" s="467"/>
      <c r="R131" s="467"/>
      <c r="S131" s="467"/>
      <c r="T131" s="467"/>
      <c r="U131" s="467"/>
      <c r="V131" s="467"/>
      <c r="W131" s="467"/>
      <c r="X131" s="468"/>
      <c r="Y131" s="908" t="s">
        <v>13</v>
      </c>
      <c r="Z131" s="800"/>
      <c r="AA131" s="801"/>
      <c r="AB131" s="909" t="s">
        <v>14</v>
      </c>
      <c r="AC131" s="909"/>
      <c r="AD131" s="909"/>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5"/>
      <c r="Q154" s="465"/>
      <c r="R154" s="465"/>
      <c r="S154" s="465"/>
      <c r="T154" s="465"/>
      <c r="U154" s="465"/>
      <c r="V154" s="465"/>
      <c r="W154" s="465"/>
      <c r="X154" s="466"/>
      <c r="Y154" s="908"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8" t="s">
        <v>13</v>
      </c>
      <c r="Z155" s="800"/>
      <c r="AA155" s="801"/>
      <c r="AB155" s="909" t="s">
        <v>14</v>
      </c>
      <c r="AC155" s="909"/>
      <c r="AD155" s="909"/>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5"/>
      <c r="Q159" s="465"/>
      <c r="R159" s="465"/>
      <c r="S159" s="465"/>
      <c r="T159" s="465"/>
      <c r="U159" s="465"/>
      <c r="V159" s="465"/>
      <c r="W159" s="465"/>
      <c r="X159" s="466"/>
      <c r="Y159" s="908"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8" t="s">
        <v>13</v>
      </c>
      <c r="Z160" s="800"/>
      <c r="AA160" s="801"/>
      <c r="AB160" s="909" t="s">
        <v>14</v>
      </c>
      <c r="AC160" s="909"/>
      <c r="AD160" s="909"/>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5"/>
      <c r="Q164" s="465"/>
      <c r="R164" s="465"/>
      <c r="S164" s="465"/>
      <c r="T164" s="465"/>
      <c r="U164" s="465"/>
      <c r="V164" s="465"/>
      <c r="W164" s="465"/>
      <c r="X164" s="466"/>
      <c r="Y164" s="908"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5"/>
      <c r="Q188" s="465"/>
      <c r="R188" s="465"/>
      <c r="S188" s="465"/>
      <c r="T188" s="465"/>
      <c r="U188" s="465"/>
      <c r="V188" s="465"/>
      <c r="W188" s="465"/>
      <c r="X188" s="466"/>
      <c r="Y188" s="908"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8" t="s">
        <v>13</v>
      </c>
      <c r="Z189" s="800"/>
      <c r="AA189" s="801"/>
      <c r="AB189" s="909" t="s">
        <v>14</v>
      </c>
      <c r="AC189" s="909"/>
      <c r="AD189" s="909"/>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5"/>
      <c r="Q193" s="465"/>
      <c r="R193" s="465"/>
      <c r="S193" s="465"/>
      <c r="T193" s="465"/>
      <c r="U193" s="465"/>
      <c r="V193" s="465"/>
      <c r="W193" s="465"/>
      <c r="X193" s="466"/>
      <c r="Y193" s="908"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8" t="s">
        <v>13</v>
      </c>
      <c r="Z194" s="800"/>
      <c r="AA194" s="801"/>
      <c r="AB194" s="909" t="s">
        <v>14</v>
      </c>
      <c r="AC194" s="909"/>
      <c r="AD194" s="909"/>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5"/>
      <c r="Q198" s="465"/>
      <c r="R198" s="465"/>
      <c r="S198" s="465"/>
      <c r="T198" s="465"/>
      <c r="U198" s="465"/>
      <c r="V198" s="465"/>
      <c r="W198" s="465"/>
      <c r="X198" s="466"/>
      <c r="Y198" s="908"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765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766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734</v>
      </c>
      <c r="K218" s="657"/>
      <c r="L218" s="657"/>
      <c r="M218" s="657"/>
      <c r="N218" s="657"/>
      <c r="O218" s="657"/>
      <c r="P218" s="657"/>
      <c r="Q218" s="657"/>
      <c r="R218" s="657"/>
      <c r="S218" s="657"/>
      <c r="T218" s="658"/>
      <c r="U218" s="631" t="s">
        <v>735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737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8.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723</v>
      </c>
      <c r="AE223" s="721"/>
      <c r="AF223" s="721"/>
      <c r="AG223" s="722" t="s">
        <v>738</v>
      </c>
      <c r="AH223" s="723"/>
      <c r="AI223" s="723"/>
      <c r="AJ223" s="723"/>
      <c r="AK223" s="723"/>
      <c r="AL223" s="723"/>
      <c r="AM223" s="723"/>
      <c r="AN223" s="723"/>
      <c r="AO223" s="723"/>
      <c r="AP223" s="723"/>
      <c r="AQ223" s="723"/>
      <c r="AR223" s="723"/>
      <c r="AS223" s="723"/>
      <c r="AT223" s="723"/>
      <c r="AU223" s="723"/>
      <c r="AV223" s="723"/>
      <c r="AW223" s="723"/>
      <c r="AX223" s="724"/>
    </row>
    <row r="224" spans="1:51" ht="36.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723</v>
      </c>
      <c r="AE224" s="702"/>
      <c r="AF224" s="702"/>
      <c r="AG224" s="728" t="s">
        <v>739</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723</v>
      </c>
      <c r="AE225" s="735"/>
      <c r="AF225" s="735"/>
      <c r="AG225" s="692" t="s">
        <v>740</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723</v>
      </c>
      <c r="AE226" s="689"/>
      <c r="AF226" s="689"/>
      <c r="AG226" s="690" t="s">
        <v>764</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762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763</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723</v>
      </c>
      <c r="AE229" s="754"/>
      <c r="AF229" s="754"/>
      <c r="AG229" s="755" t="s">
        <v>741</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723</v>
      </c>
      <c r="AE230" s="702"/>
      <c r="AF230" s="702"/>
      <c r="AG230" s="728" t="s">
        <v>742</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743</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38.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723</v>
      </c>
      <c r="AE232" s="702"/>
      <c r="AF232" s="702"/>
      <c r="AG232" s="728" t="s">
        <v>744</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723</v>
      </c>
      <c r="AE233" s="735"/>
      <c r="AF233" s="735"/>
      <c r="AG233" s="750" t="s">
        <v>750</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743</v>
      </c>
      <c r="AE234" s="702"/>
      <c r="AF234" s="703"/>
      <c r="AG234" s="728" t="s">
        <v>726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743</v>
      </c>
      <c r="AE235" s="743"/>
      <c r="AF235" s="744"/>
      <c r="AG235" s="745" t="s">
        <v>726</v>
      </c>
      <c r="AH235" s="746"/>
      <c r="AI235" s="746"/>
      <c r="AJ235" s="746"/>
      <c r="AK235" s="746"/>
      <c r="AL235" s="746"/>
      <c r="AM235" s="746"/>
      <c r="AN235" s="746"/>
      <c r="AO235" s="746"/>
      <c r="AP235" s="746"/>
      <c r="AQ235" s="746"/>
      <c r="AR235" s="746"/>
      <c r="AS235" s="746"/>
      <c r="AT235" s="746"/>
      <c r="AU235" s="746"/>
      <c r="AV235" s="746"/>
      <c r="AW235" s="746"/>
      <c r="AX235" s="747"/>
    </row>
    <row r="236" spans="1:50" ht="42"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723</v>
      </c>
      <c r="AE236" s="754"/>
      <c r="AF236" s="764"/>
      <c r="AG236" s="755" t="s">
        <v>767</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743</v>
      </c>
      <c r="AE237" s="769"/>
      <c r="AF237" s="769"/>
      <c r="AG237" s="728" t="s">
        <v>726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723</v>
      </c>
      <c r="AE238" s="702"/>
      <c r="AF238" s="702"/>
      <c r="AG238" s="728" t="s">
        <v>745</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758" t="s">
        <v>746</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743</v>
      </c>
      <c r="AE240" s="689"/>
      <c r="AF240" s="781"/>
      <c r="AG240" s="690" t="s">
        <v>726</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t="s">
        <v>698</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25.5" customHeight="1" thickBot="1" x14ac:dyDescent="0.2">
      <c r="A250" s="127" t="s">
        <v>748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769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39" customHeight="1" thickBot="1" x14ac:dyDescent="0.2">
      <c r="A256" s="795" t="s">
        <v>761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715</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716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717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718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719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720</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721</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722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692</v>
      </c>
      <c r="F266" s="805"/>
      <c r="G266" s="805"/>
      <c r="H266" s="92" t="str">
        <f>IF(E266="","","-")</f>
        <v>-</v>
      </c>
      <c r="I266" s="805"/>
      <c r="J266" s="805"/>
      <c r="K266" s="92" t="str">
        <f>IF(I266="","","-")</f>
        <v/>
      </c>
      <c r="L266" s="121">
        <v>367</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373</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724</v>
      </c>
      <c r="H268" s="805"/>
      <c r="I268" s="805"/>
      <c r="J268" s="152">
        <v>20</v>
      </c>
      <c r="K268" s="152"/>
      <c r="L268" s="121">
        <v>430</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8.25" customHeight="1" x14ac:dyDescent="0.15">
      <c r="A308" s="811" t="s">
        <v>350</v>
      </c>
      <c r="B308" s="812"/>
      <c r="C308" s="812"/>
      <c r="D308" s="812"/>
      <c r="E308" s="812"/>
      <c r="F308" s="813"/>
      <c r="G308" s="817" t="s">
        <v>754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753</v>
      </c>
      <c r="H310" s="839"/>
      <c r="I310" s="839"/>
      <c r="J310" s="839"/>
      <c r="K310" s="840"/>
      <c r="L310" s="841" t="s">
        <v>752</v>
      </c>
      <c r="M310" s="842"/>
      <c r="N310" s="842"/>
      <c r="O310" s="842"/>
      <c r="P310" s="842"/>
      <c r="Q310" s="842"/>
      <c r="R310" s="842"/>
      <c r="S310" s="842"/>
      <c r="T310" s="842"/>
      <c r="U310" s="842"/>
      <c r="V310" s="842"/>
      <c r="W310" s="842"/>
      <c r="X310" s="843"/>
      <c r="Y310" s="844">
        <v>7</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34.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9.75" customHeight="1" x14ac:dyDescent="0.15">
      <c r="A366" s="873">
        <v>1</v>
      </c>
      <c r="B366" s="873">
        <v>1</v>
      </c>
      <c r="C366" s="874" t="s">
        <v>755</v>
      </c>
      <c r="D366" s="875"/>
      <c r="E366" s="875"/>
      <c r="F366" s="875"/>
      <c r="G366" s="875"/>
      <c r="H366" s="875"/>
      <c r="I366" s="875"/>
      <c r="J366" s="876">
        <v>6011101045308</v>
      </c>
      <c r="K366" s="877"/>
      <c r="L366" s="877"/>
      <c r="M366" s="877"/>
      <c r="N366" s="877"/>
      <c r="O366" s="877"/>
      <c r="P366" s="878" t="s">
        <v>752</v>
      </c>
      <c r="Q366" s="879"/>
      <c r="R366" s="879"/>
      <c r="S366" s="879"/>
      <c r="T366" s="879"/>
      <c r="U366" s="879"/>
      <c r="V366" s="879"/>
      <c r="W366" s="879"/>
      <c r="X366" s="879"/>
      <c r="Y366" s="880">
        <v>7</v>
      </c>
      <c r="Z366" s="881"/>
      <c r="AA366" s="881"/>
      <c r="AB366" s="882"/>
      <c r="AC366" s="883" t="s">
        <v>336</v>
      </c>
      <c r="AD366" s="884"/>
      <c r="AE366" s="884"/>
      <c r="AF366" s="884"/>
      <c r="AG366" s="884"/>
      <c r="AH366" s="867">
        <v>1</v>
      </c>
      <c r="AI366" s="868"/>
      <c r="AJ366" s="868"/>
      <c r="AK366" s="868"/>
      <c r="AL366" s="869">
        <v>96.2</v>
      </c>
      <c r="AM366" s="870"/>
      <c r="AN366" s="870"/>
      <c r="AO366" s="871"/>
      <c r="AP366" s="872" t="s">
        <v>761</v>
      </c>
      <c r="AQ366" s="872"/>
      <c r="AR366" s="872"/>
      <c r="AS366" s="872"/>
      <c r="AT366" s="872"/>
      <c r="AU366" s="872"/>
      <c r="AV366" s="872"/>
      <c r="AW366" s="872"/>
      <c r="AX366" s="872"/>
    </row>
    <row r="367" spans="1:51" ht="30" customHeight="1" x14ac:dyDescent="0.15">
      <c r="A367" s="873">
        <v>2</v>
      </c>
      <c r="B367" s="873">
        <v>1</v>
      </c>
      <c r="C367" s="874" t="s">
        <v>757</v>
      </c>
      <c r="D367" s="875"/>
      <c r="E367" s="875"/>
      <c r="F367" s="875"/>
      <c r="G367" s="875"/>
      <c r="H367" s="875"/>
      <c r="I367" s="875"/>
      <c r="J367" s="876">
        <v>3011101015783</v>
      </c>
      <c r="K367" s="877"/>
      <c r="L367" s="877"/>
      <c r="M367" s="877"/>
      <c r="N367" s="877"/>
      <c r="O367" s="877"/>
      <c r="P367" s="878" t="s">
        <v>758</v>
      </c>
      <c r="Q367" s="879"/>
      <c r="R367" s="879"/>
      <c r="S367" s="879"/>
      <c r="T367" s="879"/>
      <c r="U367" s="879"/>
      <c r="V367" s="879"/>
      <c r="W367" s="879"/>
      <c r="X367" s="879"/>
      <c r="Y367" s="880">
        <v>7</v>
      </c>
      <c r="Z367" s="881"/>
      <c r="AA367" s="881"/>
      <c r="AB367" s="882"/>
      <c r="AC367" s="883" t="s">
        <v>336</v>
      </c>
      <c r="AD367" s="884"/>
      <c r="AE367" s="884"/>
      <c r="AF367" s="884"/>
      <c r="AG367" s="884"/>
      <c r="AH367" s="867">
        <v>1</v>
      </c>
      <c r="AI367" s="868"/>
      <c r="AJ367" s="868"/>
      <c r="AK367" s="868"/>
      <c r="AL367" s="869">
        <v>82.8</v>
      </c>
      <c r="AM367" s="870"/>
      <c r="AN367" s="870"/>
      <c r="AO367" s="871"/>
      <c r="AP367" s="872" t="s">
        <v>761</v>
      </c>
      <c r="AQ367" s="872"/>
      <c r="AR367" s="872"/>
      <c r="AS367" s="872"/>
      <c r="AT367" s="872"/>
      <c r="AU367" s="872"/>
      <c r="AV367" s="872"/>
      <c r="AW367" s="872"/>
      <c r="AX367" s="872"/>
      <c r="AY367">
        <f>COUNTA($C$367)</f>
        <v>1</v>
      </c>
    </row>
    <row r="368" spans="1:51" ht="30" customHeight="1" x14ac:dyDescent="0.15">
      <c r="A368" s="873">
        <v>3</v>
      </c>
      <c r="B368" s="873">
        <v>1</v>
      </c>
      <c r="C368" s="874" t="s">
        <v>755</v>
      </c>
      <c r="D368" s="875"/>
      <c r="E368" s="875"/>
      <c r="F368" s="875"/>
      <c r="G368" s="875"/>
      <c r="H368" s="875"/>
      <c r="I368" s="875"/>
      <c r="J368" s="876">
        <v>6011101045308</v>
      </c>
      <c r="K368" s="877"/>
      <c r="L368" s="877"/>
      <c r="M368" s="877"/>
      <c r="N368" s="877"/>
      <c r="O368" s="877"/>
      <c r="P368" s="878" t="s">
        <v>756</v>
      </c>
      <c r="Q368" s="879"/>
      <c r="R368" s="879"/>
      <c r="S368" s="879"/>
      <c r="T368" s="879"/>
      <c r="U368" s="879"/>
      <c r="V368" s="879"/>
      <c r="W368" s="879"/>
      <c r="X368" s="879"/>
      <c r="Y368" s="880">
        <v>7</v>
      </c>
      <c r="Z368" s="881"/>
      <c r="AA368" s="881"/>
      <c r="AB368" s="882"/>
      <c r="AC368" s="883" t="s">
        <v>336</v>
      </c>
      <c r="AD368" s="884"/>
      <c r="AE368" s="884"/>
      <c r="AF368" s="884"/>
      <c r="AG368" s="884"/>
      <c r="AH368" s="885">
        <v>1</v>
      </c>
      <c r="AI368" s="886"/>
      <c r="AJ368" s="886"/>
      <c r="AK368" s="886"/>
      <c r="AL368" s="869">
        <v>98.5</v>
      </c>
      <c r="AM368" s="870"/>
      <c r="AN368" s="870"/>
      <c r="AO368" s="871"/>
      <c r="AP368" s="872" t="s">
        <v>761</v>
      </c>
      <c r="AQ368" s="872"/>
      <c r="AR368" s="872"/>
      <c r="AS368" s="872"/>
      <c r="AT368" s="872"/>
      <c r="AU368" s="872"/>
      <c r="AV368" s="872"/>
      <c r="AW368" s="872"/>
      <c r="AX368" s="872"/>
      <c r="AY368">
        <f>COUNTA($C$368)</f>
        <v>1</v>
      </c>
    </row>
    <row r="369" spans="1:51" ht="30" customHeight="1" x14ac:dyDescent="0.15">
      <c r="A369" s="873">
        <v>4</v>
      </c>
      <c r="B369" s="873">
        <v>1</v>
      </c>
      <c r="C369" s="874" t="s">
        <v>757</v>
      </c>
      <c r="D369" s="875"/>
      <c r="E369" s="875"/>
      <c r="F369" s="875"/>
      <c r="G369" s="875"/>
      <c r="H369" s="875"/>
      <c r="I369" s="875"/>
      <c r="J369" s="876">
        <v>3011101015783</v>
      </c>
      <c r="K369" s="877"/>
      <c r="L369" s="877"/>
      <c r="M369" s="877"/>
      <c r="N369" s="877"/>
      <c r="O369" s="877"/>
      <c r="P369" s="878" t="s">
        <v>759</v>
      </c>
      <c r="Q369" s="879"/>
      <c r="R369" s="879"/>
      <c r="S369" s="879"/>
      <c r="T369" s="879"/>
      <c r="U369" s="879"/>
      <c r="V369" s="879"/>
      <c r="W369" s="879"/>
      <c r="X369" s="879"/>
      <c r="Y369" s="880">
        <v>4</v>
      </c>
      <c r="Z369" s="881"/>
      <c r="AA369" s="881"/>
      <c r="AB369" s="882"/>
      <c r="AC369" s="883" t="s">
        <v>336</v>
      </c>
      <c r="AD369" s="884"/>
      <c r="AE369" s="884"/>
      <c r="AF369" s="884"/>
      <c r="AG369" s="884"/>
      <c r="AH369" s="885">
        <v>1</v>
      </c>
      <c r="AI369" s="886"/>
      <c r="AJ369" s="886"/>
      <c r="AK369" s="886"/>
      <c r="AL369" s="869">
        <v>98.2</v>
      </c>
      <c r="AM369" s="870"/>
      <c r="AN369" s="870"/>
      <c r="AO369" s="871"/>
      <c r="AP369" s="872" t="s">
        <v>761</v>
      </c>
      <c r="AQ369" s="872"/>
      <c r="AR369" s="872"/>
      <c r="AS369" s="872"/>
      <c r="AT369" s="872"/>
      <c r="AU369" s="872"/>
      <c r="AV369" s="872"/>
      <c r="AW369" s="872"/>
      <c r="AX369" s="872"/>
      <c r="AY369">
        <f>COUNTA($C$369)</f>
        <v>1</v>
      </c>
    </row>
    <row r="370" spans="1:51" ht="30" customHeight="1" x14ac:dyDescent="0.15">
      <c r="A370" s="873">
        <v>5</v>
      </c>
      <c r="B370" s="873">
        <v>1</v>
      </c>
      <c r="C370" s="874" t="s">
        <v>757</v>
      </c>
      <c r="D370" s="875"/>
      <c r="E370" s="875"/>
      <c r="F370" s="875"/>
      <c r="G370" s="875"/>
      <c r="H370" s="875"/>
      <c r="I370" s="875"/>
      <c r="J370" s="876">
        <v>3011101015783</v>
      </c>
      <c r="K370" s="877"/>
      <c r="L370" s="877"/>
      <c r="M370" s="877"/>
      <c r="N370" s="877"/>
      <c r="O370" s="877"/>
      <c r="P370" s="878" t="s">
        <v>760</v>
      </c>
      <c r="Q370" s="879"/>
      <c r="R370" s="879"/>
      <c r="S370" s="879"/>
      <c r="T370" s="879"/>
      <c r="U370" s="879"/>
      <c r="V370" s="879"/>
      <c r="W370" s="879"/>
      <c r="X370" s="879"/>
      <c r="Y370" s="880">
        <v>3</v>
      </c>
      <c r="Z370" s="881"/>
      <c r="AA370" s="881"/>
      <c r="AB370" s="882"/>
      <c r="AC370" s="883" t="s">
        <v>336</v>
      </c>
      <c r="AD370" s="884"/>
      <c r="AE370" s="884"/>
      <c r="AF370" s="884"/>
      <c r="AG370" s="884"/>
      <c r="AH370" s="885">
        <v>1</v>
      </c>
      <c r="AI370" s="886"/>
      <c r="AJ370" s="886"/>
      <c r="AK370" s="886"/>
      <c r="AL370" s="869">
        <v>99.1</v>
      </c>
      <c r="AM370" s="870"/>
      <c r="AN370" s="870"/>
      <c r="AO370" s="871"/>
      <c r="AP370" s="872" t="s">
        <v>761</v>
      </c>
      <c r="AQ370" s="872"/>
      <c r="AR370" s="872"/>
      <c r="AS370" s="872"/>
      <c r="AT370" s="872"/>
      <c r="AU370" s="872"/>
      <c r="AV370" s="872"/>
      <c r="AW370" s="872"/>
      <c r="AX370" s="872"/>
      <c r="AY370">
        <f>COUNTA($C$370)</f>
        <v>1</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2" t="s">
        <v>368</v>
      </c>
      <c r="F631" s="896"/>
      <c r="G631" s="896"/>
      <c r="H631" s="896"/>
      <c r="I631" s="896"/>
      <c r="J631" s="876" t="s">
        <v>368</v>
      </c>
      <c r="K631" s="877"/>
      <c r="L631" s="877"/>
      <c r="M631" s="877"/>
      <c r="N631" s="877"/>
      <c r="O631" s="877"/>
      <c r="P631" s="878" t="s">
        <v>368</v>
      </c>
      <c r="Q631" s="879"/>
      <c r="R631" s="879"/>
      <c r="S631" s="879"/>
      <c r="T631" s="879"/>
      <c r="U631" s="879"/>
      <c r="V631" s="879"/>
      <c r="W631" s="879"/>
      <c r="X631" s="879"/>
      <c r="Y631" s="880" t="s">
        <v>368</v>
      </c>
      <c r="Z631" s="881"/>
      <c r="AA631" s="881"/>
      <c r="AB631" s="882"/>
      <c r="AC631" s="883"/>
      <c r="AD631" s="884"/>
      <c r="AE631" s="884"/>
      <c r="AF631" s="884"/>
      <c r="AG631" s="884"/>
      <c r="AH631" s="885" t="s">
        <v>368</v>
      </c>
      <c r="AI631" s="886"/>
      <c r="AJ631" s="886"/>
      <c r="AK631" s="886"/>
      <c r="AL631" s="869" t="s">
        <v>368</v>
      </c>
      <c r="AM631" s="870"/>
      <c r="AN631" s="870"/>
      <c r="AO631" s="871"/>
      <c r="AP631" s="872" t="s">
        <v>368</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2"/>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27">
      <formula>IF(RIGHT(TEXT(P14,"0.#"),1)=".",FALSE,TRUE)</formula>
    </cfRule>
    <cfRule type="expression" dxfId="1510" priority="928">
      <formula>IF(RIGHT(TEXT(P14,"0.#"),1)=".",TRUE,FALSE)</formula>
    </cfRule>
  </conditionalFormatting>
  <conditionalFormatting sqref="P18:AX18">
    <cfRule type="expression" dxfId="1509" priority="925">
      <formula>IF(RIGHT(TEXT(P18,"0.#"),1)=".",FALSE,TRUE)</formula>
    </cfRule>
    <cfRule type="expression" dxfId="1508" priority="926">
      <formula>IF(RIGHT(TEXT(P18,"0.#"),1)=".",TRUE,FALSE)</formula>
    </cfRule>
  </conditionalFormatting>
  <conditionalFormatting sqref="Y311">
    <cfRule type="expression" dxfId="1507" priority="923">
      <formula>IF(RIGHT(TEXT(Y311,"0.#"),1)=".",FALSE,TRUE)</formula>
    </cfRule>
    <cfRule type="expression" dxfId="1506" priority="924">
      <formula>IF(RIGHT(TEXT(Y311,"0.#"),1)=".",TRUE,FALSE)</formula>
    </cfRule>
  </conditionalFormatting>
  <conditionalFormatting sqref="Y320">
    <cfRule type="expression" dxfId="1505" priority="921">
      <formula>IF(RIGHT(TEXT(Y320,"0.#"),1)=".",FALSE,TRUE)</formula>
    </cfRule>
    <cfRule type="expression" dxfId="1504" priority="922">
      <formula>IF(RIGHT(TEXT(Y320,"0.#"),1)=".",TRUE,FALSE)</formula>
    </cfRule>
  </conditionalFormatting>
  <conditionalFormatting sqref="Y351:Y358 Y349 Y338:Y345 Y336 Y325:Y332 Y323">
    <cfRule type="expression" dxfId="1503" priority="901">
      <formula>IF(RIGHT(TEXT(Y323,"0.#"),1)=".",FALSE,TRUE)</formula>
    </cfRule>
    <cfRule type="expression" dxfId="1502" priority="902">
      <formula>IF(RIGHT(TEXT(Y323,"0.#"),1)=".",TRUE,FALSE)</formula>
    </cfRule>
  </conditionalFormatting>
  <conditionalFormatting sqref="P16:AQ17 P15:AX15 P13:AX13">
    <cfRule type="expression" dxfId="1501" priority="919">
      <formula>IF(RIGHT(TEXT(P13,"0.#"),1)=".",FALSE,TRUE)</formula>
    </cfRule>
    <cfRule type="expression" dxfId="1500" priority="920">
      <formula>IF(RIGHT(TEXT(P13,"0.#"),1)=".",TRUE,FALSE)</formula>
    </cfRule>
  </conditionalFormatting>
  <conditionalFormatting sqref="P19:AJ19">
    <cfRule type="expression" dxfId="1499" priority="917">
      <formula>IF(RIGHT(TEXT(P19,"0.#"),1)=".",FALSE,TRUE)</formula>
    </cfRule>
    <cfRule type="expression" dxfId="1498" priority="918">
      <formula>IF(RIGHT(TEXT(P19,"0.#"),1)=".",TRUE,FALSE)</formula>
    </cfRule>
  </conditionalFormatting>
  <conditionalFormatting sqref="AE32 AQ32">
    <cfRule type="expression" dxfId="1497" priority="915">
      <formula>IF(RIGHT(TEXT(AE32,"0.#"),1)=".",FALSE,TRUE)</formula>
    </cfRule>
    <cfRule type="expression" dxfId="1496" priority="916">
      <formula>IF(RIGHT(TEXT(AE32,"0.#"),1)=".",TRUE,FALSE)</formula>
    </cfRule>
  </conditionalFormatting>
  <conditionalFormatting sqref="Y312:Y319 Y310">
    <cfRule type="expression" dxfId="1495" priority="913">
      <formula>IF(RIGHT(TEXT(Y310,"0.#"),1)=".",FALSE,TRUE)</formula>
    </cfRule>
    <cfRule type="expression" dxfId="1494" priority="914">
      <formula>IF(RIGHT(TEXT(Y310,"0.#"),1)=".",TRUE,FALSE)</formula>
    </cfRule>
  </conditionalFormatting>
  <conditionalFormatting sqref="AU311">
    <cfRule type="expression" dxfId="1493" priority="911">
      <formula>IF(RIGHT(TEXT(AU311,"0.#"),1)=".",FALSE,TRUE)</formula>
    </cfRule>
    <cfRule type="expression" dxfId="1492" priority="912">
      <formula>IF(RIGHT(TEXT(AU311,"0.#"),1)=".",TRUE,FALSE)</formula>
    </cfRule>
  </conditionalFormatting>
  <conditionalFormatting sqref="AU320">
    <cfRule type="expression" dxfId="1491" priority="909">
      <formula>IF(RIGHT(TEXT(AU320,"0.#"),1)=".",FALSE,TRUE)</formula>
    </cfRule>
    <cfRule type="expression" dxfId="1490" priority="910">
      <formula>IF(RIGHT(TEXT(AU320,"0.#"),1)=".",TRUE,FALSE)</formula>
    </cfRule>
  </conditionalFormatting>
  <conditionalFormatting sqref="AU312:AU319 AU310">
    <cfRule type="expression" dxfId="1489" priority="907">
      <formula>IF(RIGHT(TEXT(AU310,"0.#"),1)=".",FALSE,TRUE)</formula>
    </cfRule>
    <cfRule type="expression" dxfId="1488" priority="908">
      <formula>IF(RIGHT(TEXT(AU310,"0.#"),1)=".",TRUE,FALSE)</formula>
    </cfRule>
  </conditionalFormatting>
  <conditionalFormatting sqref="Y350 Y337 Y324">
    <cfRule type="expression" dxfId="1487" priority="905">
      <formula>IF(RIGHT(TEXT(Y324,"0.#"),1)=".",FALSE,TRUE)</formula>
    </cfRule>
    <cfRule type="expression" dxfId="1486" priority="906">
      <formula>IF(RIGHT(TEXT(Y324,"0.#"),1)=".",TRUE,FALSE)</formula>
    </cfRule>
  </conditionalFormatting>
  <conditionalFormatting sqref="Y359 Y346 Y333">
    <cfRule type="expression" dxfId="1485" priority="903">
      <formula>IF(RIGHT(TEXT(Y333,"0.#"),1)=".",FALSE,TRUE)</formula>
    </cfRule>
    <cfRule type="expression" dxfId="1484" priority="904">
      <formula>IF(RIGHT(TEXT(Y333,"0.#"),1)=".",TRUE,FALSE)</formula>
    </cfRule>
  </conditionalFormatting>
  <conditionalFormatting sqref="AU350 AU337 AU324">
    <cfRule type="expression" dxfId="1483" priority="899">
      <formula>IF(RIGHT(TEXT(AU324,"0.#"),1)=".",FALSE,TRUE)</formula>
    </cfRule>
    <cfRule type="expression" dxfId="1482" priority="900">
      <formula>IF(RIGHT(TEXT(AU324,"0.#"),1)=".",TRUE,FALSE)</formula>
    </cfRule>
  </conditionalFormatting>
  <conditionalFormatting sqref="AU359 AU346 AU333">
    <cfRule type="expression" dxfId="1481" priority="897">
      <formula>IF(RIGHT(TEXT(AU333,"0.#"),1)=".",FALSE,TRUE)</formula>
    </cfRule>
    <cfRule type="expression" dxfId="1480" priority="898">
      <formula>IF(RIGHT(TEXT(AU333,"0.#"),1)=".",TRUE,FALSE)</formula>
    </cfRule>
  </conditionalFormatting>
  <conditionalFormatting sqref="AU351:AU358 AU349 AU338:AU345 AU336 AU325:AU332 AU323">
    <cfRule type="expression" dxfId="1479" priority="895">
      <formula>IF(RIGHT(TEXT(AU323,"0.#"),1)=".",FALSE,TRUE)</formula>
    </cfRule>
    <cfRule type="expression" dxfId="1478" priority="896">
      <formula>IF(RIGHT(TEXT(AU323,"0.#"),1)=".",TRUE,FALSE)</formula>
    </cfRule>
  </conditionalFormatting>
  <conditionalFormatting sqref="AI32">
    <cfRule type="expression" dxfId="1477" priority="893">
      <formula>IF(RIGHT(TEXT(AI32,"0.#"),1)=".",FALSE,TRUE)</formula>
    </cfRule>
    <cfRule type="expression" dxfId="1476" priority="894">
      <formula>IF(RIGHT(TEXT(AI32,"0.#"),1)=".",TRUE,FALSE)</formula>
    </cfRule>
  </conditionalFormatting>
  <conditionalFormatting sqref="AM32">
    <cfRule type="expression" dxfId="1475" priority="891">
      <formula>IF(RIGHT(TEXT(AM32,"0.#"),1)=".",FALSE,TRUE)</formula>
    </cfRule>
    <cfRule type="expression" dxfId="1474" priority="892">
      <formula>IF(RIGHT(TEXT(AM32,"0.#"),1)=".",TRUE,FALSE)</formula>
    </cfRule>
  </conditionalFormatting>
  <conditionalFormatting sqref="AE33">
    <cfRule type="expression" dxfId="1473" priority="889">
      <formula>IF(RIGHT(TEXT(AE33,"0.#"),1)=".",FALSE,TRUE)</formula>
    </cfRule>
    <cfRule type="expression" dxfId="1472" priority="890">
      <formula>IF(RIGHT(TEXT(AE33,"0.#"),1)=".",TRUE,FALSE)</formula>
    </cfRule>
  </conditionalFormatting>
  <conditionalFormatting sqref="AI33">
    <cfRule type="expression" dxfId="1471" priority="887">
      <formula>IF(RIGHT(TEXT(AI33,"0.#"),1)=".",FALSE,TRUE)</formula>
    </cfRule>
    <cfRule type="expression" dxfId="1470" priority="888">
      <formula>IF(RIGHT(TEXT(AI33,"0.#"),1)=".",TRUE,FALSE)</formula>
    </cfRule>
  </conditionalFormatting>
  <conditionalFormatting sqref="AM33">
    <cfRule type="expression" dxfId="1469" priority="885">
      <formula>IF(RIGHT(TEXT(AM33,"0.#"),1)=".",FALSE,TRUE)</formula>
    </cfRule>
    <cfRule type="expression" dxfId="1468" priority="886">
      <formula>IF(RIGHT(TEXT(AM33,"0.#"),1)=".",TRUE,FALSE)</formula>
    </cfRule>
  </conditionalFormatting>
  <conditionalFormatting sqref="AQ33">
    <cfRule type="expression" dxfId="1467" priority="883">
      <formula>IF(RIGHT(TEXT(AQ33,"0.#"),1)=".",FALSE,TRUE)</formula>
    </cfRule>
    <cfRule type="expression" dxfId="1466" priority="884">
      <formula>IF(RIGHT(TEXT(AQ33,"0.#"),1)=".",TRUE,FALSE)</formula>
    </cfRule>
  </conditionalFormatting>
  <conditionalFormatting sqref="AE210">
    <cfRule type="expression" dxfId="1465" priority="881">
      <formula>IF(RIGHT(TEXT(AE210,"0.#"),1)=".",FALSE,TRUE)</formula>
    </cfRule>
    <cfRule type="expression" dxfId="1464" priority="882">
      <formula>IF(RIGHT(TEXT(AE210,"0.#"),1)=".",TRUE,FALSE)</formula>
    </cfRule>
  </conditionalFormatting>
  <conditionalFormatting sqref="AE211">
    <cfRule type="expression" dxfId="1463" priority="879">
      <formula>IF(RIGHT(TEXT(AE211,"0.#"),1)=".",FALSE,TRUE)</formula>
    </cfRule>
    <cfRule type="expression" dxfId="1462" priority="880">
      <formula>IF(RIGHT(TEXT(AE211,"0.#"),1)=".",TRUE,FALSE)</formula>
    </cfRule>
  </conditionalFormatting>
  <conditionalFormatting sqref="AE212">
    <cfRule type="expression" dxfId="1461" priority="877">
      <formula>IF(RIGHT(TEXT(AE212,"0.#"),1)=".",FALSE,TRUE)</formula>
    </cfRule>
    <cfRule type="expression" dxfId="1460" priority="878">
      <formula>IF(RIGHT(TEXT(AE212,"0.#"),1)=".",TRUE,FALSE)</formula>
    </cfRule>
  </conditionalFormatting>
  <conditionalFormatting sqref="AI212">
    <cfRule type="expression" dxfId="1459" priority="875">
      <formula>IF(RIGHT(TEXT(AI212,"0.#"),1)=".",FALSE,TRUE)</formula>
    </cfRule>
    <cfRule type="expression" dxfId="1458" priority="876">
      <formula>IF(RIGHT(TEXT(AI212,"0.#"),1)=".",TRUE,FALSE)</formula>
    </cfRule>
  </conditionalFormatting>
  <conditionalFormatting sqref="AI211">
    <cfRule type="expression" dxfId="1457" priority="873">
      <formula>IF(RIGHT(TEXT(AI211,"0.#"),1)=".",FALSE,TRUE)</formula>
    </cfRule>
    <cfRule type="expression" dxfId="1456" priority="874">
      <formula>IF(RIGHT(TEXT(AI211,"0.#"),1)=".",TRUE,FALSE)</formula>
    </cfRule>
  </conditionalFormatting>
  <conditionalFormatting sqref="AI210">
    <cfRule type="expression" dxfId="1455" priority="871">
      <formula>IF(RIGHT(TEXT(AI210,"0.#"),1)=".",FALSE,TRUE)</formula>
    </cfRule>
    <cfRule type="expression" dxfId="1454" priority="872">
      <formula>IF(RIGHT(TEXT(AI210,"0.#"),1)=".",TRUE,FALSE)</formula>
    </cfRule>
  </conditionalFormatting>
  <conditionalFormatting sqref="AM210">
    <cfRule type="expression" dxfId="1453" priority="869">
      <formula>IF(RIGHT(TEXT(AM210,"0.#"),1)=".",FALSE,TRUE)</formula>
    </cfRule>
    <cfRule type="expression" dxfId="1452" priority="870">
      <formula>IF(RIGHT(TEXT(AM210,"0.#"),1)=".",TRUE,FALSE)</formula>
    </cfRule>
  </conditionalFormatting>
  <conditionalFormatting sqref="AM211">
    <cfRule type="expression" dxfId="1451" priority="867">
      <formula>IF(RIGHT(TEXT(AM211,"0.#"),1)=".",FALSE,TRUE)</formula>
    </cfRule>
    <cfRule type="expression" dxfId="1450" priority="868">
      <formula>IF(RIGHT(TEXT(AM211,"0.#"),1)=".",TRUE,FALSE)</formula>
    </cfRule>
  </conditionalFormatting>
  <conditionalFormatting sqref="AM212">
    <cfRule type="expression" dxfId="1449" priority="865">
      <formula>IF(RIGHT(TEXT(AM212,"0.#"),1)=".",FALSE,TRUE)</formula>
    </cfRule>
    <cfRule type="expression" dxfId="1448" priority="866">
      <formula>IF(RIGHT(TEXT(AM212,"0.#"),1)=".",TRUE,FALSE)</formula>
    </cfRule>
  </conditionalFormatting>
  <conditionalFormatting sqref="AL368:AO395">
    <cfRule type="expression" dxfId="1447" priority="861">
      <formula>IF(AND(AL368&gt;=0, RIGHT(TEXT(AL368,"0.#"),1)&lt;&gt;"."),TRUE,FALSE)</formula>
    </cfRule>
    <cfRule type="expression" dxfId="1446" priority="862">
      <formula>IF(AND(AL368&gt;=0, RIGHT(TEXT(AL368,"0.#"),1)="."),TRUE,FALSE)</formula>
    </cfRule>
    <cfRule type="expression" dxfId="1445" priority="863">
      <formula>IF(AND(AL368&lt;0, RIGHT(TEXT(AL368,"0.#"),1)&lt;&gt;"."),TRUE,FALSE)</formula>
    </cfRule>
    <cfRule type="expression" dxfId="1444" priority="864">
      <formula>IF(AND(AL368&lt;0, RIGHT(TEXT(AL368,"0.#"),1)="."),TRUE,FALSE)</formula>
    </cfRule>
  </conditionalFormatting>
  <conditionalFormatting sqref="AQ210:AQ212">
    <cfRule type="expression" dxfId="1443" priority="859">
      <formula>IF(RIGHT(TEXT(AQ210,"0.#"),1)=".",FALSE,TRUE)</formula>
    </cfRule>
    <cfRule type="expression" dxfId="1442" priority="860">
      <formula>IF(RIGHT(TEXT(AQ210,"0.#"),1)=".",TRUE,FALSE)</formula>
    </cfRule>
  </conditionalFormatting>
  <conditionalFormatting sqref="AU210:AU212">
    <cfRule type="expression" dxfId="1441" priority="857">
      <formula>IF(RIGHT(TEXT(AU210,"0.#"),1)=".",FALSE,TRUE)</formula>
    </cfRule>
    <cfRule type="expression" dxfId="1440" priority="858">
      <formula>IF(RIGHT(TEXT(AU210,"0.#"),1)=".",TRUE,FALSE)</formula>
    </cfRule>
  </conditionalFormatting>
  <conditionalFormatting sqref="Y368:Y395">
    <cfRule type="expression" dxfId="1439" priority="855">
      <formula>IF(RIGHT(TEXT(Y368,"0.#"),1)=".",FALSE,TRUE)</formula>
    </cfRule>
    <cfRule type="expression" dxfId="1438" priority="856">
      <formula>IF(RIGHT(TEXT(Y368,"0.#"),1)=".",TRUE,FALSE)</formula>
    </cfRule>
  </conditionalFormatting>
  <conditionalFormatting sqref="AL632:AO660">
    <cfRule type="expression" dxfId="1437" priority="851">
      <formula>IF(AND(AL632&gt;=0, RIGHT(TEXT(AL632,"0.#"),1)&lt;&gt;"."),TRUE,FALSE)</formula>
    </cfRule>
    <cfRule type="expression" dxfId="1436" priority="852">
      <formula>IF(AND(AL632&gt;=0, RIGHT(TEXT(AL632,"0.#"),1)="."),TRUE,FALSE)</formula>
    </cfRule>
    <cfRule type="expression" dxfId="1435" priority="853">
      <formula>IF(AND(AL632&lt;0, RIGHT(TEXT(AL632,"0.#"),1)&lt;&gt;"."),TRUE,FALSE)</formula>
    </cfRule>
    <cfRule type="expression" dxfId="1434" priority="854">
      <formula>IF(AND(AL632&lt;0, RIGHT(TEXT(AL632,"0.#"),1)="."),TRUE,FALSE)</formula>
    </cfRule>
  </conditionalFormatting>
  <conditionalFormatting sqref="Y632:Y660">
    <cfRule type="expression" dxfId="1433" priority="849">
      <formula>IF(RIGHT(TEXT(Y632,"0.#"),1)=".",FALSE,TRUE)</formula>
    </cfRule>
    <cfRule type="expression" dxfId="1432" priority="850">
      <formula>IF(RIGHT(TEXT(Y632,"0.#"),1)=".",TRUE,FALSE)</formula>
    </cfRule>
  </conditionalFormatting>
  <conditionalFormatting sqref="AL366:AO367">
    <cfRule type="expression" dxfId="1431" priority="845">
      <formula>IF(AND(AL366&gt;=0, RIGHT(TEXT(AL366,"0.#"),1)&lt;&gt;"."),TRUE,FALSE)</formula>
    </cfRule>
    <cfRule type="expression" dxfId="1430" priority="846">
      <formula>IF(AND(AL366&gt;=0, RIGHT(TEXT(AL366,"0.#"),1)="."),TRUE,FALSE)</formula>
    </cfRule>
    <cfRule type="expression" dxfId="1429" priority="847">
      <formula>IF(AND(AL366&lt;0, RIGHT(TEXT(AL366,"0.#"),1)&lt;&gt;"."),TRUE,FALSE)</formula>
    </cfRule>
    <cfRule type="expression" dxfId="1428" priority="848">
      <formula>IF(AND(AL366&lt;0, RIGHT(TEXT(AL366,"0.#"),1)="."),TRUE,FALSE)</formula>
    </cfRule>
  </conditionalFormatting>
  <conditionalFormatting sqref="Y366:Y367">
    <cfRule type="expression" dxfId="1427" priority="843">
      <formula>IF(RIGHT(TEXT(Y366,"0.#"),1)=".",FALSE,TRUE)</formula>
    </cfRule>
    <cfRule type="expression" dxfId="1426" priority="844">
      <formula>IF(RIGHT(TEXT(Y366,"0.#"),1)=".",TRUE,FALSE)</formula>
    </cfRule>
  </conditionalFormatting>
  <conditionalFormatting sqref="Y401:Y428">
    <cfRule type="expression" dxfId="1425" priority="781">
      <formula>IF(RIGHT(TEXT(Y401,"0.#"),1)=".",FALSE,TRUE)</formula>
    </cfRule>
    <cfRule type="expression" dxfId="1424" priority="782">
      <formula>IF(RIGHT(TEXT(Y401,"0.#"),1)=".",TRUE,FALSE)</formula>
    </cfRule>
  </conditionalFormatting>
  <conditionalFormatting sqref="Y399:Y400">
    <cfRule type="expression" dxfId="1423" priority="775">
      <formula>IF(RIGHT(TEXT(Y399,"0.#"),1)=".",FALSE,TRUE)</formula>
    </cfRule>
    <cfRule type="expression" dxfId="1422" priority="776">
      <formula>IF(RIGHT(TEXT(Y399,"0.#"),1)=".",TRUE,FALSE)</formula>
    </cfRule>
  </conditionalFormatting>
  <conditionalFormatting sqref="Y434:Y461">
    <cfRule type="expression" dxfId="1421" priority="769">
      <formula>IF(RIGHT(TEXT(Y434,"0.#"),1)=".",FALSE,TRUE)</formula>
    </cfRule>
    <cfRule type="expression" dxfId="1420" priority="770">
      <formula>IF(RIGHT(TEXT(Y434,"0.#"),1)=".",TRUE,FALSE)</formula>
    </cfRule>
  </conditionalFormatting>
  <conditionalFormatting sqref="Y432:Y433">
    <cfRule type="expression" dxfId="1419" priority="763">
      <formula>IF(RIGHT(TEXT(Y432,"0.#"),1)=".",FALSE,TRUE)</formula>
    </cfRule>
    <cfRule type="expression" dxfId="1418" priority="764">
      <formula>IF(RIGHT(TEXT(Y432,"0.#"),1)=".",TRUE,FALSE)</formula>
    </cfRule>
  </conditionalFormatting>
  <conditionalFormatting sqref="Y467:Y494">
    <cfRule type="expression" dxfId="1417" priority="757">
      <formula>IF(RIGHT(TEXT(Y467,"0.#"),1)=".",FALSE,TRUE)</formula>
    </cfRule>
    <cfRule type="expression" dxfId="1416" priority="758">
      <formula>IF(RIGHT(TEXT(Y467,"0.#"),1)=".",TRUE,FALSE)</formula>
    </cfRule>
  </conditionalFormatting>
  <conditionalFormatting sqref="Y465:Y466">
    <cfRule type="expression" dxfId="1415" priority="751">
      <formula>IF(RIGHT(TEXT(Y465,"0.#"),1)=".",FALSE,TRUE)</formula>
    </cfRule>
    <cfRule type="expression" dxfId="1414" priority="752">
      <formula>IF(RIGHT(TEXT(Y465,"0.#"),1)=".",TRUE,FALSE)</formula>
    </cfRule>
  </conditionalFormatting>
  <conditionalFormatting sqref="Y500:Y527">
    <cfRule type="expression" dxfId="1413" priority="745">
      <formula>IF(RIGHT(TEXT(Y500,"0.#"),1)=".",FALSE,TRUE)</formula>
    </cfRule>
    <cfRule type="expression" dxfId="1412" priority="746">
      <formula>IF(RIGHT(TEXT(Y500,"0.#"),1)=".",TRUE,FALSE)</formula>
    </cfRule>
  </conditionalFormatting>
  <conditionalFormatting sqref="Y498:Y499">
    <cfRule type="expression" dxfId="1411" priority="739">
      <formula>IF(RIGHT(TEXT(Y498,"0.#"),1)=".",FALSE,TRUE)</formula>
    </cfRule>
    <cfRule type="expression" dxfId="1410" priority="740">
      <formula>IF(RIGHT(TEXT(Y498,"0.#"),1)=".",TRUE,FALSE)</formula>
    </cfRule>
  </conditionalFormatting>
  <conditionalFormatting sqref="Y533:Y560">
    <cfRule type="expression" dxfId="1409" priority="733">
      <formula>IF(RIGHT(TEXT(Y533,"0.#"),1)=".",FALSE,TRUE)</formula>
    </cfRule>
    <cfRule type="expression" dxfId="1408" priority="734">
      <formula>IF(RIGHT(TEXT(Y533,"0.#"),1)=".",TRUE,FALSE)</formula>
    </cfRule>
  </conditionalFormatting>
  <conditionalFormatting sqref="W23">
    <cfRule type="expression" dxfId="1407" priority="841">
      <formula>IF(RIGHT(TEXT(W23,"0.#"),1)=".",FALSE,TRUE)</formula>
    </cfRule>
    <cfRule type="expression" dxfId="1406" priority="842">
      <formula>IF(RIGHT(TEXT(W23,"0.#"),1)=".",TRUE,FALSE)</formula>
    </cfRule>
  </conditionalFormatting>
  <conditionalFormatting sqref="W24:W27">
    <cfRule type="expression" dxfId="1405" priority="839">
      <formula>IF(RIGHT(TEXT(W24,"0.#"),1)=".",FALSE,TRUE)</formula>
    </cfRule>
    <cfRule type="expression" dxfId="1404" priority="840">
      <formula>IF(RIGHT(TEXT(W24,"0.#"),1)=".",TRUE,FALSE)</formula>
    </cfRule>
  </conditionalFormatting>
  <conditionalFormatting sqref="W28">
    <cfRule type="expression" dxfId="1403" priority="837">
      <formula>IF(RIGHT(TEXT(W28,"0.#"),1)=".",FALSE,TRUE)</formula>
    </cfRule>
    <cfRule type="expression" dxfId="1402" priority="838">
      <formula>IF(RIGHT(TEXT(W28,"0.#"),1)=".",TRUE,FALSE)</formula>
    </cfRule>
  </conditionalFormatting>
  <conditionalFormatting sqref="P23">
    <cfRule type="expression" dxfId="1401" priority="835">
      <formula>IF(RIGHT(TEXT(P23,"0.#"),1)=".",FALSE,TRUE)</formula>
    </cfRule>
    <cfRule type="expression" dxfId="1400" priority="836">
      <formula>IF(RIGHT(TEXT(P23,"0.#"),1)=".",TRUE,FALSE)</formula>
    </cfRule>
  </conditionalFormatting>
  <conditionalFormatting sqref="P24:P27">
    <cfRule type="expression" dxfId="1399" priority="833">
      <formula>IF(RIGHT(TEXT(P24,"0.#"),1)=".",FALSE,TRUE)</formula>
    </cfRule>
    <cfRule type="expression" dxfId="1398" priority="834">
      <formula>IF(RIGHT(TEXT(P24,"0.#"),1)=".",TRUE,FALSE)</formula>
    </cfRule>
  </conditionalFormatting>
  <conditionalFormatting sqref="P28">
    <cfRule type="expression" dxfId="1397" priority="831">
      <formula>IF(RIGHT(TEXT(P28,"0.#"),1)=".",FALSE,TRUE)</formula>
    </cfRule>
    <cfRule type="expression" dxfId="1396" priority="832">
      <formula>IF(RIGHT(TEXT(P28,"0.#"),1)=".",TRUE,FALSE)</formula>
    </cfRule>
  </conditionalFormatting>
  <conditionalFormatting sqref="AE202">
    <cfRule type="expression" dxfId="1395" priority="829">
      <formula>IF(RIGHT(TEXT(AE202,"0.#"),1)=".",FALSE,TRUE)</formula>
    </cfRule>
    <cfRule type="expression" dxfId="1394" priority="830">
      <formula>IF(RIGHT(TEXT(AE202,"0.#"),1)=".",TRUE,FALSE)</formula>
    </cfRule>
  </conditionalFormatting>
  <conditionalFormatting sqref="AE203">
    <cfRule type="expression" dxfId="1393" priority="827">
      <formula>IF(RIGHT(TEXT(AE203,"0.#"),1)=".",FALSE,TRUE)</formula>
    </cfRule>
    <cfRule type="expression" dxfId="1392" priority="828">
      <formula>IF(RIGHT(TEXT(AE203,"0.#"),1)=".",TRUE,FALSE)</formula>
    </cfRule>
  </conditionalFormatting>
  <conditionalFormatting sqref="AE204">
    <cfRule type="expression" dxfId="1391" priority="825">
      <formula>IF(RIGHT(TEXT(AE204,"0.#"),1)=".",FALSE,TRUE)</formula>
    </cfRule>
    <cfRule type="expression" dxfId="1390" priority="826">
      <formula>IF(RIGHT(TEXT(AE204,"0.#"),1)=".",TRUE,FALSE)</formula>
    </cfRule>
  </conditionalFormatting>
  <conditionalFormatting sqref="AI204">
    <cfRule type="expression" dxfId="1389" priority="823">
      <formula>IF(RIGHT(TEXT(AI204,"0.#"),1)=".",FALSE,TRUE)</formula>
    </cfRule>
    <cfRule type="expression" dxfId="1388" priority="824">
      <formula>IF(RIGHT(TEXT(AI204,"0.#"),1)=".",TRUE,FALSE)</formula>
    </cfRule>
  </conditionalFormatting>
  <conditionalFormatting sqref="AI203">
    <cfRule type="expression" dxfId="1387" priority="821">
      <formula>IF(RIGHT(TEXT(AI203,"0.#"),1)=".",FALSE,TRUE)</formula>
    </cfRule>
    <cfRule type="expression" dxfId="1386" priority="822">
      <formula>IF(RIGHT(TEXT(AI203,"0.#"),1)=".",TRUE,FALSE)</formula>
    </cfRule>
  </conditionalFormatting>
  <conditionalFormatting sqref="AI202">
    <cfRule type="expression" dxfId="1385" priority="819">
      <formula>IF(RIGHT(TEXT(AI202,"0.#"),1)=".",FALSE,TRUE)</formula>
    </cfRule>
    <cfRule type="expression" dxfId="1384" priority="820">
      <formula>IF(RIGHT(TEXT(AI202,"0.#"),1)=".",TRUE,FALSE)</formula>
    </cfRule>
  </conditionalFormatting>
  <conditionalFormatting sqref="AM202">
    <cfRule type="expression" dxfId="1383" priority="817">
      <formula>IF(RIGHT(TEXT(AM202,"0.#"),1)=".",FALSE,TRUE)</formula>
    </cfRule>
    <cfRule type="expression" dxfId="1382" priority="818">
      <formula>IF(RIGHT(TEXT(AM202,"0.#"),1)=".",TRUE,FALSE)</formula>
    </cfRule>
  </conditionalFormatting>
  <conditionalFormatting sqref="AM203">
    <cfRule type="expression" dxfId="1381" priority="815">
      <formula>IF(RIGHT(TEXT(AM203,"0.#"),1)=".",FALSE,TRUE)</formula>
    </cfRule>
    <cfRule type="expression" dxfId="1380" priority="816">
      <formula>IF(RIGHT(TEXT(AM203,"0.#"),1)=".",TRUE,FALSE)</formula>
    </cfRule>
  </conditionalFormatting>
  <conditionalFormatting sqref="AM204">
    <cfRule type="expression" dxfId="1379" priority="813">
      <formula>IF(RIGHT(TEXT(AM204,"0.#"),1)=".",FALSE,TRUE)</formula>
    </cfRule>
    <cfRule type="expression" dxfId="1378" priority="814">
      <formula>IF(RIGHT(TEXT(AM204,"0.#"),1)=".",TRUE,FALSE)</formula>
    </cfRule>
  </conditionalFormatting>
  <conditionalFormatting sqref="AQ202:AQ204">
    <cfRule type="expression" dxfId="1377" priority="811">
      <formula>IF(RIGHT(TEXT(AQ202,"0.#"),1)=".",FALSE,TRUE)</formula>
    </cfRule>
    <cfRule type="expression" dxfId="1376" priority="812">
      <formula>IF(RIGHT(TEXT(AQ202,"0.#"),1)=".",TRUE,FALSE)</formula>
    </cfRule>
  </conditionalFormatting>
  <conditionalFormatting sqref="AU202:AU204">
    <cfRule type="expression" dxfId="1375" priority="809">
      <formula>IF(RIGHT(TEXT(AU202,"0.#"),1)=".",FALSE,TRUE)</formula>
    </cfRule>
    <cfRule type="expression" dxfId="1374" priority="810">
      <formula>IF(RIGHT(TEXT(AU202,"0.#"),1)=".",TRUE,FALSE)</formula>
    </cfRule>
  </conditionalFormatting>
  <conditionalFormatting sqref="AE205">
    <cfRule type="expression" dxfId="1373" priority="807">
      <formula>IF(RIGHT(TEXT(AE205,"0.#"),1)=".",FALSE,TRUE)</formula>
    </cfRule>
    <cfRule type="expression" dxfId="1372" priority="808">
      <formula>IF(RIGHT(TEXT(AE205,"0.#"),1)=".",TRUE,FALSE)</formula>
    </cfRule>
  </conditionalFormatting>
  <conditionalFormatting sqref="AE206">
    <cfRule type="expression" dxfId="1371" priority="805">
      <formula>IF(RIGHT(TEXT(AE206,"0.#"),1)=".",FALSE,TRUE)</formula>
    </cfRule>
    <cfRule type="expression" dxfId="1370" priority="806">
      <formula>IF(RIGHT(TEXT(AE206,"0.#"),1)=".",TRUE,FALSE)</formula>
    </cfRule>
  </conditionalFormatting>
  <conditionalFormatting sqref="AE207">
    <cfRule type="expression" dxfId="1369" priority="803">
      <formula>IF(RIGHT(TEXT(AE207,"0.#"),1)=".",FALSE,TRUE)</formula>
    </cfRule>
    <cfRule type="expression" dxfId="1368" priority="804">
      <formula>IF(RIGHT(TEXT(AE207,"0.#"),1)=".",TRUE,FALSE)</formula>
    </cfRule>
  </conditionalFormatting>
  <conditionalFormatting sqref="AI207">
    <cfRule type="expression" dxfId="1367" priority="801">
      <formula>IF(RIGHT(TEXT(AI207,"0.#"),1)=".",FALSE,TRUE)</formula>
    </cfRule>
    <cfRule type="expression" dxfId="1366" priority="802">
      <formula>IF(RIGHT(TEXT(AI207,"0.#"),1)=".",TRUE,FALSE)</formula>
    </cfRule>
  </conditionalFormatting>
  <conditionalFormatting sqref="AI206">
    <cfRule type="expression" dxfId="1365" priority="799">
      <formula>IF(RIGHT(TEXT(AI206,"0.#"),1)=".",FALSE,TRUE)</formula>
    </cfRule>
    <cfRule type="expression" dxfId="1364" priority="800">
      <formula>IF(RIGHT(TEXT(AI206,"0.#"),1)=".",TRUE,FALSE)</formula>
    </cfRule>
  </conditionalFormatting>
  <conditionalFormatting sqref="AI205">
    <cfRule type="expression" dxfId="1363" priority="797">
      <formula>IF(RIGHT(TEXT(AI205,"0.#"),1)=".",FALSE,TRUE)</formula>
    </cfRule>
    <cfRule type="expression" dxfId="1362" priority="798">
      <formula>IF(RIGHT(TEXT(AI205,"0.#"),1)=".",TRUE,FALSE)</formula>
    </cfRule>
  </conditionalFormatting>
  <conditionalFormatting sqref="AM205">
    <cfRule type="expression" dxfId="1361" priority="795">
      <formula>IF(RIGHT(TEXT(AM205,"0.#"),1)=".",FALSE,TRUE)</formula>
    </cfRule>
    <cfRule type="expression" dxfId="1360" priority="796">
      <formula>IF(RIGHT(TEXT(AM205,"0.#"),1)=".",TRUE,FALSE)</formula>
    </cfRule>
  </conditionalFormatting>
  <conditionalFormatting sqref="AM206">
    <cfRule type="expression" dxfId="1359" priority="793">
      <formula>IF(RIGHT(TEXT(AM206,"0.#"),1)=".",FALSE,TRUE)</formula>
    </cfRule>
    <cfRule type="expression" dxfId="1358" priority="794">
      <formula>IF(RIGHT(TEXT(AM206,"0.#"),1)=".",TRUE,FALSE)</formula>
    </cfRule>
  </conditionalFormatting>
  <conditionalFormatting sqref="AM207">
    <cfRule type="expression" dxfId="1357" priority="791">
      <formula>IF(RIGHT(TEXT(AM207,"0.#"),1)=".",FALSE,TRUE)</formula>
    </cfRule>
    <cfRule type="expression" dxfId="1356" priority="792">
      <formula>IF(RIGHT(TEXT(AM207,"0.#"),1)=".",TRUE,FALSE)</formula>
    </cfRule>
  </conditionalFormatting>
  <conditionalFormatting sqref="AQ205:AQ207">
    <cfRule type="expression" dxfId="1355" priority="789">
      <formula>IF(RIGHT(TEXT(AQ205,"0.#"),1)=".",FALSE,TRUE)</formula>
    </cfRule>
    <cfRule type="expression" dxfId="1354" priority="790">
      <formula>IF(RIGHT(TEXT(AQ205,"0.#"),1)=".",TRUE,FALSE)</formula>
    </cfRule>
  </conditionalFormatting>
  <conditionalFormatting sqref="AU205:AU207">
    <cfRule type="expression" dxfId="1353" priority="787">
      <formula>IF(RIGHT(TEXT(AU205,"0.#"),1)=".",FALSE,TRUE)</formula>
    </cfRule>
    <cfRule type="expression" dxfId="1352" priority="788">
      <formula>IF(RIGHT(TEXT(AU205,"0.#"),1)=".",TRUE,FALSE)</formula>
    </cfRule>
  </conditionalFormatting>
  <conditionalFormatting sqref="AL401:AO428">
    <cfRule type="expression" dxfId="1351" priority="783">
      <formula>IF(AND(AL401&gt;=0, RIGHT(TEXT(AL401,"0.#"),1)&lt;&gt;"."),TRUE,FALSE)</formula>
    </cfRule>
    <cfRule type="expression" dxfId="1350" priority="784">
      <formula>IF(AND(AL401&gt;=0, RIGHT(TEXT(AL401,"0.#"),1)="."),TRUE,FALSE)</formula>
    </cfRule>
    <cfRule type="expression" dxfId="1349" priority="785">
      <formula>IF(AND(AL401&lt;0, RIGHT(TEXT(AL401,"0.#"),1)&lt;&gt;"."),TRUE,FALSE)</formula>
    </cfRule>
    <cfRule type="expression" dxfId="1348" priority="786">
      <formula>IF(AND(AL401&lt;0, RIGHT(TEXT(AL401,"0.#"),1)="."),TRUE,FALSE)</formula>
    </cfRule>
  </conditionalFormatting>
  <conditionalFormatting sqref="AL399:AO400">
    <cfRule type="expression" dxfId="1347" priority="777">
      <formula>IF(AND(AL399&gt;=0, RIGHT(TEXT(AL399,"0.#"),1)&lt;&gt;"."),TRUE,FALSE)</formula>
    </cfRule>
    <cfRule type="expression" dxfId="1346" priority="778">
      <formula>IF(AND(AL399&gt;=0, RIGHT(TEXT(AL399,"0.#"),1)="."),TRUE,FALSE)</formula>
    </cfRule>
    <cfRule type="expression" dxfId="1345" priority="779">
      <formula>IF(AND(AL399&lt;0, RIGHT(TEXT(AL399,"0.#"),1)&lt;&gt;"."),TRUE,FALSE)</formula>
    </cfRule>
    <cfRule type="expression" dxfId="1344" priority="780">
      <formula>IF(AND(AL399&lt;0, RIGHT(TEXT(AL399,"0.#"),1)="."),TRUE,FALSE)</formula>
    </cfRule>
  </conditionalFormatting>
  <conditionalFormatting sqref="AL434:AO461">
    <cfRule type="expression" dxfId="1343" priority="771">
      <formula>IF(AND(AL434&gt;=0, RIGHT(TEXT(AL434,"0.#"),1)&lt;&gt;"."),TRUE,FALSE)</formula>
    </cfRule>
    <cfRule type="expression" dxfId="1342" priority="772">
      <formula>IF(AND(AL434&gt;=0, RIGHT(TEXT(AL434,"0.#"),1)="."),TRUE,FALSE)</formula>
    </cfRule>
    <cfRule type="expression" dxfId="1341" priority="773">
      <formula>IF(AND(AL434&lt;0, RIGHT(TEXT(AL434,"0.#"),1)&lt;&gt;"."),TRUE,FALSE)</formula>
    </cfRule>
    <cfRule type="expression" dxfId="1340" priority="774">
      <formula>IF(AND(AL434&lt;0, RIGHT(TEXT(AL434,"0.#"),1)="."),TRUE,FALSE)</formula>
    </cfRule>
  </conditionalFormatting>
  <conditionalFormatting sqref="AL432:AO433">
    <cfRule type="expression" dxfId="1339" priority="765">
      <formula>IF(AND(AL432&gt;=0, RIGHT(TEXT(AL432,"0.#"),1)&lt;&gt;"."),TRUE,FALSE)</formula>
    </cfRule>
    <cfRule type="expression" dxfId="1338" priority="766">
      <formula>IF(AND(AL432&gt;=0, RIGHT(TEXT(AL432,"0.#"),1)="."),TRUE,FALSE)</formula>
    </cfRule>
    <cfRule type="expression" dxfId="1337" priority="767">
      <formula>IF(AND(AL432&lt;0, RIGHT(TEXT(AL432,"0.#"),1)&lt;&gt;"."),TRUE,FALSE)</formula>
    </cfRule>
    <cfRule type="expression" dxfId="1336" priority="768">
      <formula>IF(AND(AL432&lt;0, RIGHT(TEXT(AL432,"0.#"),1)="."),TRUE,FALSE)</formula>
    </cfRule>
  </conditionalFormatting>
  <conditionalFormatting sqref="AL467:AO494">
    <cfRule type="expression" dxfId="1335" priority="759">
      <formula>IF(AND(AL467&gt;=0, RIGHT(TEXT(AL467,"0.#"),1)&lt;&gt;"."),TRUE,FALSE)</formula>
    </cfRule>
    <cfRule type="expression" dxfId="1334" priority="760">
      <formula>IF(AND(AL467&gt;=0, RIGHT(TEXT(AL467,"0.#"),1)="."),TRUE,FALSE)</formula>
    </cfRule>
    <cfRule type="expression" dxfId="1333" priority="761">
      <formula>IF(AND(AL467&lt;0, RIGHT(TEXT(AL467,"0.#"),1)&lt;&gt;"."),TRUE,FALSE)</formula>
    </cfRule>
    <cfRule type="expression" dxfId="1332" priority="762">
      <formula>IF(AND(AL467&lt;0, RIGHT(TEXT(AL467,"0.#"),1)="."),TRUE,FALSE)</formula>
    </cfRule>
  </conditionalFormatting>
  <conditionalFormatting sqref="AL465:AO466">
    <cfRule type="expression" dxfId="1331" priority="753">
      <formula>IF(AND(AL465&gt;=0, RIGHT(TEXT(AL465,"0.#"),1)&lt;&gt;"."),TRUE,FALSE)</formula>
    </cfRule>
    <cfRule type="expression" dxfId="1330" priority="754">
      <formula>IF(AND(AL465&gt;=0, RIGHT(TEXT(AL465,"0.#"),1)="."),TRUE,FALSE)</formula>
    </cfRule>
    <cfRule type="expression" dxfId="1329" priority="755">
      <formula>IF(AND(AL465&lt;0, RIGHT(TEXT(AL465,"0.#"),1)&lt;&gt;"."),TRUE,FALSE)</formula>
    </cfRule>
    <cfRule type="expression" dxfId="1328" priority="756">
      <formula>IF(AND(AL465&lt;0, RIGHT(TEXT(AL465,"0.#"),1)="."),TRUE,FALSE)</formula>
    </cfRule>
  </conditionalFormatting>
  <conditionalFormatting sqref="AL500:AO527">
    <cfRule type="expression" dxfId="1327" priority="747">
      <formula>IF(AND(AL500&gt;=0, RIGHT(TEXT(AL500,"0.#"),1)&lt;&gt;"."),TRUE,FALSE)</formula>
    </cfRule>
    <cfRule type="expression" dxfId="1326" priority="748">
      <formula>IF(AND(AL500&gt;=0, RIGHT(TEXT(AL500,"0.#"),1)="."),TRUE,FALSE)</formula>
    </cfRule>
    <cfRule type="expression" dxfId="1325" priority="749">
      <formula>IF(AND(AL500&lt;0, RIGHT(TEXT(AL500,"0.#"),1)&lt;&gt;"."),TRUE,FALSE)</formula>
    </cfRule>
    <cfRule type="expression" dxfId="1324" priority="750">
      <formula>IF(AND(AL500&lt;0, RIGHT(TEXT(AL500,"0.#"),1)="."),TRUE,FALSE)</formula>
    </cfRule>
  </conditionalFormatting>
  <conditionalFormatting sqref="AL498:AO499">
    <cfRule type="expression" dxfId="1323" priority="741">
      <formula>IF(AND(AL498&gt;=0, RIGHT(TEXT(AL498,"0.#"),1)&lt;&gt;"."),TRUE,FALSE)</formula>
    </cfRule>
    <cfRule type="expression" dxfId="1322" priority="742">
      <formula>IF(AND(AL498&gt;=0, RIGHT(TEXT(AL498,"0.#"),1)="."),TRUE,FALSE)</formula>
    </cfRule>
    <cfRule type="expression" dxfId="1321" priority="743">
      <formula>IF(AND(AL498&lt;0, RIGHT(TEXT(AL498,"0.#"),1)&lt;&gt;"."),TRUE,FALSE)</formula>
    </cfRule>
    <cfRule type="expression" dxfId="1320" priority="744">
      <formula>IF(AND(AL498&lt;0, RIGHT(TEXT(AL498,"0.#"),1)="."),TRUE,FALSE)</formula>
    </cfRule>
  </conditionalFormatting>
  <conditionalFormatting sqref="AL533:AO560">
    <cfRule type="expression" dxfId="1319" priority="735">
      <formula>IF(AND(AL533&gt;=0, RIGHT(TEXT(AL533,"0.#"),1)&lt;&gt;"."),TRUE,FALSE)</formula>
    </cfRule>
    <cfRule type="expression" dxfId="1318" priority="736">
      <formula>IF(AND(AL533&gt;=0, RIGHT(TEXT(AL533,"0.#"),1)="."),TRUE,FALSE)</formula>
    </cfRule>
    <cfRule type="expression" dxfId="1317" priority="737">
      <formula>IF(AND(AL533&lt;0, RIGHT(TEXT(AL533,"0.#"),1)&lt;&gt;"."),TRUE,FALSE)</formula>
    </cfRule>
    <cfRule type="expression" dxfId="1316" priority="738">
      <formula>IF(AND(AL533&lt;0, RIGHT(TEXT(AL533,"0.#"),1)="."),TRUE,FALSE)</formula>
    </cfRule>
  </conditionalFormatting>
  <conditionalFormatting sqref="AL531:AO532">
    <cfRule type="expression" dxfId="1315" priority="729">
      <formula>IF(AND(AL531&gt;=0, RIGHT(TEXT(AL531,"0.#"),1)&lt;&gt;"."),TRUE,FALSE)</formula>
    </cfRule>
    <cfRule type="expression" dxfId="1314" priority="730">
      <formula>IF(AND(AL531&gt;=0, RIGHT(TEXT(AL531,"0.#"),1)="."),TRUE,FALSE)</formula>
    </cfRule>
    <cfRule type="expression" dxfId="1313" priority="731">
      <formula>IF(AND(AL531&lt;0, RIGHT(TEXT(AL531,"0.#"),1)&lt;&gt;"."),TRUE,FALSE)</formula>
    </cfRule>
    <cfRule type="expression" dxfId="1312" priority="732">
      <formula>IF(AND(AL531&lt;0, RIGHT(TEXT(AL531,"0.#"),1)="."),TRUE,FALSE)</formula>
    </cfRule>
  </conditionalFormatting>
  <conditionalFormatting sqref="Y531:Y532">
    <cfRule type="expression" dxfId="1311" priority="727">
      <formula>IF(RIGHT(TEXT(Y531,"0.#"),1)=".",FALSE,TRUE)</formula>
    </cfRule>
    <cfRule type="expression" dxfId="1310" priority="728">
      <formula>IF(RIGHT(TEXT(Y531,"0.#"),1)=".",TRUE,FALSE)</formula>
    </cfRule>
  </conditionalFormatting>
  <conditionalFormatting sqref="AL566:AO593">
    <cfRule type="expression" dxfId="1309" priority="723">
      <formula>IF(AND(AL566&gt;=0, RIGHT(TEXT(AL566,"0.#"),1)&lt;&gt;"."),TRUE,FALSE)</formula>
    </cfRule>
    <cfRule type="expression" dxfId="1308" priority="724">
      <formula>IF(AND(AL566&gt;=0, RIGHT(TEXT(AL566,"0.#"),1)="."),TRUE,FALSE)</formula>
    </cfRule>
    <cfRule type="expression" dxfId="1307" priority="725">
      <formula>IF(AND(AL566&lt;0, RIGHT(TEXT(AL566,"0.#"),1)&lt;&gt;"."),TRUE,FALSE)</formula>
    </cfRule>
    <cfRule type="expression" dxfId="1306" priority="726">
      <formula>IF(AND(AL566&lt;0, RIGHT(TEXT(AL566,"0.#"),1)="."),TRUE,FALSE)</formula>
    </cfRule>
  </conditionalFormatting>
  <conditionalFormatting sqref="Y566:Y593">
    <cfRule type="expression" dxfId="1305" priority="721">
      <formula>IF(RIGHT(TEXT(Y566,"0.#"),1)=".",FALSE,TRUE)</formula>
    </cfRule>
    <cfRule type="expression" dxfId="1304" priority="722">
      <formula>IF(RIGHT(TEXT(Y566,"0.#"),1)=".",TRUE,FALSE)</formula>
    </cfRule>
  </conditionalFormatting>
  <conditionalFormatting sqref="AL564:AO565">
    <cfRule type="expression" dxfId="1303" priority="717">
      <formula>IF(AND(AL564&gt;=0, RIGHT(TEXT(AL564,"0.#"),1)&lt;&gt;"."),TRUE,FALSE)</formula>
    </cfRule>
    <cfRule type="expression" dxfId="1302" priority="718">
      <formula>IF(AND(AL564&gt;=0, RIGHT(TEXT(AL564,"0.#"),1)="."),TRUE,FALSE)</formula>
    </cfRule>
    <cfRule type="expression" dxfId="1301" priority="719">
      <formula>IF(AND(AL564&lt;0, RIGHT(TEXT(AL564,"0.#"),1)&lt;&gt;"."),TRUE,FALSE)</formula>
    </cfRule>
    <cfRule type="expression" dxfId="1300" priority="720">
      <formula>IF(AND(AL564&lt;0, RIGHT(TEXT(AL564,"0.#"),1)="."),TRUE,FALSE)</formula>
    </cfRule>
  </conditionalFormatting>
  <conditionalFormatting sqref="Y564:Y565">
    <cfRule type="expression" dxfId="1299" priority="715">
      <formula>IF(RIGHT(TEXT(Y564,"0.#"),1)=".",FALSE,TRUE)</formula>
    </cfRule>
    <cfRule type="expression" dxfId="1298" priority="716">
      <formula>IF(RIGHT(TEXT(Y564,"0.#"),1)=".",TRUE,FALSE)</formula>
    </cfRule>
  </conditionalFormatting>
  <conditionalFormatting sqref="AL599:AO626">
    <cfRule type="expression" dxfId="1297" priority="711">
      <formula>IF(AND(AL599&gt;=0, RIGHT(TEXT(AL599,"0.#"),1)&lt;&gt;"."),TRUE,FALSE)</formula>
    </cfRule>
    <cfRule type="expression" dxfId="1296" priority="712">
      <formula>IF(AND(AL599&gt;=0, RIGHT(TEXT(AL599,"0.#"),1)="."),TRUE,FALSE)</formula>
    </cfRule>
    <cfRule type="expression" dxfId="1295" priority="713">
      <formula>IF(AND(AL599&lt;0, RIGHT(TEXT(AL599,"0.#"),1)&lt;&gt;"."),TRUE,FALSE)</formula>
    </cfRule>
    <cfRule type="expression" dxfId="1294" priority="714">
      <formula>IF(AND(AL599&lt;0, RIGHT(TEXT(AL599,"0.#"),1)="."),TRUE,FALSE)</formula>
    </cfRule>
  </conditionalFormatting>
  <conditionalFormatting sqref="Y599:Y626">
    <cfRule type="expression" dxfId="1293" priority="709">
      <formula>IF(RIGHT(TEXT(Y599,"0.#"),1)=".",FALSE,TRUE)</formula>
    </cfRule>
    <cfRule type="expression" dxfId="1292" priority="710">
      <formula>IF(RIGHT(TEXT(Y599,"0.#"),1)=".",TRUE,FALSE)</formula>
    </cfRule>
  </conditionalFormatting>
  <conditionalFormatting sqref="AL597:AO598">
    <cfRule type="expression" dxfId="1291" priority="705">
      <formula>IF(AND(AL597&gt;=0, RIGHT(TEXT(AL597,"0.#"),1)&lt;&gt;"."),TRUE,FALSE)</formula>
    </cfRule>
    <cfRule type="expression" dxfId="1290" priority="706">
      <formula>IF(AND(AL597&gt;=0, RIGHT(TEXT(AL597,"0.#"),1)="."),TRUE,FALSE)</formula>
    </cfRule>
    <cfRule type="expression" dxfId="1289" priority="707">
      <formula>IF(AND(AL597&lt;0, RIGHT(TEXT(AL597,"0.#"),1)&lt;&gt;"."),TRUE,FALSE)</formula>
    </cfRule>
    <cfRule type="expression" dxfId="1288" priority="708">
      <formula>IF(AND(AL597&lt;0, RIGHT(TEXT(AL597,"0.#"),1)="."),TRUE,FALSE)</formula>
    </cfRule>
  </conditionalFormatting>
  <conditionalFormatting sqref="Y597:Y598">
    <cfRule type="expression" dxfId="1287" priority="703">
      <formula>IF(RIGHT(TEXT(Y597,"0.#"),1)=".",FALSE,TRUE)</formula>
    </cfRule>
    <cfRule type="expression" dxfId="1286" priority="704">
      <formula>IF(RIGHT(TEXT(Y597,"0.#"),1)=".",TRUE,FALSE)</formula>
    </cfRule>
  </conditionalFormatting>
  <conditionalFormatting sqref="AU33">
    <cfRule type="expression" dxfId="1285" priority="699">
      <formula>IF(RIGHT(TEXT(AU33,"0.#"),1)=".",FALSE,TRUE)</formula>
    </cfRule>
    <cfRule type="expression" dxfId="1284" priority="700">
      <formula>IF(RIGHT(TEXT(AU33,"0.#"),1)=".",TRUE,FALSE)</formula>
    </cfRule>
  </conditionalFormatting>
  <conditionalFormatting sqref="AU32">
    <cfRule type="expression" dxfId="1283" priority="701">
      <formula>IF(RIGHT(TEXT(AU32,"0.#"),1)=".",FALSE,TRUE)</formula>
    </cfRule>
    <cfRule type="expression" dxfId="1282" priority="702">
      <formula>IF(RIGHT(TEXT(AU32,"0.#"),1)=".",TRUE,FALSE)</formula>
    </cfRule>
  </conditionalFormatting>
  <conditionalFormatting sqref="P29:AC29">
    <cfRule type="expression" dxfId="1281" priority="697">
      <formula>IF(RIGHT(TEXT(P29,"0.#"),1)=".",FALSE,TRUE)</formula>
    </cfRule>
    <cfRule type="expression" dxfId="1280" priority="698">
      <formula>IF(RIGHT(TEXT(P29,"0.#"),1)=".",TRUE,FALSE)</formula>
    </cfRule>
  </conditionalFormatting>
  <conditionalFormatting sqref="AM41">
    <cfRule type="expression" dxfId="1279" priority="679">
      <formula>IF(RIGHT(TEXT(AM41,"0.#"),1)=".",FALSE,TRUE)</formula>
    </cfRule>
    <cfRule type="expression" dxfId="1278" priority="680">
      <formula>IF(RIGHT(TEXT(AM41,"0.#"),1)=".",TRUE,FALSE)</formula>
    </cfRule>
  </conditionalFormatting>
  <conditionalFormatting sqref="AM40">
    <cfRule type="expression" dxfId="1277" priority="681">
      <formula>IF(RIGHT(TEXT(AM40,"0.#"),1)=".",FALSE,TRUE)</formula>
    </cfRule>
    <cfRule type="expression" dxfId="1276" priority="682">
      <formula>IF(RIGHT(TEXT(AM40,"0.#"),1)=".",TRUE,FALSE)</formula>
    </cfRule>
  </conditionalFormatting>
  <conditionalFormatting sqref="AQ39:AQ41">
    <cfRule type="expression" dxfId="1275" priority="677">
      <formula>IF(RIGHT(TEXT(AQ39,"0.#"),1)=".",FALSE,TRUE)</formula>
    </cfRule>
    <cfRule type="expression" dxfId="1274" priority="678">
      <formula>IF(RIGHT(TEXT(AQ39,"0.#"),1)=".",TRUE,FALSE)</formula>
    </cfRule>
  </conditionalFormatting>
  <conditionalFormatting sqref="AU39:AU41">
    <cfRule type="expression" dxfId="1273" priority="675">
      <formula>IF(RIGHT(TEXT(AU39,"0.#"),1)=".",FALSE,TRUE)</formula>
    </cfRule>
    <cfRule type="expression" dxfId="1272" priority="676">
      <formula>IF(RIGHT(TEXT(AU39,"0.#"),1)=".",TRUE,FALSE)</formula>
    </cfRule>
  </conditionalFormatting>
  <conditionalFormatting sqref="AM39">
    <cfRule type="expression" dxfId="1271" priority="683">
      <formula>IF(RIGHT(TEXT(AM39,"0.#"),1)=".",FALSE,TRUE)</formula>
    </cfRule>
    <cfRule type="expression" dxfId="1270" priority="684">
      <formula>IF(RIGHT(TEXT(AM39,"0.#"),1)=".",TRUE,FALSE)</formula>
    </cfRule>
  </conditionalFormatting>
  <conditionalFormatting sqref="AM69">
    <cfRule type="expression" dxfId="1269" priority="647">
      <formula>IF(RIGHT(TEXT(AM69,"0.#"),1)=".",FALSE,TRUE)</formula>
    </cfRule>
    <cfRule type="expression" dxfId="1268" priority="648">
      <formula>IF(RIGHT(TEXT(AM69,"0.#"),1)=".",TRUE,FALSE)</formula>
    </cfRule>
  </conditionalFormatting>
  <conditionalFormatting sqref="AE70 AM70">
    <cfRule type="expression" dxfId="1267" priority="645">
      <formula>IF(RIGHT(TEXT(AE70,"0.#"),1)=".",FALSE,TRUE)</formula>
    </cfRule>
    <cfRule type="expression" dxfId="1266" priority="646">
      <formula>IF(RIGHT(TEXT(AE70,"0.#"),1)=".",TRUE,FALSE)</formula>
    </cfRule>
  </conditionalFormatting>
  <conditionalFormatting sqref="AI70">
    <cfRule type="expression" dxfId="1265" priority="643">
      <formula>IF(RIGHT(TEXT(AI70,"0.#"),1)=".",FALSE,TRUE)</formula>
    </cfRule>
    <cfRule type="expression" dxfId="1264" priority="644">
      <formula>IF(RIGHT(TEXT(AI70,"0.#"),1)=".",TRUE,FALSE)</formula>
    </cfRule>
  </conditionalFormatting>
  <conditionalFormatting sqref="AQ70">
    <cfRule type="expression" dxfId="1263" priority="641">
      <formula>IF(RIGHT(TEXT(AQ70,"0.#"),1)=".",FALSE,TRUE)</formula>
    </cfRule>
    <cfRule type="expression" dxfId="1262" priority="642">
      <formula>IF(RIGHT(TEXT(AQ70,"0.#"),1)=".",TRUE,FALSE)</formula>
    </cfRule>
  </conditionalFormatting>
  <conditionalFormatting sqref="AE69 AQ69">
    <cfRule type="expression" dxfId="1261" priority="651">
      <formula>IF(RIGHT(TEXT(AE69,"0.#"),1)=".",FALSE,TRUE)</formula>
    </cfRule>
    <cfRule type="expression" dxfId="1260" priority="652">
      <formula>IF(RIGHT(TEXT(AE69,"0.#"),1)=".",TRUE,FALSE)</formula>
    </cfRule>
  </conditionalFormatting>
  <conditionalFormatting sqref="AI69">
    <cfRule type="expression" dxfId="1259" priority="649">
      <formula>IF(RIGHT(TEXT(AI69,"0.#"),1)=".",FALSE,TRUE)</formula>
    </cfRule>
    <cfRule type="expression" dxfId="1258" priority="650">
      <formula>IF(RIGHT(TEXT(AI69,"0.#"),1)=".",TRUE,FALSE)</formula>
    </cfRule>
  </conditionalFormatting>
  <conditionalFormatting sqref="AE66 AQ66">
    <cfRule type="expression" dxfId="1257" priority="639">
      <formula>IF(RIGHT(TEXT(AE66,"0.#"),1)=".",FALSE,TRUE)</formula>
    </cfRule>
    <cfRule type="expression" dxfId="1256" priority="640">
      <formula>IF(RIGHT(TEXT(AE66,"0.#"),1)=".",TRUE,FALSE)</formula>
    </cfRule>
  </conditionalFormatting>
  <conditionalFormatting sqref="AI66">
    <cfRule type="expression" dxfId="1255" priority="637">
      <formula>IF(RIGHT(TEXT(AI66,"0.#"),1)=".",FALSE,TRUE)</formula>
    </cfRule>
    <cfRule type="expression" dxfId="1254" priority="638">
      <formula>IF(RIGHT(TEXT(AI66,"0.#"),1)=".",TRUE,FALSE)</formula>
    </cfRule>
  </conditionalFormatting>
  <conditionalFormatting sqref="AM66">
    <cfRule type="expression" dxfId="1253" priority="635">
      <formula>IF(RIGHT(TEXT(AM66,"0.#"),1)=".",FALSE,TRUE)</formula>
    </cfRule>
    <cfRule type="expression" dxfId="1252" priority="636">
      <formula>IF(RIGHT(TEXT(AM66,"0.#"),1)=".",TRUE,FALSE)</formula>
    </cfRule>
  </conditionalFormatting>
  <conditionalFormatting sqref="AE67">
    <cfRule type="expression" dxfId="1251" priority="633">
      <formula>IF(RIGHT(TEXT(AE67,"0.#"),1)=".",FALSE,TRUE)</formula>
    </cfRule>
    <cfRule type="expression" dxfId="1250" priority="634">
      <formula>IF(RIGHT(TEXT(AE67,"0.#"),1)=".",TRUE,FALSE)</formula>
    </cfRule>
  </conditionalFormatting>
  <conditionalFormatting sqref="AI67">
    <cfRule type="expression" dxfId="1249" priority="631">
      <formula>IF(RIGHT(TEXT(AI67,"0.#"),1)=".",FALSE,TRUE)</formula>
    </cfRule>
    <cfRule type="expression" dxfId="1248" priority="632">
      <formula>IF(RIGHT(TEXT(AI67,"0.#"),1)=".",TRUE,FALSE)</formula>
    </cfRule>
  </conditionalFormatting>
  <conditionalFormatting sqref="AM67">
    <cfRule type="expression" dxfId="1247" priority="629">
      <formula>IF(RIGHT(TEXT(AM67,"0.#"),1)=".",FALSE,TRUE)</formula>
    </cfRule>
    <cfRule type="expression" dxfId="1246" priority="630">
      <formula>IF(RIGHT(TEXT(AM67,"0.#"),1)=".",TRUE,FALSE)</formula>
    </cfRule>
  </conditionalFormatting>
  <conditionalFormatting sqref="AQ67">
    <cfRule type="expression" dxfId="1245" priority="627">
      <formula>IF(RIGHT(TEXT(AQ67,"0.#"),1)=".",FALSE,TRUE)</formula>
    </cfRule>
    <cfRule type="expression" dxfId="1244" priority="628">
      <formula>IF(RIGHT(TEXT(AQ67,"0.#"),1)=".",TRUE,FALSE)</formula>
    </cfRule>
  </conditionalFormatting>
  <conditionalFormatting sqref="AU66">
    <cfRule type="expression" dxfId="1243" priority="625">
      <formula>IF(RIGHT(TEXT(AU66,"0.#"),1)=".",FALSE,TRUE)</formula>
    </cfRule>
    <cfRule type="expression" dxfId="1242" priority="626">
      <formula>IF(RIGHT(TEXT(AU66,"0.#"),1)=".",TRUE,FALSE)</formula>
    </cfRule>
  </conditionalFormatting>
  <conditionalFormatting sqref="AU67">
    <cfRule type="expression" dxfId="1241" priority="623">
      <formula>IF(RIGHT(TEXT(AU67,"0.#"),1)=".",FALSE,TRUE)</formula>
    </cfRule>
    <cfRule type="expression" dxfId="1240" priority="624">
      <formula>IF(RIGHT(TEXT(AU67,"0.#"),1)=".",TRUE,FALSE)</formula>
    </cfRule>
  </conditionalFormatting>
  <conditionalFormatting sqref="AE100 AQ100">
    <cfRule type="expression" dxfId="1239" priority="585">
      <formula>IF(RIGHT(TEXT(AE100,"0.#"),1)=".",FALSE,TRUE)</formula>
    </cfRule>
    <cfRule type="expression" dxfId="1238" priority="586">
      <formula>IF(RIGHT(TEXT(AE100,"0.#"),1)=".",TRUE,FALSE)</formula>
    </cfRule>
  </conditionalFormatting>
  <conditionalFormatting sqref="AI100">
    <cfRule type="expression" dxfId="1237" priority="583">
      <formula>IF(RIGHT(TEXT(AI100,"0.#"),1)=".",FALSE,TRUE)</formula>
    </cfRule>
    <cfRule type="expression" dxfId="1236" priority="584">
      <formula>IF(RIGHT(TEXT(AI100,"0.#"),1)=".",TRUE,FALSE)</formula>
    </cfRule>
  </conditionalFormatting>
  <conditionalFormatting sqref="AM100">
    <cfRule type="expression" dxfId="1235" priority="581">
      <formula>IF(RIGHT(TEXT(AM100,"0.#"),1)=".",FALSE,TRUE)</formula>
    </cfRule>
    <cfRule type="expression" dxfId="1234" priority="582">
      <formula>IF(RIGHT(TEXT(AM100,"0.#"),1)=".",TRUE,FALSE)</formula>
    </cfRule>
  </conditionalFormatting>
  <conditionalFormatting sqref="AE101">
    <cfRule type="expression" dxfId="1233" priority="579">
      <formula>IF(RIGHT(TEXT(AE101,"0.#"),1)=".",FALSE,TRUE)</formula>
    </cfRule>
    <cfRule type="expression" dxfId="1232" priority="580">
      <formula>IF(RIGHT(TEXT(AE101,"0.#"),1)=".",TRUE,FALSE)</formula>
    </cfRule>
  </conditionalFormatting>
  <conditionalFormatting sqref="AI101">
    <cfRule type="expression" dxfId="1231" priority="577">
      <formula>IF(RIGHT(TEXT(AI101,"0.#"),1)=".",FALSE,TRUE)</formula>
    </cfRule>
    <cfRule type="expression" dxfId="1230" priority="578">
      <formula>IF(RIGHT(TEXT(AI101,"0.#"),1)=".",TRUE,FALSE)</formula>
    </cfRule>
  </conditionalFormatting>
  <conditionalFormatting sqref="AM101">
    <cfRule type="expression" dxfId="1229" priority="575">
      <formula>IF(RIGHT(TEXT(AM101,"0.#"),1)=".",FALSE,TRUE)</formula>
    </cfRule>
    <cfRule type="expression" dxfId="1228" priority="576">
      <formula>IF(RIGHT(TEXT(AM101,"0.#"),1)=".",TRUE,FALSE)</formula>
    </cfRule>
  </conditionalFormatting>
  <conditionalFormatting sqref="AQ101">
    <cfRule type="expression" dxfId="1227" priority="573">
      <formula>IF(RIGHT(TEXT(AQ101,"0.#"),1)=".",FALSE,TRUE)</formula>
    </cfRule>
    <cfRule type="expression" dxfId="1226" priority="574">
      <formula>IF(RIGHT(TEXT(AQ101,"0.#"),1)=".",TRUE,FALSE)</formula>
    </cfRule>
  </conditionalFormatting>
  <conditionalFormatting sqref="AU100">
    <cfRule type="expression" dxfId="1225" priority="571">
      <formula>IF(RIGHT(TEXT(AU100,"0.#"),1)=".",FALSE,TRUE)</formula>
    </cfRule>
    <cfRule type="expression" dxfId="1224" priority="572">
      <formula>IF(RIGHT(TEXT(AU100,"0.#"),1)=".",TRUE,FALSE)</formula>
    </cfRule>
  </conditionalFormatting>
  <conditionalFormatting sqref="AU101">
    <cfRule type="expression" dxfId="1223" priority="569">
      <formula>IF(RIGHT(TEXT(AU101,"0.#"),1)=".",FALSE,TRUE)</formula>
    </cfRule>
    <cfRule type="expression" dxfId="1222" priority="570">
      <formula>IF(RIGHT(TEXT(AU101,"0.#"),1)=".",TRUE,FALSE)</formula>
    </cfRule>
  </conditionalFormatting>
  <conditionalFormatting sqref="AM35">
    <cfRule type="expression" dxfId="1221" priority="563">
      <formula>IF(RIGHT(TEXT(AM35,"0.#"),1)=".",FALSE,TRUE)</formula>
    </cfRule>
    <cfRule type="expression" dxfId="1220" priority="564">
      <formula>IF(RIGHT(TEXT(AM35,"0.#"),1)=".",TRUE,FALSE)</formula>
    </cfRule>
  </conditionalFormatting>
  <conditionalFormatting sqref="AE36">
    <cfRule type="expression" dxfId="1219" priority="561">
      <formula>IF(RIGHT(TEXT(AE36,"0.#"),1)=".",FALSE,TRUE)</formula>
    </cfRule>
    <cfRule type="expression" dxfId="1218" priority="562">
      <formula>IF(RIGHT(TEXT(AE36,"0.#"),1)=".",TRUE,FALSE)</formula>
    </cfRule>
  </conditionalFormatting>
  <conditionalFormatting sqref="AI36">
    <cfRule type="expression" dxfId="1217" priority="559">
      <formula>IF(RIGHT(TEXT(AI36,"0.#"),1)=".",FALSE,TRUE)</formula>
    </cfRule>
    <cfRule type="expression" dxfId="1216" priority="560">
      <formula>IF(RIGHT(TEXT(AI36,"0.#"),1)=".",TRUE,FALSE)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AQ36">
    <cfRule type="expression" dxfId="719" priority="19">
      <formula>IF(RIGHT(TEXT(AQ36,"0.#"),1)=".",FALSE,TRUE)</formula>
    </cfRule>
    <cfRule type="expression" dxfId="718" priority="20">
      <formula>IF(RIGHT(TEXT(AQ36,"0.#"),1)=".",TRUE,FALSE)</formula>
    </cfRule>
  </conditionalFormatting>
  <conditionalFormatting sqref="AL631:AO631">
    <cfRule type="expression" dxfId="717" priority="15">
      <formula>IF(AND(AL631&gt;=0, RIGHT(TEXT(AL631,"0.#"),1)&lt;&gt;"."),TRUE,FALSE)</formula>
    </cfRule>
    <cfRule type="expression" dxfId="716" priority="16">
      <formula>IF(AND(AL631&gt;=0, RIGHT(TEXT(AL631,"0.#"),1)="."),TRUE,FALSE)</formula>
    </cfRule>
    <cfRule type="expression" dxfId="715" priority="17">
      <formula>IF(AND(AL631&lt;0, RIGHT(TEXT(AL631,"0.#"),1)&lt;&gt;"."),TRUE,FALSE)</formula>
    </cfRule>
    <cfRule type="expression" dxfId="714" priority="18">
      <formula>IF(AND(AL631&lt;0, RIGHT(TEXT(AL631,"0.#"),1)="."),TRUE,FALSE)</formula>
    </cfRule>
  </conditionalFormatting>
  <conditionalFormatting sqref="Y631">
    <cfRule type="expression" dxfId="713" priority="13">
      <formula>IF(RIGHT(TEXT(Y631,"0.#"),1)=".",FALSE,TRUE)</formula>
    </cfRule>
    <cfRule type="expression" dxfId="712" priority="14">
      <formula>IF(RIGHT(TEXT(Y631,"0.#"),1)=".",TRUE,FALSE)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41">
    <cfRule type="expression" dxfId="709" priority="5">
      <formula>IF(RIGHT(TEXT(AI41,"0.#"),1)=".",FALSE,TRUE)</formula>
    </cfRule>
    <cfRule type="expression" dxfId="708" priority="6">
      <formula>IF(RIGHT(TEXT(AI41,"0.#"),1)=".",TRUE,FALSE)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41">
    <cfRule type="expression" dxfId="705" priority="7">
      <formula>IF(RIGHT(TEXT(AE41,"0.#"),1)=".",FALSE,TRUE)</formula>
    </cfRule>
    <cfRule type="expression" dxfId="704" priority="8">
      <formula>IF(RIGHT(TEXT(AE41,"0.#"),1)=".",TRUE,FALSE)</formula>
    </cfRule>
  </conditionalFormatting>
  <conditionalFormatting sqref="AI39">
    <cfRule type="expression" dxfId="703" priority="1">
      <formula>IF(RIGHT(TEXT(AI39,"0.#"),1)=".",FALSE,TRUE)</formula>
    </cfRule>
    <cfRule type="expression" dxfId="702" priority="2">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723</v>
      </c>
      <c r="M6" s="13" t="str">
        <f t="shared" si="2"/>
        <v>公共事業</v>
      </c>
      <c r="N6" s="13" t="str">
        <f t="shared" si="6"/>
        <v>公共事業</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公共事業</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公共事業</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6"/>
      <c r="Z3" s="957"/>
      <c r="AA3" s="958"/>
      <c r="AB3" s="962"/>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9"/>
      <c r="H5" s="940"/>
      <c r="I5" s="940"/>
      <c r="J5" s="940"/>
      <c r="K5" s="940"/>
      <c r="L5" s="940"/>
      <c r="M5" s="940"/>
      <c r="N5" s="940"/>
      <c r="O5" s="941"/>
      <c r="P5" s="945"/>
      <c r="Q5" s="945"/>
      <c r="R5" s="945"/>
      <c r="S5" s="945"/>
      <c r="T5" s="945"/>
      <c r="U5" s="945"/>
      <c r="V5" s="945"/>
      <c r="W5" s="945"/>
      <c r="X5" s="946"/>
      <c r="Y5" s="237" t="s">
        <v>51</v>
      </c>
      <c r="Z5" s="948"/>
      <c r="AA5" s="949"/>
      <c r="AB5" s="462"/>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8"/>
      <c r="B8" s="929"/>
      <c r="C8" s="929"/>
      <c r="D8" s="929"/>
      <c r="E8" s="929"/>
      <c r="F8" s="930"/>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9"/>
      <c r="H12" s="940"/>
      <c r="I12" s="940"/>
      <c r="J12" s="940"/>
      <c r="K12" s="940"/>
      <c r="L12" s="940"/>
      <c r="M12" s="940"/>
      <c r="N12" s="940"/>
      <c r="O12" s="941"/>
      <c r="P12" s="945"/>
      <c r="Q12" s="945"/>
      <c r="R12" s="945"/>
      <c r="S12" s="945"/>
      <c r="T12" s="945"/>
      <c r="U12" s="945"/>
      <c r="V12" s="945"/>
      <c r="W12" s="945"/>
      <c r="X12" s="946"/>
      <c r="Y12" s="237" t="s">
        <v>51</v>
      </c>
      <c r="Z12" s="948"/>
      <c r="AA12" s="949"/>
      <c r="AB12" s="462"/>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8"/>
      <c r="B15" s="929"/>
      <c r="C15" s="929"/>
      <c r="D15" s="929"/>
      <c r="E15" s="929"/>
      <c r="F15" s="930"/>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9"/>
      <c r="H19" s="940"/>
      <c r="I19" s="940"/>
      <c r="J19" s="940"/>
      <c r="K19" s="940"/>
      <c r="L19" s="940"/>
      <c r="M19" s="940"/>
      <c r="N19" s="940"/>
      <c r="O19" s="941"/>
      <c r="P19" s="945"/>
      <c r="Q19" s="945"/>
      <c r="R19" s="945"/>
      <c r="S19" s="945"/>
      <c r="T19" s="945"/>
      <c r="U19" s="945"/>
      <c r="V19" s="945"/>
      <c r="W19" s="945"/>
      <c r="X19" s="946"/>
      <c r="Y19" s="237" t="s">
        <v>51</v>
      </c>
      <c r="Z19" s="948"/>
      <c r="AA19" s="949"/>
      <c r="AB19" s="462"/>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8"/>
      <c r="B22" s="929"/>
      <c r="C22" s="929"/>
      <c r="D22" s="929"/>
      <c r="E22" s="929"/>
      <c r="F22" s="930"/>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9"/>
      <c r="H26" s="940"/>
      <c r="I26" s="940"/>
      <c r="J26" s="940"/>
      <c r="K26" s="940"/>
      <c r="L26" s="940"/>
      <c r="M26" s="940"/>
      <c r="N26" s="940"/>
      <c r="O26" s="941"/>
      <c r="P26" s="945"/>
      <c r="Q26" s="945"/>
      <c r="R26" s="945"/>
      <c r="S26" s="945"/>
      <c r="T26" s="945"/>
      <c r="U26" s="945"/>
      <c r="V26" s="945"/>
      <c r="W26" s="945"/>
      <c r="X26" s="946"/>
      <c r="Y26" s="237" t="s">
        <v>51</v>
      </c>
      <c r="Z26" s="948"/>
      <c r="AA26" s="949"/>
      <c r="AB26" s="462"/>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8"/>
      <c r="B29" s="929"/>
      <c r="C29" s="929"/>
      <c r="D29" s="929"/>
      <c r="E29" s="929"/>
      <c r="F29" s="930"/>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9"/>
      <c r="H33" s="940"/>
      <c r="I33" s="940"/>
      <c r="J33" s="940"/>
      <c r="K33" s="940"/>
      <c r="L33" s="940"/>
      <c r="M33" s="940"/>
      <c r="N33" s="940"/>
      <c r="O33" s="941"/>
      <c r="P33" s="945"/>
      <c r="Q33" s="945"/>
      <c r="R33" s="945"/>
      <c r="S33" s="945"/>
      <c r="T33" s="945"/>
      <c r="U33" s="945"/>
      <c r="V33" s="945"/>
      <c r="W33" s="945"/>
      <c r="X33" s="946"/>
      <c r="Y33" s="237" t="s">
        <v>51</v>
      </c>
      <c r="Z33" s="948"/>
      <c r="AA33" s="949"/>
      <c r="AB33" s="462"/>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8"/>
      <c r="B36" s="929"/>
      <c r="C36" s="929"/>
      <c r="D36" s="929"/>
      <c r="E36" s="929"/>
      <c r="F36" s="930"/>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9"/>
      <c r="H40" s="940"/>
      <c r="I40" s="940"/>
      <c r="J40" s="940"/>
      <c r="K40" s="940"/>
      <c r="L40" s="940"/>
      <c r="M40" s="940"/>
      <c r="N40" s="940"/>
      <c r="O40" s="941"/>
      <c r="P40" s="945"/>
      <c r="Q40" s="945"/>
      <c r="R40" s="945"/>
      <c r="S40" s="945"/>
      <c r="T40" s="945"/>
      <c r="U40" s="945"/>
      <c r="V40" s="945"/>
      <c r="W40" s="945"/>
      <c r="X40" s="946"/>
      <c r="Y40" s="237" t="s">
        <v>51</v>
      </c>
      <c r="Z40" s="948"/>
      <c r="AA40" s="949"/>
      <c r="AB40" s="462"/>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8"/>
      <c r="B43" s="929"/>
      <c r="C43" s="929"/>
      <c r="D43" s="929"/>
      <c r="E43" s="929"/>
      <c r="F43" s="930"/>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9"/>
      <c r="H47" s="940"/>
      <c r="I47" s="940"/>
      <c r="J47" s="940"/>
      <c r="K47" s="940"/>
      <c r="L47" s="940"/>
      <c r="M47" s="940"/>
      <c r="N47" s="940"/>
      <c r="O47" s="941"/>
      <c r="P47" s="945"/>
      <c r="Q47" s="945"/>
      <c r="R47" s="945"/>
      <c r="S47" s="945"/>
      <c r="T47" s="945"/>
      <c r="U47" s="945"/>
      <c r="V47" s="945"/>
      <c r="W47" s="945"/>
      <c r="X47" s="946"/>
      <c r="Y47" s="237" t="s">
        <v>51</v>
      </c>
      <c r="Z47" s="948"/>
      <c r="AA47" s="949"/>
      <c r="AB47" s="462"/>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8"/>
      <c r="B50" s="929"/>
      <c r="C50" s="929"/>
      <c r="D50" s="929"/>
      <c r="E50" s="929"/>
      <c r="F50" s="930"/>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9"/>
      <c r="H54" s="940"/>
      <c r="I54" s="940"/>
      <c r="J54" s="940"/>
      <c r="K54" s="940"/>
      <c r="L54" s="940"/>
      <c r="M54" s="940"/>
      <c r="N54" s="940"/>
      <c r="O54" s="941"/>
      <c r="P54" s="945"/>
      <c r="Q54" s="945"/>
      <c r="R54" s="945"/>
      <c r="S54" s="945"/>
      <c r="T54" s="945"/>
      <c r="U54" s="945"/>
      <c r="V54" s="945"/>
      <c r="W54" s="945"/>
      <c r="X54" s="946"/>
      <c r="Y54" s="237" t="s">
        <v>51</v>
      </c>
      <c r="Z54" s="948"/>
      <c r="AA54" s="949"/>
      <c r="AB54" s="462"/>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8"/>
      <c r="B57" s="929"/>
      <c r="C57" s="929"/>
      <c r="D57" s="929"/>
      <c r="E57" s="929"/>
      <c r="F57" s="930"/>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9"/>
      <c r="H61" s="940"/>
      <c r="I61" s="940"/>
      <c r="J61" s="940"/>
      <c r="K61" s="940"/>
      <c r="L61" s="940"/>
      <c r="M61" s="940"/>
      <c r="N61" s="940"/>
      <c r="O61" s="941"/>
      <c r="P61" s="945"/>
      <c r="Q61" s="945"/>
      <c r="R61" s="945"/>
      <c r="S61" s="945"/>
      <c r="T61" s="945"/>
      <c r="U61" s="945"/>
      <c r="V61" s="945"/>
      <c r="W61" s="945"/>
      <c r="X61" s="946"/>
      <c r="Y61" s="237" t="s">
        <v>51</v>
      </c>
      <c r="Z61" s="948"/>
      <c r="AA61" s="949"/>
      <c r="AB61" s="462"/>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8"/>
      <c r="B64" s="929"/>
      <c r="C64" s="929"/>
      <c r="D64" s="929"/>
      <c r="E64" s="929"/>
      <c r="F64" s="930"/>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9"/>
      <c r="H68" s="940"/>
      <c r="I68" s="940"/>
      <c r="J68" s="940"/>
      <c r="K68" s="940"/>
      <c r="L68" s="940"/>
      <c r="M68" s="940"/>
      <c r="N68" s="940"/>
      <c r="O68" s="941"/>
      <c r="P68" s="945"/>
      <c r="Q68" s="945"/>
      <c r="R68" s="945"/>
      <c r="S68" s="945"/>
      <c r="T68" s="945"/>
      <c r="U68" s="945"/>
      <c r="V68" s="945"/>
      <c r="W68" s="945"/>
      <c r="X68" s="946"/>
      <c r="Y68" s="237" t="s">
        <v>51</v>
      </c>
      <c r="Z68" s="948"/>
      <c r="AA68" s="949"/>
      <c r="AB68" s="462"/>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2022-08-16T08:31:30Z</cp:lastPrinted>
  <dcterms:created xsi:type="dcterms:W3CDTF">2012-03-13T00:50:25Z</dcterms:created>
  <dcterms:modified xsi:type="dcterms:W3CDTF">2022-08-31T02:38:23Z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