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0" yWindow="0" windowWidth="20490" windowHeight="777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97" i="11"/>
  <c r="AY399" i="11"/>
  <c r="AY341" i="11"/>
  <c r="AY340" i="11"/>
  <c r="AY336" i="11"/>
  <c r="AY337" i="11"/>
  <c r="AY338" i="11"/>
  <c r="AY328" i="11"/>
  <c r="AY324" i="11"/>
  <c r="AY333" i="11"/>
  <c r="AY330" i="11"/>
  <c r="AY325" i="11"/>
  <c r="AY329" i="11"/>
  <c r="AY322" i="11"/>
  <c r="AY326" i="11"/>
  <c r="AY323" i="11"/>
  <c r="AY327" i="11"/>
  <c r="AY331"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1" i="11" s="1"/>
  <c r="AY98" i="11"/>
  <c r="AY102" i="11"/>
  <c r="AY104" i="11" s="1"/>
  <c r="AY119" i="11" l="1"/>
  <c r="AY114" i="11"/>
  <c r="AY152" i="11"/>
  <c r="AY100" i="11"/>
  <c r="AY115" i="11"/>
  <c r="AY153" i="11"/>
  <c r="AY175" i="11"/>
  <c r="AY118" i="11"/>
  <c r="AY130" i="11"/>
  <c r="AY142" i="11"/>
  <c r="AY179" i="11"/>
  <c r="AY210" i="11"/>
  <c r="AY202" i="11"/>
  <c r="AY206" i="11"/>
  <c r="AY203" i="11"/>
  <c r="AY207" i="11"/>
  <c r="AY211" i="11"/>
  <c r="AY212" i="11"/>
  <c r="AY204" i="11"/>
  <c r="AY201" i="11"/>
  <c r="AY209" i="11"/>
  <c r="AY123" i="11"/>
  <c r="AY171" i="11"/>
  <c r="AY116" i="11"/>
  <c r="AY120" i="11"/>
  <c r="AY124" i="11"/>
  <c r="AY128" i="11"/>
  <c r="AY154" i="11"/>
  <c r="AY163" i="11"/>
  <c r="AY140" i="11"/>
  <c r="AY144" i="11"/>
  <c r="AY134" i="11"/>
  <c r="AY138" i="11"/>
  <c r="AY176" i="11"/>
  <c r="AY198" i="11"/>
  <c r="AY131" i="11"/>
  <c r="AY143" i="11"/>
  <c r="AY113" i="11"/>
  <c r="AY117" i="11"/>
  <c r="AY125" i="11"/>
  <c r="AY151" i="11"/>
  <c r="AY155" i="11"/>
  <c r="AY164" i="11"/>
  <c r="AY141" i="11"/>
  <c r="AY177"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1" i="11"/>
  <c r="AY97" i="11"/>
  <c r="AY82" i="11"/>
  <c r="AY86" i="11"/>
  <c r="AY90" i="11"/>
  <c r="AY94" i="11"/>
  <c r="AY79" i="11"/>
  <c r="AY83" i="11"/>
  <c r="AY87" i="11"/>
  <c r="AY91" i="11"/>
  <c r="AY95" i="11"/>
  <c r="AY8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<sst xmlns="http://schemas.openxmlformats.org/spreadsheetml/2006/main" count="1462" uniqueCount="724">
  <si>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</si>
  <si>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</si>
  <si>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</si>
  <si>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</si>
  <si>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</si>
  <si>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</si>
  <si>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</si>
  <si>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</si>
  <si>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</si>
  <si>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</si>
  <si>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</si>
  <si>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</si>
  <si>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</si>
  <si>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</si>
  <si>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</si>
  <si>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</si>
  <si>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</si>
  <si>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</si>
  <si>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</si>
  <si>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</si>
  <si>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</si>
  <si>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</si>
  <si>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</si>
  <si>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</si>
  <si>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</si>
  <si>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</si>
  <si>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</si>
  <si>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</si>
  <si>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</si>
  <si>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</si>
  <si>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</si>
  <si>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</si>
  <si>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</si>
  <si>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</si>
  <si>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</si>
  <si>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</si>
  <si>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</si>
  <si>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</si>
  <si>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</si>
  <si>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</si>
  <si>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</si>
  <si>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</si>
  <si>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</si>
  <si>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</si>
  <si>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</si>
  <si>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</si>
  <si>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</si>
  <si>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</si>
  <si>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</si>
  <si>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</si>
  <si>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</si>
  <si>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</si>
  <si>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</si>
  <si>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</si>
  <si>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</si>
  <si>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</si>
  <si>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</si>
  <si>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</si>
  <si>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</si>
  <si>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</si>
  <si>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</si>
  <si>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</si>
  <si>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</si>
  <si>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</si>
  <si>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</si>
  <si>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</si>
  <si>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</si>
  <si>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</si>
  <si>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</si>
  <si>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</si>
  <si>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</si>
  <si>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</si>
  <si>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</si>
  <si>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</si>
  <si>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</si>
  <si>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</si>
  <si>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</si>
  <si>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</si>
  <si>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</si>
  <si>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</si>
  <si>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</si>
  <si>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</si>
  <si>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</si>
  <si>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</si>
  <si>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</si>
  <si>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</si>
  <si>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</si>
  <si>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</si>
  <si>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</si>
  <si>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</si>
  <si>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</si>
  <si>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</si>
  <si>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</si>
  <si>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</si>
  <si>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</si>
  <si>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</si>
  <si>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</si>
  <si>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</si>
  <si>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</si>
  <si>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</si>
  <si>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</si>
  <si>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</si>
  <si>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</si>
  <si>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</si>
  <si>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</si>
  <si>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</si>
  <si>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</si>
  <si>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</si>
  <si>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</si>
  <si>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</si>
  <si>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</si>
  <si>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</si>
  <si>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</si>
  <si>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</si>
  <si>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</si>
  <si>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</si>
  <si>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</si>
  <si>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</si>
  <si>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</si>
  <si>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</si>
  <si>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</si>
  <si>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</si>
  <si>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</si>
  <si>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</si>
  <si>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</si>
  <si>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</si>
  <si>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</si>
  <si>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</si>
  <si>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</si>
  <si>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</si>
  <si>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</si>
  <si>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</si>
  <si>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</si>
  <si>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</si>
  <si>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</si>
  <si>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</si>
  <si>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</si>
  <si>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</si>
  <si>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</si>
  <si>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</si>
  <si>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</si>
  <si>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</si>
  <si>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</si>
  <si>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</si>
  <si>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</si>
  <si>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</si>
  <si>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</si>
  <si>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</si>
  <si>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</si>
  <si>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</si>
  <si>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</si>
  <si>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</si>
  <si>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</si>
  <si>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</si>
  <si>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</si>
  <si>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</si>
  <si>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</si>
  <si>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</si>
  <si>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</si>
  <si>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</si>
  <si>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</si>
  <si>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</si>
  <si>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</si>
  <si>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</si>
  <si>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</si>
  <si>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</si>
  <si>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</si>
  <si>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</si>
  <si>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</si>
  <si>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</si>
  <si>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</si>
  <si>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</si>
  <si>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</si>
  <si>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</si>
  <si>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</si>
  <si>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</si>
  <si>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</si>
  <si>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</si>
  <si>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</si>
  <si>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</si>
  <si>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</si>
  <si>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</si>
  <si>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</si>
  <si>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</si>
  <si>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</si>
  <si>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</si>
  <si>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</si>
  <si>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</si>
  <si>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</si>
  <si>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</si>
  <si>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</si>
  <si>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</si>
  <si>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</si>
  <si>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</si>
  <si>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</si>
  <si>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</si>
  <si>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</si>
  <si>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</si>
  <si>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</si>
  <si>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</si>
  <si>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</si>
  <si>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</si>
  <si>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</si>
  <si>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</si>
  <si>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</si>
  <si>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</si>
  <si>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</si>
  <si>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</si>
  <si>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</si>
  <si>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</si>
  <si>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</si>
  <si>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</si>
  <si>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</si>
  <si>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</si>
  <si>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</si>
  <si>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</si>
  <si>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</si>
  <si>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</si>
  <si>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</si>
  <si>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</si>
  <si>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</si>
  <si>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</si>
  <si>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</si>
  <si>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</si>
  <si>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</si>
  <si>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</si>
  <si>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</si>
  <si>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</si>
  <si>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</si>
  <si>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</si>
  <si>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</si>
  <si>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</si>
  <si>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</si>
  <si>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</si>
  <si>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</si>
  <si>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</si>
  <si>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</si>
  <si>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</si>
  <si>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</si>
  <si>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</si>
  <si>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</si>
  <si>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</si>
  <si>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</si>
  <si>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</si>
  <si>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</si>
  <si>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</si>
  <si>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</si>
  <si>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</si>
  <si>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</si>
  <si>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</si>
  <si>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</si>
  <si>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</si>
  <si>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</si>
  <si>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</si>
  <si>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</si>
  <si>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</si>
  <si>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</si>
  <si>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</si>
  <si>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</si>
  <si>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</si>
  <si>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</si>
  <si>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</si>
  <si>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</si>
  <si>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</si>
  <si>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</si>
  <si>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</si>
  <si>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</si>
  <si>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</si>
  <si>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</si>
  <si>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</si>
  <si>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</si>
  <si>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</si>
  <si>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</si>
  <si>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</si>
  <si>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</si>
  <si>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</si>
  <si>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</si>
  <si>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</si>
  <si>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</si>
  <si>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</si>
  <si>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</si>
  <si>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</si>
  <si>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</si>
  <si>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</si>
  <si>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</si>
  <si>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</si>
  <si>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</si>
  <si>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</si>
  <si>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</si>
  <si>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</si>
  <si>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</si>
  <si>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</si>
  <si>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</si>
  <si>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</si>
  <si>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</si>
  <si>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</si>
  <si>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</si>
  <si>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</si>
  <si>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</si>
  <si>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</si>
  <si>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</si>
  <si>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</si>
  <si>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</si>
  <si>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</si>
  <si>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</si>
  <si>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</si>
  <si>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</si>
  <si>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</si>
  <si>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</si>
  <si>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</si>
  <si>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</si>
  <si>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</si>
  <si>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</si>
  <si>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</si>
  <si>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</si>
  <si>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</si>
  <si>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</si>
  <si>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</si>
  <si>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</si>
  <si>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</si>
  <si>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</si>
  <si>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</si>
  <si>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</si>
  <si>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</si>
  <si>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</si>
  <si>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</si>
  <si>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</si>
  <si>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</si>
  <si>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</si>
  <si>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</si>
  <si>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</si>
  <si>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</si>
  <si>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</si>
  <si>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</si>
  <si>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</si>
  <si>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</si>
  <si>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</si>
  <si>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</si>
  <si>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</si>
  <si>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</si>
  <si>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</si>
  <si>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</si>
  <si>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</si>
  <si>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</si>
  <si>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</si>
  <si>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</si>
  <si>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</si>
  <si>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</si>
  <si>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</si>
  <si>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</si>
  <si>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</si>
  <si>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</si>
  <si>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</si>
  <si>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</si>
  <si>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</si>
  <si>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</si>
  <si>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</si>
  <si>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</si>
  <si>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</si>
  <si>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</si>
  <si>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</si>
  <si>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</si>
  <si>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</si>
  <si>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</si>
  <si>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</si>
  <si>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</si>
  <si>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</si>
  <si>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</si>
  <si>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</si>
  <si>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</si>
  <si>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</si>
  <si>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</si>
  <si>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</si>
  <si>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</si>
  <si>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</si>
  <si>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</si>
  <si>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</si>
  <si>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</si>
  <si>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</si>
  <si>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</si>
  <si>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</si>
  <si>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</si>
  <si>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</si>
  <si>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</si>
  <si>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</si>
  <si>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</si>
  <si>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</si>
  <si>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</si>
  <si>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</si>
  <si>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</si>
  <si>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</si>
  <si>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</si>
  <si>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</si>
  <si>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</si>
  <si>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</si>
  <si>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</si>
  <si>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</si>
  <si>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</si>
  <si>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</si>
  <si>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</si>
  <si>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</si>
  <si>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</si>
  <si>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</si>
  <si>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</si>
  <si>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</si>
  <si>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</si>
  <si>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</si>
  <si>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</si>
  <si>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</si>
  <si>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</si>
  <si>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</si>
  <si>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</si>
  <si>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</si>
  <si>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</si>
  <si>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</si>
  <si>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</si>
  <si>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</si>
  <si>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</si>
  <si>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</si>
  <si>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</si>
  <si>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</si>
  <si>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</si>
  <si>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</si>
  <si>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</si>
  <si>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</si>
  <si>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</si>
  <si>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</si>
  <si>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</si>
  <si>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</si>
  <si>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</si>
  <si>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</si>
  <si>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</si>
  <si>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</si>
  <si>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</si>
  <si>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</si>
  <si>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</si>
  <si>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</si>
  <si>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</si>
  <si>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</si>
  <si>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</si>
  <si>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</si>
  <si>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</si>
  <si>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</si>
  <si>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</si>
  <si>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</si>
  <si>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</si>
  <si>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</si>
  <si>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</si>
  <si>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</si>
  <si>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</si>
  <si>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</si>
  <si>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</si>
  <si>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</si>
  <si>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</si>
  <si>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</si>
  <si>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</si>
  <si>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</si>
  <si>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</si>
  <si>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</si>
  <si>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</si>
  <si>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</si>
  <si>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</si>
  <si>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</si>
  <si>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</si>
  <si>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</si>
  <si>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</si>
  <si>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</si>
  <si>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</si>
  <si>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</si>
  <si>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</si>
  <si>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</si>
  <si>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</si>
  <si>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</si>
  <si>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</si>
  <si>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</si>
  <si>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</si>
  <si>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</si>
  <si>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</si>
  <si>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</si>
  <si>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</si>
  <si>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</si>
  <si>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</si>
  <si>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</si>
  <si>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</si>
  <si>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</si>
  <si>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</si>
  <si>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</si>
  <si>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</si>
  <si>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</si>
  <si>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</si>
  <si>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</si>
  <si>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</si>
  <si>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</si>
  <si>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</si>
  <si>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</si>
  <si>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</si>
  <si>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</si>
  <si>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</si>
  <si>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</si>
  <si>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</si>
  <si>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</si>
  <si>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</si>
  <si>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</si>
  <si>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</si>
  <si>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</si>
  <si>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</si>
  <si>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</si>
  <si>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</si>
  <si>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</si>
  <si>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</si>
  <si>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</si>
  <si>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</si>
  <si>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</si>
  <si>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</si>
  <si>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</si>
  <si>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</si>
  <si>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</si>
  <si>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</si>
  <si>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</si>
  <si>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</si>
  <si>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</si>
  <si>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</si>
  <si>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</si>
  <si>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</si>
  <si>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</si>
  <si>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</si>
  <si>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</si>
  <si>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</si>
  <si>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</si>
  <si>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</si>
  <si>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</si>
  <si>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</si>
  <si>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</si>
  <si>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</si>
  <si>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</si>
  <si>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</si>
  <si>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</si>
  <si>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</si>
  <si>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</si>
  <si>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</si>
  <si>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</si>
  <si>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</si>
  <si>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</si>
  <si>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</si>
  <si>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</si>
  <si>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</si>
  <si>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</si>
  <si>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</si>
  <si>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</si>
  <si>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</si>
  <si>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</si>
  <si>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</si>
  <si>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</si>
  <si>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</si>
  <si>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</si>
  <si>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</si>
  <si>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</si>
  <si>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</si>
  <si>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</si>
  <si>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</si>
  <si>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</si>
  <si>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</si>
  <si>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</si>
  <si>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</si>
  <si>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</si>
  <si>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</si>
  <si>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</si>
  <si>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</si>
  <si>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</si>
  <si>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</si>
  <si>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</si>
  <si>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</si>
  <si>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</si>
  <si>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</si>
  <si>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</si>
  <si>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</si>
  <si>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</si>
  <si>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</si>
  <si>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</si>
  <si>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</si>
  <si>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</si>
  <si>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</si>
  <si>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</si>
  <si>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</si>
  <si>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</si>
  <si>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</si>
  <si>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</si>
  <si>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</si>
  <si>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</si>
  <si>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</si>
  <si>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</si>
  <si>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</si>
  <si>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</si>
  <si>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</si>
  <si>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</si>
  <si>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</si>
  <si>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</si>
  <si>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</si>
  <si>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</si>
  <si>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</si>
  <si>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rPh sb="0" eb="2">
      <t>コウロウ</t>
    </rPh>
    <phoneticPr fontId="5"/>
  </si>
  <si>
    <t>厚生労働省</t>
  </si>
  <si>
    <t>大臣官房</t>
    <rPh sb="0" eb="2">
      <t>ダイジン</t>
    </rPh>
    <rPh sb="2" eb="4">
      <t>カンボウ</t>
    </rPh>
    <phoneticPr fontId="5"/>
  </si>
  <si>
    <t>終了予定なし</t>
    <rPh sb="0" eb="2">
      <t>シュウリョウ</t>
    </rPh>
    <rPh sb="2" eb="4">
      <t>ヨテイ</t>
    </rPh>
    <phoneticPr fontId="5"/>
  </si>
  <si>
    <t>厚生科学課健康危機管理・災害対策室</t>
    <phoneticPr fontId="5"/>
  </si>
  <si>
    <t>○</t>
  </si>
  <si>
    <t>-</t>
    <phoneticPr fontId="5"/>
  </si>
  <si>
    <t>件</t>
    <rPh sb="0" eb="1">
      <t>ケン</t>
    </rPh>
    <phoneticPr fontId="5"/>
  </si>
  <si>
    <t>百万円</t>
    <rPh sb="0" eb="3">
      <t>ヒャクマンエン</t>
    </rPh>
    <phoneticPr fontId="5"/>
  </si>
  <si>
    <t>　X　/　Y</t>
    <phoneticPr fontId="5"/>
  </si>
  <si>
    <t>-</t>
  </si>
  <si>
    <t>-</t>
    <phoneticPr fontId="5"/>
  </si>
  <si>
    <t>有</t>
  </si>
  <si>
    <t>‐</t>
  </si>
  <si>
    <t>厚労</t>
  </si>
  <si>
    <t>00</t>
    <phoneticPr fontId="5"/>
  </si>
  <si>
    <t>-</t>
    <phoneticPr fontId="5"/>
  </si>
  <si>
    <t>健康危機管理体制の整備</t>
    <phoneticPr fontId="5"/>
  </si>
  <si>
    <t>「厚生労働省健康危機管理基本指針」（平成９年１月事務次官決裁）
「厚生労働省健康危機管理調整会議に関する訓令」（平成１３年１月厚生労働省訓令第４号）</t>
    <rPh sb="1" eb="3">
      <t>コウセイ</t>
    </rPh>
    <rPh sb="3" eb="6">
      <t>ロウドウショウ</t>
    </rPh>
    <rPh sb="6" eb="8">
      <t>ケンコウ</t>
    </rPh>
    <rPh sb="8" eb="10">
      <t>キキ</t>
    </rPh>
    <rPh sb="10" eb="12">
      <t>カンリ</t>
    </rPh>
    <rPh sb="12" eb="14">
      <t>キホン</t>
    </rPh>
    <rPh sb="14" eb="16">
      <t>シシン</t>
    </rPh>
    <rPh sb="18" eb="20">
      <t>ヘイセイ</t>
    </rPh>
    <rPh sb="21" eb="22">
      <t>ネン</t>
    </rPh>
    <rPh sb="23" eb="24">
      <t>ガツ</t>
    </rPh>
    <rPh sb="24" eb="26">
      <t>ジム</t>
    </rPh>
    <rPh sb="26" eb="28">
      <t>ジカン</t>
    </rPh>
    <rPh sb="28" eb="30">
      <t>ケッサイ</t>
    </rPh>
    <rPh sb="33" eb="35">
      <t>コウセイ</t>
    </rPh>
    <rPh sb="35" eb="38">
      <t>ロウドウショウ</t>
    </rPh>
    <rPh sb="38" eb="40">
      <t>ケンコウ</t>
    </rPh>
    <rPh sb="40" eb="42">
      <t>キキ</t>
    </rPh>
    <rPh sb="42" eb="44">
      <t>カンリ</t>
    </rPh>
    <rPh sb="44" eb="46">
      <t>チョウセイ</t>
    </rPh>
    <rPh sb="46" eb="48">
      <t>カイギ</t>
    </rPh>
    <rPh sb="49" eb="50">
      <t>カン</t>
    </rPh>
    <rPh sb="52" eb="54">
      <t>クンレイ</t>
    </rPh>
    <rPh sb="56" eb="58">
      <t>ヘイセイ</t>
    </rPh>
    <rPh sb="60" eb="61">
      <t>ネン</t>
    </rPh>
    <rPh sb="62" eb="63">
      <t>ガツ</t>
    </rPh>
    <rPh sb="63" eb="65">
      <t>コウセイ</t>
    </rPh>
    <rPh sb="65" eb="68">
      <t>ロウドウショウ</t>
    </rPh>
    <rPh sb="68" eb="70">
      <t>クンレイ</t>
    </rPh>
    <rPh sb="70" eb="71">
      <t>ダイ</t>
    </rPh>
    <rPh sb="72" eb="73">
      <t>ゴウ</t>
    </rPh>
    <phoneticPr fontId="5"/>
  </si>
  <si>
    <t xml:space="preserve">  公衆衛生上の緊急事態やテロリズム等国民の生命、健康の安全を脅かす事態及び自然災害に対して迅速かつ適切に対処することを目的として、厚生労働省及び地域における健康危機管理体制等を整備する。</t>
    <phoneticPr fontId="5"/>
  </si>
  <si>
    <t>　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</si>
  <si>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t>
    <phoneticPr fontId="5"/>
  </si>
  <si>
    <t>医薬品買上費</t>
    <rPh sb="0" eb="3">
      <t>イヤクヒン</t>
    </rPh>
    <rPh sb="3" eb="4">
      <t>カ</t>
    </rPh>
    <rPh sb="4" eb="5">
      <t>ア</t>
    </rPh>
    <rPh sb="5" eb="6">
      <t>ヒ</t>
    </rPh>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</si>
  <si>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</si>
  <si>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</si>
  <si>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</si>
  <si>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</si>
  <si>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その他</t>
    <rPh sb="2" eb="3">
      <t>タ</t>
    </rPh>
    <phoneticPr fontId="5"/>
  </si>
  <si>
    <t>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</si>
  <si>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健康危機管理体制を整備するための経費であるため、定量的な目標を設定することは困難。</t>
    <phoneticPr fontId="5"/>
  </si>
  <si>
    <t>健康危機管理事案発生時に、迅速かつ適切に対処する。
令和元年度　エボラによる緊急事態宣言、新型コロナウイルスへの対処等
令和２・３年度　新型コロナウイルスへの対処等</t>
    <phoneticPr fontId="5"/>
  </si>
  <si>
    <t>健康危険情報の通報１件当たりの効率化</t>
    <phoneticPr fontId="5"/>
  </si>
  <si>
    <t>通報１件当たりの予算</t>
    <phoneticPr fontId="5"/>
  </si>
  <si>
    <t>健康危機管理調整会議の定期開催件数</t>
    <phoneticPr fontId="5"/>
  </si>
  <si>
    <t>健康危機管理調整会議の定期的な開催</t>
    <rPh sb="0" eb="2">
      <t>ケンコウ</t>
    </rPh>
    <rPh sb="2" eb="4">
      <t>キキ</t>
    </rPh>
    <rPh sb="4" eb="6">
      <t>カンリ</t>
    </rPh>
    <rPh sb="6" eb="8">
      <t>チョウセイ</t>
    </rPh>
    <rPh sb="8" eb="10">
      <t>カイギ</t>
    </rPh>
    <rPh sb="11" eb="14">
      <t>テイキテキ</t>
    </rPh>
    <rPh sb="15" eb="17">
      <t>カイサイ</t>
    </rPh>
    <phoneticPr fontId="5"/>
  </si>
  <si>
    <t>施策大目標１２　健康危機管理を推進すること</t>
    <phoneticPr fontId="5"/>
  </si>
  <si>
    <t>平時から情報収集を行うとともに、国民の健康等に重大な影響を及ぼす緊急事態の際の情報集約や意思決定を迅速に実施する体制を整備すること(Ⅰ－１２－１)</t>
    <phoneticPr fontId="5"/>
  </si>
  <si>
    <t>https://www.mhlw.go.jp/wp/seisaku/jigyou/17jisseki/dl/I-11-1.pdf</t>
    <phoneticPr fontId="5"/>
  </si>
  <si>
    <t>公衆衛生上の緊急事態やテロリズムなど国民の生命、健康の安全を脅かす事態等に対し、厚生労働省及び地域において迅速かつ適切に対処するための経費であり、国民や社会のニーズを的確に反映させている。</t>
    <phoneticPr fontId="5"/>
  </si>
  <si>
    <t>「厚生労働省健康危機管理基本指針」「厚生労働省健康危機管理調整会議に関する訓令」に基づき国が実施すべき事業である。</t>
    <rPh sb="44" eb="45">
      <t>クニ</t>
    </rPh>
    <rPh sb="46" eb="48">
      <t>ジッシ</t>
    </rPh>
    <phoneticPr fontId="5"/>
  </si>
  <si>
    <t>公衆衛生上の緊急事態やテロリズムなど国民の生命、健康の安全を脅かす事態等に対し、厚生労働省及び地域において迅速かつ適切に対処するための事業であり、優先度の高い事業である。</t>
    <phoneticPr fontId="5"/>
  </si>
  <si>
    <t>現行の予算規模の範囲内において、効率的な執行に努めており、妥当な水準である。</t>
    <phoneticPr fontId="5"/>
  </si>
  <si>
    <t>事業の適切な執行のために必要な経費に限定している。</t>
    <phoneticPr fontId="5"/>
  </si>
  <si>
    <t>旅費の執行にあたり、コスト削減や効率化に努めた。</t>
    <phoneticPr fontId="5"/>
  </si>
  <si>
    <t>本事業の目的を達成するため、専門家、有識者の見解を踏まえ、実効性のある取組を示している。</t>
    <phoneticPr fontId="5"/>
  </si>
  <si>
    <t>活動実績は、見込みに見合ったものとなっている。</t>
    <phoneticPr fontId="5"/>
  </si>
  <si>
    <t>地域健康危機管理対策事業</t>
    <rPh sb="0" eb="2">
      <t>チイキ</t>
    </rPh>
    <rPh sb="2" eb="6">
      <t>ケンコウキキ</t>
    </rPh>
    <rPh sb="6" eb="8">
      <t>カンリ</t>
    </rPh>
    <rPh sb="8" eb="10">
      <t>タイサク</t>
    </rPh>
    <rPh sb="10" eb="12">
      <t>ジギョウ</t>
    </rPh>
    <phoneticPr fontId="5"/>
  </si>
  <si>
    <t>健康危機管理体制整備推進費</t>
    <rPh sb="0" eb="4">
      <t>ケンコウキキ</t>
    </rPh>
    <rPh sb="4" eb="6">
      <t>カンリ</t>
    </rPh>
    <rPh sb="6" eb="8">
      <t>タイセイ</t>
    </rPh>
    <rPh sb="8" eb="10">
      <t>セイビ</t>
    </rPh>
    <rPh sb="10" eb="13">
      <t>スイシンヒ</t>
    </rPh>
    <phoneticPr fontId="5"/>
  </si>
  <si>
    <t>医薬品、食中毒、感染症、飲料水等により生じる国民の生命、健康の安全を脅かす事態に対し、厚生労働省及び地域において健康被害の発生予防、拡大防止、治療等を行うため、健康危険情報を活用するなど、日頃から省内各関係部局との間で健康危機管理調整会議を開催し、健康危機管理体制を整備してきたところであり、事業の目標は達成できているため引き続き健康危機管理事案に対し、迅速かつ適切に対応できるよう体制の整備を行っていく必要がある。</t>
    <phoneticPr fontId="5"/>
  </si>
  <si>
    <t>本事業が、健康危機の疑われる各種情報の収集・分析及び省内各部局間の横断的な政策調整、健康危機管理に係る各国との連携が主な事業であるのに対し、地域健康危機管理対策事業は、健康危機事例発生に備えた、地方自治体の保健関係者の派遣体制整備等に係る事業であり、また、健康危機管理体制整備推進費は、保健所長等自治体管理職員を対象とする健康危機発生時の情報収集や組織管理等に係る研修経費であり、適切な役割分担がされている。</t>
    <phoneticPr fontId="5"/>
  </si>
  <si>
    <t>00</t>
    <phoneticPr fontId="5"/>
  </si>
  <si>
    <t>令和３年度においては、一部の海外開催会議は予定を下回ったものの、おおむね当初の予定どおり健康危機管理調整会議を定期的に開催等を行ったところであり、健康危機管理担当部局間の情報共有・連携強化を図り、また、緊急事態が発生した際には、臨時会議を開催し、緊急を要する案件に対し、迅速かつ適切に対応できるよう、健康危機管理体制が着実に整備されてきているものと評価できる。</t>
    <phoneticPr fontId="5"/>
  </si>
  <si>
    <t>291</t>
    <phoneticPr fontId="5"/>
  </si>
  <si>
    <t>251</t>
    <phoneticPr fontId="5"/>
  </si>
  <si>
    <t>306</t>
    <phoneticPr fontId="5"/>
  </si>
  <si>
    <t>319</t>
    <phoneticPr fontId="5"/>
  </si>
  <si>
    <t>316</t>
    <phoneticPr fontId="5"/>
  </si>
  <si>
    <t>338</t>
    <phoneticPr fontId="5"/>
  </si>
  <si>
    <t>332</t>
    <phoneticPr fontId="5"/>
  </si>
  <si>
    <t>千円／１回
Ｘ：「執行額」
Ｙ：「活動実績」　　　　</t>
    <phoneticPr fontId="5"/>
  </si>
  <si>
    <t>151,540千円／28回</t>
    <phoneticPr fontId="5"/>
  </si>
  <si>
    <t>219,214千円／26回</t>
    <phoneticPr fontId="5"/>
  </si>
  <si>
    <t>　</t>
  </si>
  <si>
    <t>旅費</t>
    <rPh sb="0" eb="2">
      <t>リョヒ</t>
    </rPh>
    <phoneticPr fontId="5"/>
  </si>
  <si>
    <t>健康危機管理の実施に必要な旅費</t>
    <rPh sb="0" eb="4">
      <t>ケンコウキキ</t>
    </rPh>
    <rPh sb="4" eb="6">
      <t>カンリ</t>
    </rPh>
    <rPh sb="7" eb="9">
      <t>ジッシ</t>
    </rPh>
    <rPh sb="10" eb="12">
      <t>ヒツヨウ</t>
    </rPh>
    <rPh sb="13" eb="15">
      <t>リョヒ</t>
    </rPh>
    <phoneticPr fontId="5"/>
  </si>
  <si>
    <t>B.株式会社日本デジコム</t>
    <rPh sb="2" eb="6">
      <t>カブシキガイシャ</t>
    </rPh>
    <rPh sb="6" eb="8">
      <t>ニホン</t>
    </rPh>
    <phoneticPr fontId="5"/>
  </si>
  <si>
    <t>通信運搬費</t>
    <rPh sb="0" eb="2">
      <t>ツウシン</t>
    </rPh>
    <rPh sb="2" eb="5">
      <t>ウンパンヒ</t>
    </rPh>
    <phoneticPr fontId="5"/>
  </si>
  <si>
    <t>衛星携帯電話の通信費</t>
    <rPh sb="0" eb="2">
      <t>エイセイ</t>
    </rPh>
    <rPh sb="2" eb="4">
      <t>ケイタイ</t>
    </rPh>
    <rPh sb="4" eb="6">
      <t>デンワ</t>
    </rPh>
    <rPh sb="7" eb="10">
      <t>ツウシンヒ</t>
    </rPh>
    <phoneticPr fontId="5"/>
  </si>
  <si>
    <t>C.法人等</t>
    <rPh sb="2" eb="4">
      <t>ホウジン</t>
    </rPh>
    <rPh sb="4" eb="5">
      <t>トウ</t>
    </rPh>
    <phoneticPr fontId="5"/>
  </si>
  <si>
    <t>医薬品買上費</t>
    <rPh sb="0" eb="3">
      <t>イヤクヒン</t>
    </rPh>
    <rPh sb="3" eb="6">
      <t>カイアゲヒ</t>
    </rPh>
    <phoneticPr fontId="5"/>
  </si>
  <si>
    <t>医薬品買上に必要な費用</t>
    <rPh sb="0" eb="3">
      <t>イヤクヒン</t>
    </rPh>
    <rPh sb="3" eb="5">
      <t>カイアゲ</t>
    </rPh>
    <rPh sb="6" eb="8">
      <t>ヒツヨウ</t>
    </rPh>
    <rPh sb="9" eb="11">
      <t>ヒヨウ</t>
    </rPh>
    <phoneticPr fontId="5"/>
  </si>
  <si>
    <t>D.株式会社エーフォース</t>
    <rPh sb="2" eb="6">
      <t>カブシキガイシャ</t>
    </rPh>
    <phoneticPr fontId="5"/>
  </si>
  <si>
    <t>雑役務費</t>
    <rPh sb="0" eb="1">
      <t>ザツ</t>
    </rPh>
    <rPh sb="1" eb="4">
      <t>エキムヒ</t>
    </rPh>
    <phoneticPr fontId="5"/>
  </si>
  <si>
    <t>災害対応者訓練の実施</t>
    <rPh sb="0" eb="2">
      <t>サイガイ</t>
    </rPh>
    <rPh sb="2" eb="5">
      <t>タイオウシャ</t>
    </rPh>
    <rPh sb="5" eb="7">
      <t>クンレン</t>
    </rPh>
    <rPh sb="8" eb="10">
      <t>ジッシ</t>
    </rPh>
    <phoneticPr fontId="5"/>
  </si>
  <si>
    <t>E.資金前渡官吏</t>
    <rPh sb="2" eb="4">
      <t>シキン</t>
    </rPh>
    <rPh sb="4" eb="6">
      <t>ゼント</t>
    </rPh>
    <rPh sb="6" eb="8">
      <t>カンリ</t>
    </rPh>
    <phoneticPr fontId="5"/>
  </si>
  <si>
    <t>賃金</t>
    <rPh sb="0" eb="2">
      <t>チンギン</t>
    </rPh>
    <phoneticPr fontId="5"/>
  </si>
  <si>
    <t>賃金職員の賃金・社会保険料等</t>
    <rPh sb="0" eb="2">
      <t>チンギン</t>
    </rPh>
    <rPh sb="2" eb="4">
      <t>ショクイン</t>
    </rPh>
    <rPh sb="5" eb="7">
      <t>チンギン</t>
    </rPh>
    <rPh sb="8" eb="10">
      <t>シャカイ</t>
    </rPh>
    <rPh sb="10" eb="13">
      <t>ホケンリョウ</t>
    </rPh>
    <rPh sb="13" eb="14">
      <t>トウ</t>
    </rPh>
    <phoneticPr fontId="5"/>
  </si>
  <si>
    <t xml:space="preserve">F. </t>
    <phoneticPr fontId="5"/>
  </si>
  <si>
    <t>G.</t>
    <phoneticPr fontId="5"/>
  </si>
  <si>
    <t>H.</t>
    <phoneticPr fontId="5"/>
  </si>
  <si>
    <t>A.職員Ａ</t>
    <rPh sb="2" eb="4">
      <t>ショクイン</t>
    </rPh>
    <phoneticPr fontId="5"/>
  </si>
  <si>
    <t>株式会社阪急阪神ビジネストラベル</t>
    <rPh sb="0" eb="4">
      <t>カブシキガイシャ</t>
    </rPh>
    <rPh sb="4" eb="6">
      <t>ハンキュウ</t>
    </rPh>
    <rPh sb="6" eb="8">
      <t>ハンシン</t>
    </rPh>
    <phoneticPr fontId="5"/>
  </si>
  <si>
    <t>-</t>
    <phoneticPr fontId="5"/>
  </si>
  <si>
    <t>職員B</t>
    <rPh sb="0" eb="2">
      <t>ショクイン</t>
    </rPh>
    <phoneticPr fontId="5"/>
  </si>
  <si>
    <t>職員C</t>
    <rPh sb="0" eb="2">
      <t>ショクイン</t>
    </rPh>
    <phoneticPr fontId="5"/>
  </si>
  <si>
    <t>職員D</t>
    <rPh sb="0" eb="2">
      <t>ショクイン</t>
    </rPh>
    <phoneticPr fontId="5"/>
  </si>
  <si>
    <t>職員A</t>
    <rPh sb="0" eb="2">
      <t>ショクイン</t>
    </rPh>
    <phoneticPr fontId="5"/>
  </si>
  <si>
    <t>健康危機管理の実施に必要な旅費</t>
    <phoneticPr fontId="5"/>
  </si>
  <si>
    <t>株式会社日本デジコム</t>
    <rPh sb="0" eb="4">
      <t>カブシキガイシャ</t>
    </rPh>
    <rPh sb="4" eb="6">
      <t>ニホン</t>
    </rPh>
    <phoneticPr fontId="5"/>
  </si>
  <si>
    <t>衛星携帯電話の通信費</t>
    <rPh sb="0" eb="6">
      <t>エイセイケイタイデンワ</t>
    </rPh>
    <rPh sb="7" eb="10">
      <t>ツウシンヒ</t>
    </rPh>
    <phoneticPr fontId="5"/>
  </si>
  <si>
    <t>-</t>
    <phoneticPr fontId="5"/>
  </si>
  <si>
    <t>－</t>
    <phoneticPr fontId="5"/>
  </si>
  <si>
    <t>株式会社NTTドコモ</t>
    <rPh sb="0" eb="4">
      <t>カブシキガイシャ</t>
    </rPh>
    <phoneticPr fontId="5"/>
  </si>
  <si>
    <t>携帯電話等の通信費</t>
    <rPh sb="0" eb="2">
      <t>ケイタイ</t>
    </rPh>
    <rPh sb="2" eb="4">
      <t>デンワ</t>
    </rPh>
    <rPh sb="4" eb="5">
      <t>トウ</t>
    </rPh>
    <rPh sb="6" eb="9">
      <t>ツウシンヒ</t>
    </rPh>
    <phoneticPr fontId="5"/>
  </si>
  <si>
    <t>健康危機管理体制整備に必要な事務費</t>
    <phoneticPr fontId="5"/>
  </si>
  <si>
    <t>日本通運株式会社</t>
    <rPh sb="0" eb="2">
      <t>ニホン</t>
    </rPh>
    <rPh sb="2" eb="4">
      <t>ツウウン</t>
    </rPh>
    <rPh sb="4" eb="8">
      <t>カブシキガイシャ</t>
    </rPh>
    <phoneticPr fontId="5"/>
  </si>
  <si>
    <t xml:space="preserve">株式会社サイマル・インターナショナル </t>
    <phoneticPr fontId="5"/>
  </si>
  <si>
    <t xml:space="preserve">エヌ・ティ・ティ・コミュニケーションズ株式会社 </t>
    <phoneticPr fontId="5"/>
  </si>
  <si>
    <t>有限会社ヨシノ美建</t>
    <rPh sb="0" eb="4">
      <t>ユウゲンガイシャ</t>
    </rPh>
    <rPh sb="7" eb="8">
      <t>ビ</t>
    </rPh>
    <rPh sb="8" eb="9">
      <t>ケン</t>
    </rPh>
    <phoneticPr fontId="5"/>
  </si>
  <si>
    <t>三東運輸株式会社</t>
    <rPh sb="0" eb="1">
      <t>サン</t>
    </rPh>
    <rPh sb="1" eb="2">
      <t>ヒガシ</t>
    </rPh>
    <rPh sb="2" eb="4">
      <t>ウンユ</t>
    </rPh>
    <rPh sb="4" eb="8">
      <t>カブシキガイシャ</t>
    </rPh>
    <phoneticPr fontId="5"/>
  </si>
  <si>
    <t>有限会社千代田商事</t>
    <rPh sb="0" eb="4">
      <t>ユウゲンガイシャ</t>
    </rPh>
    <rPh sb="4" eb="7">
      <t>チヨダ</t>
    </rPh>
    <rPh sb="7" eb="9">
      <t>ショウジ</t>
    </rPh>
    <phoneticPr fontId="5"/>
  </si>
  <si>
    <t>職員E</t>
    <rPh sb="0" eb="2">
      <t>ショクイン</t>
    </rPh>
    <phoneticPr fontId="5"/>
  </si>
  <si>
    <t>医薬品買上等に必要な費用</t>
    <rPh sb="0" eb="3">
      <t>イヤクヒン</t>
    </rPh>
    <rPh sb="3" eb="5">
      <t>カイアゲ</t>
    </rPh>
    <rPh sb="5" eb="6">
      <t>トウ</t>
    </rPh>
    <rPh sb="7" eb="9">
      <t>ヒツヨウ</t>
    </rPh>
    <rPh sb="10" eb="12">
      <t>ヒヨウ</t>
    </rPh>
    <phoneticPr fontId="5"/>
  </si>
  <si>
    <t>株式会社エーフォース</t>
    <rPh sb="0" eb="4">
      <t>カブシキガイシャ</t>
    </rPh>
    <phoneticPr fontId="5"/>
  </si>
  <si>
    <t>健康危機管理対策整備に必要な整備費等</t>
    <phoneticPr fontId="5"/>
  </si>
  <si>
    <t>山甚物産株式会社</t>
    <rPh sb="0" eb="1">
      <t>ヤマ</t>
    </rPh>
    <rPh sb="1" eb="2">
      <t>ジン</t>
    </rPh>
    <rPh sb="2" eb="4">
      <t>ブッサン</t>
    </rPh>
    <rPh sb="4" eb="8">
      <t>カブシキガイシャ</t>
    </rPh>
    <phoneticPr fontId="5"/>
  </si>
  <si>
    <t>有限会社タケマエ</t>
    <rPh sb="0" eb="4">
      <t>ユウゲンガイシャ</t>
    </rPh>
    <phoneticPr fontId="5"/>
  </si>
  <si>
    <t>株式会社Spectee</t>
    <rPh sb="0" eb="4">
      <t>カブシキガイシャ</t>
    </rPh>
    <phoneticPr fontId="5"/>
  </si>
  <si>
    <t>株式会社ミクニ商会</t>
    <rPh sb="0" eb="4">
      <t>カブシキガイシャ</t>
    </rPh>
    <rPh sb="7" eb="9">
      <t>ショウカイ</t>
    </rPh>
    <phoneticPr fontId="5"/>
  </si>
  <si>
    <t>株式会社エクス</t>
    <rPh sb="0" eb="4">
      <t>カブシキガイシャ</t>
    </rPh>
    <phoneticPr fontId="5"/>
  </si>
  <si>
    <t>資金前渡官吏</t>
    <rPh sb="0" eb="4">
      <t>シキンゼント</t>
    </rPh>
    <rPh sb="4" eb="6">
      <t>カンリ</t>
    </rPh>
    <phoneticPr fontId="5"/>
  </si>
  <si>
    <t>賃金職員の賃金等</t>
    <phoneticPr fontId="5"/>
  </si>
  <si>
    <t>122,236千円/26回</t>
    <rPh sb="7" eb="9">
      <t>センエン</t>
    </rPh>
    <rPh sb="12" eb="13">
      <t>カイ</t>
    </rPh>
    <phoneticPr fontId="5"/>
  </si>
  <si>
    <t>前年度以下</t>
    <rPh sb="0" eb="3">
      <t>ゼンネンド</t>
    </rPh>
    <rPh sb="3" eb="5">
      <t>イカ</t>
    </rPh>
    <phoneticPr fontId="5"/>
  </si>
  <si>
    <t>千円</t>
    <rPh sb="0" eb="2">
      <t>センエン</t>
    </rPh>
    <phoneticPr fontId="5"/>
  </si>
  <si>
    <t>234,945千円/24回</t>
    <rPh sb="7" eb="9">
      <t>センエン</t>
    </rPh>
    <rPh sb="12" eb="13">
      <t>カイ</t>
    </rPh>
    <phoneticPr fontId="5"/>
  </si>
  <si>
    <t>△</t>
  </si>
  <si>
    <t>化学テロ対応医薬品の備蓄については、医薬品の種類・数量・備蓄場所等を公にすることで、テロ攻撃の効果を高め、公共の安全を損なうことにつながるため、予算決算及び会計令第９９条第１号の規定に基づき秘密随意契約を行っている。</t>
    <rPh sb="0" eb="2">
      <t>カガク</t>
    </rPh>
    <rPh sb="4" eb="6">
      <t>タイオウ</t>
    </rPh>
    <rPh sb="6" eb="9">
      <t>イヤクヒン</t>
    </rPh>
    <rPh sb="10" eb="12">
      <t>ビチク</t>
    </rPh>
    <rPh sb="18" eb="21">
      <t>イヤクヒン</t>
    </rPh>
    <rPh sb="22" eb="24">
      <t>シュルイ</t>
    </rPh>
    <rPh sb="25" eb="27">
      <t>スウリョウ</t>
    </rPh>
    <rPh sb="28" eb="30">
      <t>ビチク</t>
    </rPh>
    <rPh sb="30" eb="32">
      <t>バショ</t>
    </rPh>
    <rPh sb="32" eb="33">
      <t>トウ</t>
    </rPh>
    <rPh sb="34" eb="35">
      <t>オオヤケ</t>
    </rPh>
    <rPh sb="44" eb="46">
      <t>コウゲキ</t>
    </rPh>
    <rPh sb="47" eb="49">
      <t>コウカ</t>
    </rPh>
    <rPh sb="50" eb="51">
      <t>タカ</t>
    </rPh>
    <rPh sb="53" eb="55">
      <t>コウキョウ</t>
    </rPh>
    <rPh sb="56" eb="58">
      <t>アンゼン</t>
    </rPh>
    <rPh sb="59" eb="60">
      <t>ソコ</t>
    </rPh>
    <rPh sb="72" eb="74">
      <t>ヨサン</t>
    </rPh>
    <rPh sb="74" eb="76">
      <t>ケッサン</t>
    </rPh>
    <rPh sb="76" eb="77">
      <t>オヨ</t>
    </rPh>
    <rPh sb="95" eb="97">
      <t>ヒミツ</t>
    </rPh>
    <rPh sb="97" eb="99">
      <t>ズイイ</t>
    </rPh>
    <rPh sb="99" eb="101">
      <t>ケイヤク</t>
    </rPh>
    <rPh sb="102" eb="103">
      <t>オコナ</t>
    </rPh>
    <phoneticPr fontId="5"/>
  </si>
  <si>
    <t>点検対象外</t>
    <rPh sb="0" eb="2">
      <t>テンケン</t>
    </rPh>
    <rPh sb="2" eb="5">
      <t>タイショウガイ</t>
    </rPh>
    <phoneticPr fontId="5"/>
  </si>
  <si>
    <t>厚生労働省及び地域における健康危機管理体制等の整備に寄与する事業であり、引き続き、必要な予算額を確保するとともに、一者応札の改善に努めること。</t>
    <phoneticPr fontId="5"/>
  </si>
  <si>
    <t>-</t>
    <phoneticPr fontId="5"/>
  </si>
  <si>
    <t>安濟　崇</t>
    <rPh sb="0" eb="1">
      <t>アン</t>
    </rPh>
    <rPh sb="1" eb="2">
      <t>サイ</t>
    </rPh>
    <rPh sb="3" eb="4">
      <t>タカシ</t>
    </rPh>
    <phoneticPr fontId="5"/>
  </si>
  <si>
    <t>「重要政策推進枠」96</t>
    <phoneticPr fontId="5"/>
  </si>
  <si>
    <t>株式会社東横イン</t>
    <rPh sb="0" eb="1">
      <t>カブ</t>
    </rPh>
    <rPh sb="1" eb="2">
      <t>シキ</t>
    </rPh>
    <rPh sb="2" eb="4">
      <t>ガイシャ</t>
    </rPh>
    <rPh sb="4" eb="6">
      <t>トウヨコ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</si>
</sst>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17929</xdr:colOff>
      <xdr:row>269</xdr:row>
      <xdr:rowOff>224117</xdr:rowOff>
    </xdr:from>
    <xdr:to>
      <xdr:col>35</xdr:col>
      <xdr:colOff>148273</xdr:colOff>
      <xdr:row>271</xdr:row>
      <xdr:rowOff>224576</xdr:rowOff>
    </xdr:to>
    <xdr:sp macro="" textlink="">
      <xdr:nvSpPr>
        <xdr:cNvPr id="2" name="正方形/長方形 1"/>
        <xdr:cNvSpPr/>
      </xdr:nvSpPr>
      <xdr:spPr>
        <a:xfrm>
          <a:off x="4320988" y="37418682"/>
          <a:ext cx="2102579" cy="7176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１２２百万円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129540</xdr:colOff>
      <xdr:row>273</xdr:row>
      <xdr:rowOff>274320</xdr:rowOff>
    </xdr:from>
    <xdr:to>
      <xdr:col>47</xdr:col>
      <xdr:colOff>99060</xdr:colOff>
      <xdr:row>273</xdr:row>
      <xdr:rowOff>274322</xdr:rowOff>
    </xdr:to>
    <xdr:cxnSp macro="">
      <xdr:nvCxnSpPr>
        <xdr:cNvPr id="4" name="直線コネクタ 3"/>
        <xdr:cNvCxnSpPr/>
      </xdr:nvCxnSpPr>
      <xdr:spPr>
        <a:xfrm flipV="1">
          <a:off x="1775460" y="42298620"/>
          <a:ext cx="691896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125953</xdr:colOff>
      <xdr:row>273</xdr:row>
      <xdr:rowOff>264160</xdr:rowOff>
    </xdr:from>
    <xdr:to>
      <xdr:col>9</xdr:col>
      <xdr:colOff>125953</xdr:colOff>
      <xdr:row>274</xdr:row>
      <xdr:rowOff>207382</xdr:rowOff>
    </xdr:to>
    <xdr:cxnSp macro="">
      <xdr:nvCxnSpPr>
        <xdr:cNvPr id="5" name="直線矢印コネクタ 4"/>
        <xdr:cNvCxnSpPr/>
      </xdr:nvCxnSpPr>
      <xdr:spPr>
        <a:xfrm>
          <a:off x="1771873" y="42288460"/>
          <a:ext cx="0" cy="3013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96370</xdr:colOff>
      <xdr:row>273</xdr:row>
      <xdr:rowOff>266700</xdr:rowOff>
    </xdr:from>
    <xdr:to>
      <xdr:col>47</xdr:col>
      <xdr:colOff>96370</xdr:colOff>
      <xdr:row>274</xdr:row>
      <xdr:rowOff>209922</xdr:rowOff>
    </xdr:to>
    <xdr:cxnSp macro="">
      <xdr:nvCxnSpPr>
        <xdr:cNvPr id="17" name="直線矢印コネクタ 16"/>
        <xdr:cNvCxnSpPr/>
      </xdr:nvCxnSpPr>
      <xdr:spPr>
        <a:xfrm>
          <a:off x="8691730" y="42291000"/>
          <a:ext cx="0" cy="3013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149525</xdr:colOff>
      <xdr:row>271</xdr:row>
      <xdr:rowOff>303734</xdr:rowOff>
    </xdr:from>
    <xdr:to>
      <xdr:col>29</xdr:col>
      <xdr:colOff>154738</xdr:colOff>
      <xdr:row>274</xdr:row>
      <xdr:rowOff>230038</xdr:rowOff>
    </xdr:to>
    <xdr:cxnSp macro="">
      <xdr:nvCxnSpPr>
        <xdr:cNvPr id="21" name="直線矢印コネクタ 20"/>
        <xdr:cNvCxnSpPr/>
      </xdr:nvCxnSpPr>
      <xdr:spPr>
        <a:xfrm flipH="1">
          <a:off x="5486400" y="41653017"/>
          <a:ext cx="5213" cy="9959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54385</xdr:colOff>
      <xdr:row>276</xdr:row>
      <xdr:rowOff>84865</xdr:rowOff>
    </xdr:from>
    <xdr:to>
      <xdr:col>13</xdr:col>
      <xdr:colOff>172720</xdr:colOff>
      <xdr:row>278</xdr:row>
      <xdr:rowOff>67224</xdr:rowOff>
    </xdr:to>
    <xdr:sp macro="" textlink="">
      <xdr:nvSpPr>
        <xdr:cNvPr id="55" name="正方形/長方形 54"/>
        <xdr:cNvSpPr/>
      </xdr:nvSpPr>
      <xdr:spPr>
        <a:xfrm>
          <a:off x="1151665" y="43335985"/>
          <a:ext cx="1398495" cy="6935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Ａ　個人等（５者）</a:t>
          </a:r>
          <a:endParaRPr lang="en-US" altLang="ja-JP">
            <a:solidFill>
              <a:sysClr val="windowText" lastClr="000000"/>
            </a:solidFill>
          </a:endParaRPr>
        </a:p>
        <a:p>
          <a:pPr algn="ctr"/>
          <a:r>
            <a:rPr lang="ja-JP" altLang="en-US">
              <a:solidFill>
                <a:sysClr val="windowText" lastClr="000000"/>
              </a:solidFill>
            </a:rPr>
            <a:t>０．４百万円</a:t>
          </a:r>
          <a:endParaRPr lang="en-US" altLang="ja-JP">
            <a:solidFill>
              <a:sysClr val="windowText" lastClr="000000"/>
            </a:solidFill>
          </a:endParaRPr>
        </a:p>
      </xdr:txBody>
    </xdr:sp>
    <xdr:clientData/>
  </xdr:twoCellAnchor>
  <xdr:twoCellAnchor>
    <xdr:from>
      <xdr:col>15</xdr:col>
      <xdr:colOff>125505</xdr:colOff>
      <xdr:row>276</xdr:row>
      <xdr:rowOff>95025</xdr:rowOff>
    </xdr:from>
    <xdr:to>
      <xdr:col>23</xdr:col>
      <xdr:colOff>60960</xdr:colOff>
      <xdr:row>278</xdr:row>
      <xdr:rowOff>77384</xdr:rowOff>
    </xdr:to>
    <xdr:sp macro="" textlink="">
      <xdr:nvSpPr>
        <xdr:cNvPr id="56" name="正方形/長方形 55"/>
        <xdr:cNvSpPr/>
      </xdr:nvSpPr>
      <xdr:spPr>
        <a:xfrm>
          <a:off x="2868705" y="43346145"/>
          <a:ext cx="1398495" cy="6935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Ｂ　法人等（２０者）</a:t>
          </a:r>
          <a:endParaRPr lang="en-US" altLang="ja-JP">
            <a:solidFill>
              <a:sysClr val="windowText" lastClr="000000"/>
            </a:solidFill>
          </a:endParaRPr>
        </a:p>
        <a:p>
          <a:pPr algn="ctr"/>
          <a:r>
            <a:rPr lang="ja-JP" altLang="en-US">
              <a:solidFill>
                <a:sysClr val="windowText" lastClr="000000"/>
              </a:solidFill>
            </a:rPr>
            <a:t>６．４百万円</a:t>
          </a:r>
          <a:endParaRPr lang="en-US" altLang="ja-JP">
            <a:solidFill>
              <a:sysClr val="windowText" lastClr="000000"/>
            </a:solidFill>
          </a:endParaRPr>
        </a:p>
      </xdr:txBody>
    </xdr:sp>
    <xdr:clientData/>
  </xdr:twoCellAnchor>
  <xdr:twoCellAnchor>
    <xdr:from>
      <xdr:col>25</xdr:col>
      <xdr:colOff>72165</xdr:colOff>
      <xdr:row>276</xdr:row>
      <xdr:rowOff>74705</xdr:rowOff>
    </xdr:from>
    <xdr:to>
      <xdr:col>33</xdr:col>
      <xdr:colOff>7620</xdr:colOff>
      <xdr:row>278</xdr:row>
      <xdr:rowOff>57064</xdr:rowOff>
    </xdr:to>
    <xdr:sp macro="" textlink="">
      <xdr:nvSpPr>
        <xdr:cNvPr id="57" name="正方形/長方形 56"/>
        <xdr:cNvSpPr/>
      </xdr:nvSpPr>
      <xdr:spPr>
        <a:xfrm>
          <a:off x="4644165" y="43165805"/>
          <a:ext cx="1398495" cy="69863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sz="1100">
              <a:solidFill>
                <a:schemeClr val="dk1"/>
              </a:solidFill>
              <a:effectLst/>
              <a:latin typeface="+mn-lt"/>
              <a:ea typeface="+mn-ea"/>
              <a:cs typeface="+mn-cs"/>
            </a:rPr>
            <a:t>　　　Ｃ</a:t>
          </a:r>
          <a:r>
            <a:rPr lang="ja-JP" altLang="ja-JP" sz="1100">
              <a:solidFill>
                <a:schemeClr val="dk1"/>
              </a:solidFill>
              <a:effectLst/>
              <a:latin typeface="+mn-lt"/>
              <a:ea typeface="+mn-ea"/>
              <a:cs typeface="+mn-cs"/>
            </a:rPr>
            <a:t>　法人等</a:t>
          </a:r>
          <a:endParaRPr lang="ja-JP" altLang="ja-JP">
            <a:effectLst/>
          </a:endParaRPr>
        </a:p>
        <a:p>
          <a:pPr algn="ctr"/>
          <a:r>
            <a:rPr lang="ja-JP" altLang="en-US">
              <a:solidFill>
                <a:sysClr val="windowText" lastClr="000000"/>
              </a:solidFill>
            </a:rPr>
            <a:t>７３．６百万円</a:t>
          </a:r>
          <a:endParaRPr lang="en-US" altLang="ja-JP">
            <a:solidFill>
              <a:sysClr val="windowText" lastClr="000000"/>
            </a:solidFill>
          </a:endParaRPr>
        </a:p>
      </xdr:txBody>
    </xdr:sp>
    <xdr:clientData/>
  </xdr:twoCellAnchor>
  <xdr:twoCellAnchor>
    <xdr:from>
      <xdr:col>43</xdr:col>
      <xdr:colOff>115345</xdr:colOff>
      <xdr:row>276</xdr:row>
      <xdr:rowOff>95025</xdr:rowOff>
    </xdr:from>
    <xdr:to>
      <xdr:col>49</xdr:col>
      <xdr:colOff>416560</xdr:colOff>
      <xdr:row>278</xdr:row>
      <xdr:rowOff>77384</xdr:rowOff>
    </xdr:to>
    <xdr:sp macro="" textlink="">
      <xdr:nvSpPr>
        <xdr:cNvPr id="58" name="正方形/長方形 57"/>
        <xdr:cNvSpPr/>
      </xdr:nvSpPr>
      <xdr:spPr>
        <a:xfrm>
          <a:off x="7979185" y="43346145"/>
          <a:ext cx="1398495" cy="6935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sz="1100">
              <a:solidFill>
                <a:schemeClr val="dk1"/>
              </a:solidFill>
              <a:effectLst/>
              <a:latin typeface="+mn-lt"/>
              <a:ea typeface="+mn-ea"/>
              <a:cs typeface="+mn-cs"/>
            </a:rPr>
            <a:t>　Ｅ</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資金前渡官吏</a:t>
          </a:r>
          <a:endParaRPr lang="ja-JP" altLang="ja-JP">
            <a:effectLst/>
          </a:endParaRPr>
        </a:p>
        <a:p>
          <a:pPr algn="ctr"/>
          <a:r>
            <a:rPr lang="ja-JP" altLang="en-US">
              <a:solidFill>
                <a:sysClr val="windowText" lastClr="000000"/>
              </a:solidFill>
            </a:rPr>
            <a:t>２７．３百万円</a:t>
          </a:r>
          <a:endParaRPr lang="en-US" altLang="ja-JP">
            <a:solidFill>
              <a:sysClr val="windowText" lastClr="000000"/>
            </a:solidFill>
          </a:endParaRPr>
        </a:p>
      </xdr:txBody>
    </xdr:sp>
    <xdr:clientData/>
  </xdr:twoCellAnchor>
  <xdr:twoCellAnchor>
    <xdr:from>
      <xdr:col>34</xdr:col>
      <xdr:colOff>135665</xdr:colOff>
      <xdr:row>276</xdr:row>
      <xdr:rowOff>95025</xdr:rowOff>
    </xdr:from>
    <xdr:to>
      <xdr:col>42</xdr:col>
      <xdr:colOff>71120</xdr:colOff>
      <xdr:row>278</xdr:row>
      <xdr:rowOff>77384</xdr:rowOff>
    </xdr:to>
    <xdr:sp macro="" textlink="">
      <xdr:nvSpPr>
        <xdr:cNvPr id="59" name="正方形/長方形 58"/>
        <xdr:cNvSpPr/>
      </xdr:nvSpPr>
      <xdr:spPr>
        <a:xfrm>
          <a:off x="6353585" y="43346145"/>
          <a:ext cx="1398495" cy="6935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rPr>
            <a:t>Ｄ　法人等（７者）</a:t>
          </a:r>
          <a:endParaRPr lang="en-US" altLang="ja-JP">
            <a:solidFill>
              <a:sysClr val="windowText" lastClr="000000"/>
            </a:solidFill>
          </a:endParaRPr>
        </a:p>
        <a:p>
          <a:pPr algn="ctr"/>
          <a:r>
            <a:rPr lang="ja-JP" altLang="en-US">
              <a:solidFill>
                <a:sysClr val="windowText" lastClr="000000"/>
              </a:solidFill>
            </a:rPr>
            <a:t>１４．５百万円</a:t>
          </a:r>
          <a:endParaRPr lang="en-US" altLang="ja-JP">
            <a:solidFill>
              <a:sysClr val="windowText" lastClr="000000"/>
            </a:solidFill>
          </a:endParaRPr>
        </a:p>
      </xdr:txBody>
    </xdr:sp>
    <xdr:clientData/>
  </xdr:twoCellAnchor>
  <xdr:twoCellAnchor>
    <xdr:from>
      <xdr:col>6</xdr:col>
      <xdr:colOff>106680</xdr:colOff>
      <xdr:row>278</xdr:row>
      <xdr:rowOff>213360</xdr:rowOff>
    </xdr:from>
    <xdr:to>
      <xdr:col>13</xdr:col>
      <xdr:colOff>101600</xdr:colOff>
      <xdr:row>281</xdr:row>
      <xdr:rowOff>76200</xdr:rowOff>
    </xdr:to>
    <xdr:sp macro="" textlink="">
      <xdr:nvSpPr>
        <xdr:cNvPr id="60" name="大かっこ 59"/>
        <xdr:cNvSpPr/>
      </xdr:nvSpPr>
      <xdr:spPr>
        <a:xfrm>
          <a:off x="1203960" y="44020740"/>
          <a:ext cx="1275080" cy="937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健康危機管理の実施に必要な旅費</a:t>
          </a:r>
        </a:p>
      </xdr:txBody>
    </xdr:sp>
    <xdr:clientData/>
  </xdr:twoCellAnchor>
  <xdr:twoCellAnchor>
    <xdr:from>
      <xdr:col>15</xdr:col>
      <xdr:colOff>154940</xdr:colOff>
      <xdr:row>278</xdr:row>
      <xdr:rowOff>215900</xdr:rowOff>
    </xdr:from>
    <xdr:to>
      <xdr:col>22</xdr:col>
      <xdr:colOff>149860</xdr:colOff>
      <xdr:row>280</xdr:row>
      <xdr:rowOff>281940</xdr:rowOff>
    </xdr:to>
    <xdr:sp macro="" textlink="">
      <xdr:nvSpPr>
        <xdr:cNvPr id="61" name="大かっこ 60"/>
        <xdr:cNvSpPr/>
      </xdr:nvSpPr>
      <xdr:spPr>
        <a:xfrm>
          <a:off x="2898140" y="44023280"/>
          <a:ext cx="1275080" cy="782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健康危機管理体制整備に必要な事務費</a:t>
          </a:r>
        </a:p>
      </xdr:txBody>
    </xdr:sp>
    <xdr:clientData/>
  </xdr:twoCellAnchor>
  <xdr:twoCellAnchor>
    <xdr:from>
      <xdr:col>25</xdr:col>
      <xdr:colOff>116840</xdr:colOff>
      <xdr:row>278</xdr:row>
      <xdr:rowOff>231140</xdr:rowOff>
    </xdr:from>
    <xdr:to>
      <xdr:col>32</xdr:col>
      <xdr:colOff>111760</xdr:colOff>
      <xdr:row>280</xdr:row>
      <xdr:rowOff>297180</xdr:rowOff>
    </xdr:to>
    <xdr:sp macro="" textlink="">
      <xdr:nvSpPr>
        <xdr:cNvPr id="62" name="大かっこ 61"/>
        <xdr:cNvSpPr/>
      </xdr:nvSpPr>
      <xdr:spPr>
        <a:xfrm>
          <a:off x="4688840" y="44038520"/>
          <a:ext cx="1275080" cy="782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医薬品買上等に必要な費用</a:t>
          </a:r>
        </a:p>
      </xdr:txBody>
    </xdr:sp>
    <xdr:clientData/>
  </xdr:twoCellAnchor>
  <xdr:twoCellAnchor>
    <xdr:from>
      <xdr:col>44</xdr:col>
      <xdr:colOff>45720</xdr:colOff>
      <xdr:row>278</xdr:row>
      <xdr:rowOff>314960</xdr:rowOff>
    </xdr:from>
    <xdr:to>
      <xdr:col>49</xdr:col>
      <xdr:colOff>406400</xdr:colOff>
      <xdr:row>280</xdr:row>
      <xdr:rowOff>289560</xdr:rowOff>
    </xdr:to>
    <xdr:sp macro="" textlink="">
      <xdr:nvSpPr>
        <xdr:cNvPr id="63" name="大かっこ 62"/>
        <xdr:cNvSpPr/>
      </xdr:nvSpPr>
      <xdr:spPr>
        <a:xfrm>
          <a:off x="8092440" y="44122340"/>
          <a:ext cx="1275080" cy="690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賃金職員の賃金等（６人分）</a:t>
          </a:r>
        </a:p>
      </xdr:txBody>
    </xdr:sp>
    <xdr:clientData/>
  </xdr:twoCellAnchor>
  <xdr:twoCellAnchor>
    <xdr:from>
      <xdr:col>35</xdr:col>
      <xdr:colOff>55880</xdr:colOff>
      <xdr:row>278</xdr:row>
      <xdr:rowOff>294640</xdr:rowOff>
    </xdr:from>
    <xdr:to>
      <xdr:col>42</xdr:col>
      <xdr:colOff>50800</xdr:colOff>
      <xdr:row>281</xdr:row>
      <xdr:rowOff>45720</xdr:rowOff>
    </xdr:to>
    <xdr:sp macro="" textlink="">
      <xdr:nvSpPr>
        <xdr:cNvPr id="64" name="大かっこ 63"/>
        <xdr:cNvSpPr/>
      </xdr:nvSpPr>
      <xdr:spPr>
        <a:xfrm>
          <a:off x="6456680" y="44102020"/>
          <a:ext cx="1275080" cy="825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健康危機管理対策整備に必要な整備費等</a:t>
          </a:r>
        </a:p>
      </xdr:txBody>
    </xdr:sp>
    <xdr:clientData/>
  </xdr:twoCellAnchor>
  <xdr:twoCellAnchor>
    <xdr:from>
      <xdr:col>19</xdr:col>
      <xdr:colOff>80084</xdr:colOff>
      <xdr:row>273</xdr:row>
      <xdr:rowOff>292249</xdr:rowOff>
    </xdr:from>
    <xdr:to>
      <xdr:col>19</xdr:col>
      <xdr:colOff>80084</xdr:colOff>
      <xdr:row>274</xdr:row>
      <xdr:rowOff>235471</xdr:rowOff>
    </xdr:to>
    <xdr:cxnSp macro="">
      <xdr:nvCxnSpPr>
        <xdr:cNvPr id="65" name="直線矢印コネクタ 64"/>
        <xdr:cNvCxnSpPr/>
      </xdr:nvCxnSpPr>
      <xdr:spPr>
        <a:xfrm>
          <a:off x="3554804" y="42476569"/>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130884</xdr:colOff>
      <xdr:row>273</xdr:row>
      <xdr:rowOff>261769</xdr:rowOff>
    </xdr:from>
    <xdr:to>
      <xdr:col>38</xdr:col>
      <xdr:colOff>130884</xdr:colOff>
      <xdr:row>274</xdr:row>
      <xdr:rowOff>204991</xdr:rowOff>
    </xdr:to>
    <xdr:cxnSp macro="">
      <xdr:nvCxnSpPr>
        <xdr:cNvPr id="66" name="直線矢印コネクタ 65"/>
        <xdr:cNvCxnSpPr/>
      </xdr:nvCxnSpPr>
      <xdr:spPr>
        <a:xfrm>
          <a:off x="7080324" y="42446089"/>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xdr:colOff>
      <xdr:row>275</xdr:row>
      <xdr:rowOff>142240</xdr:rowOff>
    </xdr:from>
    <xdr:to>
      <xdr:col>12</xdr:col>
      <xdr:colOff>20320</xdr:colOff>
      <xdr:row>276</xdr:row>
      <xdr:rowOff>182880</xdr:rowOff>
    </xdr:to>
    <xdr:sp macro="" textlink="">
      <xdr:nvSpPr>
        <xdr:cNvPr id="67" name="大かっこ 66"/>
        <xdr:cNvSpPr/>
      </xdr:nvSpPr>
      <xdr:spPr>
        <a:xfrm>
          <a:off x="1478280" y="43037760"/>
          <a:ext cx="736600" cy="39624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15</xdr:col>
      <xdr:colOff>162560</xdr:colOff>
      <xdr:row>275</xdr:row>
      <xdr:rowOff>132080</xdr:rowOff>
    </xdr:from>
    <xdr:to>
      <xdr:col>24</xdr:col>
      <xdr:colOff>40640</xdr:colOff>
      <xdr:row>276</xdr:row>
      <xdr:rowOff>172720</xdr:rowOff>
    </xdr:to>
    <xdr:sp macro="" textlink="">
      <xdr:nvSpPr>
        <xdr:cNvPr id="68" name="大かっこ 67"/>
        <xdr:cNvSpPr/>
      </xdr:nvSpPr>
      <xdr:spPr>
        <a:xfrm>
          <a:off x="2905760" y="43027600"/>
          <a:ext cx="1524000" cy="39624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58420</xdr:colOff>
      <xdr:row>275</xdr:row>
      <xdr:rowOff>121920</xdr:rowOff>
    </xdr:from>
    <xdr:to>
      <xdr:col>33</xdr:col>
      <xdr:colOff>119380</xdr:colOff>
      <xdr:row>276</xdr:row>
      <xdr:rowOff>63500</xdr:rowOff>
    </xdr:to>
    <xdr:sp macro="" textlink="">
      <xdr:nvSpPr>
        <xdr:cNvPr id="69" name="大かっこ 68"/>
        <xdr:cNvSpPr/>
      </xdr:nvSpPr>
      <xdr:spPr>
        <a:xfrm>
          <a:off x="4630420" y="42862500"/>
          <a:ext cx="1524000" cy="29210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121920</xdr:colOff>
      <xdr:row>274</xdr:row>
      <xdr:rowOff>304800</xdr:rowOff>
    </xdr:from>
    <xdr:to>
      <xdr:col>43</xdr:col>
      <xdr:colOff>0</xdr:colOff>
      <xdr:row>275</xdr:row>
      <xdr:rowOff>345440</xdr:rowOff>
    </xdr:to>
    <xdr:sp macro="" textlink="">
      <xdr:nvSpPr>
        <xdr:cNvPr id="71" name="大かっこ 70"/>
        <xdr:cNvSpPr/>
      </xdr:nvSpPr>
      <xdr:spPr>
        <a:xfrm>
          <a:off x="6339840" y="42844720"/>
          <a:ext cx="1524000" cy="39624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45</xdr:col>
      <xdr:colOff>132080</xdr:colOff>
      <xdr:row>275</xdr:row>
      <xdr:rowOff>162560</xdr:rowOff>
    </xdr:from>
    <xdr:to>
      <xdr:col>49</xdr:col>
      <xdr:colOff>132080</xdr:colOff>
      <xdr:row>276</xdr:row>
      <xdr:rowOff>203200</xdr:rowOff>
    </xdr:to>
    <xdr:sp macro="" textlink="">
      <xdr:nvSpPr>
        <xdr:cNvPr id="72" name="大かっこ 71"/>
        <xdr:cNvSpPr/>
      </xdr:nvSpPr>
      <xdr:spPr>
        <a:xfrm>
          <a:off x="8361680" y="43058080"/>
          <a:ext cx="731520" cy="39624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賃金</a:t>
          </a:r>
          <a:r>
            <a:rPr kumimoji="1" lang="en-US" altLang="ja-JP" sz="1100"/>
            <a:t>】</a:t>
          </a:r>
          <a:endParaRPr kumimoji="1" lang="ja-JP" altLang="en-US" sz="1100"/>
        </a:p>
      </xdr:txBody>
    </xdr:sp>
    <xdr:clientData/>
  </xdr:twoCellAnchor>
  <xdr:twoCellAnchor>
    <xdr:from>
      <xdr:col>34</xdr:col>
      <xdr:colOff>121920</xdr:colOff>
      <xdr:row>275</xdr:row>
      <xdr:rowOff>142240</xdr:rowOff>
    </xdr:from>
    <xdr:to>
      <xdr:col>43</xdr:col>
      <xdr:colOff>0</xdr:colOff>
      <xdr:row>276</xdr:row>
      <xdr:rowOff>182880</xdr:rowOff>
    </xdr:to>
    <xdr:sp macro="" textlink="">
      <xdr:nvSpPr>
        <xdr:cNvPr id="73" name="大かっこ 72"/>
        <xdr:cNvSpPr/>
      </xdr:nvSpPr>
      <xdr:spPr>
        <a:xfrm>
          <a:off x="6339840" y="43037760"/>
          <a:ext cx="1524000" cy="39624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L401" sqref="AL401:AO4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277</v>
      </c>
      <c r="AJ2" s="172" t="s">
        <v>600</v>
      </c>
      <c r="AK2" s="172"/>
      <c r="AL2" s="172"/>
      <c r="AM2" s="172"/>
      <c r="AN2" s="75" t="s">
        <v>277</v>
      </c>
      <c r="AO2" s="172">
        <v>21</v>
      </c>
      <c r="AP2" s="172"/>
      <c r="AQ2" s="172"/>
      <c r="AR2" s="76" t="s">
        <v>277</v>
      </c>
      <c r="AS2" s="173">
        <v>422</v>
      </c>
      <c r="AT2" s="173"/>
      <c r="AU2" s="173"/>
      <c r="AV2" s="75" t="str">
        <f>IF(AW2="","","-")</f>
        <v>-</v>
      </c>
      <c r="AW2" s="174">
        <v>0</v>
      </c>
      <c r="AX2" s="174"/>
    </row>
    <row r="3" spans="1:50" ht="21" customHeight="1" thickBot="1" x14ac:dyDescent="0.2">
      <c r="A3" s="175" t="s">
        <v>590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355</v>
      </c>
      <c r="H5" s="163"/>
      <c r="I5" s="163"/>
      <c r="J5" s="163"/>
      <c r="K5" s="163"/>
      <c r="L5" s="163"/>
      <c r="M5" s="164" t="s">
        <v>61</v>
      </c>
      <c r="N5" s="165"/>
      <c r="O5" s="165"/>
      <c r="P5" s="165"/>
      <c r="Q5" s="165"/>
      <c r="R5" s="166"/>
      <c r="S5" s="167" t="s">
        <v>603</v>
      </c>
      <c r="T5" s="163"/>
      <c r="U5" s="163"/>
      <c r="V5" s="163"/>
      <c r="W5" s="163"/>
      <c r="X5" s="168"/>
      <c r="Y5" s="169" t="s">
        <v>3</v>
      </c>
      <c r="Z5" s="170"/>
      <c r="AA5" s="170"/>
      <c r="AB5" s="170"/>
      <c r="AC5" s="170"/>
      <c r="AD5" s="171"/>
      <c r="AE5" s="194" t="s">
        <v>604</v>
      </c>
      <c r="AF5" s="194"/>
      <c r="AG5" s="194"/>
      <c r="AH5" s="194"/>
      <c r="AI5" s="194"/>
      <c r="AJ5" s="194"/>
      <c r="AK5" s="194"/>
      <c r="AL5" s="194"/>
      <c r="AM5" s="194"/>
      <c r="AN5" s="194"/>
      <c r="AO5" s="194"/>
      <c r="AP5" s="195"/>
      <c r="AQ5" s="196" t="s">
        <v>721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1.9" customHeight="1" x14ac:dyDescent="0.15">
      <c r="A7" s="178" t="s">
        <v>20</v>
      </c>
      <c r="B7" s="179"/>
      <c r="C7" s="179"/>
      <c r="D7" s="179"/>
      <c r="E7" s="179"/>
      <c r="F7" s="180"/>
      <c r="G7" s="204" t="s">
        <v>277</v>
      </c>
      <c r="H7" s="205"/>
      <c r="I7" s="205"/>
      <c r="J7" s="205"/>
      <c r="K7" s="205"/>
      <c r="L7" s="205"/>
      <c r="M7" s="205"/>
      <c r="N7" s="205"/>
      <c r="O7" s="205"/>
      <c r="P7" s="205"/>
      <c r="Q7" s="205"/>
      <c r="R7" s="205"/>
      <c r="S7" s="205"/>
      <c r="T7" s="205"/>
      <c r="U7" s="205"/>
      <c r="V7" s="205"/>
      <c r="W7" s="205"/>
      <c r="X7" s="206"/>
      <c r="Y7" s="207" t="s">
        <v>262</v>
      </c>
      <c r="Z7" s="208"/>
      <c r="AA7" s="208"/>
      <c r="AB7" s="208"/>
      <c r="AC7" s="208"/>
      <c r="AD7" s="209"/>
      <c r="AE7" s="210" t="s">
        <v>618</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409</v>
      </c>
      <c r="Q12" s="223"/>
      <c r="R12" s="223"/>
      <c r="S12" s="223"/>
      <c r="T12" s="223"/>
      <c r="U12" s="223"/>
      <c r="V12" s="252"/>
      <c r="W12" s="222" t="s">
        <v>561</v>
      </c>
      <c r="X12" s="223"/>
      <c r="Y12" s="223"/>
      <c r="Z12" s="223"/>
      <c r="AA12" s="223"/>
      <c r="AB12" s="223"/>
      <c r="AC12" s="252"/>
      <c r="AD12" s="222" t="s">
        <v>563</v>
      </c>
      <c r="AE12" s="223"/>
      <c r="AF12" s="223"/>
      <c r="AG12" s="223"/>
      <c r="AH12" s="223"/>
      <c r="AI12" s="223"/>
      <c r="AJ12" s="252"/>
      <c r="AK12" s="222" t="s">
        <v>581</v>
      </c>
      <c r="AL12" s="223"/>
      <c r="AM12" s="223"/>
      <c r="AN12" s="223"/>
      <c r="AO12" s="223"/>
      <c r="AP12" s="223"/>
      <c r="AQ12" s="252"/>
      <c r="AR12" s="222" t="s">
        <v>582</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170</v>
      </c>
      <c r="Q13" s="217"/>
      <c r="R13" s="217"/>
      <c r="S13" s="217"/>
      <c r="T13" s="217"/>
      <c r="U13" s="217"/>
      <c r="V13" s="218"/>
      <c r="W13" s="216">
        <v>191</v>
      </c>
      <c r="X13" s="217"/>
      <c r="Y13" s="217"/>
      <c r="Z13" s="217"/>
      <c r="AA13" s="217"/>
      <c r="AB13" s="217"/>
      <c r="AC13" s="218"/>
      <c r="AD13" s="216">
        <v>192</v>
      </c>
      <c r="AE13" s="217"/>
      <c r="AF13" s="217"/>
      <c r="AG13" s="217"/>
      <c r="AH13" s="217"/>
      <c r="AI13" s="217"/>
      <c r="AJ13" s="218"/>
      <c r="AK13" s="216">
        <v>186</v>
      </c>
      <c r="AL13" s="217"/>
      <c r="AM13" s="217"/>
      <c r="AN13" s="217"/>
      <c r="AO13" s="217"/>
      <c r="AP13" s="217"/>
      <c r="AQ13" s="218"/>
      <c r="AR13" s="228">
        <v>352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606</v>
      </c>
      <c r="Q14" s="217"/>
      <c r="R14" s="217"/>
      <c r="S14" s="217"/>
      <c r="T14" s="217"/>
      <c r="U14" s="217"/>
      <c r="V14" s="218"/>
      <c r="W14" s="216">
        <v>99</v>
      </c>
      <c r="X14" s="217"/>
      <c r="Y14" s="217"/>
      <c r="Z14" s="217"/>
      <c r="AA14" s="217"/>
      <c r="AB14" s="217"/>
      <c r="AC14" s="218"/>
      <c r="AD14" s="216">
        <v>-8</v>
      </c>
      <c r="AE14" s="217"/>
      <c r="AF14" s="217"/>
      <c r="AG14" s="217"/>
      <c r="AH14" s="217"/>
      <c r="AI14" s="217"/>
      <c r="AJ14" s="218"/>
      <c r="AK14" s="216" t="s">
        <v>606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606</v>
      </c>
      <c r="Q15" s="217"/>
      <c r="R15" s="217"/>
      <c r="S15" s="217"/>
      <c r="T15" s="217"/>
      <c r="U15" s="217"/>
      <c r="V15" s="218"/>
      <c r="W15" s="216" t="s">
        <v>606</v>
      </c>
      <c r="X15" s="217"/>
      <c r="Y15" s="217"/>
      <c r="Z15" s="217"/>
      <c r="AA15" s="217"/>
      <c r="AB15" s="217"/>
      <c r="AC15" s="218"/>
      <c r="AD15" s="216" t="s">
        <v>621</v>
      </c>
      <c r="AE15" s="217"/>
      <c r="AF15" s="217"/>
      <c r="AG15" s="217"/>
      <c r="AH15" s="217"/>
      <c r="AI15" s="217"/>
      <c r="AJ15" s="218"/>
      <c r="AK15" s="216">
        <v>50</v>
      </c>
      <c r="AL15" s="217"/>
      <c r="AM15" s="217"/>
      <c r="AN15" s="217"/>
      <c r="AO15" s="217"/>
      <c r="AP15" s="217"/>
      <c r="AQ15" s="218"/>
      <c r="AR15" s="216" t="s">
        <v>720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606</v>
      </c>
      <c r="Q16" s="217"/>
      <c r="R16" s="217"/>
      <c r="S16" s="217"/>
      <c r="T16" s="217"/>
      <c r="U16" s="217"/>
      <c r="V16" s="218"/>
      <c r="W16" s="216" t="s">
        <v>621</v>
      </c>
      <c r="X16" s="217"/>
      <c r="Y16" s="217"/>
      <c r="Z16" s="217"/>
      <c r="AA16" s="217"/>
      <c r="AB16" s="217"/>
      <c r="AC16" s="218"/>
      <c r="AD16" s="216">
        <v>-50</v>
      </c>
      <c r="AE16" s="217"/>
      <c r="AF16" s="217"/>
      <c r="AG16" s="217"/>
      <c r="AH16" s="217"/>
      <c r="AI16" s="217"/>
      <c r="AJ16" s="218"/>
      <c r="AK16" s="216" t="s">
        <v>606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606</v>
      </c>
      <c r="Q17" s="217"/>
      <c r="R17" s="217"/>
      <c r="S17" s="217"/>
      <c r="T17" s="217"/>
      <c r="U17" s="217"/>
      <c r="V17" s="218"/>
      <c r="W17" s="216" t="s">
        <v>606</v>
      </c>
      <c r="X17" s="217"/>
      <c r="Y17" s="217"/>
      <c r="Z17" s="217"/>
      <c r="AA17" s="217"/>
      <c r="AB17" s="217"/>
      <c r="AC17" s="218"/>
      <c r="AD17" s="216" t="s">
        <v>606</v>
      </c>
      <c r="AE17" s="217"/>
      <c r="AF17" s="217"/>
      <c r="AG17" s="217"/>
      <c r="AH17" s="217"/>
      <c r="AI17" s="217"/>
      <c r="AJ17" s="218"/>
      <c r="AK17" s="216" t="s">
        <v>606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170</v>
      </c>
      <c r="Q18" s="261"/>
      <c r="R18" s="261"/>
      <c r="S18" s="261"/>
      <c r="T18" s="261"/>
      <c r="U18" s="261"/>
      <c r="V18" s="262"/>
      <c r="W18" s="260">
        <f>SUM(W13:AC17)</f>
        <v>290</v>
      </c>
      <c r="X18" s="261"/>
      <c r="Y18" s="261"/>
      <c r="Z18" s="261"/>
      <c r="AA18" s="261"/>
      <c r="AB18" s="261"/>
      <c r="AC18" s="262"/>
      <c r="AD18" s="260">
        <f>SUM(AD13:AJ17)</f>
        <v>134</v>
      </c>
      <c r="AE18" s="261"/>
      <c r="AF18" s="261"/>
      <c r="AG18" s="261"/>
      <c r="AH18" s="261"/>
      <c r="AI18" s="261"/>
      <c r="AJ18" s="262"/>
      <c r="AK18" s="260">
        <f>SUM(AK13:AQ17)</f>
        <v>236</v>
      </c>
      <c r="AL18" s="261"/>
      <c r="AM18" s="261"/>
      <c r="AN18" s="261"/>
      <c r="AO18" s="261"/>
      <c r="AP18" s="261"/>
      <c r="AQ18" s="262"/>
      <c r="AR18" s="260">
        <f>SUM(AR13:AX17)</f>
        <v>352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152</v>
      </c>
      <c r="Q19" s="217"/>
      <c r="R19" s="217"/>
      <c r="S19" s="217"/>
      <c r="T19" s="217"/>
      <c r="U19" s="217"/>
      <c r="V19" s="218"/>
      <c r="W19" s="216">
        <v>219</v>
      </c>
      <c r="X19" s="217"/>
      <c r="Y19" s="217"/>
      <c r="Z19" s="217"/>
      <c r="AA19" s="217"/>
      <c r="AB19" s="217"/>
      <c r="AC19" s="218"/>
      <c r="AD19" s="216">
        <v>122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0.89411764705882357</v>
      </c>
      <c r="Q20" s="292"/>
      <c r="R20" s="292"/>
      <c r="S20" s="292"/>
      <c r="T20" s="292"/>
      <c r="U20" s="292"/>
      <c r="V20" s="292"/>
      <c r="W20" s="292">
        <f>IF(W18=0, "-", SUM(W19)/W18)</f>
        <v>0.7551724137931034</v>
      </c>
      <c r="X20" s="292"/>
      <c r="Y20" s="292"/>
      <c r="Z20" s="292"/>
      <c r="AA20" s="292"/>
      <c r="AB20" s="292"/>
      <c r="AC20" s="292"/>
      <c r="AD20" s="292">
        <f>IF(AD18=0, "-", SUM(AD19)/AD18)</f>
        <v>0.91044776119402981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232</v>
      </c>
      <c r="H21" s="291"/>
      <c r="I21" s="291"/>
      <c r="J21" s="291"/>
      <c r="K21" s="291"/>
      <c r="L21" s="291"/>
      <c r="M21" s="291"/>
      <c r="N21" s="291"/>
      <c r="O21" s="291"/>
      <c r="P21" s="292">
        <f>IF(P19=0, "-", SUM(P19)/SUM(P13,P14))</f>
        <v>0.89411764705882357</v>
      </c>
      <c r="Q21" s="292"/>
      <c r="R21" s="292"/>
      <c r="S21" s="292"/>
      <c r="T21" s="292"/>
      <c r="U21" s="292"/>
      <c r="V21" s="292"/>
      <c r="W21" s="292">
        <f>IF(W19=0, "-", SUM(W19)/SUM(W13,W14))</f>
        <v>0.7551724137931034</v>
      </c>
      <c r="X21" s="292"/>
      <c r="Y21" s="292"/>
      <c r="Z21" s="292"/>
      <c r="AA21" s="292"/>
      <c r="AB21" s="292"/>
      <c r="AC21" s="292"/>
      <c r="AD21" s="292">
        <f>IF(AD19=0, "-", SUM(AD19)/SUM(AD13,AD14))</f>
        <v>0.66304347826086951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585</v>
      </c>
      <c r="B22" s="301"/>
      <c r="C22" s="301"/>
      <c r="D22" s="301"/>
      <c r="E22" s="301"/>
      <c r="F22" s="302"/>
      <c r="G22" s="306" t="s">
        <v>223</v>
      </c>
      <c r="H22" s="275"/>
      <c r="I22" s="275"/>
      <c r="J22" s="275"/>
      <c r="K22" s="275"/>
      <c r="L22" s="275"/>
      <c r="M22" s="275"/>
      <c r="N22" s="275"/>
      <c r="O22" s="307"/>
      <c r="P22" s="274" t="s">
        <v>583</v>
      </c>
      <c r="Q22" s="275"/>
      <c r="R22" s="275"/>
      <c r="S22" s="275"/>
      <c r="T22" s="275"/>
      <c r="U22" s="275"/>
      <c r="V22" s="307"/>
      <c r="W22" s="274" t="s">
        <v>584</v>
      </c>
      <c r="X22" s="275"/>
      <c r="Y22" s="275"/>
      <c r="Z22" s="275"/>
      <c r="AA22" s="275"/>
      <c r="AB22" s="275"/>
      <c r="AC22" s="307"/>
      <c r="AD22" s="274" t="s">
        <v>222</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622</v>
      </c>
      <c r="H23" s="278"/>
      <c r="I23" s="278"/>
      <c r="J23" s="278"/>
      <c r="K23" s="278"/>
      <c r="L23" s="278"/>
      <c r="M23" s="278"/>
      <c r="N23" s="278"/>
      <c r="O23" s="279"/>
      <c r="P23" s="228">
        <v>126</v>
      </c>
      <c r="Q23" s="229"/>
      <c r="R23" s="229"/>
      <c r="S23" s="229"/>
      <c r="T23" s="229"/>
      <c r="U23" s="229"/>
      <c r="V23" s="280"/>
      <c r="W23" s="228">
        <v>196</v>
      </c>
      <c r="X23" s="229"/>
      <c r="Y23" s="229"/>
      <c r="Z23" s="229"/>
      <c r="AA23" s="229"/>
      <c r="AB23" s="229"/>
      <c r="AC23" s="280"/>
      <c r="AD23" s="281" t="s">
        <v>722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623</v>
      </c>
      <c r="H24" s="288"/>
      <c r="I24" s="288"/>
      <c r="J24" s="288"/>
      <c r="K24" s="288"/>
      <c r="L24" s="288"/>
      <c r="M24" s="288"/>
      <c r="N24" s="288"/>
      <c r="O24" s="289"/>
      <c r="P24" s="216">
        <v>36</v>
      </c>
      <c r="Q24" s="217"/>
      <c r="R24" s="217"/>
      <c r="S24" s="217"/>
      <c r="T24" s="217"/>
      <c r="U24" s="217"/>
      <c r="V24" s="218"/>
      <c r="W24" s="216">
        <v>132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624</v>
      </c>
      <c r="H25" s="288"/>
      <c r="I25" s="288"/>
      <c r="J25" s="288"/>
      <c r="K25" s="288"/>
      <c r="L25" s="288"/>
      <c r="M25" s="288"/>
      <c r="N25" s="288"/>
      <c r="O25" s="289"/>
      <c r="P25" s="216">
        <v>13</v>
      </c>
      <c r="Q25" s="217"/>
      <c r="R25" s="217"/>
      <c r="S25" s="217"/>
      <c r="T25" s="217"/>
      <c r="U25" s="217"/>
      <c r="V25" s="218"/>
      <c r="W25" s="216">
        <v>13</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625</v>
      </c>
      <c r="H26" s="288"/>
      <c r="I26" s="288"/>
      <c r="J26" s="288"/>
      <c r="K26" s="288"/>
      <c r="L26" s="288"/>
      <c r="M26" s="288"/>
      <c r="N26" s="288"/>
      <c r="O26" s="289"/>
      <c r="P26" s="216">
        <v>6</v>
      </c>
      <c r="Q26" s="217"/>
      <c r="R26" s="217"/>
      <c r="S26" s="217"/>
      <c r="T26" s="217"/>
      <c r="U26" s="217"/>
      <c r="V26" s="218"/>
      <c r="W26" s="216">
        <v>6</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626</v>
      </c>
      <c r="H27" s="288"/>
      <c r="I27" s="288"/>
      <c r="J27" s="288"/>
      <c r="K27" s="288"/>
      <c r="L27" s="288"/>
      <c r="M27" s="288"/>
      <c r="N27" s="288"/>
      <c r="O27" s="289"/>
      <c r="P27" s="216">
        <v>5</v>
      </c>
      <c r="Q27" s="217"/>
      <c r="R27" s="217"/>
      <c r="S27" s="217"/>
      <c r="T27" s="217"/>
      <c r="U27" s="217"/>
      <c r="V27" s="218"/>
      <c r="W27" s="216">
        <v>5</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627</v>
      </c>
      <c r="H28" s="295"/>
      <c r="I28" s="295"/>
      <c r="J28" s="295"/>
      <c r="K28" s="295"/>
      <c r="L28" s="295"/>
      <c r="M28" s="295"/>
      <c r="N28" s="295"/>
      <c r="O28" s="296"/>
      <c r="P28" s="297">
        <v>0</v>
      </c>
      <c r="Q28" s="298"/>
      <c r="R28" s="298"/>
      <c r="S28" s="298"/>
      <c r="T28" s="298"/>
      <c r="U28" s="298"/>
      <c r="V28" s="299"/>
      <c r="W28" s="297">
        <v>0</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186</v>
      </c>
      <c r="Q29" s="331"/>
      <c r="R29" s="331"/>
      <c r="S29" s="331"/>
      <c r="T29" s="331"/>
      <c r="U29" s="331"/>
      <c r="V29" s="332"/>
      <c r="W29" s="333">
        <f>AR13</f>
        <v>352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572</v>
      </c>
      <c r="B30" s="337"/>
      <c r="C30" s="337"/>
      <c r="D30" s="337"/>
      <c r="E30" s="337"/>
      <c r="F30" s="338"/>
      <c r="G30" s="339" t="s">
        <v>628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573</v>
      </c>
      <c r="B31" s="317"/>
      <c r="C31" s="317"/>
      <c r="D31" s="317"/>
      <c r="E31" s="317"/>
      <c r="F31" s="318"/>
      <c r="G31" s="350" t="s">
        <v>565</v>
      </c>
      <c r="H31" s="351"/>
      <c r="I31" s="351"/>
      <c r="J31" s="351"/>
      <c r="K31" s="351"/>
      <c r="L31" s="351"/>
      <c r="M31" s="351"/>
      <c r="N31" s="351"/>
      <c r="O31" s="351"/>
      <c r="P31" s="352" t="s">
        <v>564</v>
      </c>
      <c r="Q31" s="351"/>
      <c r="R31" s="351"/>
      <c r="S31" s="351"/>
      <c r="T31" s="351"/>
      <c r="U31" s="351"/>
      <c r="V31" s="351"/>
      <c r="W31" s="351"/>
      <c r="X31" s="353"/>
      <c r="Y31" s="354"/>
      <c r="Z31" s="355"/>
      <c r="AA31" s="356"/>
      <c r="AB31" s="401" t="s">
        <v>11</v>
      </c>
      <c r="AC31" s="401"/>
      <c r="AD31" s="401"/>
      <c r="AE31" s="402" t="s">
        <v>409</v>
      </c>
      <c r="AF31" s="403"/>
      <c r="AG31" s="403"/>
      <c r="AH31" s="404"/>
      <c r="AI31" s="402" t="s">
        <v>561</v>
      </c>
      <c r="AJ31" s="403"/>
      <c r="AK31" s="403"/>
      <c r="AL31" s="404"/>
      <c r="AM31" s="402" t="s">
        <v>377</v>
      </c>
      <c r="AN31" s="403"/>
      <c r="AO31" s="403"/>
      <c r="AP31" s="404"/>
      <c r="AQ31" s="412" t="s">
        <v>408</v>
      </c>
      <c r="AR31" s="413"/>
      <c r="AS31" s="413"/>
      <c r="AT31" s="414"/>
      <c r="AU31" s="412" t="s">
        <v>586</v>
      </c>
      <c r="AV31" s="413"/>
      <c r="AW31" s="413"/>
      <c r="AX31" s="415"/>
    </row>
    <row r="32" spans="1:50" ht="23.25" customHeight="1" x14ac:dyDescent="0.15">
      <c r="A32" s="348"/>
      <c r="B32" s="317"/>
      <c r="C32" s="317"/>
      <c r="D32" s="317"/>
      <c r="E32" s="317"/>
      <c r="F32" s="318"/>
      <c r="G32" s="357" t="s">
        <v>634</v>
      </c>
      <c r="H32" s="358"/>
      <c r="I32" s="358"/>
      <c r="J32" s="358"/>
      <c r="K32" s="358"/>
      <c r="L32" s="358"/>
      <c r="M32" s="358"/>
      <c r="N32" s="358"/>
      <c r="O32" s="358"/>
      <c r="P32" s="361" t="s">
        <v>633</v>
      </c>
      <c r="Q32" s="362"/>
      <c r="R32" s="362"/>
      <c r="S32" s="362"/>
      <c r="T32" s="362"/>
      <c r="U32" s="362"/>
      <c r="V32" s="362"/>
      <c r="W32" s="362"/>
      <c r="X32" s="363"/>
      <c r="Y32" s="367" t="s">
        <v>51</v>
      </c>
      <c r="Z32" s="368"/>
      <c r="AA32" s="369"/>
      <c r="AB32" s="370" t="s">
        <v>607</v>
      </c>
      <c r="AC32" s="371"/>
      <c r="AD32" s="371"/>
      <c r="AE32" s="372">
        <v>28</v>
      </c>
      <c r="AF32" s="373"/>
      <c r="AG32" s="373"/>
      <c r="AH32" s="374"/>
      <c r="AI32" s="375">
        <v>26</v>
      </c>
      <c r="AJ32" s="375"/>
      <c r="AK32" s="375"/>
      <c r="AL32" s="375"/>
      <c r="AM32" s="405">
        <v>26</v>
      </c>
      <c r="AN32" s="405"/>
      <c r="AO32" s="405"/>
      <c r="AP32" s="405"/>
      <c r="AQ32" s="375" t="s">
        <v>606</v>
      </c>
      <c r="AR32" s="405"/>
      <c r="AS32" s="405"/>
      <c r="AT32" s="405"/>
      <c r="AU32" s="372" t="s">
        <v>606</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607</v>
      </c>
      <c r="AC33" s="371"/>
      <c r="AD33" s="371"/>
      <c r="AE33" s="375">
        <v>24</v>
      </c>
      <c r="AF33" s="375"/>
      <c r="AG33" s="375"/>
      <c r="AH33" s="375"/>
      <c r="AI33" s="375">
        <v>24</v>
      </c>
      <c r="AJ33" s="375"/>
      <c r="AK33" s="375"/>
      <c r="AL33" s="375"/>
      <c r="AM33" s="405">
        <v>24</v>
      </c>
      <c r="AN33" s="405"/>
      <c r="AO33" s="405"/>
      <c r="AP33" s="405"/>
      <c r="AQ33" s="405">
        <v>24</v>
      </c>
      <c r="AR33" s="405"/>
      <c r="AS33" s="405"/>
      <c r="AT33" s="405"/>
      <c r="AU33" s="411"/>
      <c r="AV33" s="406"/>
      <c r="AW33" s="406"/>
      <c r="AX33" s="407"/>
    </row>
    <row r="34" spans="1:51" ht="23.25" customHeight="1" x14ac:dyDescent="0.15">
      <c r="A34" s="438" t="s">
        <v>574</v>
      </c>
      <c r="B34" s="439"/>
      <c r="C34" s="439"/>
      <c r="D34" s="439"/>
      <c r="E34" s="439"/>
      <c r="F34" s="440"/>
      <c r="G34" s="223" t="s">
        <v>575</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409</v>
      </c>
      <c r="AF34" s="223"/>
      <c r="AG34" s="223"/>
      <c r="AH34" s="252"/>
      <c r="AI34" s="222" t="s">
        <v>561</v>
      </c>
      <c r="AJ34" s="223"/>
      <c r="AK34" s="223"/>
      <c r="AL34" s="252"/>
      <c r="AM34" s="222" t="s">
        <v>377</v>
      </c>
      <c r="AN34" s="223"/>
      <c r="AO34" s="223"/>
      <c r="AP34" s="252"/>
      <c r="AQ34" s="417" t="s">
        <v>587</v>
      </c>
      <c r="AR34" s="418"/>
      <c r="AS34" s="418"/>
      <c r="AT34" s="418"/>
      <c r="AU34" s="418"/>
      <c r="AV34" s="418"/>
      <c r="AW34" s="418"/>
      <c r="AX34" s="419"/>
    </row>
    <row r="35" spans="1:51" ht="23.25" customHeight="1" x14ac:dyDescent="0.15">
      <c r="A35" s="441"/>
      <c r="B35" s="442"/>
      <c r="C35" s="442"/>
      <c r="D35" s="442"/>
      <c r="E35" s="442"/>
      <c r="F35" s="443"/>
      <c r="G35" s="395" t="s">
        <v>659</v>
      </c>
      <c r="H35" s="396"/>
      <c r="I35" s="396"/>
      <c r="J35" s="396"/>
      <c r="K35" s="396"/>
      <c r="L35" s="396"/>
      <c r="M35" s="396"/>
      <c r="N35" s="396"/>
      <c r="O35" s="396"/>
      <c r="P35" s="396"/>
      <c r="Q35" s="396"/>
      <c r="R35" s="396"/>
      <c r="S35" s="396"/>
      <c r="T35" s="396"/>
      <c r="U35" s="396"/>
      <c r="V35" s="396"/>
      <c r="W35" s="396"/>
      <c r="X35" s="396"/>
      <c r="Y35" s="420" t="s">
        <v>574</v>
      </c>
      <c r="Z35" s="421"/>
      <c r="AA35" s="422"/>
      <c r="AB35" s="423" t="s">
        <v>714</v>
      </c>
      <c r="AC35" s="424"/>
      <c r="AD35" s="425"/>
      <c r="AE35" s="375">
        <v>5412</v>
      </c>
      <c r="AF35" s="375"/>
      <c r="AG35" s="375"/>
      <c r="AH35" s="375"/>
      <c r="AI35" s="375">
        <v>8431</v>
      </c>
      <c r="AJ35" s="375"/>
      <c r="AK35" s="375"/>
      <c r="AL35" s="375"/>
      <c r="AM35" s="375">
        <v>4701</v>
      </c>
      <c r="AN35" s="375"/>
      <c r="AO35" s="375"/>
      <c r="AP35" s="375"/>
      <c r="AQ35" s="372">
        <v>9789</v>
      </c>
      <c r="AR35" s="373"/>
      <c r="AS35" s="373"/>
      <c r="AT35" s="373"/>
      <c r="AU35" s="373"/>
      <c r="AV35" s="373"/>
      <c r="AW35" s="373"/>
      <c r="AX35" s="376"/>
    </row>
    <row r="36" spans="1:51" ht="60.6" customHeight="1" x14ac:dyDescent="0.15">
      <c r="A36" s="444"/>
      <c r="B36" s="208"/>
      <c r="C36" s="208"/>
      <c r="D36" s="208"/>
      <c r="E36" s="208"/>
      <c r="F36" s="445"/>
      <c r="G36" s="397"/>
      <c r="H36" s="398"/>
      <c r="I36" s="398"/>
      <c r="J36" s="398"/>
      <c r="K36" s="398"/>
      <c r="L36" s="398"/>
      <c r="M36" s="398"/>
      <c r="N36" s="398"/>
      <c r="O36" s="398"/>
      <c r="P36" s="398"/>
      <c r="Q36" s="398"/>
      <c r="R36" s="398"/>
      <c r="S36" s="398"/>
      <c r="T36" s="398"/>
      <c r="U36" s="398"/>
      <c r="V36" s="398"/>
      <c r="W36" s="398"/>
      <c r="X36" s="398"/>
      <c r="Y36" s="388" t="s">
        <v>577</v>
      </c>
      <c r="Z36" s="399"/>
      <c r="AA36" s="400"/>
      <c r="AB36" s="426" t="s">
        <v>609</v>
      </c>
      <c r="AC36" s="427"/>
      <c r="AD36" s="428"/>
      <c r="AE36" s="429" t="s">
        <v>660</v>
      </c>
      <c r="AF36" s="429"/>
      <c r="AG36" s="429"/>
      <c r="AH36" s="429"/>
      <c r="AI36" s="429" t="s">
        <v>661</v>
      </c>
      <c r="AJ36" s="429"/>
      <c r="AK36" s="429"/>
      <c r="AL36" s="429"/>
      <c r="AM36" s="429" t="s">
        <v>712</v>
      </c>
      <c r="AN36" s="429"/>
      <c r="AO36" s="429"/>
      <c r="AP36" s="429"/>
      <c r="AQ36" s="429" t="s">
        <v>715</v>
      </c>
      <c r="AR36" s="429"/>
      <c r="AS36" s="429"/>
      <c r="AT36" s="429"/>
      <c r="AU36" s="429"/>
      <c r="AV36" s="429"/>
      <c r="AW36" s="429"/>
      <c r="AX36" s="432"/>
    </row>
    <row r="37" spans="1:51" ht="18.75" customHeight="1" x14ac:dyDescent="0.15">
      <c r="A37" s="468" t="s">
        <v>229</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409</v>
      </c>
      <c r="AF37" s="486"/>
      <c r="AG37" s="486"/>
      <c r="AH37" s="487"/>
      <c r="AI37" s="490" t="s">
        <v>561</v>
      </c>
      <c r="AJ37" s="490"/>
      <c r="AK37" s="490"/>
      <c r="AL37" s="485"/>
      <c r="AM37" s="490" t="s">
        <v>377</v>
      </c>
      <c r="AN37" s="490"/>
      <c r="AO37" s="490"/>
      <c r="AP37" s="485"/>
      <c r="AQ37" s="459" t="s">
        <v>173</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606</v>
      </c>
      <c r="AR38" s="434"/>
      <c r="AS38" s="435" t="s">
        <v>174</v>
      </c>
      <c r="AT38" s="436"/>
      <c r="AU38" s="437" t="s">
        <v>606</v>
      </c>
      <c r="AV38" s="437"/>
      <c r="AW38" s="324" t="s">
        <v>166</v>
      </c>
      <c r="AX38" s="329"/>
    </row>
    <row r="39" spans="1:51" ht="23.25" customHeight="1" x14ac:dyDescent="0.15">
      <c r="A39" s="474"/>
      <c r="B39" s="472"/>
      <c r="C39" s="472"/>
      <c r="D39" s="472"/>
      <c r="E39" s="472"/>
      <c r="F39" s="473"/>
      <c r="G39" s="377" t="s">
        <v>277</v>
      </c>
      <c r="H39" s="378"/>
      <c r="I39" s="378"/>
      <c r="J39" s="378"/>
      <c r="K39" s="378"/>
      <c r="L39" s="378"/>
      <c r="M39" s="378"/>
      <c r="N39" s="378"/>
      <c r="O39" s="379"/>
      <c r="P39" s="139" t="s">
        <v>606</v>
      </c>
      <c r="Q39" s="139"/>
      <c r="R39" s="139"/>
      <c r="S39" s="139"/>
      <c r="T39" s="139"/>
      <c r="U39" s="139"/>
      <c r="V39" s="139"/>
      <c r="W39" s="139"/>
      <c r="X39" s="140"/>
      <c r="Y39" s="388" t="s">
        <v>12</v>
      </c>
      <c r="Z39" s="389"/>
      <c r="AA39" s="390"/>
      <c r="AB39" s="370" t="s">
        <v>606</v>
      </c>
      <c r="AC39" s="370"/>
      <c r="AD39" s="370"/>
      <c r="AE39" s="372" t="s">
        <v>606</v>
      </c>
      <c r="AF39" s="373"/>
      <c r="AG39" s="373"/>
      <c r="AH39" s="373"/>
      <c r="AI39" s="372" t="s">
        <v>606</v>
      </c>
      <c r="AJ39" s="373"/>
      <c r="AK39" s="373"/>
      <c r="AL39" s="373"/>
      <c r="AM39" s="372" t="s">
        <v>606</v>
      </c>
      <c r="AN39" s="373"/>
      <c r="AO39" s="373"/>
      <c r="AP39" s="373"/>
      <c r="AQ39" s="392" t="s">
        <v>606</v>
      </c>
      <c r="AR39" s="393"/>
      <c r="AS39" s="393"/>
      <c r="AT39" s="394"/>
      <c r="AU39" s="373" t="s">
        <v>606</v>
      </c>
      <c r="AV39" s="373"/>
      <c r="AW39" s="373"/>
      <c r="AX39" s="376"/>
    </row>
    <row r="40" spans="1:51" ht="23.25" customHeight="1" x14ac:dyDescent="0.15">
      <c r="A40" s="475"/>
      <c r="B40" s="476"/>
      <c r="C40" s="476"/>
      <c r="D40" s="476"/>
      <c r="E40" s="476"/>
      <c r="F40" s="477"/>
      <c r="G40" s="380"/>
      <c r="H40" s="381"/>
      <c r="I40" s="381"/>
      <c r="J40" s="381"/>
      <c r="K40" s="381"/>
      <c r="L40" s="381"/>
      <c r="M40" s="381"/>
      <c r="N40" s="381"/>
      <c r="O40" s="382"/>
      <c r="P40" s="386"/>
      <c r="Q40" s="386"/>
      <c r="R40" s="386"/>
      <c r="S40" s="386"/>
      <c r="T40" s="386"/>
      <c r="U40" s="386"/>
      <c r="V40" s="386"/>
      <c r="W40" s="386"/>
      <c r="X40" s="387"/>
      <c r="Y40" s="222" t="s">
        <v>50</v>
      </c>
      <c r="Z40" s="223"/>
      <c r="AA40" s="252"/>
      <c r="AB40" s="449" t="s">
        <v>606</v>
      </c>
      <c r="AC40" s="449"/>
      <c r="AD40" s="449"/>
      <c r="AE40" s="372" t="s">
        <v>606</v>
      </c>
      <c r="AF40" s="373"/>
      <c r="AG40" s="373"/>
      <c r="AH40" s="373"/>
      <c r="AI40" s="372" t="s">
        <v>606</v>
      </c>
      <c r="AJ40" s="373"/>
      <c r="AK40" s="373"/>
      <c r="AL40" s="373"/>
      <c r="AM40" s="372" t="s">
        <v>606</v>
      </c>
      <c r="AN40" s="373"/>
      <c r="AO40" s="373"/>
      <c r="AP40" s="373"/>
      <c r="AQ40" s="392" t="s">
        <v>606</v>
      </c>
      <c r="AR40" s="393"/>
      <c r="AS40" s="393"/>
      <c r="AT40" s="394"/>
      <c r="AU40" s="373" t="s">
        <v>606</v>
      </c>
      <c r="AV40" s="373"/>
      <c r="AW40" s="373"/>
      <c r="AX40" s="376"/>
    </row>
    <row r="41" spans="1:51" ht="23.25" customHeight="1" x14ac:dyDescent="0.15">
      <c r="A41" s="474"/>
      <c r="B41" s="472"/>
      <c r="C41" s="472"/>
      <c r="D41" s="472"/>
      <c r="E41" s="472"/>
      <c r="F41" s="473"/>
      <c r="G41" s="383"/>
      <c r="H41" s="384"/>
      <c r="I41" s="384"/>
      <c r="J41" s="384"/>
      <c r="K41" s="384"/>
      <c r="L41" s="384"/>
      <c r="M41" s="384"/>
      <c r="N41" s="384"/>
      <c r="O41" s="385"/>
      <c r="P41" s="142"/>
      <c r="Q41" s="142"/>
      <c r="R41" s="142"/>
      <c r="S41" s="142"/>
      <c r="T41" s="142"/>
      <c r="U41" s="142"/>
      <c r="V41" s="142"/>
      <c r="W41" s="142"/>
      <c r="X41" s="143"/>
      <c r="Y41" s="222" t="s">
        <v>13</v>
      </c>
      <c r="Z41" s="223"/>
      <c r="AA41" s="252"/>
      <c r="AB41" s="391" t="s">
        <v>14</v>
      </c>
      <c r="AC41" s="391"/>
      <c r="AD41" s="391"/>
      <c r="AE41" s="372" t="s">
        <v>606</v>
      </c>
      <c r="AF41" s="373"/>
      <c r="AG41" s="373"/>
      <c r="AH41" s="373"/>
      <c r="AI41" s="372" t="s">
        <v>606</v>
      </c>
      <c r="AJ41" s="373"/>
      <c r="AK41" s="373"/>
      <c r="AL41" s="373"/>
      <c r="AM41" s="372" t="s">
        <v>606</v>
      </c>
      <c r="AN41" s="373"/>
      <c r="AO41" s="373"/>
      <c r="AP41" s="373"/>
      <c r="AQ41" s="392" t="s">
        <v>606</v>
      </c>
      <c r="AR41" s="393"/>
      <c r="AS41" s="393"/>
      <c r="AT41" s="394"/>
      <c r="AU41" s="373" t="s">
        <v>606</v>
      </c>
      <c r="AV41" s="373"/>
      <c r="AW41" s="373"/>
      <c r="AX41" s="376"/>
    </row>
    <row r="42" spans="1:51" ht="23.25" hidden="1" customHeight="1" x14ac:dyDescent="0.15">
      <c r="A42" s="462" t="s">
        <v>253</v>
      </c>
      <c r="B42" s="457"/>
      <c r="C42" s="457"/>
      <c r="D42" s="457"/>
      <c r="E42" s="457"/>
      <c r="F42" s="458"/>
      <c r="G42" s="498"/>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hidden="1" customHeight="1" x14ac:dyDescent="0.15">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customHeight="1" x14ac:dyDescent="0.15">
      <c r="A44" s="895" t="s">
        <v>566</v>
      </c>
      <c r="B44" s="316" t="s">
        <v>567</v>
      </c>
      <c r="C44" s="317"/>
      <c r="D44" s="317"/>
      <c r="E44" s="317"/>
      <c r="F44" s="318"/>
      <c r="G44" s="322" t="s">
        <v>568</v>
      </c>
      <c r="H44" s="322"/>
      <c r="I44" s="322"/>
      <c r="J44" s="322"/>
      <c r="K44" s="322"/>
      <c r="L44" s="322"/>
      <c r="M44" s="322"/>
      <c r="N44" s="322"/>
      <c r="O44" s="322"/>
      <c r="P44" s="322"/>
      <c r="Q44" s="322"/>
      <c r="R44" s="322"/>
      <c r="S44" s="322"/>
      <c r="T44" s="322"/>
      <c r="U44" s="322"/>
      <c r="V44" s="322"/>
      <c r="W44" s="322"/>
      <c r="X44" s="322"/>
      <c r="Y44" s="322"/>
      <c r="Z44" s="322"/>
      <c r="AA44" s="323"/>
      <c r="AB44" s="326" t="s">
        <v>588</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x14ac:dyDescent="0.15">
      <c r="A46" s="314"/>
      <c r="B46" s="316"/>
      <c r="C46" s="317"/>
      <c r="D46" s="317"/>
      <c r="E46" s="317"/>
      <c r="F46" s="318"/>
      <c r="G46" s="514" t="s">
        <v>629</v>
      </c>
      <c r="H46" s="514"/>
      <c r="I46" s="514"/>
      <c r="J46" s="514"/>
      <c r="K46" s="514"/>
      <c r="L46" s="514"/>
      <c r="M46" s="514"/>
      <c r="N46" s="514"/>
      <c r="O46" s="514"/>
      <c r="P46" s="514"/>
      <c r="Q46" s="514"/>
      <c r="R46" s="514"/>
      <c r="S46" s="514"/>
      <c r="T46" s="514"/>
      <c r="U46" s="514"/>
      <c r="V46" s="514"/>
      <c r="W46" s="514"/>
      <c r="X46" s="514"/>
      <c r="Y46" s="514"/>
      <c r="Z46" s="514"/>
      <c r="AA46" s="515"/>
      <c r="AB46" s="520" t="s">
        <v>630</v>
      </c>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1</v>
      </c>
    </row>
    <row r="47" spans="1:51" ht="22.5"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1</v>
      </c>
    </row>
    <row r="48" spans="1:51" ht="19.5"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1</v>
      </c>
    </row>
    <row r="49" spans="1:60" ht="18.75"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2" t="s">
        <v>11</v>
      </c>
      <c r="AC49" s="893"/>
      <c r="AD49" s="894"/>
      <c r="AE49" s="416" t="s">
        <v>409</v>
      </c>
      <c r="AF49" s="416"/>
      <c r="AG49" s="416"/>
      <c r="AH49" s="416"/>
      <c r="AI49" s="416" t="s">
        <v>561</v>
      </c>
      <c r="AJ49" s="416"/>
      <c r="AK49" s="416"/>
      <c r="AL49" s="416"/>
      <c r="AM49" s="416" t="s">
        <v>377</v>
      </c>
      <c r="AN49" s="416"/>
      <c r="AO49" s="416"/>
      <c r="AP49" s="416"/>
      <c r="AQ49" s="492" t="s">
        <v>173</v>
      </c>
      <c r="AR49" s="493"/>
      <c r="AS49" s="493"/>
      <c r="AT49" s="494"/>
      <c r="AU49" s="495" t="s">
        <v>128</v>
      </c>
      <c r="AV49" s="495"/>
      <c r="AW49" s="495"/>
      <c r="AX49" s="496"/>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6"/>
      <c r="AF50" s="416"/>
      <c r="AG50" s="416"/>
      <c r="AH50" s="416"/>
      <c r="AI50" s="416"/>
      <c r="AJ50" s="416"/>
      <c r="AK50" s="416"/>
      <c r="AL50" s="416"/>
      <c r="AM50" s="416"/>
      <c r="AN50" s="416"/>
      <c r="AO50" s="416"/>
      <c r="AP50" s="416"/>
      <c r="AQ50" s="497" t="s">
        <v>606</v>
      </c>
      <c r="AR50" s="437"/>
      <c r="AS50" s="435" t="s">
        <v>174</v>
      </c>
      <c r="AT50" s="436"/>
      <c r="AU50" s="437">
        <v>4</v>
      </c>
      <c r="AV50" s="437"/>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631</v>
      </c>
      <c r="H51" s="139"/>
      <c r="I51" s="139"/>
      <c r="J51" s="139"/>
      <c r="K51" s="139"/>
      <c r="L51" s="139"/>
      <c r="M51" s="139"/>
      <c r="N51" s="139"/>
      <c r="O51" s="140"/>
      <c r="P51" s="139" t="s">
        <v>632</v>
      </c>
      <c r="Q51" s="450"/>
      <c r="R51" s="450"/>
      <c r="S51" s="450"/>
      <c r="T51" s="450"/>
      <c r="U51" s="450"/>
      <c r="V51" s="450"/>
      <c r="W51" s="450"/>
      <c r="X51" s="451"/>
      <c r="Y51" s="896" t="s">
        <v>57</v>
      </c>
      <c r="Z51" s="897"/>
      <c r="AA51" s="898"/>
      <c r="AB51" s="370" t="s">
        <v>608</v>
      </c>
      <c r="AC51" s="370"/>
      <c r="AD51" s="370"/>
      <c r="AE51" s="372">
        <v>1803662</v>
      </c>
      <c r="AF51" s="373"/>
      <c r="AG51" s="373"/>
      <c r="AH51" s="373"/>
      <c r="AI51" s="372">
        <v>3603531</v>
      </c>
      <c r="AJ51" s="373"/>
      <c r="AK51" s="373"/>
      <c r="AL51" s="373"/>
      <c r="AM51" s="372">
        <v>3204169</v>
      </c>
      <c r="AN51" s="373"/>
      <c r="AO51" s="373"/>
      <c r="AP51" s="373"/>
      <c r="AQ51" s="392" t="s">
        <v>606</v>
      </c>
      <c r="AR51" s="393"/>
      <c r="AS51" s="393"/>
      <c r="AT51" s="394"/>
      <c r="AU51" s="373" t="s">
        <v>606</v>
      </c>
      <c r="AV51" s="373"/>
      <c r="AW51" s="373"/>
      <c r="AX51" s="376"/>
      <c r="AY51">
        <f t="shared" si="0"/>
        <v>1</v>
      </c>
    </row>
    <row r="52" spans="1:60" ht="23.25" customHeight="1" x14ac:dyDescent="0.15">
      <c r="A52" s="314"/>
      <c r="B52" s="316"/>
      <c r="C52" s="317"/>
      <c r="D52" s="317"/>
      <c r="E52" s="317"/>
      <c r="F52" s="318"/>
      <c r="G52" s="899"/>
      <c r="H52" s="386"/>
      <c r="I52" s="386"/>
      <c r="J52" s="386"/>
      <c r="K52" s="386"/>
      <c r="L52" s="386"/>
      <c r="M52" s="386"/>
      <c r="N52" s="386"/>
      <c r="O52" s="387"/>
      <c r="P52" s="452"/>
      <c r="Q52" s="452"/>
      <c r="R52" s="452"/>
      <c r="S52" s="452"/>
      <c r="T52" s="452"/>
      <c r="U52" s="452"/>
      <c r="V52" s="452"/>
      <c r="W52" s="452"/>
      <c r="X52" s="453"/>
      <c r="Y52" s="900" t="s">
        <v>50</v>
      </c>
      <c r="Z52" s="785"/>
      <c r="AA52" s="786"/>
      <c r="AB52" s="449" t="s">
        <v>713</v>
      </c>
      <c r="AC52" s="449"/>
      <c r="AD52" s="449"/>
      <c r="AE52" s="372">
        <v>2604823</v>
      </c>
      <c r="AF52" s="373"/>
      <c r="AG52" s="373"/>
      <c r="AH52" s="373"/>
      <c r="AI52" s="372">
        <v>1803662</v>
      </c>
      <c r="AJ52" s="373"/>
      <c r="AK52" s="373"/>
      <c r="AL52" s="373"/>
      <c r="AM52" s="372">
        <v>3603531</v>
      </c>
      <c r="AN52" s="373"/>
      <c r="AO52" s="373"/>
      <c r="AP52" s="373"/>
      <c r="AQ52" s="392" t="s">
        <v>606</v>
      </c>
      <c r="AR52" s="393"/>
      <c r="AS52" s="393"/>
      <c r="AT52" s="394"/>
      <c r="AU52" s="373">
        <v>3204169</v>
      </c>
      <c r="AV52" s="373"/>
      <c r="AW52" s="373"/>
      <c r="AX52" s="376"/>
      <c r="AY52">
        <f t="shared" si="0"/>
        <v>1</v>
      </c>
      <c r="AZ52" s="10"/>
      <c r="BA52" s="10"/>
      <c r="BB52" s="10"/>
      <c r="BC52" s="10"/>
    </row>
    <row r="53" spans="1:60" ht="23.25"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900" t="s">
        <v>13</v>
      </c>
      <c r="Z53" s="785"/>
      <c r="AA53" s="786"/>
      <c r="AB53" s="901" t="s">
        <v>14</v>
      </c>
      <c r="AC53" s="901"/>
      <c r="AD53" s="901"/>
      <c r="AE53" s="564">
        <v>144</v>
      </c>
      <c r="AF53" s="565"/>
      <c r="AG53" s="565"/>
      <c r="AH53" s="565"/>
      <c r="AI53" s="564">
        <v>50</v>
      </c>
      <c r="AJ53" s="565"/>
      <c r="AK53" s="565"/>
      <c r="AL53" s="565"/>
      <c r="AM53" s="564">
        <v>112</v>
      </c>
      <c r="AN53" s="565"/>
      <c r="AO53" s="565"/>
      <c r="AP53" s="565"/>
      <c r="AQ53" s="392" t="s">
        <v>606</v>
      </c>
      <c r="AR53" s="393"/>
      <c r="AS53" s="393"/>
      <c r="AT53" s="394"/>
      <c r="AU53" s="373" t="s">
        <v>606</v>
      </c>
      <c r="AV53" s="373"/>
      <c r="AW53" s="373"/>
      <c r="AX53" s="376"/>
      <c r="AY53">
        <f t="shared" si="0"/>
        <v>1</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2" t="s">
        <v>11</v>
      </c>
      <c r="AC54" s="893"/>
      <c r="AD54" s="894"/>
      <c r="AE54" s="416" t="s">
        <v>409</v>
      </c>
      <c r="AF54" s="416"/>
      <c r="AG54" s="416"/>
      <c r="AH54" s="416"/>
      <c r="AI54" s="416" t="s">
        <v>561</v>
      </c>
      <c r="AJ54" s="416"/>
      <c r="AK54" s="416"/>
      <c r="AL54" s="416"/>
      <c r="AM54" s="416" t="s">
        <v>377</v>
      </c>
      <c r="AN54" s="416"/>
      <c r="AO54" s="416"/>
      <c r="AP54" s="416"/>
      <c r="AQ54" s="492" t="s">
        <v>173</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6"/>
      <c r="AF55" s="416"/>
      <c r="AG55" s="416"/>
      <c r="AH55" s="416"/>
      <c r="AI55" s="416"/>
      <c r="AJ55" s="416"/>
      <c r="AK55" s="416"/>
      <c r="AL55" s="416"/>
      <c r="AM55" s="416"/>
      <c r="AN55" s="416"/>
      <c r="AO55" s="416"/>
      <c r="AP55" s="416"/>
      <c r="AQ55" s="497"/>
      <c r="AR55" s="437"/>
      <c r="AS55" s="435" t="s">
        <v>174</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6" t="s">
        <v>57</v>
      </c>
      <c r="Z56" s="897"/>
      <c r="AA56" s="898"/>
      <c r="AB56" s="370"/>
      <c r="AC56" s="370"/>
      <c r="AD56" s="370"/>
      <c r="AE56" s="372"/>
      <c r="AF56" s="373"/>
      <c r="AG56" s="373"/>
      <c r="AH56" s="373"/>
      <c r="AI56" s="372"/>
      <c r="AJ56" s="373"/>
      <c r="AK56" s="373"/>
      <c r="AL56" s="373"/>
      <c r="AM56" s="372"/>
      <c r="AN56" s="373"/>
      <c r="AO56" s="373"/>
      <c r="AP56" s="373"/>
      <c r="AQ56" s="392"/>
      <c r="AR56" s="393"/>
      <c r="AS56" s="393"/>
      <c r="AT56" s="394"/>
      <c r="AU56" s="373"/>
      <c r="AV56" s="373"/>
      <c r="AW56" s="373"/>
      <c r="AX56" s="376"/>
      <c r="AY56">
        <f>$AY$54</f>
        <v>0</v>
      </c>
    </row>
    <row r="57" spans="1:60" ht="23.25" hidden="1" customHeight="1" x14ac:dyDescent="0.15">
      <c r="A57" s="314"/>
      <c r="B57" s="316"/>
      <c r="C57" s="317"/>
      <c r="D57" s="317"/>
      <c r="E57" s="317"/>
      <c r="F57" s="318"/>
      <c r="G57" s="899"/>
      <c r="H57" s="386"/>
      <c r="I57" s="386"/>
      <c r="J57" s="386"/>
      <c r="K57" s="386"/>
      <c r="L57" s="386"/>
      <c r="M57" s="386"/>
      <c r="N57" s="386"/>
      <c r="O57" s="387"/>
      <c r="P57" s="452"/>
      <c r="Q57" s="452"/>
      <c r="R57" s="452"/>
      <c r="S57" s="452"/>
      <c r="T57" s="452"/>
      <c r="U57" s="452"/>
      <c r="V57" s="452"/>
      <c r="W57" s="452"/>
      <c r="X57" s="453"/>
      <c r="Y57" s="900" t="s">
        <v>50</v>
      </c>
      <c r="Z57" s="785"/>
      <c r="AA57" s="786"/>
      <c r="AB57" s="449"/>
      <c r="AC57" s="449"/>
      <c r="AD57" s="449"/>
      <c r="AE57" s="372"/>
      <c r="AF57" s="373"/>
      <c r="AG57" s="373"/>
      <c r="AH57" s="373"/>
      <c r="AI57" s="372"/>
      <c r="AJ57" s="373"/>
      <c r="AK57" s="373"/>
      <c r="AL57" s="373"/>
      <c r="AM57" s="372"/>
      <c r="AN57" s="373"/>
      <c r="AO57" s="373"/>
      <c r="AP57" s="373"/>
      <c r="AQ57" s="392"/>
      <c r="AR57" s="393"/>
      <c r="AS57" s="393"/>
      <c r="AT57" s="394"/>
      <c r="AU57" s="373"/>
      <c r="AV57" s="373"/>
      <c r="AW57" s="373"/>
      <c r="AX57" s="376"/>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900" t="s">
        <v>13</v>
      </c>
      <c r="Z58" s="785"/>
      <c r="AA58" s="786"/>
      <c r="AB58" s="901" t="s">
        <v>14</v>
      </c>
      <c r="AC58" s="901"/>
      <c r="AD58" s="901"/>
      <c r="AE58" s="564"/>
      <c r="AF58" s="565"/>
      <c r="AG58" s="565"/>
      <c r="AH58" s="565"/>
      <c r="AI58" s="564"/>
      <c r="AJ58" s="565"/>
      <c r="AK58" s="565"/>
      <c r="AL58" s="565"/>
      <c r="AM58" s="564"/>
      <c r="AN58" s="565"/>
      <c r="AO58" s="565"/>
      <c r="AP58" s="565"/>
      <c r="AQ58" s="392"/>
      <c r="AR58" s="393"/>
      <c r="AS58" s="393"/>
      <c r="AT58" s="394"/>
      <c r="AU58" s="373"/>
      <c r="AV58" s="373"/>
      <c r="AW58" s="373"/>
      <c r="AX58" s="376"/>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2" t="s">
        <v>11</v>
      </c>
      <c r="AC59" s="893"/>
      <c r="AD59" s="894"/>
      <c r="AE59" s="416" t="s">
        <v>409</v>
      </c>
      <c r="AF59" s="416"/>
      <c r="AG59" s="416"/>
      <c r="AH59" s="416"/>
      <c r="AI59" s="416" t="s">
        <v>561</v>
      </c>
      <c r="AJ59" s="416"/>
      <c r="AK59" s="416"/>
      <c r="AL59" s="416"/>
      <c r="AM59" s="416" t="s">
        <v>377</v>
      </c>
      <c r="AN59" s="416"/>
      <c r="AO59" s="416"/>
      <c r="AP59" s="416"/>
      <c r="AQ59" s="492" t="s">
        <v>173</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6"/>
      <c r="AF60" s="416"/>
      <c r="AG60" s="416"/>
      <c r="AH60" s="416"/>
      <c r="AI60" s="416"/>
      <c r="AJ60" s="416"/>
      <c r="AK60" s="416"/>
      <c r="AL60" s="416"/>
      <c r="AM60" s="416"/>
      <c r="AN60" s="416"/>
      <c r="AO60" s="416"/>
      <c r="AP60" s="416"/>
      <c r="AQ60" s="497"/>
      <c r="AR60" s="437"/>
      <c r="AS60" s="435" t="s">
        <v>174</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6" t="s">
        <v>57</v>
      </c>
      <c r="Z61" s="897"/>
      <c r="AA61" s="898"/>
      <c r="AB61" s="370"/>
      <c r="AC61" s="370"/>
      <c r="AD61" s="370"/>
      <c r="AE61" s="372"/>
      <c r="AF61" s="373"/>
      <c r="AG61" s="373"/>
      <c r="AH61" s="373"/>
      <c r="AI61" s="372"/>
      <c r="AJ61" s="373"/>
      <c r="AK61" s="373"/>
      <c r="AL61" s="373"/>
      <c r="AM61" s="372"/>
      <c r="AN61" s="373"/>
      <c r="AO61" s="373"/>
      <c r="AP61" s="373"/>
      <c r="AQ61" s="392"/>
      <c r="AR61" s="393"/>
      <c r="AS61" s="393"/>
      <c r="AT61" s="394"/>
      <c r="AU61" s="373"/>
      <c r="AV61" s="373"/>
      <c r="AW61" s="373"/>
      <c r="AX61" s="376"/>
      <c r="AY61">
        <f>$AY$59</f>
        <v>0</v>
      </c>
    </row>
    <row r="62" spans="1:60" ht="23.25" hidden="1" customHeight="1" x14ac:dyDescent="0.15">
      <c r="A62" s="314"/>
      <c r="B62" s="316"/>
      <c r="C62" s="317"/>
      <c r="D62" s="317"/>
      <c r="E62" s="317"/>
      <c r="F62" s="318"/>
      <c r="G62" s="899"/>
      <c r="H62" s="386"/>
      <c r="I62" s="386"/>
      <c r="J62" s="386"/>
      <c r="K62" s="386"/>
      <c r="L62" s="386"/>
      <c r="M62" s="386"/>
      <c r="N62" s="386"/>
      <c r="O62" s="387"/>
      <c r="P62" s="452"/>
      <c r="Q62" s="452"/>
      <c r="R62" s="452"/>
      <c r="S62" s="452"/>
      <c r="T62" s="452"/>
      <c r="U62" s="452"/>
      <c r="V62" s="452"/>
      <c r="W62" s="452"/>
      <c r="X62" s="453"/>
      <c r="Y62" s="900" t="s">
        <v>50</v>
      </c>
      <c r="Z62" s="785"/>
      <c r="AA62" s="786"/>
      <c r="AB62" s="449"/>
      <c r="AC62" s="449"/>
      <c r="AD62" s="449"/>
      <c r="AE62" s="372"/>
      <c r="AF62" s="373"/>
      <c r="AG62" s="373"/>
      <c r="AH62" s="373"/>
      <c r="AI62" s="372"/>
      <c r="AJ62" s="373"/>
      <c r="AK62" s="373"/>
      <c r="AL62" s="373"/>
      <c r="AM62" s="372"/>
      <c r="AN62" s="373"/>
      <c r="AO62" s="373"/>
      <c r="AP62" s="373"/>
      <c r="AQ62" s="392"/>
      <c r="AR62" s="393"/>
      <c r="AS62" s="393"/>
      <c r="AT62" s="394"/>
      <c r="AU62" s="373"/>
      <c r="AV62" s="373"/>
      <c r="AW62" s="373"/>
      <c r="AX62" s="376"/>
      <c r="AY62">
        <f>$AY$59</f>
        <v>0</v>
      </c>
      <c r="AZ62" s="10"/>
      <c r="BA62" s="10"/>
      <c r="BB62" s="10"/>
      <c r="BC62" s="10"/>
    </row>
    <row r="63" spans="1:60" ht="23.25" hidden="1" customHeight="1" thickBot="1" x14ac:dyDescent="0.2">
      <c r="A63" s="315"/>
      <c r="B63" s="889"/>
      <c r="C63" s="890"/>
      <c r="D63" s="890"/>
      <c r="E63" s="890"/>
      <c r="F63" s="891"/>
      <c r="G63" s="141"/>
      <c r="H63" s="142"/>
      <c r="I63" s="142"/>
      <c r="J63" s="142"/>
      <c r="K63" s="142"/>
      <c r="L63" s="142"/>
      <c r="M63" s="142"/>
      <c r="N63" s="142"/>
      <c r="O63" s="143"/>
      <c r="P63" s="454"/>
      <c r="Q63" s="454"/>
      <c r="R63" s="454"/>
      <c r="S63" s="454"/>
      <c r="T63" s="454"/>
      <c r="U63" s="454"/>
      <c r="V63" s="454"/>
      <c r="W63" s="454"/>
      <c r="X63" s="455"/>
      <c r="Y63" s="900" t="s">
        <v>13</v>
      </c>
      <c r="Z63" s="785"/>
      <c r="AA63" s="786"/>
      <c r="AB63" s="901" t="s">
        <v>14</v>
      </c>
      <c r="AC63" s="901"/>
      <c r="AD63" s="901"/>
      <c r="AE63" s="564"/>
      <c r="AF63" s="565"/>
      <c r="AG63" s="565"/>
      <c r="AH63" s="565"/>
      <c r="AI63" s="564"/>
      <c r="AJ63" s="565"/>
      <c r="AK63" s="565"/>
      <c r="AL63" s="565"/>
      <c r="AM63" s="564"/>
      <c r="AN63" s="565"/>
      <c r="AO63" s="565"/>
      <c r="AP63" s="565"/>
      <c r="AQ63" s="392"/>
      <c r="AR63" s="393"/>
      <c r="AS63" s="393"/>
      <c r="AT63" s="394"/>
      <c r="AU63" s="373"/>
      <c r="AV63" s="373"/>
      <c r="AW63" s="373"/>
      <c r="AX63" s="376"/>
      <c r="AY63">
        <f>$AY$59</f>
        <v>0</v>
      </c>
      <c r="AZ63" s="10"/>
      <c r="BA63" s="10"/>
      <c r="BB63" s="10"/>
      <c r="BC63" s="10"/>
      <c r="BD63" s="10"/>
      <c r="BE63" s="10"/>
      <c r="BF63" s="10"/>
      <c r="BG63" s="10"/>
      <c r="BH63" s="10"/>
    </row>
    <row r="64" spans="1:60" ht="47.25" hidden="1" customHeight="1" x14ac:dyDescent="0.15">
      <c r="A64" s="336" t="s">
        <v>572</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573</v>
      </c>
      <c r="B65" s="317"/>
      <c r="C65" s="317"/>
      <c r="D65" s="317"/>
      <c r="E65" s="317"/>
      <c r="F65" s="318"/>
      <c r="G65" s="350" t="s">
        <v>565</v>
      </c>
      <c r="H65" s="351"/>
      <c r="I65" s="351"/>
      <c r="J65" s="351"/>
      <c r="K65" s="351"/>
      <c r="L65" s="351"/>
      <c r="M65" s="351"/>
      <c r="N65" s="351"/>
      <c r="O65" s="351"/>
      <c r="P65" s="352" t="s">
        <v>564</v>
      </c>
      <c r="Q65" s="351"/>
      <c r="R65" s="351"/>
      <c r="S65" s="351"/>
      <c r="T65" s="351"/>
      <c r="U65" s="351"/>
      <c r="V65" s="351"/>
      <c r="W65" s="351"/>
      <c r="X65" s="353"/>
      <c r="Y65" s="354"/>
      <c r="Z65" s="355"/>
      <c r="AA65" s="356"/>
      <c r="AB65" s="401" t="s">
        <v>11</v>
      </c>
      <c r="AC65" s="401"/>
      <c r="AD65" s="401"/>
      <c r="AE65" s="402" t="s">
        <v>409</v>
      </c>
      <c r="AF65" s="403"/>
      <c r="AG65" s="403"/>
      <c r="AH65" s="404"/>
      <c r="AI65" s="402" t="s">
        <v>561</v>
      </c>
      <c r="AJ65" s="403"/>
      <c r="AK65" s="403"/>
      <c r="AL65" s="404"/>
      <c r="AM65" s="402" t="s">
        <v>377</v>
      </c>
      <c r="AN65" s="403"/>
      <c r="AO65" s="403"/>
      <c r="AP65" s="404"/>
      <c r="AQ65" s="412" t="s">
        <v>408</v>
      </c>
      <c r="AR65" s="413"/>
      <c r="AS65" s="413"/>
      <c r="AT65" s="414"/>
      <c r="AU65" s="412" t="s">
        <v>586</v>
      </c>
      <c r="AV65" s="413"/>
      <c r="AW65" s="413"/>
      <c r="AX65" s="415"/>
      <c r="AY65">
        <f>COUNTA($G$66)</f>
        <v>0</v>
      </c>
    </row>
    <row r="66" spans="1:51" ht="23.25" hidden="1" customHeight="1" x14ac:dyDescent="0.15">
      <c r="A66" s="348"/>
      <c r="B66" s="317"/>
      <c r="C66" s="317"/>
      <c r="D66" s="317"/>
      <c r="E66" s="317"/>
      <c r="F66" s="318"/>
      <c r="G66" s="430"/>
      <c r="H66" s="358"/>
      <c r="I66" s="358"/>
      <c r="J66" s="358"/>
      <c r="K66" s="358"/>
      <c r="L66" s="358"/>
      <c r="M66" s="358"/>
      <c r="N66" s="358"/>
      <c r="O66" s="358"/>
      <c r="P66" s="431"/>
      <c r="Q66" s="362"/>
      <c r="R66" s="362"/>
      <c r="S66" s="362"/>
      <c r="T66" s="362"/>
      <c r="U66" s="362"/>
      <c r="V66" s="362"/>
      <c r="W66" s="362"/>
      <c r="X66" s="363"/>
      <c r="Y66" s="367" t="s">
        <v>51</v>
      </c>
      <c r="Z66" s="368"/>
      <c r="AA66" s="369"/>
      <c r="AB66" s="371"/>
      <c r="AC66" s="371"/>
      <c r="AD66" s="371"/>
      <c r="AE66" s="405"/>
      <c r="AF66" s="405"/>
      <c r="AG66" s="405"/>
      <c r="AH66" s="405"/>
      <c r="AI66" s="405"/>
      <c r="AJ66" s="405"/>
      <c r="AK66" s="405"/>
      <c r="AL66" s="405"/>
      <c r="AM66" s="405"/>
      <c r="AN66" s="405"/>
      <c r="AO66" s="405"/>
      <c r="AP66" s="405"/>
      <c r="AQ66" s="405"/>
      <c r="AR66" s="405"/>
      <c r="AS66" s="405"/>
      <c r="AT66" s="405"/>
      <c r="AU66" s="411"/>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405"/>
      <c r="AF67" s="405"/>
      <c r="AG67" s="405"/>
      <c r="AH67" s="405"/>
      <c r="AI67" s="405"/>
      <c r="AJ67" s="405"/>
      <c r="AK67" s="405"/>
      <c r="AL67" s="405"/>
      <c r="AM67" s="405"/>
      <c r="AN67" s="405"/>
      <c r="AO67" s="405"/>
      <c r="AP67" s="405"/>
      <c r="AQ67" s="405"/>
      <c r="AR67" s="405"/>
      <c r="AS67" s="405"/>
      <c r="AT67" s="405"/>
      <c r="AU67" s="411"/>
      <c r="AV67" s="406"/>
      <c r="AW67" s="406"/>
      <c r="AX67" s="407"/>
      <c r="AY67">
        <f>$AY$65</f>
        <v>0</v>
      </c>
    </row>
    <row r="68" spans="1:51" ht="23.25" hidden="1" customHeight="1" x14ac:dyDescent="0.15">
      <c r="A68" s="438" t="s">
        <v>574</v>
      </c>
      <c r="B68" s="439"/>
      <c r="C68" s="439"/>
      <c r="D68" s="439"/>
      <c r="E68" s="439"/>
      <c r="F68" s="440"/>
      <c r="G68" s="223" t="s">
        <v>575</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6" t="s">
        <v>409</v>
      </c>
      <c r="AF68" s="416"/>
      <c r="AG68" s="416"/>
      <c r="AH68" s="416"/>
      <c r="AI68" s="416" t="s">
        <v>561</v>
      </c>
      <c r="AJ68" s="416"/>
      <c r="AK68" s="416"/>
      <c r="AL68" s="416"/>
      <c r="AM68" s="416" t="s">
        <v>377</v>
      </c>
      <c r="AN68" s="416"/>
      <c r="AO68" s="416"/>
      <c r="AP68" s="416"/>
      <c r="AQ68" s="417" t="s">
        <v>587</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576</v>
      </c>
      <c r="H69" s="396"/>
      <c r="I69" s="396"/>
      <c r="J69" s="396"/>
      <c r="K69" s="396"/>
      <c r="L69" s="396"/>
      <c r="M69" s="396"/>
      <c r="N69" s="396"/>
      <c r="O69" s="396"/>
      <c r="P69" s="396"/>
      <c r="Q69" s="396"/>
      <c r="R69" s="396"/>
      <c r="S69" s="396"/>
      <c r="T69" s="396"/>
      <c r="U69" s="396"/>
      <c r="V69" s="396"/>
      <c r="W69" s="396"/>
      <c r="X69" s="396"/>
      <c r="Y69" s="420" t="s">
        <v>574</v>
      </c>
      <c r="Z69" s="421"/>
      <c r="AA69" s="422"/>
      <c r="AB69" s="423"/>
      <c r="AC69" s="424"/>
      <c r="AD69" s="425"/>
      <c r="AE69" s="375"/>
      <c r="AF69" s="375"/>
      <c r="AG69" s="375"/>
      <c r="AH69" s="375"/>
      <c r="AI69" s="375"/>
      <c r="AJ69" s="375"/>
      <c r="AK69" s="375"/>
      <c r="AL69" s="375"/>
      <c r="AM69" s="375"/>
      <c r="AN69" s="375"/>
      <c r="AO69" s="375"/>
      <c r="AP69" s="375"/>
      <c r="AQ69" s="372"/>
      <c r="AR69" s="373"/>
      <c r="AS69" s="373"/>
      <c r="AT69" s="373"/>
      <c r="AU69" s="373"/>
      <c r="AV69" s="373"/>
      <c r="AW69" s="373"/>
      <c r="AX69" s="376"/>
      <c r="AY69">
        <f>$AY$68</f>
        <v>0</v>
      </c>
    </row>
    <row r="70" spans="1:51" ht="46.5" hidden="1" customHeight="1" x14ac:dyDescent="0.15">
      <c r="A70" s="444"/>
      <c r="B70" s="208"/>
      <c r="C70" s="208"/>
      <c r="D70" s="208"/>
      <c r="E70" s="208"/>
      <c r="F70" s="445"/>
      <c r="G70" s="397"/>
      <c r="H70" s="398"/>
      <c r="I70" s="398"/>
      <c r="J70" s="398"/>
      <c r="K70" s="398"/>
      <c r="L70" s="398"/>
      <c r="M70" s="398"/>
      <c r="N70" s="398"/>
      <c r="O70" s="398"/>
      <c r="P70" s="398"/>
      <c r="Q70" s="398"/>
      <c r="R70" s="398"/>
      <c r="S70" s="398"/>
      <c r="T70" s="398"/>
      <c r="U70" s="398"/>
      <c r="V70" s="398"/>
      <c r="W70" s="398"/>
      <c r="X70" s="398"/>
      <c r="Y70" s="388" t="s">
        <v>577</v>
      </c>
      <c r="Z70" s="399"/>
      <c r="AA70" s="400"/>
      <c r="AB70" s="426" t="s">
        <v>578</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229</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6" t="s">
        <v>409</v>
      </c>
      <c r="AF71" s="416"/>
      <c r="AG71" s="416"/>
      <c r="AH71" s="416"/>
      <c r="AI71" s="416" t="s">
        <v>561</v>
      </c>
      <c r="AJ71" s="416"/>
      <c r="AK71" s="416"/>
      <c r="AL71" s="416"/>
      <c r="AM71" s="416" t="s">
        <v>377</v>
      </c>
      <c r="AN71" s="416"/>
      <c r="AO71" s="416"/>
      <c r="AP71" s="416"/>
      <c r="AQ71" s="459" t="s">
        <v>173</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6"/>
      <c r="AF72" s="416"/>
      <c r="AG72" s="416"/>
      <c r="AH72" s="416"/>
      <c r="AI72" s="416"/>
      <c r="AJ72" s="416"/>
      <c r="AK72" s="416"/>
      <c r="AL72" s="416"/>
      <c r="AM72" s="416"/>
      <c r="AN72" s="416"/>
      <c r="AO72" s="416"/>
      <c r="AP72" s="416"/>
      <c r="AQ72" s="433"/>
      <c r="AR72" s="434"/>
      <c r="AS72" s="435" t="s">
        <v>174</v>
      </c>
      <c r="AT72" s="436"/>
      <c r="AU72" s="437"/>
      <c r="AV72" s="437"/>
      <c r="AW72" s="324" t="s">
        <v>166</v>
      </c>
      <c r="AX72" s="329"/>
      <c r="AY72">
        <f t="shared" ref="AY72:AY77" si="1">$AY$71</f>
        <v>0</v>
      </c>
    </row>
    <row r="73" spans="1:51" ht="23.25" hidden="1" customHeight="1" x14ac:dyDescent="0.15">
      <c r="A73" s="510"/>
      <c r="B73" s="508"/>
      <c r="C73" s="508"/>
      <c r="D73" s="508"/>
      <c r="E73" s="508"/>
      <c r="F73" s="509"/>
      <c r="G73" s="377"/>
      <c r="H73" s="378"/>
      <c r="I73" s="378"/>
      <c r="J73" s="378"/>
      <c r="K73" s="378"/>
      <c r="L73" s="378"/>
      <c r="M73" s="378"/>
      <c r="N73" s="378"/>
      <c r="O73" s="379"/>
      <c r="P73" s="139"/>
      <c r="Q73" s="139"/>
      <c r="R73" s="139"/>
      <c r="S73" s="139"/>
      <c r="T73" s="139"/>
      <c r="U73" s="139"/>
      <c r="V73" s="139"/>
      <c r="W73" s="139"/>
      <c r="X73" s="140"/>
      <c r="Y73" s="388" t="s">
        <v>12</v>
      </c>
      <c r="Z73" s="389"/>
      <c r="AA73" s="390"/>
      <c r="AB73" s="370"/>
      <c r="AC73" s="370"/>
      <c r="AD73" s="370"/>
      <c r="AE73" s="372"/>
      <c r="AF73" s="373"/>
      <c r="AG73" s="373"/>
      <c r="AH73" s="373"/>
      <c r="AI73" s="372"/>
      <c r="AJ73" s="373"/>
      <c r="AK73" s="373"/>
      <c r="AL73" s="373"/>
      <c r="AM73" s="372"/>
      <c r="AN73" s="373"/>
      <c r="AO73" s="373"/>
      <c r="AP73" s="373"/>
      <c r="AQ73" s="392"/>
      <c r="AR73" s="393"/>
      <c r="AS73" s="393"/>
      <c r="AT73" s="394"/>
      <c r="AU73" s="373"/>
      <c r="AV73" s="373"/>
      <c r="AW73" s="373"/>
      <c r="AX73" s="376"/>
      <c r="AY73">
        <f t="shared" si="1"/>
        <v>0</v>
      </c>
    </row>
    <row r="74" spans="1:51" ht="23.25" hidden="1" customHeight="1" x14ac:dyDescent="0.15">
      <c r="A74" s="511"/>
      <c r="B74" s="512"/>
      <c r="C74" s="512"/>
      <c r="D74" s="512"/>
      <c r="E74" s="512"/>
      <c r="F74" s="513"/>
      <c r="G74" s="380"/>
      <c r="H74" s="381"/>
      <c r="I74" s="381"/>
      <c r="J74" s="381"/>
      <c r="K74" s="381"/>
      <c r="L74" s="381"/>
      <c r="M74" s="381"/>
      <c r="N74" s="381"/>
      <c r="O74" s="382"/>
      <c r="P74" s="386"/>
      <c r="Q74" s="386"/>
      <c r="R74" s="386"/>
      <c r="S74" s="386"/>
      <c r="T74" s="386"/>
      <c r="U74" s="386"/>
      <c r="V74" s="386"/>
      <c r="W74" s="386"/>
      <c r="X74" s="387"/>
      <c r="Y74" s="222" t="s">
        <v>50</v>
      </c>
      <c r="Z74" s="223"/>
      <c r="AA74" s="252"/>
      <c r="AB74" s="449"/>
      <c r="AC74" s="449"/>
      <c r="AD74" s="449"/>
      <c r="AE74" s="372"/>
      <c r="AF74" s="373"/>
      <c r="AG74" s="373"/>
      <c r="AH74" s="373"/>
      <c r="AI74" s="372"/>
      <c r="AJ74" s="373"/>
      <c r="AK74" s="373"/>
      <c r="AL74" s="373"/>
      <c r="AM74" s="372"/>
      <c r="AN74" s="373"/>
      <c r="AO74" s="373"/>
      <c r="AP74" s="373"/>
      <c r="AQ74" s="392"/>
      <c r="AR74" s="393"/>
      <c r="AS74" s="393"/>
      <c r="AT74" s="394"/>
      <c r="AU74" s="373"/>
      <c r="AV74" s="373"/>
      <c r="AW74" s="373"/>
      <c r="AX74" s="376"/>
      <c r="AY74">
        <f t="shared" si="1"/>
        <v>0</v>
      </c>
    </row>
    <row r="75" spans="1:51" ht="23.25" hidden="1" customHeight="1" x14ac:dyDescent="0.15">
      <c r="A75" s="510"/>
      <c r="B75" s="508"/>
      <c r="C75" s="508"/>
      <c r="D75" s="508"/>
      <c r="E75" s="508"/>
      <c r="F75" s="509"/>
      <c r="G75" s="383"/>
      <c r="H75" s="384"/>
      <c r="I75" s="384"/>
      <c r="J75" s="384"/>
      <c r="K75" s="384"/>
      <c r="L75" s="384"/>
      <c r="M75" s="384"/>
      <c r="N75" s="384"/>
      <c r="O75" s="385"/>
      <c r="P75" s="142"/>
      <c r="Q75" s="142"/>
      <c r="R75" s="142"/>
      <c r="S75" s="142"/>
      <c r="T75" s="142"/>
      <c r="U75" s="142"/>
      <c r="V75" s="142"/>
      <c r="W75" s="142"/>
      <c r="X75" s="143"/>
      <c r="Y75" s="222" t="s">
        <v>13</v>
      </c>
      <c r="Z75" s="223"/>
      <c r="AA75" s="252"/>
      <c r="AB75" s="391" t="s">
        <v>14</v>
      </c>
      <c r="AC75" s="391"/>
      <c r="AD75" s="391"/>
      <c r="AE75" s="372"/>
      <c r="AF75" s="373"/>
      <c r="AG75" s="373"/>
      <c r="AH75" s="373"/>
      <c r="AI75" s="372"/>
      <c r="AJ75" s="373"/>
      <c r="AK75" s="373"/>
      <c r="AL75" s="373"/>
      <c r="AM75" s="372"/>
      <c r="AN75" s="373"/>
      <c r="AO75" s="373"/>
      <c r="AP75" s="373"/>
      <c r="AQ75" s="392"/>
      <c r="AR75" s="393"/>
      <c r="AS75" s="393"/>
      <c r="AT75" s="394"/>
      <c r="AU75" s="373"/>
      <c r="AV75" s="373"/>
      <c r="AW75" s="373"/>
      <c r="AX75" s="376"/>
      <c r="AY75">
        <f t="shared" si="1"/>
        <v>0</v>
      </c>
    </row>
    <row r="76" spans="1:51" ht="23.25" hidden="1" customHeight="1" x14ac:dyDescent="0.15">
      <c r="A76" s="462" t="s">
        <v>253</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566</v>
      </c>
      <c r="B78" s="316" t="s">
        <v>567</v>
      </c>
      <c r="C78" s="317"/>
      <c r="D78" s="317"/>
      <c r="E78" s="317"/>
      <c r="F78" s="318"/>
      <c r="G78" s="322" t="s">
        <v>568</v>
      </c>
      <c r="H78" s="322"/>
      <c r="I78" s="322"/>
      <c r="J78" s="322"/>
      <c r="K78" s="322"/>
      <c r="L78" s="322"/>
      <c r="M78" s="322"/>
      <c r="N78" s="322"/>
      <c r="O78" s="322"/>
      <c r="P78" s="322"/>
      <c r="Q78" s="322"/>
      <c r="R78" s="322"/>
      <c r="S78" s="322"/>
      <c r="T78" s="322"/>
      <c r="U78" s="322"/>
      <c r="V78" s="322"/>
      <c r="W78" s="322"/>
      <c r="X78" s="322"/>
      <c r="Y78" s="322"/>
      <c r="Z78" s="322"/>
      <c r="AA78" s="323"/>
      <c r="AB78" s="326" t="s">
        <v>588</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2" t="s">
        <v>11</v>
      </c>
      <c r="AC83" s="893"/>
      <c r="AD83" s="894"/>
      <c r="AE83" s="416" t="s">
        <v>409</v>
      </c>
      <c r="AF83" s="416"/>
      <c r="AG83" s="416"/>
      <c r="AH83" s="416"/>
      <c r="AI83" s="416" t="s">
        <v>561</v>
      </c>
      <c r="AJ83" s="416"/>
      <c r="AK83" s="416"/>
      <c r="AL83" s="416"/>
      <c r="AM83" s="416" t="s">
        <v>377</v>
      </c>
      <c r="AN83" s="416"/>
      <c r="AO83" s="416"/>
      <c r="AP83" s="416"/>
      <c r="AQ83" s="492" t="s">
        <v>173</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6"/>
      <c r="AF84" s="416"/>
      <c r="AG84" s="416"/>
      <c r="AH84" s="416"/>
      <c r="AI84" s="416"/>
      <c r="AJ84" s="416"/>
      <c r="AK84" s="416"/>
      <c r="AL84" s="416"/>
      <c r="AM84" s="416"/>
      <c r="AN84" s="416"/>
      <c r="AO84" s="416"/>
      <c r="AP84" s="416"/>
      <c r="AQ84" s="497"/>
      <c r="AR84" s="437"/>
      <c r="AS84" s="435" t="s">
        <v>174</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6" t="s">
        <v>57</v>
      </c>
      <c r="Z85" s="897"/>
      <c r="AA85" s="898"/>
      <c r="AB85" s="370"/>
      <c r="AC85" s="370"/>
      <c r="AD85" s="370"/>
      <c r="AE85" s="372"/>
      <c r="AF85" s="373"/>
      <c r="AG85" s="373"/>
      <c r="AH85" s="373"/>
      <c r="AI85" s="372"/>
      <c r="AJ85" s="373"/>
      <c r="AK85" s="373"/>
      <c r="AL85" s="373"/>
      <c r="AM85" s="372"/>
      <c r="AN85" s="373"/>
      <c r="AO85" s="373"/>
      <c r="AP85" s="373"/>
      <c r="AQ85" s="392"/>
      <c r="AR85" s="393"/>
      <c r="AS85" s="393"/>
      <c r="AT85" s="394"/>
      <c r="AU85" s="373"/>
      <c r="AV85" s="373"/>
      <c r="AW85" s="373"/>
      <c r="AX85" s="376"/>
      <c r="AY85">
        <f t="shared" si="2"/>
        <v>0</v>
      </c>
    </row>
    <row r="86" spans="1:60" ht="23.25" hidden="1" customHeight="1" x14ac:dyDescent="0.15">
      <c r="A86" s="314"/>
      <c r="B86" s="316"/>
      <c r="C86" s="317"/>
      <c r="D86" s="317"/>
      <c r="E86" s="317"/>
      <c r="F86" s="318"/>
      <c r="G86" s="899"/>
      <c r="H86" s="386"/>
      <c r="I86" s="386"/>
      <c r="J86" s="386"/>
      <c r="K86" s="386"/>
      <c r="L86" s="386"/>
      <c r="M86" s="386"/>
      <c r="N86" s="386"/>
      <c r="O86" s="387"/>
      <c r="P86" s="452"/>
      <c r="Q86" s="452"/>
      <c r="R86" s="452"/>
      <c r="S86" s="452"/>
      <c r="T86" s="452"/>
      <c r="U86" s="452"/>
      <c r="V86" s="452"/>
      <c r="W86" s="452"/>
      <c r="X86" s="453"/>
      <c r="Y86" s="900" t="s">
        <v>50</v>
      </c>
      <c r="Z86" s="785"/>
      <c r="AA86" s="786"/>
      <c r="AB86" s="449"/>
      <c r="AC86" s="449"/>
      <c r="AD86" s="449"/>
      <c r="AE86" s="372"/>
      <c r="AF86" s="373"/>
      <c r="AG86" s="373"/>
      <c r="AH86" s="373"/>
      <c r="AI86" s="372"/>
      <c r="AJ86" s="373"/>
      <c r="AK86" s="373"/>
      <c r="AL86" s="373"/>
      <c r="AM86" s="372"/>
      <c r="AN86" s="373"/>
      <c r="AO86" s="373"/>
      <c r="AP86" s="373"/>
      <c r="AQ86" s="392"/>
      <c r="AR86" s="393"/>
      <c r="AS86" s="393"/>
      <c r="AT86" s="394"/>
      <c r="AU86" s="373"/>
      <c r="AV86" s="373"/>
      <c r="AW86" s="373"/>
      <c r="AX86" s="376"/>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900" t="s">
        <v>13</v>
      </c>
      <c r="Z87" s="785"/>
      <c r="AA87" s="786"/>
      <c r="AB87" s="901" t="s">
        <v>14</v>
      </c>
      <c r="AC87" s="901"/>
      <c r="AD87" s="901"/>
      <c r="AE87" s="564"/>
      <c r="AF87" s="565"/>
      <c r="AG87" s="565"/>
      <c r="AH87" s="565"/>
      <c r="AI87" s="564"/>
      <c r="AJ87" s="565"/>
      <c r="AK87" s="565"/>
      <c r="AL87" s="565"/>
      <c r="AM87" s="564"/>
      <c r="AN87" s="565"/>
      <c r="AO87" s="565"/>
      <c r="AP87" s="565"/>
      <c r="AQ87" s="392"/>
      <c r="AR87" s="393"/>
      <c r="AS87" s="393"/>
      <c r="AT87" s="394"/>
      <c r="AU87" s="373"/>
      <c r="AV87" s="373"/>
      <c r="AW87" s="373"/>
      <c r="AX87" s="376"/>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2" t="s">
        <v>11</v>
      </c>
      <c r="AC88" s="893"/>
      <c r="AD88" s="894"/>
      <c r="AE88" s="416" t="s">
        <v>409</v>
      </c>
      <c r="AF88" s="416"/>
      <c r="AG88" s="416"/>
      <c r="AH88" s="416"/>
      <c r="AI88" s="416" t="s">
        <v>561</v>
      </c>
      <c r="AJ88" s="416"/>
      <c r="AK88" s="416"/>
      <c r="AL88" s="416"/>
      <c r="AM88" s="416" t="s">
        <v>377</v>
      </c>
      <c r="AN88" s="416"/>
      <c r="AO88" s="416"/>
      <c r="AP88" s="416"/>
      <c r="AQ88" s="492" t="s">
        <v>173</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6"/>
      <c r="AF89" s="416"/>
      <c r="AG89" s="416"/>
      <c r="AH89" s="416"/>
      <c r="AI89" s="416"/>
      <c r="AJ89" s="416"/>
      <c r="AK89" s="416"/>
      <c r="AL89" s="416"/>
      <c r="AM89" s="416"/>
      <c r="AN89" s="416"/>
      <c r="AO89" s="416"/>
      <c r="AP89" s="416"/>
      <c r="AQ89" s="497"/>
      <c r="AR89" s="437"/>
      <c r="AS89" s="435" t="s">
        <v>174</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6" t="s">
        <v>57</v>
      </c>
      <c r="Z90" s="897"/>
      <c r="AA90" s="898"/>
      <c r="AB90" s="370"/>
      <c r="AC90" s="370"/>
      <c r="AD90" s="370"/>
      <c r="AE90" s="372"/>
      <c r="AF90" s="373"/>
      <c r="AG90" s="373"/>
      <c r="AH90" s="373"/>
      <c r="AI90" s="372"/>
      <c r="AJ90" s="373"/>
      <c r="AK90" s="373"/>
      <c r="AL90" s="373"/>
      <c r="AM90" s="372"/>
      <c r="AN90" s="373"/>
      <c r="AO90" s="373"/>
      <c r="AP90" s="373"/>
      <c r="AQ90" s="392"/>
      <c r="AR90" s="393"/>
      <c r="AS90" s="393"/>
      <c r="AT90" s="394"/>
      <c r="AU90" s="373"/>
      <c r="AV90" s="373"/>
      <c r="AW90" s="373"/>
      <c r="AX90" s="376"/>
      <c r="AY90">
        <f>$AY$88</f>
        <v>0</v>
      </c>
    </row>
    <row r="91" spans="1:60" ht="23.25" hidden="1" customHeight="1" x14ac:dyDescent="0.15">
      <c r="A91" s="314"/>
      <c r="B91" s="316"/>
      <c r="C91" s="317"/>
      <c r="D91" s="317"/>
      <c r="E91" s="317"/>
      <c r="F91" s="318"/>
      <c r="G91" s="899"/>
      <c r="H91" s="386"/>
      <c r="I91" s="386"/>
      <c r="J91" s="386"/>
      <c r="K91" s="386"/>
      <c r="L91" s="386"/>
      <c r="M91" s="386"/>
      <c r="N91" s="386"/>
      <c r="O91" s="387"/>
      <c r="P91" s="452"/>
      <c r="Q91" s="452"/>
      <c r="R91" s="452"/>
      <c r="S91" s="452"/>
      <c r="T91" s="452"/>
      <c r="U91" s="452"/>
      <c r="V91" s="452"/>
      <c r="W91" s="452"/>
      <c r="X91" s="453"/>
      <c r="Y91" s="900" t="s">
        <v>50</v>
      </c>
      <c r="Z91" s="785"/>
      <c r="AA91" s="786"/>
      <c r="AB91" s="449"/>
      <c r="AC91" s="449"/>
      <c r="AD91" s="449"/>
      <c r="AE91" s="372"/>
      <c r="AF91" s="373"/>
      <c r="AG91" s="373"/>
      <c r="AH91" s="373"/>
      <c r="AI91" s="372"/>
      <c r="AJ91" s="373"/>
      <c r="AK91" s="373"/>
      <c r="AL91" s="373"/>
      <c r="AM91" s="372"/>
      <c r="AN91" s="373"/>
      <c r="AO91" s="373"/>
      <c r="AP91" s="373"/>
      <c r="AQ91" s="392"/>
      <c r="AR91" s="393"/>
      <c r="AS91" s="393"/>
      <c r="AT91" s="394"/>
      <c r="AU91" s="373"/>
      <c r="AV91" s="373"/>
      <c r="AW91" s="373"/>
      <c r="AX91" s="376"/>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900" t="s">
        <v>13</v>
      </c>
      <c r="Z92" s="785"/>
      <c r="AA92" s="786"/>
      <c r="AB92" s="901" t="s">
        <v>14</v>
      </c>
      <c r="AC92" s="901"/>
      <c r="AD92" s="901"/>
      <c r="AE92" s="564"/>
      <c r="AF92" s="565"/>
      <c r="AG92" s="565"/>
      <c r="AH92" s="565"/>
      <c r="AI92" s="564"/>
      <c r="AJ92" s="565"/>
      <c r="AK92" s="565"/>
      <c r="AL92" s="565"/>
      <c r="AM92" s="564"/>
      <c r="AN92" s="565"/>
      <c r="AO92" s="565"/>
      <c r="AP92" s="565"/>
      <c r="AQ92" s="392"/>
      <c r="AR92" s="393"/>
      <c r="AS92" s="393"/>
      <c r="AT92" s="394"/>
      <c r="AU92" s="373"/>
      <c r="AV92" s="373"/>
      <c r="AW92" s="373"/>
      <c r="AX92" s="376"/>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2" t="s">
        <v>11</v>
      </c>
      <c r="AC93" s="893"/>
      <c r="AD93" s="894"/>
      <c r="AE93" s="416" t="s">
        <v>409</v>
      </c>
      <c r="AF93" s="416"/>
      <c r="AG93" s="416"/>
      <c r="AH93" s="416"/>
      <c r="AI93" s="416" t="s">
        <v>561</v>
      </c>
      <c r="AJ93" s="416"/>
      <c r="AK93" s="416"/>
      <c r="AL93" s="416"/>
      <c r="AM93" s="416" t="s">
        <v>377</v>
      </c>
      <c r="AN93" s="416"/>
      <c r="AO93" s="416"/>
      <c r="AP93" s="416"/>
      <c r="AQ93" s="492" t="s">
        <v>173</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6"/>
      <c r="AF94" s="416"/>
      <c r="AG94" s="416"/>
      <c r="AH94" s="416"/>
      <c r="AI94" s="416"/>
      <c r="AJ94" s="416"/>
      <c r="AK94" s="416"/>
      <c r="AL94" s="416"/>
      <c r="AM94" s="416"/>
      <c r="AN94" s="416"/>
      <c r="AO94" s="416"/>
      <c r="AP94" s="416"/>
      <c r="AQ94" s="497"/>
      <c r="AR94" s="437"/>
      <c r="AS94" s="435" t="s">
        <v>174</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6" t="s">
        <v>57</v>
      </c>
      <c r="Z95" s="897"/>
      <c r="AA95" s="898"/>
      <c r="AB95" s="370"/>
      <c r="AC95" s="370"/>
      <c r="AD95" s="370"/>
      <c r="AE95" s="372"/>
      <c r="AF95" s="373"/>
      <c r="AG95" s="373"/>
      <c r="AH95" s="373"/>
      <c r="AI95" s="372"/>
      <c r="AJ95" s="373"/>
      <c r="AK95" s="373"/>
      <c r="AL95" s="373"/>
      <c r="AM95" s="372"/>
      <c r="AN95" s="373"/>
      <c r="AO95" s="373"/>
      <c r="AP95" s="373"/>
      <c r="AQ95" s="392"/>
      <c r="AR95" s="393"/>
      <c r="AS95" s="393"/>
      <c r="AT95" s="394"/>
      <c r="AU95" s="373"/>
      <c r="AV95" s="373"/>
      <c r="AW95" s="373"/>
      <c r="AX95" s="376"/>
      <c r="AY95">
        <f>$AY$93</f>
        <v>0</v>
      </c>
    </row>
    <row r="96" spans="1:60" ht="23.25" hidden="1" customHeight="1" x14ac:dyDescent="0.15">
      <c r="A96" s="314"/>
      <c r="B96" s="316"/>
      <c r="C96" s="317"/>
      <c r="D96" s="317"/>
      <c r="E96" s="317"/>
      <c r="F96" s="318"/>
      <c r="G96" s="899"/>
      <c r="H96" s="386"/>
      <c r="I96" s="386"/>
      <c r="J96" s="386"/>
      <c r="K96" s="386"/>
      <c r="L96" s="386"/>
      <c r="M96" s="386"/>
      <c r="N96" s="386"/>
      <c r="O96" s="387"/>
      <c r="P96" s="452"/>
      <c r="Q96" s="452"/>
      <c r="R96" s="452"/>
      <c r="S96" s="452"/>
      <c r="T96" s="452"/>
      <c r="U96" s="452"/>
      <c r="V96" s="452"/>
      <c r="W96" s="452"/>
      <c r="X96" s="453"/>
      <c r="Y96" s="900" t="s">
        <v>50</v>
      </c>
      <c r="Z96" s="785"/>
      <c r="AA96" s="786"/>
      <c r="AB96" s="449"/>
      <c r="AC96" s="449"/>
      <c r="AD96" s="449"/>
      <c r="AE96" s="372"/>
      <c r="AF96" s="373"/>
      <c r="AG96" s="373"/>
      <c r="AH96" s="373"/>
      <c r="AI96" s="372"/>
      <c r="AJ96" s="373"/>
      <c r="AK96" s="373"/>
      <c r="AL96" s="373"/>
      <c r="AM96" s="372"/>
      <c r="AN96" s="373"/>
      <c r="AO96" s="373"/>
      <c r="AP96" s="373"/>
      <c r="AQ96" s="392"/>
      <c r="AR96" s="393"/>
      <c r="AS96" s="393"/>
      <c r="AT96" s="394"/>
      <c r="AU96" s="373"/>
      <c r="AV96" s="373"/>
      <c r="AW96" s="373"/>
      <c r="AX96" s="376"/>
      <c r="AY96">
        <f>$AY$93</f>
        <v>0</v>
      </c>
      <c r="AZ96" s="10"/>
      <c r="BA96" s="10"/>
      <c r="BB96" s="10"/>
      <c r="BC96" s="10"/>
    </row>
    <row r="97" spans="1:60" ht="23.25" hidden="1" customHeight="1" thickBot="1" x14ac:dyDescent="0.2">
      <c r="A97" s="315"/>
      <c r="B97" s="889"/>
      <c r="C97" s="890"/>
      <c r="D97" s="890"/>
      <c r="E97" s="890"/>
      <c r="F97" s="891"/>
      <c r="G97" s="141"/>
      <c r="H97" s="142"/>
      <c r="I97" s="142"/>
      <c r="J97" s="142"/>
      <c r="K97" s="142"/>
      <c r="L97" s="142"/>
      <c r="M97" s="142"/>
      <c r="N97" s="142"/>
      <c r="O97" s="143"/>
      <c r="P97" s="454"/>
      <c r="Q97" s="454"/>
      <c r="R97" s="454"/>
      <c r="S97" s="454"/>
      <c r="T97" s="454"/>
      <c r="U97" s="454"/>
      <c r="V97" s="454"/>
      <c r="W97" s="454"/>
      <c r="X97" s="455"/>
      <c r="Y97" s="900" t="s">
        <v>13</v>
      </c>
      <c r="Z97" s="785"/>
      <c r="AA97" s="786"/>
      <c r="AB97" s="901" t="s">
        <v>14</v>
      </c>
      <c r="AC97" s="901"/>
      <c r="AD97" s="901"/>
      <c r="AE97" s="564"/>
      <c r="AF97" s="565"/>
      <c r="AG97" s="565"/>
      <c r="AH97" s="565"/>
      <c r="AI97" s="564"/>
      <c r="AJ97" s="565"/>
      <c r="AK97" s="565"/>
      <c r="AL97" s="565"/>
      <c r="AM97" s="564"/>
      <c r="AN97" s="565"/>
      <c r="AO97" s="565"/>
      <c r="AP97" s="565"/>
      <c r="AQ97" s="392"/>
      <c r="AR97" s="393"/>
      <c r="AS97" s="393"/>
      <c r="AT97" s="394"/>
      <c r="AU97" s="373"/>
      <c r="AV97" s="373"/>
      <c r="AW97" s="373"/>
      <c r="AX97" s="376"/>
      <c r="AY97">
        <f>$AY$93</f>
        <v>0</v>
      </c>
      <c r="AZ97" s="10"/>
      <c r="BA97" s="10"/>
      <c r="BB97" s="10"/>
      <c r="BC97" s="10"/>
      <c r="BD97" s="10"/>
      <c r="BE97" s="10"/>
      <c r="BF97" s="10"/>
      <c r="BG97" s="10"/>
      <c r="BH97" s="10"/>
    </row>
    <row r="98" spans="1:60" ht="47.25" hidden="1" customHeight="1" x14ac:dyDescent="0.15">
      <c r="A98" s="308" t="s">
        <v>572</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573</v>
      </c>
      <c r="B99" s="317"/>
      <c r="C99" s="317"/>
      <c r="D99" s="317"/>
      <c r="E99" s="317"/>
      <c r="F99" s="318"/>
      <c r="G99" s="350" t="s">
        <v>565</v>
      </c>
      <c r="H99" s="351"/>
      <c r="I99" s="351"/>
      <c r="J99" s="351"/>
      <c r="K99" s="351"/>
      <c r="L99" s="351"/>
      <c r="M99" s="351"/>
      <c r="N99" s="351"/>
      <c r="O99" s="351"/>
      <c r="P99" s="352" t="s">
        <v>564</v>
      </c>
      <c r="Q99" s="351"/>
      <c r="R99" s="351"/>
      <c r="S99" s="351"/>
      <c r="T99" s="351"/>
      <c r="U99" s="351"/>
      <c r="V99" s="351"/>
      <c r="W99" s="351"/>
      <c r="X99" s="353"/>
      <c r="Y99" s="354"/>
      <c r="Z99" s="355"/>
      <c r="AA99" s="356"/>
      <c r="AB99" s="401" t="s">
        <v>11</v>
      </c>
      <c r="AC99" s="401"/>
      <c r="AD99" s="401"/>
      <c r="AE99" s="416" t="s">
        <v>409</v>
      </c>
      <c r="AF99" s="416"/>
      <c r="AG99" s="416"/>
      <c r="AH99" s="416"/>
      <c r="AI99" s="416" t="s">
        <v>561</v>
      </c>
      <c r="AJ99" s="416"/>
      <c r="AK99" s="416"/>
      <c r="AL99" s="416"/>
      <c r="AM99" s="416" t="s">
        <v>377</v>
      </c>
      <c r="AN99" s="416"/>
      <c r="AO99" s="416"/>
      <c r="AP99" s="416"/>
      <c r="AQ99" s="412" t="s">
        <v>408</v>
      </c>
      <c r="AR99" s="413"/>
      <c r="AS99" s="413"/>
      <c r="AT99" s="414"/>
      <c r="AU99" s="412" t="s">
        <v>586</v>
      </c>
      <c r="AV99" s="413"/>
      <c r="AW99" s="413"/>
      <c r="AX99" s="415"/>
      <c r="AY99">
        <f>COUNTA($G$100)</f>
        <v>0</v>
      </c>
    </row>
    <row r="100" spans="1:60" ht="23.25" hidden="1" customHeight="1" x14ac:dyDescent="0.15">
      <c r="A100" s="348"/>
      <c r="B100" s="317"/>
      <c r="C100" s="317"/>
      <c r="D100" s="317"/>
      <c r="E100" s="317"/>
      <c r="F100" s="318"/>
      <c r="G100" s="430"/>
      <c r="H100" s="358"/>
      <c r="I100" s="358"/>
      <c r="J100" s="358"/>
      <c r="K100" s="358"/>
      <c r="L100" s="358"/>
      <c r="M100" s="358"/>
      <c r="N100" s="358"/>
      <c r="O100" s="358"/>
      <c r="P100" s="431"/>
      <c r="Q100" s="362"/>
      <c r="R100" s="362"/>
      <c r="S100" s="362"/>
      <c r="T100" s="362"/>
      <c r="U100" s="362"/>
      <c r="V100" s="362"/>
      <c r="W100" s="362"/>
      <c r="X100" s="363"/>
      <c r="Y100" s="367" t="s">
        <v>51</v>
      </c>
      <c r="Z100" s="368"/>
      <c r="AA100" s="369"/>
      <c r="AB100" s="371"/>
      <c r="AC100" s="371"/>
      <c r="AD100" s="371"/>
      <c r="AE100" s="405"/>
      <c r="AF100" s="405"/>
      <c r="AG100" s="405"/>
      <c r="AH100" s="405"/>
      <c r="AI100" s="405"/>
      <c r="AJ100" s="405"/>
      <c r="AK100" s="405"/>
      <c r="AL100" s="405"/>
      <c r="AM100" s="405"/>
      <c r="AN100" s="405"/>
      <c r="AO100" s="405"/>
      <c r="AP100" s="405"/>
      <c r="AQ100" s="405"/>
      <c r="AR100" s="405"/>
      <c r="AS100" s="405"/>
      <c r="AT100" s="405"/>
      <c r="AU100" s="411"/>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405"/>
      <c r="AF101" s="405"/>
      <c r="AG101" s="405"/>
      <c r="AH101" s="405"/>
      <c r="AI101" s="405"/>
      <c r="AJ101" s="405"/>
      <c r="AK101" s="405"/>
      <c r="AL101" s="405"/>
      <c r="AM101" s="405"/>
      <c r="AN101" s="405"/>
      <c r="AO101" s="405"/>
      <c r="AP101" s="405"/>
      <c r="AQ101" s="405"/>
      <c r="AR101" s="405"/>
      <c r="AS101" s="405"/>
      <c r="AT101" s="405"/>
      <c r="AU101" s="411"/>
      <c r="AV101" s="406"/>
      <c r="AW101" s="406"/>
      <c r="AX101" s="407"/>
      <c r="AY101">
        <f>$AY$99</f>
        <v>0</v>
      </c>
    </row>
    <row r="102" spans="1:60" ht="23.25" hidden="1" customHeight="1" x14ac:dyDescent="0.15">
      <c r="A102" s="462" t="s">
        <v>574</v>
      </c>
      <c r="B102" s="341"/>
      <c r="C102" s="341"/>
      <c r="D102" s="341"/>
      <c r="E102" s="341"/>
      <c r="F102" s="463"/>
      <c r="G102" s="223" t="s">
        <v>575</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6" t="s">
        <v>409</v>
      </c>
      <c r="AF102" s="416"/>
      <c r="AG102" s="416"/>
      <c r="AH102" s="416"/>
      <c r="AI102" s="416" t="s">
        <v>561</v>
      </c>
      <c r="AJ102" s="416"/>
      <c r="AK102" s="416"/>
      <c r="AL102" s="416"/>
      <c r="AM102" s="416" t="s">
        <v>377</v>
      </c>
      <c r="AN102" s="416"/>
      <c r="AO102" s="416"/>
      <c r="AP102" s="416"/>
      <c r="AQ102" s="417" t="s">
        <v>587</v>
      </c>
      <c r="AR102" s="418"/>
      <c r="AS102" s="418"/>
      <c r="AT102" s="418"/>
      <c r="AU102" s="418"/>
      <c r="AV102" s="418"/>
      <c r="AW102" s="418"/>
      <c r="AX102" s="419"/>
      <c r="AY102">
        <f>IF(SUBSTITUTE(SUBSTITUTE($G$103,"／",""),"　","")="",0,1)</f>
        <v>0</v>
      </c>
    </row>
    <row r="103" spans="1:60" ht="23.25" hidden="1" customHeight="1" x14ac:dyDescent="0.15">
      <c r="A103" s="464"/>
      <c r="B103" s="322"/>
      <c r="C103" s="322"/>
      <c r="D103" s="322"/>
      <c r="E103" s="322"/>
      <c r="F103" s="465"/>
      <c r="G103" s="395" t="s">
        <v>576</v>
      </c>
      <c r="H103" s="396"/>
      <c r="I103" s="396"/>
      <c r="J103" s="396"/>
      <c r="K103" s="396"/>
      <c r="L103" s="396"/>
      <c r="M103" s="396"/>
      <c r="N103" s="396"/>
      <c r="O103" s="396"/>
      <c r="P103" s="396"/>
      <c r="Q103" s="396"/>
      <c r="R103" s="396"/>
      <c r="S103" s="396"/>
      <c r="T103" s="396"/>
      <c r="U103" s="396"/>
      <c r="V103" s="396"/>
      <c r="W103" s="396"/>
      <c r="X103" s="396"/>
      <c r="Y103" s="420" t="s">
        <v>574</v>
      </c>
      <c r="Z103" s="421"/>
      <c r="AA103" s="422"/>
      <c r="AB103" s="423"/>
      <c r="AC103" s="424"/>
      <c r="AD103" s="425"/>
      <c r="AE103" s="375"/>
      <c r="AF103" s="375"/>
      <c r="AG103" s="375"/>
      <c r="AH103" s="375"/>
      <c r="AI103" s="375"/>
      <c r="AJ103" s="375"/>
      <c r="AK103" s="375"/>
      <c r="AL103" s="375"/>
      <c r="AM103" s="375"/>
      <c r="AN103" s="375"/>
      <c r="AO103" s="375"/>
      <c r="AP103" s="375"/>
      <c r="AQ103" s="372"/>
      <c r="AR103" s="373"/>
      <c r="AS103" s="373"/>
      <c r="AT103" s="373"/>
      <c r="AU103" s="373"/>
      <c r="AV103" s="373"/>
      <c r="AW103" s="373"/>
      <c r="AX103" s="376"/>
      <c r="AY103">
        <f>$AY$102</f>
        <v>0</v>
      </c>
    </row>
    <row r="104" spans="1:60" ht="46.5" hidden="1" customHeight="1" x14ac:dyDescent="0.15">
      <c r="A104" s="466"/>
      <c r="B104" s="324"/>
      <c r="C104" s="324"/>
      <c r="D104" s="324"/>
      <c r="E104" s="324"/>
      <c r="F104" s="467"/>
      <c r="G104" s="397"/>
      <c r="H104" s="398"/>
      <c r="I104" s="398"/>
      <c r="J104" s="398"/>
      <c r="K104" s="398"/>
      <c r="L104" s="398"/>
      <c r="M104" s="398"/>
      <c r="N104" s="398"/>
      <c r="O104" s="398"/>
      <c r="P104" s="398"/>
      <c r="Q104" s="398"/>
      <c r="R104" s="398"/>
      <c r="S104" s="398"/>
      <c r="T104" s="398"/>
      <c r="U104" s="398"/>
      <c r="V104" s="398"/>
      <c r="W104" s="398"/>
      <c r="X104" s="398"/>
      <c r="Y104" s="388" t="s">
        <v>577</v>
      </c>
      <c r="Z104" s="399"/>
      <c r="AA104" s="400"/>
      <c r="AB104" s="426" t="s">
        <v>578</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229</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6" t="s">
        <v>409</v>
      </c>
      <c r="AF105" s="416"/>
      <c r="AG105" s="416"/>
      <c r="AH105" s="416"/>
      <c r="AI105" s="416" t="s">
        <v>561</v>
      </c>
      <c r="AJ105" s="416"/>
      <c r="AK105" s="416"/>
      <c r="AL105" s="416"/>
      <c r="AM105" s="416" t="s">
        <v>377</v>
      </c>
      <c r="AN105" s="416"/>
      <c r="AO105" s="416"/>
      <c r="AP105" s="416"/>
      <c r="AQ105" s="459" t="s">
        <v>173</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6"/>
      <c r="AF106" s="416"/>
      <c r="AG106" s="416"/>
      <c r="AH106" s="416"/>
      <c r="AI106" s="416"/>
      <c r="AJ106" s="416"/>
      <c r="AK106" s="416"/>
      <c r="AL106" s="416"/>
      <c r="AM106" s="416"/>
      <c r="AN106" s="416"/>
      <c r="AO106" s="416"/>
      <c r="AP106" s="416"/>
      <c r="AQ106" s="433"/>
      <c r="AR106" s="434"/>
      <c r="AS106" s="435" t="s">
        <v>174</v>
      </c>
      <c r="AT106" s="436"/>
      <c r="AU106" s="437"/>
      <c r="AV106" s="437"/>
      <c r="AW106" s="324" t="s">
        <v>166</v>
      </c>
      <c r="AX106" s="329"/>
      <c r="AY106">
        <f t="shared" ref="AY106:AY111" si="3">$AY$105</f>
        <v>0</v>
      </c>
    </row>
    <row r="107" spans="1:60" ht="23.25" hidden="1" customHeight="1" x14ac:dyDescent="0.15">
      <c r="A107" s="510"/>
      <c r="B107" s="508"/>
      <c r="C107" s="508"/>
      <c r="D107" s="508"/>
      <c r="E107" s="508"/>
      <c r="F107" s="509"/>
      <c r="G107" s="377"/>
      <c r="H107" s="378"/>
      <c r="I107" s="378"/>
      <c r="J107" s="378"/>
      <c r="K107" s="378"/>
      <c r="L107" s="378"/>
      <c r="M107" s="378"/>
      <c r="N107" s="378"/>
      <c r="O107" s="379"/>
      <c r="P107" s="139"/>
      <c r="Q107" s="139"/>
      <c r="R107" s="139"/>
      <c r="S107" s="139"/>
      <c r="T107" s="139"/>
      <c r="U107" s="139"/>
      <c r="V107" s="139"/>
      <c r="W107" s="139"/>
      <c r="X107" s="140"/>
      <c r="Y107" s="388" t="s">
        <v>12</v>
      </c>
      <c r="Z107" s="389"/>
      <c r="AA107" s="390"/>
      <c r="AB107" s="370"/>
      <c r="AC107" s="370"/>
      <c r="AD107" s="370"/>
      <c r="AE107" s="372"/>
      <c r="AF107" s="373"/>
      <c r="AG107" s="373"/>
      <c r="AH107" s="373"/>
      <c r="AI107" s="372"/>
      <c r="AJ107" s="373"/>
      <c r="AK107" s="373"/>
      <c r="AL107" s="373"/>
      <c r="AM107" s="372"/>
      <c r="AN107" s="373"/>
      <c r="AO107" s="373"/>
      <c r="AP107" s="373"/>
      <c r="AQ107" s="392"/>
      <c r="AR107" s="393"/>
      <c r="AS107" s="393"/>
      <c r="AT107" s="394"/>
      <c r="AU107" s="373"/>
      <c r="AV107" s="373"/>
      <c r="AW107" s="373"/>
      <c r="AX107" s="376"/>
      <c r="AY107">
        <f t="shared" si="3"/>
        <v>0</v>
      </c>
    </row>
    <row r="108" spans="1:60" ht="23.25" hidden="1" customHeight="1" x14ac:dyDescent="0.15">
      <c r="A108" s="511"/>
      <c r="B108" s="512"/>
      <c r="C108" s="512"/>
      <c r="D108" s="512"/>
      <c r="E108" s="512"/>
      <c r="F108" s="513"/>
      <c r="G108" s="380"/>
      <c r="H108" s="381"/>
      <c r="I108" s="381"/>
      <c r="J108" s="381"/>
      <c r="K108" s="381"/>
      <c r="L108" s="381"/>
      <c r="M108" s="381"/>
      <c r="N108" s="381"/>
      <c r="O108" s="382"/>
      <c r="P108" s="386"/>
      <c r="Q108" s="386"/>
      <c r="R108" s="386"/>
      <c r="S108" s="386"/>
      <c r="T108" s="386"/>
      <c r="U108" s="386"/>
      <c r="V108" s="386"/>
      <c r="W108" s="386"/>
      <c r="X108" s="387"/>
      <c r="Y108" s="222" t="s">
        <v>50</v>
      </c>
      <c r="Z108" s="223"/>
      <c r="AA108" s="252"/>
      <c r="AB108" s="449"/>
      <c r="AC108" s="449"/>
      <c r="AD108" s="449"/>
      <c r="AE108" s="372"/>
      <c r="AF108" s="373"/>
      <c r="AG108" s="373"/>
      <c r="AH108" s="373"/>
      <c r="AI108" s="372"/>
      <c r="AJ108" s="373"/>
      <c r="AK108" s="373"/>
      <c r="AL108" s="373"/>
      <c r="AM108" s="372"/>
      <c r="AN108" s="373"/>
      <c r="AO108" s="373"/>
      <c r="AP108" s="373"/>
      <c r="AQ108" s="392"/>
      <c r="AR108" s="393"/>
      <c r="AS108" s="393"/>
      <c r="AT108" s="394"/>
      <c r="AU108" s="373"/>
      <c r="AV108" s="373"/>
      <c r="AW108" s="373"/>
      <c r="AX108" s="376"/>
      <c r="AY108">
        <f t="shared" si="3"/>
        <v>0</v>
      </c>
    </row>
    <row r="109" spans="1:60" ht="23.25" hidden="1" customHeight="1" x14ac:dyDescent="0.15">
      <c r="A109" s="510"/>
      <c r="B109" s="508"/>
      <c r="C109" s="508"/>
      <c r="D109" s="508"/>
      <c r="E109" s="508"/>
      <c r="F109" s="509"/>
      <c r="G109" s="383"/>
      <c r="H109" s="384"/>
      <c r="I109" s="384"/>
      <c r="J109" s="384"/>
      <c r="K109" s="384"/>
      <c r="L109" s="384"/>
      <c r="M109" s="384"/>
      <c r="N109" s="384"/>
      <c r="O109" s="385"/>
      <c r="P109" s="142"/>
      <c r="Q109" s="142"/>
      <c r="R109" s="142"/>
      <c r="S109" s="142"/>
      <c r="T109" s="142"/>
      <c r="U109" s="142"/>
      <c r="V109" s="142"/>
      <c r="W109" s="142"/>
      <c r="X109" s="143"/>
      <c r="Y109" s="222" t="s">
        <v>13</v>
      </c>
      <c r="Z109" s="223"/>
      <c r="AA109" s="252"/>
      <c r="AB109" s="391" t="s">
        <v>14</v>
      </c>
      <c r="AC109" s="391"/>
      <c r="AD109" s="391"/>
      <c r="AE109" s="372"/>
      <c r="AF109" s="373"/>
      <c r="AG109" s="373"/>
      <c r="AH109" s="373"/>
      <c r="AI109" s="372"/>
      <c r="AJ109" s="373"/>
      <c r="AK109" s="373"/>
      <c r="AL109" s="373"/>
      <c r="AM109" s="372"/>
      <c r="AN109" s="373"/>
      <c r="AO109" s="373"/>
      <c r="AP109" s="373"/>
      <c r="AQ109" s="392"/>
      <c r="AR109" s="393"/>
      <c r="AS109" s="393"/>
      <c r="AT109" s="394"/>
      <c r="AU109" s="373"/>
      <c r="AV109" s="373"/>
      <c r="AW109" s="373"/>
      <c r="AX109" s="376"/>
      <c r="AY109">
        <f t="shared" si="3"/>
        <v>0</v>
      </c>
    </row>
    <row r="110" spans="1:60" ht="23.25" hidden="1" customHeight="1" x14ac:dyDescent="0.15">
      <c r="A110" s="462" t="s">
        <v>253</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566</v>
      </c>
      <c r="B112" s="316" t="s">
        <v>567</v>
      </c>
      <c r="C112" s="317"/>
      <c r="D112" s="317"/>
      <c r="E112" s="317"/>
      <c r="F112" s="318"/>
      <c r="G112" s="322" t="s">
        <v>568</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588</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2" t="s">
        <v>11</v>
      </c>
      <c r="AC117" s="893"/>
      <c r="AD117" s="894"/>
      <c r="AE117" s="416" t="s">
        <v>409</v>
      </c>
      <c r="AF117" s="416"/>
      <c r="AG117" s="416"/>
      <c r="AH117" s="416"/>
      <c r="AI117" s="416" t="s">
        <v>561</v>
      </c>
      <c r="AJ117" s="416"/>
      <c r="AK117" s="416"/>
      <c r="AL117" s="416"/>
      <c r="AM117" s="416" t="s">
        <v>377</v>
      </c>
      <c r="AN117" s="416"/>
      <c r="AO117" s="416"/>
      <c r="AP117" s="416"/>
      <c r="AQ117" s="492" t="s">
        <v>173</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6"/>
      <c r="AF118" s="416"/>
      <c r="AG118" s="416"/>
      <c r="AH118" s="416"/>
      <c r="AI118" s="416"/>
      <c r="AJ118" s="416"/>
      <c r="AK118" s="416"/>
      <c r="AL118" s="416"/>
      <c r="AM118" s="416"/>
      <c r="AN118" s="416"/>
      <c r="AO118" s="416"/>
      <c r="AP118" s="416"/>
      <c r="AQ118" s="497"/>
      <c r="AR118" s="437"/>
      <c r="AS118" s="435" t="s">
        <v>174</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6" t="s">
        <v>57</v>
      </c>
      <c r="Z119" s="897"/>
      <c r="AA119" s="898"/>
      <c r="AB119" s="370"/>
      <c r="AC119" s="370"/>
      <c r="AD119" s="370"/>
      <c r="AE119" s="372"/>
      <c r="AF119" s="373"/>
      <c r="AG119" s="373"/>
      <c r="AH119" s="373"/>
      <c r="AI119" s="372"/>
      <c r="AJ119" s="373"/>
      <c r="AK119" s="373"/>
      <c r="AL119" s="373"/>
      <c r="AM119" s="372"/>
      <c r="AN119" s="373"/>
      <c r="AO119" s="373"/>
      <c r="AP119" s="373"/>
      <c r="AQ119" s="392"/>
      <c r="AR119" s="393"/>
      <c r="AS119" s="393"/>
      <c r="AT119" s="394"/>
      <c r="AU119" s="373"/>
      <c r="AV119" s="373"/>
      <c r="AW119" s="373"/>
      <c r="AX119" s="376"/>
      <c r="AY119">
        <f t="shared" si="4"/>
        <v>0</v>
      </c>
    </row>
    <row r="120" spans="1:60" ht="23.25" hidden="1" customHeight="1" x14ac:dyDescent="0.15">
      <c r="A120" s="314"/>
      <c r="B120" s="316"/>
      <c r="C120" s="317"/>
      <c r="D120" s="317"/>
      <c r="E120" s="317"/>
      <c r="F120" s="318"/>
      <c r="G120" s="899"/>
      <c r="H120" s="386"/>
      <c r="I120" s="386"/>
      <c r="J120" s="386"/>
      <c r="K120" s="386"/>
      <c r="L120" s="386"/>
      <c r="M120" s="386"/>
      <c r="N120" s="386"/>
      <c r="O120" s="387"/>
      <c r="P120" s="452"/>
      <c r="Q120" s="452"/>
      <c r="R120" s="452"/>
      <c r="S120" s="452"/>
      <c r="T120" s="452"/>
      <c r="U120" s="452"/>
      <c r="V120" s="452"/>
      <c r="W120" s="452"/>
      <c r="X120" s="453"/>
      <c r="Y120" s="900" t="s">
        <v>50</v>
      </c>
      <c r="Z120" s="785"/>
      <c r="AA120" s="786"/>
      <c r="AB120" s="449"/>
      <c r="AC120" s="449"/>
      <c r="AD120" s="449"/>
      <c r="AE120" s="372"/>
      <c r="AF120" s="373"/>
      <c r="AG120" s="373"/>
      <c r="AH120" s="373"/>
      <c r="AI120" s="372"/>
      <c r="AJ120" s="373"/>
      <c r="AK120" s="373"/>
      <c r="AL120" s="373"/>
      <c r="AM120" s="372"/>
      <c r="AN120" s="373"/>
      <c r="AO120" s="373"/>
      <c r="AP120" s="373"/>
      <c r="AQ120" s="392"/>
      <c r="AR120" s="393"/>
      <c r="AS120" s="393"/>
      <c r="AT120" s="394"/>
      <c r="AU120" s="373"/>
      <c r="AV120" s="373"/>
      <c r="AW120" s="373"/>
      <c r="AX120" s="376"/>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900" t="s">
        <v>13</v>
      </c>
      <c r="Z121" s="785"/>
      <c r="AA121" s="786"/>
      <c r="AB121" s="901" t="s">
        <v>14</v>
      </c>
      <c r="AC121" s="901"/>
      <c r="AD121" s="901"/>
      <c r="AE121" s="564"/>
      <c r="AF121" s="565"/>
      <c r="AG121" s="565"/>
      <c r="AH121" s="565"/>
      <c r="AI121" s="564"/>
      <c r="AJ121" s="565"/>
      <c r="AK121" s="565"/>
      <c r="AL121" s="565"/>
      <c r="AM121" s="564"/>
      <c r="AN121" s="565"/>
      <c r="AO121" s="565"/>
      <c r="AP121" s="565"/>
      <c r="AQ121" s="392"/>
      <c r="AR121" s="393"/>
      <c r="AS121" s="393"/>
      <c r="AT121" s="394"/>
      <c r="AU121" s="373"/>
      <c r="AV121" s="373"/>
      <c r="AW121" s="373"/>
      <c r="AX121" s="376"/>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2" t="s">
        <v>11</v>
      </c>
      <c r="AC122" s="893"/>
      <c r="AD122" s="894"/>
      <c r="AE122" s="416" t="s">
        <v>409</v>
      </c>
      <c r="AF122" s="416"/>
      <c r="AG122" s="416"/>
      <c r="AH122" s="416"/>
      <c r="AI122" s="416" t="s">
        <v>561</v>
      </c>
      <c r="AJ122" s="416"/>
      <c r="AK122" s="416"/>
      <c r="AL122" s="416"/>
      <c r="AM122" s="416" t="s">
        <v>377</v>
      </c>
      <c r="AN122" s="416"/>
      <c r="AO122" s="416"/>
      <c r="AP122" s="416"/>
      <c r="AQ122" s="492" t="s">
        <v>173</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6"/>
      <c r="AF123" s="416"/>
      <c r="AG123" s="416"/>
      <c r="AH123" s="416"/>
      <c r="AI123" s="416"/>
      <c r="AJ123" s="416"/>
      <c r="AK123" s="416"/>
      <c r="AL123" s="416"/>
      <c r="AM123" s="416"/>
      <c r="AN123" s="416"/>
      <c r="AO123" s="416"/>
      <c r="AP123" s="416"/>
      <c r="AQ123" s="497"/>
      <c r="AR123" s="437"/>
      <c r="AS123" s="435" t="s">
        <v>174</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6" t="s">
        <v>57</v>
      </c>
      <c r="Z124" s="897"/>
      <c r="AA124" s="898"/>
      <c r="AB124" s="370"/>
      <c r="AC124" s="370"/>
      <c r="AD124" s="370"/>
      <c r="AE124" s="372"/>
      <c r="AF124" s="373"/>
      <c r="AG124" s="373"/>
      <c r="AH124" s="373"/>
      <c r="AI124" s="372"/>
      <c r="AJ124" s="373"/>
      <c r="AK124" s="373"/>
      <c r="AL124" s="373"/>
      <c r="AM124" s="372"/>
      <c r="AN124" s="373"/>
      <c r="AO124" s="373"/>
      <c r="AP124" s="373"/>
      <c r="AQ124" s="392"/>
      <c r="AR124" s="393"/>
      <c r="AS124" s="393"/>
      <c r="AT124" s="394"/>
      <c r="AU124" s="373"/>
      <c r="AV124" s="373"/>
      <c r="AW124" s="373"/>
      <c r="AX124" s="376"/>
      <c r="AY124">
        <f>$AY$122</f>
        <v>0</v>
      </c>
    </row>
    <row r="125" spans="1:60" ht="23.25" hidden="1" customHeight="1" x14ac:dyDescent="0.15">
      <c r="A125" s="314"/>
      <c r="B125" s="316"/>
      <c r="C125" s="317"/>
      <c r="D125" s="317"/>
      <c r="E125" s="317"/>
      <c r="F125" s="318"/>
      <c r="G125" s="899"/>
      <c r="H125" s="386"/>
      <c r="I125" s="386"/>
      <c r="J125" s="386"/>
      <c r="K125" s="386"/>
      <c r="L125" s="386"/>
      <c r="M125" s="386"/>
      <c r="N125" s="386"/>
      <c r="O125" s="387"/>
      <c r="P125" s="452"/>
      <c r="Q125" s="452"/>
      <c r="R125" s="452"/>
      <c r="S125" s="452"/>
      <c r="T125" s="452"/>
      <c r="U125" s="452"/>
      <c r="V125" s="452"/>
      <c r="W125" s="452"/>
      <c r="X125" s="453"/>
      <c r="Y125" s="900" t="s">
        <v>50</v>
      </c>
      <c r="Z125" s="785"/>
      <c r="AA125" s="786"/>
      <c r="AB125" s="449"/>
      <c r="AC125" s="449"/>
      <c r="AD125" s="449"/>
      <c r="AE125" s="372"/>
      <c r="AF125" s="373"/>
      <c r="AG125" s="373"/>
      <c r="AH125" s="373"/>
      <c r="AI125" s="372"/>
      <c r="AJ125" s="373"/>
      <c r="AK125" s="373"/>
      <c r="AL125" s="373"/>
      <c r="AM125" s="372"/>
      <c r="AN125" s="373"/>
      <c r="AO125" s="373"/>
      <c r="AP125" s="373"/>
      <c r="AQ125" s="392"/>
      <c r="AR125" s="393"/>
      <c r="AS125" s="393"/>
      <c r="AT125" s="394"/>
      <c r="AU125" s="373"/>
      <c r="AV125" s="373"/>
      <c r="AW125" s="373"/>
      <c r="AX125" s="376"/>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900" t="s">
        <v>13</v>
      </c>
      <c r="Z126" s="785"/>
      <c r="AA126" s="786"/>
      <c r="AB126" s="901" t="s">
        <v>14</v>
      </c>
      <c r="AC126" s="901"/>
      <c r="AD126" s="901"/>
      <c r="AE126" s="564"/>
      <c r="AF126" s="565"/>
      <c r="AG126" s="565"/>
      <c r="AH126" s="565"/>
      <c r="AI126" s="564"/>
      <c r="AJ126" s="565"/>
      <c r="AK126" s="565"/>
      <c r="AL126" s="565"/>
      <c r="AM126" s="564"/>
      <c r="AN126" s="565"/>
      <c r="AO126" s="565"/>
      <c r="AP126" s="565"/>
      <c r="AQ126" s="392"/>
      <c r="AR126" s="393"/>
      <c r="AS126" s="393"/>
      <c r="AT126" s="394"/>
      <c r="AU126" s="373"/>
      <c r="AV126" s="373"/>
      <c r="AW126" s="373"/>
      <c r="AX126" s="376"/>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2" t="s">
        <v>11</v>
      </c>
      <c r="AC127" s="893"/>
      <c r="AD127" s="894"/>
      <c r="AE127" s="416" t="s">
        <v>409</v>
      </c>
      <c r="AF127" s="416"/>
      <c r="AG127" s="416"/>
      <c r="AH127" s="416"/>
      <c r="AI127" s="416" t="s">
        <v>561</v>
      </c>
      <c r="AJ127" s="416"/>
      <c r="AK127" s="416"/>
      <c r="AL127" s="416"/>
      <c r="AM127" s="416" t="s">
        <v>377</v>
      </c>
      <c r="AN127" s="416"/>
      <c r="AO127" s="416"/>
      <c r="AP127" s="416"/>
      <c r="AQ127" s="492" t="s">
        <v>173</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6"/>
      <c r="AF128" s="416"/>
      <c r="AG128" s="416"/>
      <c r="AH128" s="416"/>
      <c r="AI128" s="416"/>
      <c r="AJ128" s="416"/>
      <c r="AK128" s="416"/>
      <c r="AL128" s="416"/>
      <c r="AM128" s="416"/>
      <c r="AN128" s="416"/>
      <c r="AO128" s="416"/>
      <c r="AP128" s="416"/>
      <c r="AQ128" s="497"/>
      <c r="AR128" s="437"/>
      <c r="AS128" s="435" t="s">
        <v>174</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6" t="s">
        <v>57</v>
      </c>
      <c r="Z129" s="897"/>
      <c r="AA129" s="898"/>
      <c r="AB129" s="370"/>
      <c r="AC129" s="370"/>
      <c r="AD129" s="370"/>
      <c r="AE129" s="372"/>
      <c r="AF129" s="373"/>
      <c r="AG129" s="373"/>
      <c r="AH129" s="373"/>
      <c r="AI129" s="372"/>
      <c r="AJ129" s="373"/>
      <c r="AK129" s="373"/>
      <c r="AL129" s="373"/>
      <c r="AM129" s="372"/>
      <c r="AN129" s="373"/>
      <c r="AO129" s="373"/>
      <c r="AP129" s="373"/>
      <c r="AQ129" s="392"/>
      <c r="AR129" s="393"/>
      <c r="AS129" s="393"/>
      <c r="AT129" s="394"/>
      <c r="AU129" s="373"/>
      <c r="AV129" s="373"/>
      <c r="AW129" s="373"/>
      <c r="AX129" s="376"/>
      <c r="AY129">
        <f>$AY$127</f>
        <v>0</v>
      </c>
    </row>
    <row r="130" spans="1:60" ht="23.25" hidden="1" customHeight="1" x14ac:dyDescent="0.15">
      <c r="A130" s="314"/>
      <c r="B130" s="316"/>
      <c r="C130" s="317"/>
      <c r="D130" s="317"/>
      <c r="E130" s="317"/>
      <c r="F130" s="318"/>
      <c r="G130" s="899"/>
      <c r="H130" s="386"/>
      <c r="I130" s="386"/>
      <c r="J130" s="386"/>
      <c r="K130" s="386"/>
      <c r="L130" s="386"/>
      <c r="M130" s="386"/>
      <c r="N130" s="386"/>
      <c r="O130" s="387"/>
      <c r="P130" s="452"/>
      <c r="Q130" s="452"/>
      <c r="R130" s="452"/>
      <c r="S130" s="452"/>
      <c r="T130" s="452"/>
      <c r="U130" s="452"/>
      <c r="V130" s="452"/>
      <c r="W130" s="452"/>
      <c r="X130" s="453"/>
      <c r="Y130" s="900" t="s">
        <v>50</v>
      </c>
      <c r="Z130" s="785"/>
      <c r="AA130" s="786"/>
      <c r="AB130" s="449"/>
      <c r="AC130" s="449"/>
      <c r="AD130" s="449"/>
      <c r="AE130" s="372"/>
      <c r="AF130" s="373"/>
      <c r="AG130" s="373"/>
      <c r="AH130" s="373"/>
      <c r="AI130" s="372"/>
      <c r="AJ130" s="373"/>
      <c r="AK130" s="373"/>
      <c r="AL130" s="373"/>
      <c r="AM130" s="372"/>
      <c r="AN130" s="373"/>
      <c r="AO130" s="373"/>
      <c r="AP130" s="373"/>
      <c r="AQ130" s="392"/>
      <c r="AR130" s="393"/>
      <c r="AS130" s="393"/>
      <c r="AT130" s="394"/>
      <c r="AU130" s="373"/>
      <c r="AV130" s="373"/>
      <c r="AW130" s="373"/>
      <c r="AX130" s="376"/>
      <c r="AY130">
        <f>$AY$127</f>
        <v>0</v>
      </c>
      <c r="AZ130" s="10"/>
      <c r="BA130" s="10"/>
      <c r="BB130" s="10"/>
      <c r="BC130" s="10"/>
    </row>
    <row r="131" spans="1:60" ht="23.25" hidden="1" customHeight="1" thickBot="1" x14ac:dyDescent="0.2">
      <c r="A131" s="315"/>
      <c r="B131" s="889"/>
      <c r="C131" s="890"/>
      <c r="D131" s="890"/>
      <c r="E131" s="890"/>
      <c r="F131" s="891"/>
      <c r="G131" s="141"/>
      <c r="H131" s="142"/>
      <c r="I131" s="142"/>
      <c r="J131" s="142"/>
      <c r="K131" s="142"/>
      <c r="L131" s="142"/>
      <c r="M131" s="142"/>
      <c r="N131" s="142"/>
      <c r="O131" s="143"/>
      <c r="P131" s="454"/>
      <c r="Q131" s="454"/>
      <c r="R131" s="454"/>
      <c r="S131" s="454"/>
      <c r="T131" s="454"/>
      <c r="U131" s="454"/>
      <c r="V131" s="454"/>
      <c r="W131" s="454"/>
      <c r="X131" s="455"/>
      <c r="Y131" s="900" t="s">
        <v>13</v>
      </c>
      <c r="Z131" s="785"/>
      <c r="AA131" s="786"/>
      <c r="AB131" s="901" t="s">
        <v>14</v>
      </c>
      <c r="AC131" s="901"/>
      <c r="AD131" s="901"/>
      <c r="AE131" s="564"/>
      <c r="AF131" s="565"/>
      <c r="AG131" s="565"/>
      <c r="AH131" s="565"/>
      <c r="AI131" s="564"/>
      <c r="AJ131" s="565"/>
      <c r="AK131" s="565"/>
      <c r="AL131" s="565"/>
      <c r="AM131" s="564"/>
      <c r="AN131" s="565"/>
      <c r="AO131" s="565"/>
      <c r="AP131" s="565"/>
      <c r="AQ131" s="392"/>
      <c r="AR131" s="393"/>
      <c r="AS131" s="393"/>
      <c r="AT131" s="394"/>
      <c r="AU131" s="373"/>
      <c r="AV131" s="373"/>
      <c r="AW131" s="373"/>
      <c r="AX131" s="376"/>
      <c r="AY131">
        <f>$AY$127</f>
        <v>0</v>
      </c>
      <c r="AZ131" s="10"/>
      <c r="BA131" s="10"/>
      <c r="BB131" s="10"/>
      <c r="BC131" s="10"/>
      <c r="BD131" s="10"/>
      <c r="BE131" s="10"/>
      <c r="BF131" s="10"/>
      <c r="BG131" s="10"/>
      <c r="BH131" s="10"/>
    </row>
    <row r="132" spans="1:60" ht="47.25" hidden="1" customHeight="1" x14ac:dyDescent="0.15">
      <c r="A132" s="308" t="s">
        <v>572</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573</v>
      </c>
      <c r="B133" s="317"/>
      <c r="C133" s="317"/>
      <c r="D133" s="317"/>
      <c r="E133" s="317"/>
      <c r="F133" s="318"/>
      <c r="G133" s="350" t="s">
        <v>565</v>
      </c>
      <c r="H133" s="351"/>
      <c r="I133" s="351"/>
      <c r="J133" s="351"/>
      <c r="K133" s="351"/>
      <c r="L133" s="351"/>
      <c r="M133" s="351"/>
      <c r="N133" s="351"/>
      <c r="O133" s="351"/>
      <c r="P133" s="352" t="s">
        <v>564</v>
      </c>
      <c r="Q133" s="351"/>
      <c r="R133" s="351"/>
      <c r="S133" s="351"/>
      <c r="T133" s="351"/>
      <c r="U133" s="351"/>
      <c r="V133" s="351"/>
      <c r="W133" s="351"/>
      <c r="X133" s="353"/>
      <c r="Y133" s="354"/>
      <c r="Z133" s="355"/>
      <c r="AA133" s="356"/>
      <c r="AB133" s="401" t="s">
        <v>11</v>
      </c>
      <c r="AC133" s="401"/>
      <c r="AD133" s="401"/>
      <c r="AE133" s="416" t="s">
        <v>409</v>
      </c>
      <c r="AF133" s="416"/>
      <c r="AG133" s="416"/>
      <c r="AH133" s="416"/>
      <c r="AI133" s="416" t="s">
        <v>561</v>
      </c>
      <c r="AJ133" s="416"/>
      <c r="AK133" s="416"/>
      <c r="AL133" s="416"/>
      <c r="AM133" s="416" t="s">
        <v>377</v>
      </c>
      <c r="AN133" s="416"/>
      <c r="AO133" s="416"/>
      <c r="AP133" s="416"/>
      <c r="AQ133" s="412" t="s">
        <v>408</v>
      </c>
      <c r="AR133" s="413"/>
      <c r="AS133" s="413"/>
      <c r="AT133" s="414"/>
      <c r="AU133" s="412" t="s">
        <v>586</v>
      </c>
      <c r="AV133" s="413"/>
      <c r="AW133" s="413"/>
      <c r="AX133" s="415"/>
      <c r="AY133">
        <f>COUNTA($G$134)</f>
        <v>0</v>
      </c>
    </row>
    <row r="134" spans="1:60" ht="23.25" hidden="1" customHeight="1" x14ac:dyDescent="0.15">
      <c r="A134" s="348"/>
      <c r="B134" s="317"/>
      <c r="C134" s="317"/>
      <c r="D134" s="317"/>
      <c r="E134" s="317"/>
      <c r="F134" s="318"/>
      <c r="G134" s="430"/>
      <c r="H134" s="358"/>
      <c r="I134" s="358"/>
      <c r="J134" s="358"/>
      <c r="K134" s="358"/>
      <c r="L134" s="358"/>
      <c r="M134" s="358"/>
      <c r="N134" s="358"/>
      <c r="O134" s="358"/>
      <c r="P134" s="431"/>
      <c r="Q134" s="362"/>
      <c r="R134" s="362"/>
      <c r="S134" s="362"/>
      <c r="T134" s="362"/>
      <c r="U134" s="362"/>
      <c r="V134" s="362"/>
      <c r="W134" s="362"/>
      <c r="X134" s="363"/>
      <c r="Y134" s="367" t="s">
        <v>51</v>
      </c>
      <c r="Z134" s="368"/>
      <c r="AA134" s="369"/>
      <c r="AB134" s="371"/>
      <c r="AC134" s="371"/>
      <c r="AD134" s="371"/>
      <c r="AE134" s="405"/>
      <c r="AF134" s="405"/>
      <c r="AG134" s="405"/>
      <c r="AH134" s="405"/>
      <c r="AI134" s="405"/>
      <c r="AJ134" s="405"/>
      <c r="AK134" s="405"/>
      <c r="AL134" s="405"/>
      <c r="AM134" s="405"/>
      <c r="AN134" s="405"/>
      <c r="AO134" s="405"/>
      <c r="AP134" s="405"/>
      <c r="AQ134" s="405"/>
      <c r="AR134" s="405"/>
      <c r="AS134" s="405"/>
      <c r="AT134" s="405"/>
      <c r="AU134" s="411"/>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405"/>
      <c r="AF135" s="405"/>
      <c r="AG135" s="405"/>
      <c r="AH135" s="405"/>
      <c r="AI135" s="405"/>
      <c r="AJ135" s="405"/>
      <c r="AK135" s="405"/>
      <c r="AL135" s="405"/>
      <c r="AM135" s="405"/>
      <c r="AN135" s="405"/>
      <c r="AO135" s="405"/>
      <c r="AP135" s="405"/>
      <c r="AQ135" s="405"/>
      <c r="AR135" s="405"/>
      <c r="AS135" s="405"/>
      <c r="AT135" s="405"/>
      <c r="AU135" s="411"/>
      <c r="AV135" s="406"/>
      <c r="AW135" s="406"/>
      <c r="AX135" s="407"/>
      <c r="AY135">
        <f>$AY$133</f>
        <v>0</v>
      </c>
    </row>
    <row r="136" spans="1:60" ht="23.25" hidden="1" customHeight="1" x14ac:dyDescent="0.15">
      <c r="A136" s="462" t="s">
        <v>574</v>
      </c>
      <c r="B136" s="341"/>
      <c r="C136" s="341"/>
      <c r="D136" s="341"/>
      <c r="E136" s="341"/>
      <c r="F136" s="463"/>
      <c r="G136" s="223" t="s">
        <v>575</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6" t="s">
        <v>409</v>
      </c>
      <c r="AF136" s="416"/>
      <c r="AG136" s="416"/>
      <c r="AH136" s="416"/>
      <c r="AI136" s="416" t="s">
        <v>561</v>
      </c>
      <c r="AJ136" s="416"/>
      <c r="AK136" s="416"/>
      <c r="AL136" s="416"/>
      <c r="AM136" s="416" t="s">
        <v>377</v>
      </c>
      <c r="AN136" s="416"/>
      <c r="AO136" s="416"/>
      <c r="AP136" s="416"/>
      <c r="AQ136" s="417" t="s">
        <v>587</v>
      </c>
      <c r="AR136" s="418"/>
      <c r="AS136" s="418"/>
      <c r="AT136" s="418"/>
      <c r="AU136" s="418"/>
      <c r="AV136" s="418"/>
      <c r="AW136" s="418"/>
      <c r="AX136" s="419"/>
      <c r="AY136">
        <f>IF(SUBSTITUTE(SUBSTITUTE($G$137,"／",""),"　","")="",0,1)</f>
        <v>0</v>
      </c>
    </row>
    <row r="137" spans="1:60" ht="23.25" hidden="1" customHeight="1" x14ac:dyDescent="0.15">
      <c r="A137" s="464"/>
      <c r="B137" s="322"/>
      <c r="C137" s="322"/>
      <c r="D137" s="322"/>
      <c r="E137" s="322"/>
      <c r="F137" s="465"/>
      <c r="G137" s="395" t="s">
        <v>576</v>
      </c>
      <c r="H137" s="396"/>
      <c r="I137" s="396"/>
      <c r="J137" s="396"/>
      <c r="K137" s="396"/>
      <c r="L137" s="396"/>
      <c r="M137" s="396"/>
      <c r="N137" s="396"/>
      <c r="O137" s="396"/>
      <c r="P137" s="396"/>
      <c r="Q137" s="396"/>
      <c r="R137" s="396"/>
      <c r="S137" s="396"/>
      <c r="T137" s="396"/>
      <c r="U137" s="396"/>
      <c r="V137" s="396"/>
      <c r="W137" s="396"/>
      <c r="X137" s="396"/>
      <c r="Y137" s="420" t="s">
        <v>574</v>
      </c>
      <c r="Z137" s="421"/>
      <c r="AA137" s="422"/>
      <c r="AB137" s="423"/>
      <c r="AC137" s="424"/>
      <c r="AD137" s="425"/>
      <c r="AE137" s="375"/>
      <c r="AF137" s="375"/>
      <c r="AG137" s="375"/>
      <c r="AH137" s="375"/>
      <c r="AI137" s="375"/>
      <c r="AJ137" s="375"/>
      <c r="AK137" s="375"/>
      <c r="AL137" s="375"/>
      <c r="AM137" s="375"/>
      <c r="AN137" s="375"/>
      <c r="AO137" s="375"/>
      <c r="AP137" s="375"/>
      <c r="AQ137" s="372"/>
      <c r="AR137" s="373"/>
      <c r="AS137" s="373"/>
      <c r="AT137" s="373"/>
      <c r="AU137" s="373"/>
      <c r="AV137" s="373"/>
      <c r="AW137" s="373"/>
      <c r="AX137" s="376"/>
      <c r="AY137">
        <f>$AY$136</f>
        <v>0</v>
      </c>
    </row>
    <row r="138" spans="1:60" ht="46.5" hidden="1" customHeight="1" x14ac:dyDescent="0.15">
      <c r="A138" s="466"/>
      <c r="B138" s="324"/>
      <c r="C138" s="324"/>
      <c r="D138" s="324"/>
      <c r="E138" s="324"/>
      <c r="F138" s="467"/>
      <c r="G138" s="397"/>
      <c r="H138" s="398"/>
      <c r="I138" s="398"/>
      <c r="J138" s="398"/>
      <c r="K138" s="398"/>
      <c r="L138" s="398"/>
      <c r="M138" s="398"/>
      <c r="N138" s="398"/>
      <c r="O138" s="398"/>
      <c r="P138" s="398"/>
      <c r="Q138" s="398"/>
      <c r="R138" s="398"/>
      <c r="S138" s="398"/>
      <c r="T138" s="398"/>
      <c r="U138" s="398"/>
      <c r="V138" s="398"/>
      <c r="W138" s="398"/>
      <c r="X138" s="398"/>
      <c r="Y138" s="388" t="s">
        <v>577</v>
      </c>
      <c r="Z138" s="399"/>
      <c r="AA138" s="400"/>
      <c r="AB138" s="426" t="s">
        <v>578</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229</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6" t="s">
        <v>409</v>
      </c>
      <c r="AF139" s="416"/>
      <c r="AG139" s="416"/>
      <c r="AH139" s="416"/>
      <c r="AI139" s="416" t="s">
        <v>561</v>
      </c>
      <c r="AJ139" s="416"/>
      <c r="AK139" s="416"/>
      <c r="AL139" s="416"/>
      <c r="AM139" s="416" t="s">
        <v>377</v>
      </c>
      <c r="AN139" s="416"/>
      <c r="AO139" s="416"/>
      <c r="AP139" s="416"/>
      <c r="AQ139" s="459" t="s">
        <v>173</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6"/>
      <c r="AF140" s="416"/>
      <c r="AG140" s="416"/>
      <c r="AH140" s="416"/>
      <c r="AI140" s="416"/>
      <c r="AJ140" s="416"/>
      <c r="AK140" s="416"/>
      <c r="AL140" s="416"/>
      <c r="AM140" s="416"/>
      <c r="AN140" s="416"/>
      <c r="AO140" s="416"/>
      <c r="AP140" s="416"/>
      <c r="AQ140" s="433"/>
      <c r="AR140" s="434"/>
      <c r="AS140" s="435" t="s">
        <v>174</v>
      </c>
      <c r="AT140" s="436"/>
      <c r="AU140" s="437"/>
      <c r="AV140" s="437"/>
      <c r="AW140" s="324" t="s">
        <v>166</v>
      </c>
      <c r="AX140" s="329"/>
      <c r="AY140">
        <f t="shared" ref="AY140:AY145" si="5">$AY$139</f>
        <v>0</v>
      </c>
    </row>
    <row r="141" spans="1:60" ht="23.25" hidden="1" customHeight="1" x14ac:dyDescent="0.15">
      <c r="A141" s="510"/>
      <c r="B141" s="508"/>
      <c r="C141" s="508"/>
      <c r="D141" s="508"/>
      <c r="E141" s="508"/>
      <c r="F141" s="509"/>
      <c r="G141" s="377"/>
      <c r="H141" s="378"/>
      <c r="I141" s="378"/>
      <c r="J141" s="378"/>
      <c r="K141" s="378"/>
      <c r="L141" s="378"/>
      <c r="M141" s="378"/>
      <c r="N141" s="378"/>
      <c r="O141" s="379"/>
      <c r="P141" s="139"/>
      <c r="Q141" s="139"/>
      <c r="R141" s="139"/>
      <c r="S141" s="139"/>
      <c r="T141" s="139"/>
      <c r="U141" s="139"/>
      <c r="V141" s="139"/>
      <c r="W141" s="139"/>
      <c r="X141" s="140"/>
      <c r="Y141" s="388" t="s">
        <v>12</v>
      </c>
      <c r="Z141" s="389"/>
      <c r="AA141" s="390"/>
      <c r="AB141" s="370"/>
      <c r="AC141" s="370"/>
      <c r="AD141" s="370"/>
      <c r="AE141" s="372"/>
      <c r="AF141" s="373"/>
      <c r="AG141" s="373"/>
      <c r="AH141" s="373"/>
      <c r="AI141" s="372"/>
      <c r="AJ141" s="373"/>
      <c r="AK141" s="373"/>
      <c r="AL141" s="373"/>
      <c r="AM141" s="372"/>
      <c r="AN141" s="373"/>
      <c r="AO141" s="373"/>
      <c r="AP141" s="373"/>
      <c r="AQ141" s="392"/>
      <c r="AR141" s="393"/>
      <c r="AS141" s="393"/>
      <c r="AT141" s="394"/>
      <c r="AU141" s="373"/>
      <c r="AV141" s="373"/>
      <c r="AW141" s="373"/>
      <c r="AX141" s="376"/>
      <c r="AY141">
        <f t="shared" si="5"/>
        <v>0</v>
      </c>
    </row>
    <row r="142" spans="1:60" ht="23.25" hidden="1" customHeight="1" x14ac:dyDescent="0.15">
      <c r="A142" s="511"/>
      <c r="B142" s="512"/>
      <c r="C142" s="512"/>
      <c r="D142" s="512"/>
      <c r="E142" s="512"/>
      <c r="F142" s="513"/>
      <c r="G142" s="380"/>
      <c r="H142" s="381"/>
      <c r="I142" s="381"/>
      <c r="J142" s="381"/>
      <c r="K142" s="381"/>
      <c r="L142" s="381"/>
      <c r="M142" s="381"/>
      <c r="N142" s="381"/>
      <c r="O142" s="382"/>
      <c r="P142" s="386"/>
      <c r="Q142" s="386"/>
      <c r="R142" s="386"/>
      <c r="S142" s="386"/>
      <c r="T142" s="386"/>
      <c r="U142" s="386"/>
      <c r="V142" s="386"/>
      <c r="W142" s="386"/>
      <c r="X142" s="387"/>
      <c r="Y142" s="222" t="s">
        <v>50</v>
      </c>
      <c r="Z142" s="223"/>
      <c r="AA142" s="252"/>
      <c r="AB142" s="449"/>
      <c r="AC142" s="449"/>
      <c r="AD142" s="449"/>
      <c r="AE142" s="372"/>
      <c r="AF142" s="373"/>
      <c r="AG142" s="373"/>
      <c r="AH142" s="373"/>
      <c r="AI142" s="372"/>
      <c r="AJ142" s="373"/>
      <c r="AK142" s="373"/>
      <c r="AL142" s="373"/>
      <c r="AM142" s="372"/>
      <c r="AN142" s="373"/>
      <c r="AO142" s="373"/>
      <c r="AP142" s="373"/>
      <c r="AQ142" s="392"/>
      <c r="AR142" s="393"/>
      <c r="AS142" s="393"/>
      <c r="AT142" s="394"/>
      <c r="AU142" s="373"/>
      <c r="AV142" s="373"/>
      <c r="AW142" s="373"/>
      <c r="AX142" s="376"/>
      <c r="AY142">
        <f t="shared" si="5"/>
        <v>0</v>
      </c>
    </row>
    <row r="143" spans="1:60" ht="23.25" hidden="1" customHeight="1" x14ac:dyDescent="0.15">
      <c r="A143" s="510"/>
      <c r="B143" s="508"/>
      <c r="C143" s="508"/>
      <c r="D143" s="508"/>
      <c r="E143" s="508"/>
      <c r="F143" s="509"/>
      <c r="G143" s="383"/>
      <c r="H143" s="384"/>
      <c r="I143" s="384"/>
      <c r="J143" s="384"/>
      <c r="K143" s="384"/>
      <c r="L143" s="384"/>
      <c r="M143" s="384"/>
      <c r="N143" s="384"/>
      <c r="O143" s="385"/>
      <c r="P143" s="142"/>
      <c r="Q143" s="142"/>
      <c r="R143" s="142"/>
      <c r="S143" s="142"/>
      <c r="T143" s="142"/>
      <c r="U143" s="142"/>
      <c r="V143" s="142"/>
      <c r="W143" s="142"/>
      <c r="X143" s="143"/>
      <c r="Y143" s="222" t="s">
        <v>13</v>
      </c>
      <c r="Z143" s="223"/>
      <c r="AA143" s="252"/>
      <c r="AB143" s="391" t="s">
        <v>14</v>
      </c>
      <c r="AC143" s="391"/>
      <c r="AD143" s="391"/>
      <c r="AE143" s="372"/>
      <c r="AF143" s="373"/>
      <c r="AG143" s="373"/>
      <c r="AH143" s="373"/>
      <c r="AI143" s="372"/>
      <c r="AJ143" s="373"/>
      <c r="AK143" s="373"/>
      <c r="AL143" s="373"/>
      <c r="AM143" s="372"/>
      <c r="AN143" s="373"/>
      <c r="AO143" s="373"/>
      <c r="AP143" s="373"/>
      <c r="AQ143" s="392"/>
      <c r="AR143" s="393"/>
      <c r="AS143" s="393"/>
      <c r="AT143" s="394"/>
      <c r="AU143" s="373"/>
      <c r="AV143" s="373"/>
      <c r="AW143" s="373"/>
      <c r="AX143" s="376"/>
      <c r="AY143">
        <f t="shared" si="5"/>
        <v>0</v>
      </c>
    </row>
    <row r="144" spans="1:60" ht="23.25" hidden="1" customHeight="1" x14ac:dyDescent="0.15">
      <c r="A144" s="462" t="s">
        <v>253</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566</v>
      </c>
      <c r="B146" s="316" t="s">
        <v>567</v>
      </c>
      <c r="C146" s="317"/>
      <c r="D146" s="317"/>
      <c r="E146" s="317"/>
      <c r="F146" s="318"/>
      <c r="G146" s="322" t="s">
        <v>568</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588</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2" t="s">
        <v>11</v>
      </c>
      <c r="AC151" s="893"/>
      <c r="AD151" s="894"/>
      <c r="AE151" s="416" t="s">
        <v>409</v>
      </c>
      <c r="AF151" s="416"/>
      <c r="AG151" s="416"/>
      <c r="AH151" s="416"/>
      <c r="AI151" s="416" t="s">
        <v>561</v>
      </c>
      <c r="AJ151" s="416"/>
      <c r="AK151" s="416"/>
      <c r="AL151" s="416"/>
      <c r="AM151" s="416" t="s">
        <v>377</v>
      </c>
      <c r="AN151" s="416"/>
      <c r="AO151" s="416"/>
      <c r="AP151" s="416"/>
      <c r="AQ151" s="492" t="s">
        <v>173</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6"/>
      <c r="AF152" s="416"/>
      <c r="AG152" s="416"/>
      <c r="AH152" s="416"/>
      <c r="AI152" s="416"/>
      <c r="AJ152" s="416"/>
      <c r="AK152" s="416"/>
      <c r="AL152" s="416"/>
      <c r="AM152" s="416"/>
      <c r="AN152" s="416"/>
      <c r="AO152" s="416"/>
      <c r="AP152" s="416"/>
      <c r="AQ152" s="497"/>
      <c r="AR152" s="437"/>
      <c r="AS152" s="435" t="s">
        <v>174</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6" t="s">
        <v>57</v>
      </c>
      <c r="Z153" s="897"/>
      <c r="AA153" s="898"/>
      <c r="AB153" s="370"/>
      <c r="AC153" s="370"/>
      <c r="AD153" s="370"/>
      <c r="AE153" s="372"/>
      <c r="AF153" s="373"/>
      <c r="AG153" s="373"/>
      <c r="AH153" s="373"/>
      <c r="AI153" s="372"/>
      <c r="AJ153" s="373"/>
      <c r="AK153" s="373"/>
      <c r="AL153" s="373"/>
      <c r="AM153" s="372"/>
      <c r="AN153" s="373"/>
      <c r="AO153" s="373"/>
      <c r="AP153" s="373"/>
      <c r="AQ153" s="392"/>
      <c r="AR153" s="393"/>
      <c r="AS153" s="393"/>
      <c r="AT153" s="394"/>
      <c r="AU153" s="373"/>
      <c r="AV153" s="373"/>
      <c r="AW153" s="373"/>
      <c r="AX153" s="376"/>
      <c r="AY153">
        <f t="shared" si="6"/>
        <v>0</v>
      </c>
    </row>
    <row r="154" spans="1:60" ht="23.25" hidden="1" customHeight="1" x14ac:dyDescent="0.15">
      <c r="A154" s="314"/>
      <c r="B154" s="316"/>
      <c r="C154" s="317"/>
      <c r="D154" s="317"/>
      <c r="E154" s="317"/>
      <c r="F154" s="318"/>
      <c r="G154" s="899"/>
      <c r="H154" s="386"/>
      <c r="I154" s="386"/>
      <c r="J154" s="386"/>
      <c r="K154" s="386"/>
      <c r="L154" s="386"/>
      <c r="M154" s="386"/>
      <c r="N154" s="386"/>
      <c r="O154" s="387"/>
      <c r="P154" s="452"/>
      <c r="Q154" s="452"/>
      <c r="R154" s="452"/>
      <c r="S154" s="452"/>
      <c r="T154" s="452"/>
      <c r="U154" s="452"/>
      <c r="V154" s="452"/>
      <c r="W154" s="452"/>
      <c r="X154" s="453"/>
      <c r="Y154" s="900" t="s">
        <v>50</v>
      </c>
      <c r="Z154" s="785"/>
      <c r="AA154" s="786"/>
      <c r="AB154" s="449"/>
      <c r="AC154" s="449"/>
      <c r="AD154" s="449"/>
      <c r="AE154" s="372"/>
      <c r="AF154" s="373"/>
      <c r="AG154" s="373"/>
      <c r="AH154" s="373"/>
      <c r="AI154" s="372"/>
      <c r="AJ154" s="373"/>
      <c r="AK154" s="373"/>
      <c r="AL154" s="373"/>
      <c r="AM154" s="372"/>
      <c r="AN154" s="373"/>
      <c r="AO154" s="373"/>
      <c r="AP154" s="373"/>
      <c r="AQ154" s="392"/>
      <c r="AR154" s="393"/>
      <c r="AS154" s="393"/>
      <c r="AT154" s="394"/>
      <c r="AU154" s="373"/>
      <c r="AV154" s="373"/>
      <c r="AW154" s="373"/>
      <c r="AX154" s="376"/>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900" t="s">
        <v>13</v>
      </c>
      <c r="Z155" s="785"/>
      <c r="AA155" s="786"/>
      <c r="AB155" s="901" t="s">
        <v>14</v>
      </c>
      <c r="AC155" s="901"/>
      <c r="AD155" s="901"/>
      <c r="AE155" s="564"/>
      <c r="AF155" s="565"/>
      <c r="AG155" s="565"/>
      <c r="AH155" s="565"/>
      <c r="AI155" s="564"/>
      <c r="AJ155" s="565"/>
      <c r="AK155" s="565"/>
      <c r="AL155" s="565"/>
      <c r="AM155" s="564"/>
      <c r="AN155" s="565"/>
      <c r="AO155" s="565"/>
      <c r="AP155" s="565"/>
      <c r="AQ155" s="392"/>
      <c r="AR155" s="393"/>
      <c r="AS155" s="393"/>
      <c r="AT155" s="394"/>
      <c r="AU155" s="373"/>
      <c r="AV155" s="373"/>
      <c r="AW155" s="373"/>
      <c r="AX155" s="376"/>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2" t="s">
        <v>11</v>
      </c>
      <c r="AC156" s="893"/>
      <c r="AD156" s="894"/>
      <c r="AE156" s="416" t="s">
        <v>409</v>
      </c>
      <c r="AF156" s="416"/>
      <c r="AG156" s="416"/>
      <c r="AH156" s="416"/>
      <c r="AI156" s="416" t="s">
        <v>561</v>
      </c>
      <c r="AJ156" s="416"/>
      <c r="AK156" s="416"/>
      <c r="AL156" s="416"/>
      <c r="AM156" s="416" t="s">
        <v>377</v>
      </c>
      <c r="AN156" s="416"/>
      <c r="AO156" s="416"/>
      <c r="AP156" s="416"/>
      <c r="AQ156" s="492" t="s">
        <v>173</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6"/>
      <c r="AF157" s="416"/>
      <c r="AG157" s="416"/>
      <c r="AH157" s="416"/>
      <c r="AI157" s="416"/>
      <c r="AJ157" s="416"/>
      <c r="AK157" s="416"/>
      <c r="AL157" s="416"/>
      <c r="AM157" s="416"/>
      <c r="AN157" s="416"/>
      <c r="AO157" s="416"/>
      <c r="AP157" s="416"/>
      <c r="AQ157" s="497"/>
      <c r="AR157" s="437"/>
      <c r="AS157" s="435" t="s">
        <v>174</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6" t="s">
        <v>57</v>
      </c>
      <c r="Z158" s="897"/>
      <c r="AA158" s="898"/>
      <c r="AB158" s="370"/>
      <c r="AC158" s="370"/>
      <c r="AD158" s="370"/>
      <c r="AE158" s="372"/>
      <c r="AF158" s="373"/>
      <c r="AG158" s="373"/>
      <c r="AH158" s="373"/>
      <c r="AI158" s="372"/>
      <c r="AJ158" s="373"/>
      <c r="AK158" s="373"/>
      <c r="AL158" s="373"/>
      <c r="AM158" s="372"/>
      <c r="AN158" s="373"/>
      <c r="AO158" s="373"/>
      <c r="AP158" s="373"/>
      <c r="AQ158" s="392"/>
      <c r="AR158" s="393"/>
      <c r="AS158" s="393"/>
      <c r="AT158" s="394"/>
      <c r="AU158" s="373"/>
      <c r="AV158" s="373"/>
      <c r="AW158" s="373"/>
      <c r="AX158" s="376"/>
      <c r="AY158">
        <f>$AY$156</f>
        <v>0</v>
      </c>
    </row>
    <row r="159" spans="1:60" ht="23.25" hidden="1" customHeight="1" x14ac:dyDescent="0.15">
      <c r="A159" s="314"/>
      <c r="B159" s="316"/>
      <c r="C159" s="317"/>
      <c r="D159" s="317"/>
      <c r="E159" s="317"/>
      <c r="F159" s="318"/>
      <c r="G159" s="899"/>
      <c r="H159" s="386"/>
      <c r="I159" s="386"/>
      <c r="J159" s="386"/>
      <c r="K159" s="386"/>
      <c r="L159" s="386"/>
      <c r="M159" s="386"/>
      <c r="N159" s="386"/>
      <c r="O159" s="387"/>
      <c r="P159" s="452"/>
      <c r="Q159" s="452"/>
      <c r="R159" s="452"/>
      <c r="S159" s="452"/>
      <c r="T159" s="452"/>
      <c r="U159" s="452"/>
      <c r="V159" s="452"/>
      <c r="W159" s="452"/>
      <c r="X159" s="453"/>
      <c r="Y159" s="900" t="s">
        <v>50</v>
      </c>
      <c r="Z159" s="785"/>
      <c r="AA159" s="786"/>
      <c r="AB159" s="449"/>
      <c r="AC159" s="449"/>
      <c r="AD159" s="449"/>
      <c r="AE159" s="372"/>
      <c r="AF159" s="373"/>
      <c r="AG159" s="373"/>
      <c r="AH159" s="373"/>
      <c r="AI159" s="372"/>
      <c r="AJ159" s="373"/>
      <c r="AK159" s="373"/>
      <c r="AL159" s="373"/>
      <c r="AM159" s="372"/>
      <c r="AN159" s="373"/>
      <c r="AO159" s="373"/>
      <c r="AP159" s="373"/>
      <c r="AQ159" s="392"/>
      <c r="AR159" s="393"/>
      <c r="AS159" s="393"/>
      <c r="AT159" s="394"/>
      <c r="AU159" s="373"/>
      <c r="AV159" s="373"/>
      <c r="AW159" s="373"/>
      <c r="AX159" s="376"/>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900" t="s">
        <v>13</v>
      </c>
      <c r="Z160" s="785"/>
      <c r="AA160" s="786"/>
      <c r="AB160" s="901" t="s">
        <v>14</v>
      </c>
      <c r="AC160" s="901"/>
      <c r="AD160" s="901"/>
      <c r="AE160" s="564"/>
      <c r="AF160" s="565"/>
      <c r="AG160" s="565"/>
      <c r="AH160" s="565"/>
      <c r="AI160" s="564"/>
      <c r="AJ160" s="565"/>
      <c r="AK160" s="565"/>
      <c r="AL160" s="565"/>
      <c r="AM160" s="564"/>
      <c r="AN160" s="565"/>
      <c r="AO160" s="565"/>
      <c r="AP160" s="565"/>
      <c r="AQ160" s="392"/>
      <c r="AR160" s="393"/>
      <c r="AS160" s="393"/>
      <c r="AT160" s="394"/>
      <c r="AU160" s="373"/>
      <c r="AV160" s="373"/>
      <c r="AW160" s="373"/>
      <c r="AX160" s="376"/>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2" t="s">
        <v>11</v>
      </c>
      <c r="AC161" s="893"/>
      <c r="AD161" s="894"/>
      <c r="AE161" s="416" t="s">
        <v>409</v>
      </c>
      <c r="AF161" s="416"/>
      <c r="AG161" s="416"/>
      <c r="AH161" s="416"/>
      <c r="AI161" s="416" t="s">
        <v>561</v>
      </c>
      <c r="AJ161" s="416"/>
      <c r="AK161" s="416"/>
      <c r="AL161" s="416"/>
      <c r="AM161" s="416" t="s">
        <v>377</v>
      </c>
      <c r="AN161" s="416"/>
      <c r="AO161" s="416"/>
      <c r="AP161" s="416"/>
      <c r="AQ161" s="492" t="s">
        <v>173</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6"/>
      <c r="AF162" s="416"/>
      <c r="AG162" s="416"/>
      <c r="AH162" s="416"/>
      <c r="AI162" s="416"/>
      <c r="AJ162" s="416"/>
      <c r="AK162" s="416"/>
      <c r="AL162" s="416"/>
      <c r="AM162" s="416"/>
      <c r="AN162" s="416"/>
      <c r="AO162" s="416"/>
      <c r="AP162" s="416"/>
      <c r="AQ162" s="497"/>
      <c r="AR162" s="437"/>
      <c r="AS162" s="435" t="s">
        <v>174</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6" t="s">
        <v>57</v>
      </c>
      <c r="Z163" s="897"/>
      <c r="AA163" s="898"/>
      <c r="AB163" s="370"/>
      <c r="AC163" s="370"/>
      <c r="AD163" s="370"/>
      <c r="AE163" s="372"/>
      <c r="AF163" s="373"/>
      <c r="AG163" s="373"/>
      <c r="AH163" s="373"/>
      <c r="AI163" s="372"/>
      <c r="AJ163" s="373"/>
      <c r="AK163" s="373"/>
      <c r="AL163" s="373"/>
      <c r="AM163" s="372"/>
      <c r="AN163" s="373"/>
      <c r="AO163" s="373"/>
      <c r="AP163" s="373"/>
      <c r="AQ163" s="392"/>
      <c r="AR163" s="393"/>
      <c r="AS163" s="393"/>
      <c r="AT163" s="394"/>
      <c r="AU163" s="373"/>
      <c r="AV163" s="373"/>
      <c r="AW163" s="373"/>
      <c r="AX163" s="376"/>
      <c r="AY163">
        <f>$AY$161</f>
        <v>0</v>
      </c>
    </row>
    <row r="164" spans="1:60" ht="23.25" hidden="1" customHeight="1" x14ac:dyDescent="0.15">
      <c r="A164" s="314"/>
      <c r="B164" s="316"/>
      <c r="C164" s="317"/>
      <c r="D164" s="317"/>
      <c r="E164" s="317"/>
      <c r="F164" s="318"/>
      <c r="G164" s="899"/>
      <c r="H164" s="386"/>
      <c r="I164" s="386"/>
      <c r="J164" s="386"/>
      <c r="K164" s="386"/>
      <c r="L164" s="386"/>
      <c r="M164" s="386"/>
      <c r="N164" s="386"/>
      <c r="O164" s="387"/>
      <c r="P164" s="452"/>
      <c r="Q164" s="452"/>
      <c r="R164" s="452"/>
      <c r="S164" s="452"/>
      <c r="T164" s="452"/>
      <c r="U164" s="452"/>
      <c r="V164" s="452"/>
      <c r="W164" s="452"/>
      <c r="X164" s="453"/>
      <c r="Y164" s="900" t="s">
        <v>50</v>
      </c>
      <c r="Z164" s="785"/>
      <c r="AA164" s="786"/>
      <c r="AB164" s="449"/>
      <c r="AC164" s="449"/>
      <c r="AD164" s="449"/>
      <c r="AE164" s="372"/>
      <c r="AF164" s="373"/>
      <c r="AG164" s="373"/>
      <c r="AH164" s="373"/>
      <c r="AI164" s="372"/>
      <c r="AJ164" s="373"/>
      <c r="AK164" s="373"/>
      <c r="AL164" s="373"/>
      <c r="AM164" s="372"/>
      <c r="AN164" s="373"/>
      <c r="AO164" s="373"/>
      <c r="AP164" s="373"/>
      <c r="AQ164" s="392"/>
      <c r="AR164" s="393"/>
      <c r="AS164" s="393"/>
      <c r="AT164" s="394"/>
      <c r="AU164" s="373"/>
      <c r="AV164" s="373"/>
      <c r="AW164" s="373"/>
      <c r="AX164" s="376"/>
      <c r="AY164">
        <f>$AY$161</f>
        <v>0</v>
      </c>
      <c r="AZ164" s="10"/>
      <c r="BA164" s="10"/>
      <c r="BB164" s="10"/>
      <c r="BC164" s="10"/>
    </row>
    <row r="165" spans="1:60" ht="23.25" hidden="1" customHeight="1" thickBot="1" x14ac:dyDescent="0.2">
      <c r="A165" s="315"/>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hidden="1" customHeight="1" x14ac:dyDescent="0.15">
      <c r="A166" s="308" t="s">
        <v>572</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573</v>
      </c>
      <c r="B167" s="317"/>
      <c r="C167" s="317"/>
      <c r="D167" s="317"/>
      <c r="E167" s="317"/>
      <c r="F167" s="318"/>
      <c r="G167" s="350" t="s">
        <v>565</v>
      </c>
      <c r="H167" s="351"/>
      <c r="I167" s="351"/>
      <c r="J167" s="351"/>
      <c r="K167" s="351"/>
      <c r="L167" s="351"/>
      <c r="M167" s="351"/>
      <c r="N167" s="351"/>
      <c r="O167" s="351"/>
      <c r="P167" s="352" t="s">
        <v>564</v>
      </c>
      <c r="Q167" s="351"/>
      <c r="R167" s="351"/>
      <c r="S167" s="351"/>
      <c r="T167" s="351"/>
      <c r="U167" s="351"/>
      <c r="V167" s="351"/>
      <c r="W167" s="351"/>
      <c r="X167" s="353"/>
      <c r="Y167" s="354"/>
      <c r="Z167" s="355"/>
      <c r="AA167" s="356"/>
      <c r="AB167" s="401" t="s">
        <v>11</v>
      </c>
      <c r="AC167" s="401"/>
      <c r="AD167" s="401"/>
      <c r="AE167" s="416" t="s">
        <v>409</v>
      </c>
      <c r="AF167" s="416"/>
      <c r="AG167" s="416"/>
      <c r="AH167" s="416"/>
      <c r="AI167" s="416" t="s">
        <v>561</v>
      </c>
      <c r="AJ167" s="416"/>
      <c r="AK167" s="416"/>
      <c r="AL167" s="416"/>
      <c r="AM167" s="416" t="s">
        <v>377</v>
      </c>
      <c r="AN167" s="416"/>
      <c r="AO167" s="416"/>
      <c r="AP167" s="416"/>
      <c r="AQ167" s="412" t="s">
        <v>408</v>
      </c>
      <c r="AR167" s="413"/>
      <c r="AS167" s="413"/>
      <c r="AT167" s="414"/>
      <c r="AU167" s="412" t="s">
        <v>586</v>
      </c>
      <c r="AV167" s="413"/>
      <c r="AW167" s="413"/>
      <c r="AX167" s="415"/>
      <c r="AY167">
        <f>COUNTA($G$168)</f>
        <v>0</v>
      </c>
    </row>
    <row r="168" spans="1:60" ht="23.25" hidden="1" customHeight="1" x14ac:dyDescent="0.15">
      <c r="A168" s="348"/>
      <c r="B168" s="317"/>
      <c r="C168" s="317"/>
      <c r="D168" s="317"/>
      <c r="E168" s="317"/>
      <c r="F168" s="318"/>
      <c r="G168" s="430"/>
      <c r="H168" s="358"/>
      <c r="I168" s="358"/>
      <c r="J168" s="358"/>
      <c r="K168" s="358"/>
      <c r="L168" s="358"/>
      <c r="M168" s="358"/>
      <c r="N168" s="358"/>
      <c r="O168" s="358"/>
      <c r="P168" s="431"/>
      <c r="Q168" s="362"/>
      <c r="R168" s="362"/>
      <c r="S168" s="362"/>
      <c r="T168" s="362"/>
      <c r="U168" s="362"/>
      <c r="V168" s="362"/>
      <c r="W168" s="362"/>
      <c r="X168" s="363"/>
      <c r="Y168" s="367" t="s">
        <v>51</v>
      </c>
      <c r="Z168" s="368"/>
      <c r="AA168" s="369"/>
      <c r="AB168" s="371"/>
      <c r="AC168" s="371"/>
      <c r="AD168" s="371"/>
      <c r="AE168" s="405"/>
      <c r="AF168" s="405"/>
      <c r="AG168" s="405"/>
      <c r="AH168" s="405"/>
      <c r="AI168" s="405"/>
      <c r="AJ168" s="405"/>
      <c r="AK168" s="405"/>
      <c r="AL168" s="405"/>
      <c r="AM168" s="405"/>
      <c r="AN168" s="405"/>
      <c r="AO168" s="405"/>
      <c r="AP168" s="405"/>
      <c r="AQ168" s="405"/>
      <c r="AR168" s="405"/>
      <c r="AS168" s="405"/>
      <c r="AT168" s="405"/>
      <c r="AU168" s="411"/>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405"/>
      <c r="AF169" s="405"/>
      <c r="AG169" s="405"/>
      <c r="AH169" s="405"/>
      <c r="AI169" s="405"/>
      <c r="AJ169" s="405"/>
      <c r="AK169" s="405"/>
      <c r="AL169" s="405"/>
      <c r="AM169" s="405"/>
      <c r="AN169" s="405"/>
      <c r="AO169" s="405"/>
      <c r="AP169" s="405"/>
      <c r="AQ169" s="405"/>
      <c r="AR169" s="405"/>
      <c r="AS169" s="405"/>
      <c r="AT169" s="405"/>
      <c r="AU169" s="411"/>
      <c r="AV169" s="406"/>
      <c r="AW169" s="406"/>
      <c r="AX169" s="407"/>
      <c r="AY169">
        <f>$AY$167</f>
        <v>0</v>
      </c>
    </row>
    <row r="170" spans="1:60" ht="23.25" hidden="1" customHeight="1" x14ac:dyDescent="0.15">
      <c r="A170" s="462" t="s">
        <v>574</v>
      </c>
      <c r="B170" s="341"/>
      <c r="C170" s="341"/>
      <c r="D170" s="341"/>
      <c r="E170" s="341"/>
      <c r="F170" s="463"/>
      <c r="G170" s="223" t="s">
        <v>575</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6" t="s">
        <v>409</v>
      </c>
      <c r="AF170" s="416"/>
      <c r="AG170" s="416"/>
      <c r="AH170" s="416"/>
      <c r="AI170" s="416" t="s">
        <v>561</v>
      </c>
      <c r="AJ170" s="416"/>
      <c r="AK170" s="416"/>
      <c r="AL170" s="416"/>
      <c r="AM170" s="416" t="s">
        <v>377</v>
      </c>
      <c r="AN170" s="416"/>
      <c r="AO170" s="416"/>
      <c r="AP170" s="416"/>
      <c r="AQ170" s="417" t="s">
        <v>587</v>
      </c>
      <c r="AR170" s="418"/>
      <c r="AS170" s="418"/>
      <c r="AT170" s="418"/>
      <c r="AU170" s="418"/>
      <c r="AV170" s="418"/>
      <c r="AW170" s="418"/>
      <c r="AX170" s="419"/>
      <c r="AY170">
        <f>IF(SUBSTITUTE(SUBSTITUTE($G$171,"／",""),"　","")="",0,1)</f>
        <v>0</v>
      </c>
    </row>
    <row r="171" spans="1:60" ht="23.25" hidden="1" customHeight="1" x14ac:dyDescent="0.15">
      <c r="A171" s="464"/>
      <c r="B171" s="322"/>
      <c r="C171" s="322"/>
      <c r="D171" s="322"/>
      <c r="E171" s="322"/>
      <c r="F171" s="465"/>
      <c r="G171" s="395" t="s">
        <v>576</v>
      </c>
      <c r="H171" s="396"/>
      <c r="I171" s="396"/>
      <c r="J171" s="396"/>
      <c r="K171" s="396"/>
      <c r="L171" s="396"/>
      <c r="M171" s="396"/>
      <c r="N171" s="396"/>
      <c r="O171" s="396"/>
      <c r="P171" s="396"/>
      <c r="Q171" s="396"/>
      <c r="R171" s="396"/>
      <c r="S171" s="396"/>
      <c r="T171" s="396"/>
      <c r="U171" s="396"/>
      <c r="V171" s="396"/>
      <c r="W171" s="396"/>
      <c r="X171" s="396"/>
      <c r="Y171" s="420" t="s">
        <v>574</v>
      </c>
      <c r="Z171" s="421"/>
      <c r="AA171" s="422"/>
      <c r="AB171" s="423"/>
      <c r="AC171" s="424"/>
      <c r="AD171" s="425"/>
      <c r="AE171" s="375"/>
      <c r="AF171" s="375"/>
      <c r="AG171" s="375"/>
      <c r="AH171" s="375"/>
      <c r="AI171" s="375"/>
      <c r="AJ171" s="375"/>
      <c r="AK171" s="375"/>
      <c r="AL171" s="375"/>
      <c r="AM171" s="375"/>
      <c r="AN171" s="375"/>
      <c r="AO171" s="375"/>
      <c r="AP171" s="375"/>
      <c r="AQ171" s="372"/>
      <c r="AR171" s="373"/>
      <c r="AS171" s="373"/>
      <c r="AT171" s="373"/>
      <c r="AU171" s="373"/>
      <c r="AV171" s="373"/>
      <c r="AW171" s="373"/>
      <c r="AX171" s="376"/>
      <c r="AY171">
        <f>$AY$170</f>
        <v>0</v>
      </c>
    </row>
    <row r="172" spans="1:60" ht="46.5" hidden="1" customHeight="1" x14ac:dyDescent="0.15">
      <c r="A172" s="466"/>
      <c r="B172" s="324"/>
      <c r="C172" s="324"/>
      <c r="D172" s="324"/>
      <c r="E172" s="324"/>
      <c r="F172" s="467"/>
      <c r="G172" s="397"/>
      <c r="H172" s="398"/>
      <c r="I172" s="398"/>
      <c r="J172" s="398"/>
      <c r="K172" s="398"/>
      <c r="L172" s="398"/>
      <c r="M172" s="398"/>
      <c r="N172" s="398"/>
      <c r="O172" s="398"/>
      <c r="P172" s="398"/>
      <c r="Q172" s="398"/>
      <c r="R172" s="398"/>
      <c r="S172" s="398"/>
      <c r="T172" s="398"/>
      <c r="U172" s="398"/>
      <c r="V172" s="398"/>
      <c r="W172" s="398"/>
      <c r="X172" s="398"/>
      <c r="Y172" s="388" t="s">
        <v>577</v>
      </c>
      <c r="Z172" s="399"/>
      <c r="AA172" s="400"/>
      <c r="AB172" s="426" t="s">
        <v>578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229</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6" t="s">
        <v>409</v>
      </c>
      <c r="AF173" s="416"/>
      <c r="AG173" s="416"/>
      <c r="AH173" s="416"/>
      <c r="AI173" s="416" t="s">
        <v>561</v>
      </c>
      <c r="AJ173" s="416"/>
      <c r="AK173" s="416"/>
      <c r="AL173" s="416"/>
      <c r="AM173" s="416" t="s">
        <v>377</v>
      </c>
      <c r="AN173" s="416"/>
      <c r="AO173" s="416"/>
      <c r="AP173" s="416"/>
      <c r="AQ173" s="459" t="s">
        <v>173</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6"/>
      <c r="AF174" s="416"/>
      <c r="AG174" s="416"/>
      <c r="AH174" s="416"/>
      <c r="AI174" s="416"/>
      <c r="AJ174" s="416"/>
      <c r="AK174" s="416"/>
      <c r="AL174" s="416"/>
      <c r="AM174" s="416"/>
      <c r="AN174" s="416"/>
      <c r="AO174" s="416"/>
      <c r="AP174" s="416"/>
      <c r="AQ174" s="433"/>
      <c r="AR174" s="434"/>
      <c r="AS174" s="435" t="s">
        <v>174</v>
      </c>
      <c r="AT174" s="436"/>
      <c r="AU174" s="437"/>
      <c r="AV174" s="437"/>
      <c r="AW174" s="324" t="s">
        <v>166</v>
      </c>
      <c r="AX174" s="329"/>
      <c r="AY174">
        <f t="shared" ref="AY174:AY179" si="7">$AY$173</f>
        <v>0</v>
      </c>
    </row>
    <row r="175" spans="1:60" ht="23.25" hidden="1" customHeight="1" x14ac:dyDescent="0.15">
      <c r="A175" s="510"/>
      <c r="B175" s="508"/>
      <c r="C175" s="508"/>
      <c r="D175" s="508"/>
      <c r="E175" s="508"/>
      <c r="F175" s="509"/>
      <c r="G175" s="377"/>
      <c r="H175" s="378"/>
      <c r="I175" s="378"/>
      <c r="J175" s="378"/>
      <c r="K175" s="378"/>
      <c r="L175" s="378"/>
      <c r="M175" s="378"/>
      <c r="N175" s="378"/>
      <c r="O175" s="379"/>
      <c r="P175" s="139"/>
      <c r="Q175" s="139"/>
      <c r="R175" s="139"/>
      <c r="S175" s="139"/>
      <c r="T175" s="139"/>
      <c r="U175" s="139"/>
      <c r="V175" s="139"/>
      <c r="W175" s="139"/>
      <c r="X175" s="140"/>
      <c r="Y175" s="388" t="s">
        <v>12</v>
      </c>
      <c r="Z175" s="389"/>
      <c r="AA175" s="390"/>
      <c r="AB175" s="370"/>
      <c r="AC175" s="370"/>
      <c r="AD175" s="370"/>
      <c r="AE175" s="372"/>
      <c r="AF175" s="373"/>
      <c r="AG175" s="373"/>
      <c r="AH175" s="373"/>
      <c r="AI175" s="372"/>
      <c r="AJ175" s="373"/>
      <c r="AK175" s="373"/>
      <c r="AL175" s="373"/>
      <c r="AM175" s="372"/>
      <c r="AN175" s="373"/>
      <c r="AO175" s="373"/>
      <c r="AP175" s="373"/>
      <c r="AQ175" s="392"/>
      <c r="AR175" s="393"/>
      <c r="AS175" s="393"/>
      <c r="AT175" s="394"/>
      <c r="AU175" s="373"/>
      <c r="AV175" s="373"/>
      <c r="AW175" s="373"/>
      <c r="AX175" s="376"/>
      <c r="AY175">
        <f t="shared" si="7"/>
        <v>0</v>
      </c>
    </row>
    <row r="176" spans="1:60" ht="23.25" hidden="1" customHeight="1" x14ac:dyDescent="0.15">
      <c r="A176" s="511"/>
      <c r="B176" s="512"/>
      <c r="C176" s="512"/>
      <c r="D176" s="512"/>
      <c r="E176" s="512"/>
      <c r="F176" s="513"/>
      <c r="G176" s="380"/>
      <c r="H176" s="381"/>
      <c r="I176" s="381"/>
      <c r="J176" s="381"/>
      <c r="K176" s="381"/>
      <c r="L176" s="381"/>
      <c r="M176" s="381"/>
      <c r="N176" s="381"/>
      <c r="O176" s="382"/>
      <c r="P176" s="386"/>
      <c r="Q176" s="386"/>
      <c r="R176" s="386"/>
      <c r="S176" s="386"/>
      <c r="T176" s="386"/>
      <c r="U176" s="386"/>
      <c r="V176" s="386"/>
      <c r="W176" s="386"/>
      <c r="X176" s="387"/>
      <c r="Y176" s="222" t="s">
        <v>50</v>
      </c>
      <c r="Z176" s="223"/>
      <c r="AA176" s="252"/>
      <c r="AB176" s="449"/>
      <c r="AC176" s="449"/>
      <c r="AD176" s="449"/>
      <c r="AE176" s="372"/>
      <c r="AF176" s="373"/>
      <c r="AG176" s="373"/>
      <c r="AH176" s="373"/>
      <c r="AI176" s="372"/>
      <c r="AJ176" s="373"/>
      <c r="AK176" s="373"/>
      <c r="AL176" s="373"/>
      <c r="AM176" s="372"/>
      <c r="AN176" s="373"/>
      <c r="AO176" s="373"/>
      <c r="AP176" s="373"/>
      <c r="AQ176" s="392"/>
      <c r="AR176" s="393"/>
      <c r="AS176" s="393"/>
      <c r="AT176" s="394"/>
      <c r="AU176" s="373"/>
      <c r="AV176" s="373"/>
      <c r="AW176" s="373"/>
      <c r="AX176" s="376"/>
      <c r="AY176">
        <f t="shared" si="7"/>
        <v>0</v>
      </c>
    </row>
    <row r="177" spans="1:60" ht="23.25" hidden="1" customHeight="1" x14ac:dyDescent="0.15">
      <c r="A177" s="510"/>
      <c r="B177" s="508"/>
      <c r="C177" s="508"/>
      <c r="D177" s="508"/>
      <c r="E177" s="508"/>
      <c r="F177" s="509"/>
      <c r="G177" s="383"/>
      <c r="H177" s="384"/>
      <c r="I177" s="384"/>
      <c r="J177" s="384"/>
      <c r="K177" s="384"/>
      <c r="L177" s="384"/>
      <c r="M177" s="384"/>
      <c r="N177" s="384"/>
      <c r="O177" s="385"/>
      <c r="P177" s="142"/>
      <c r="Q177" s="142"/>
      <c r="R177" s="142"/>
      <c r="S177" s="142"/>
      <c r="T177" s="142"/>
      <c r="U177" s="142"/>
      <c r="V177" s="142"/>
      <c r="W177" s="142"/>
      <c r="X177" s="143"/>
      <c r="Y177" s="222" t="s">
        <v>13</v>
      </c>
      <c r="Z177" s="223"/>
      <c r="AA177" s="252"/>
      <c r="AB177" s="391" t="s">
        <v>14</v>
      </c>
      <c r="AC177" s="391"/>
      <c r="AD177" s="391"/>
      <c r="AE177" s="372"/>
      <c r="AF177" s="373"/>
      <c r="AG177" s="373"/>
      <c r="AH177" s="373"/>
      <c r="AI177" s="372"/>
      <c r="AJ177" s="373"/>
      <c r="AK177" s="373"/>
      <c r="AL177" s="373"/>
      <c r="AM177" s="372"/>
      <c r="AN177" s="373"/>
      <c r="AO177" s="373"/>
      <c r="AP177" s="373"/>
      <c r="AQ177" s="392"/>
      <c r="AR177" s="393"/>
      <c r="AS177" s="393"/>
      <c r="AT177" s="394"/>
      <c r="AU177" s="373"/>
      <c r="AV177" s="373"/>
      <c r="AW177" s="373"/>
      <c r="AX177" s="376"/>
      <c r="AY177">
        <f t="shared" si="7"/>
        <v>0</v>
      </c>
    </row>
    <row r="178" spans="1:60" ht="23.25" hidden="1" customHeight="1" x14ac:dyDescent="0.15">
      <c r="A178" s="462" t="s">
        <v>253</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566</v>
      </c>
      <c r="B180" s="316" t="s">
        <v>567</v>
      </c>
      <c r="C180" s="317"/>
      <c r="D180" s="317"/>
      <c r="E180" s="317"/>
      <c r="F180" s="318"/>
      <c r="G180" s="322" t="s">
        <v>568</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588</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2" t="s">
        <v>11</v>
      </c>
      <c r="AC185" s="893"/>
      <c r="AD185" s="894"/>
      <c r="AE185" s="416" t="s">
        <v>409</v>
      </c>
      <c r="AF185" s="416"/>
      <c r="AG185" s="416"/>
      <c r="AH185" s="416"/>
      <c r="AI185" s="416" t="s">
        <v>561</v>
      </c>
      <c r="AJ185" s="416"/>
      <c r="AK185" s="416"/>
      <c r="AL185" s="416"/>
      <c r="AM185" s="416" t="s">
        <v>377</v>
      </c>
      <c r="AN185" s="416"/>
      <c r="AO185" s="416"/>
      <c r="AP185" s="416"/>
      <c r="AQ185" s="492" t="s">
        <v>173</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6"/>
      <c r="AF186" s="416"/>
      <c r="AG186" s="416"/>
      <c r="AH186" s="416"/>
      <c r="AI186" s="416"/>
      <c r="AJ186" s="416"/>
      <c r="AK186" s="416"/>
      <c r="AL186" s="416"/>
      <c r="AM186" s="416"/>
      <c r="AN186" s="416"/>
      <c r="AO186" s="416"/>
      <c r="AP186" s="416"/>
      <c r="AQ186" s="497"/>
      <c r="AR186" s="437"/>
      <c r="AS186" s="435" t="s">
        <v>174</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6" t="s">
        <v>57</v>
      </c>
      <c r="Z187" s="897"/>
      <c r="AA187" s="898"/>
      <c r="AB187" s="370"/>
      <c r="AC187" s="370"/>
      <c r="AD187" s="370"/>
      <c r="AE187" s="372"/>
      <c r="AF187" s="373"/>
      <c r="AG187" s="373"/>
      <c r="AH187" s="373"/>
      <c r="AI187" s="372"/>
      <c r="AJ187" s="373"/>
      <c r="AK187" s="373"/>
      <c r="AL187" s="373"/>
      <c r="AM187" s="372"/>
      <c r="AN187" s="373"/>
      <c r="AO187" s="373"/>
      <c r="AP187" s="373"/>
      <c r="AQ187" s="392"/>
      <c r="AR187" s="393"/>
      <c r="AS187" s="393"/>
      <c r="AT187" s="394"/>
      <c r="AU187" s="373"/>
      <c r="AV187" s="373"/>
      <c r="AW187" s="373"/>
      <c r="AX187" s="376"/>
      <c r="AY187">
        <f t="shared" si="8"/>
        <v>0</v>
      </c>
    </row>
    <row r="188" spans="1:60" ht="23.25" hidden="1" customHeight="1" x14ac:dyDescent="0.15">
      <c r="A188" s="314"/>
      <c r="B188" s="316"/>
      <c r="C188" s="317"/>
      <c r="D188" s="317"/>
      <c r="E188" s="317"/>
      <c r="F188" s="318"/>
      <c r="G188" s="899"/>
      <c r="H188" s="386"/>
      <c r="I188" s="386"/>
      <c r="J188" s="386"/>
      <c r="K188" s="386"/>
      <c r="L188" s="386"/>
      <c r="M188" s="386"/>
      <c r="N188" s="386"/>
      <c r="O188" s="387"/>
      <c r="P188" s="452"/>
      <c r="Q188" s="452"/>
      <c r="R188" s="452"/>
      <c r="S188" s="452"/>
      <c r="T188" s="452"/>
      <c r="U188" s="452"/>
      <c r="V188" s="452"/>
      <c r="W188" s="452"/>
      <c r="X188" s="453"/>
      <c r="Y188" s="900" t="s">
        <v>50</v>
      </c>
      <c r="Z188" s="785"/>
      <c r="AA188" s="786"/>
      <c r="AB188" s="449"/>
      <c r="AC188" s="449"/>
      <c r="AD188" s="449"/>
      <c r="AE188" s="372"/>
      <c r="AF188" s="373"/>
      <c r="AG188" s="373"/>
      <c r="AH188" s="373"/>
      <c r="AI188" s="372"/>
      <c r="AJ188" s="373"/>
      <c r="AK188" s="373"/>
      <c r="AL188" s="373"/>
      <c r="AM188" s="372"/>
      <c r="AN188" s="373"/>
      <c r="AO188" s="373"/>
      <c r="AP188" s="373"/>
      <c r="AQ188" s="392"/>
      <c r="AR188" s="393"/>
      <c r="AS188" s="393"/>
      <c r="AT188" s="394"/>
      <c r="AU188" s="373"/>
      <c r="AV188" s="373"/>
      <c r="AW188" s="373"/>
      <c r="AX188" s="376"/>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900" t="s">
        <v>13</v>
      </c>
      <c r="Z189" s="785"/>
      <c r="AA189" s="786"/>
      <c r="AB189" s="901" t="s">
        <v>14</v>
      </c>
      <c r="AC189" s="901"/>
      <c r="AD189" s="901"/>
      <c r="AE189" s="564"/>
      <c r="AF189" s="565"/>
      <c r="AG189" s="565"/>
      <c r="AH189" s="565"/>
      <c r="AI189" s="564"/>
      <c r="AJ189" s="565"/>
      <c r="AK189" s="565"/>
      <c r="AL189" s="565"/>
      <c r="AM189" s="564"/>
      <c r="AN189" s="565"/>
      <c r="AO189" s="565"/>
      <c r="AP189" s="565"/>
      <c r="AQ189" s="392"/>
      <c r="AR189" s="393"/>
      <c r="AS189" s="393"/>
      <c r="AT189" s="394"/>
      <c r="AU189" s="373"/>
      <c r="AV189" s="373"/>
      <c r="AW189" s="373"/>
      <c r="AX189" s="376"/>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2" t="s">
        <v>11</v>
      </c>
      <c r="AC190" s="893"/>
      <c r="AD190" s="894"/>
      <c r="AE190" s="416" t="s">
        <v>409</v>
      </c>
      <c r="AF190" s="416"/>
      <c r="AG190" s="416"/>
      <c r="AH190" s="416"/>
      <c r="AI190" s="416" t="s">
        <v>561</v>
      </c>
      <c r="AJ190" s="416"/>
      <c r="AK190" s="416"/>
      <c r="AL190" s="416"/>
      <c r="AM190" s="416" t="s">
        <v>377</v>
      </c>
      <c r="AN190" s="416"/>
      <c r="AO190" s="416"/>
      <c r="AP190" s="416"/>
      <c r="AQ190" s="492" t="s">
        <v>173</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6"/>
      <c r="AF191" s="416"/>
      <c r="AG191" s="416"/>
      <c r="AH191" s="416"/>
      <c r="AI191" s="416"/>
      <c r="AJ191" s="416"/>
      <c r="AK191" s="416"/>
      <c r="AL191" s="416"/>
      <c r="AM191" s="416"/>
      <c r="AN191" s="416"/>
      <c r="AO191" s="416"/>
      <c r="AP191" s="416"/>
      <c r="AQ191" s="497"/>
      <c r="AR191" s="437"/>
      <c r="AS191" s="435" t="s">
        <v>174</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6" t="s">
        <v>57</v>
      </c>
      <c r="Z192" s="897"/>
      <c r="AA192" s="898"/>
      <c r="AB192" s="370"/>
      <c r="AC192" s="370"/>
      <c r="AD192" s="370"/>
      <c r="AE192" s="372"/>
      <c r="AF192" s="373"/>
      <c r="AG192" s="373"/>
      <c r="AH192" s="373"/>
      <c r="AI192" s="372"/>
      <c r="AJ192" s="373"/>
      <c r="AK192" s="373"/>
      <c r="AL192" s="373"/>
      <c r="AM192" s="372"/>
      <c r="AN192" s="373"/>
      <c r="AO192" s="373"/>
      <c r="AP192" s="373"/>
      <c r="AQ192" s="392"/>
      <c r="AR192" s="393"/>
      <c r="AS192" s="393"/>
      <c r="AT192" s="394"/>
      <c r="AU192" s="373"/>
      <c r="AV192" s="373"/>
      <c r="AW192" s="373"/>
      <c r="AX192" s="376"/>
      <c r="AY192">
        <f>$AY$190</f>
        <v>0</v>
      </c>
    </row>
    <row r="193" spans="1:60" ht="23.25" hidden="1" customHeight="1" x14ac:dyDescent="0.15">
      <c r="A193" s="314"/>
      <c r="B193" s="316"/>
      <c r="C193" s="317"/>
      <c r="D193" s="317"/>
      <c r="E193" s="317"/>
      <c r="F193" s="318"/>
      <c r="G193" s="899"/>
      <c r="H193" s="386"/>
      <c r="I193" s="386"/>
      <c r="J193" s="386"/>
      <c r="K193" s="386"/>
      <c r="L193" s="386"/>
      <c r="M193" s="386"/>
      <c r="N193" s="386"/>
      <c r="O193" s="387"/>
      <c r="P193" s="452"/>
      <c r="Q193" s="452"/>
      <c r="R193" s="452"/>
      <c r="S193" s="452"/>
      <c r="T193" s="452"/>
      <c r="U193" s="452"/>
      <c r="V193" s="452"/>
      <c r="W193" s="452"/>
      <c r="X193" s="453"/>
      <c r="Y193" s="900" t="s">
        <v>50</v>
      </c>
      <c r="Z193" s="785"/>
      <c r="AA193" s="786"/>
      <c r="AB193" s="449"/>
      <c r="AC193" s="449"/>
      <c r="AD193" s="449"/>
      <c r="AE193" s="372"/>
      <c r="AF193" s="373"/>
      <c r="AG193" s="373"/>
      <c r="AH193" s="373"/>
      <c r="AI193" s="372"/>
      <c r="AJ193" s="373"/>
      <c r="AK193" s="373"/>
      <c r="AL193" s="373"/>
      <c r="AM193" s="372"/>
      <c r="AN193" s="373"/>
      <c r="AO193" s="373"/>
      <c r="AP193" s="373"/>
      <c r="AQ193" s="392"/>
      <c r="AR193" s="393"/>
      <c r="AS193" s="393"/>
      <c r="AT193" s="394"/>
      <c r="AU193" s="373"/>
      <c r="AV193" s="373"/>
      <c r="AW193" s="373"/>
      <c r="AX193" s="376"/>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900" t="s">
        <v>13</v>
      </c>
      <c r="Z194" s="785"/>
      <c r="AA194" s="786"/>
      <c r="AB194" s="901" t="s">
        <v>14</v>
      </c>
      <c r="AC194" s="901"/>
      <c r="AD194" s="901"/>
      <c r="AE194" s="564"/>
      <c r="AF194" s="565"/>
      <c r="AG194" s="565"/>
      <c r="AH194" s="565"/>
      <c r="AI194" s="564"/>
      <c r="AJ194" s="565"/>
      <c r="AK194" s="565"/>
      <c r="AL194" s="565"/>
      <c r="AM194" s="564"/>
      <c r="AN194" s="565"/>
      <c r="AO194" s="565"/>
      <c r="AP194" s="565"/>
      <c r="AQ194" s="392"/>
      <c r="AR194" s="393"/>
      <c r="AS194" s="393"/>
      <c r="AT194" s="394"/>
      <c r="AU194" s="373"/>
      <c r="AV194" s="373"/>
      <c r="AW194" s="373"/>
      <c r="AX194" s="376"/>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2" t="s">
        <v>11</v>
      </c>
      <c r="AC195" s="893"/>
      <c r="AD195" s="894"/>
      <c r="AE195" s="416" t="s">
        <v>409</v>
      </c>
      <c r="AF195" s="416"/>
      <c r="AG195" s="416"/>
      <c r="AH195" s="416"/>
      <c r="AI195" s="416" t="s">
        <v>561</v>
      </c>
      <c r="AJ195" s="416"/>
      <c r="AK195" s="416"/>
      <c r="AL195" s="416"/>
      <c r="AM195" s="416" t="s">
        <v>377</v>
      </c>
      <c r="AN195" s="416"/>
      <c r="AO195" s="416"/>
      <c r="AP195" s="416"/>
      <c r="AQ195" s="492" t="s">
        <v>173</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6"/>
      <c r="AF196" s="416"/>
      <c r="AG196" s="416"/>
      <c r="AH196" s="416"/>
      <c r="AI196" s="416"/>
      <c r="AJ196" s="416"/>
      <c r="AK196" s="416"/>
      <c r="AL196" s="416"/>
      <c r="AM196" s="416"/>
      <c r="AN196" s="416"/>
      <c r="AO196" s="416"/>
      <c r="AP196" s="416"/>
      <c r="AQ196" s="497"/>
      <c r="AR196" s="437"/>
      <c r="AS196" s="435" t="s">
        <v>174</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6" t="s">
        <v>57</v>
      </c>
      <c r="Z197" s="897"/>
      <c r="AA197" s="898"/>
      <c r="AB197" s="370"/>
      <c r="AC197" s="370"/>
      <c r="AD197" s="370"/>
      <c r="AE197" s="372"/>
      <c r="AF197" s="373"/>
      <c r="AG197" s="373"/>
      <c r="AH197" s="373"/>
      <c r="AI197" s="372"/>
      <c r="AJ197" s="373"/>
      <c r="AK197" s="373"/>
      <c r="AL197" s="373"/>
      <c r="AM197" s="372"/>
      <c r="AN197" s="373"/>
      <c r="AO197" s="373"/>
      <c r="AP197" s="373"/>
      <c r="AQ197" s="392"/>
      <c r="AR197" s="393"/>
      <c r="AS197" s="393"/>
      <c r="AT197" s="394"/>
      <c r="AU197" s="373"/>
      <c r="AV197" s="373"/>
      <c r="AW197" s="373"/>
      <c r="AX197" s="376"/>
      <c r="AY197">
        <f t="shared" ref="AY197:AY199" si="9">$AY$195</f>
        <v>0</v>
      </c>
    </row>
    <row r="198" spans="1:60" ht="23.25" hidden="1" customHeight="1" x14ac:dyDescent="0.15">
      <c r="A198" s="314"/>
      <c r="B198" s="316"/>
      <c r="C198" s="317"/>
      <c r="D198" s="317"/>
      <c r="E198" s="317"/>
      <c r="F198" s="318"/>
      <c r="G198" s="899"/>
      <c r="H198" s="386"/>
      <c r="I198" s="386"/>
      <c r="J198" s="386"/>
      <c r="K198" s="386"/>
      <c r="L198" s="386"/>
      <c r="M198" s="386"/>
      <c r="N198" s="386"/>
      <c r="O198" s="387"/>
      <c r="P198" s="452"/>
      <c r="Q198" s="452"/>
      <c r="R198" s="452"/>
      <c r="S198" s="452"/>
      <c r="T198" s="452"/>
      <c r="U198" s="452"/>
      <c r="V198" s="452"/>
      <c r="W198" s="452"/>
      <c r="X198" s="453"/>
      <c r="Y198" s="900" t="s">
        <v>50</v>
      </c>
      <c r="Z198" s="785"/>
      <c r="AA198" s="786"/>
      <c r="AB198" s="449"/>
      <c r="AC198" s="449"/>
      <c r="AD198" s="449"/>
      <c r="AE198" s="372"/>
      <c r="AF198" s="373"/>
      <c r="AG198" s="373"/>
      <c r="AH198" s="373"/>
      <c r="AI198" s="372"/>
      <c r="AJ198" s="373"/>
      <c r="AK198" s="373"/>
      <c r="AL198" s="373"/>
      <c r="AM198" s="372"/>
      <c r="AN198" s="373"/>
      <c r="AO198" s="373"/>
      <c r="AP198" s="373"/>
      <c r="AQ198" s="392"/>
      <c r="AR198" s="393"/>
      <c r="AS198" s="393"/>
      <c r="AT198" s="394"/>
      <c r="AU198" s="373"/>
      <c r="AV198" s="373"/>
      <c r="AW198" s="373"/>
      <c r="AX198" s="376"/>
      <c r="AY198">
        <f t="shared" si="9"/>
        <v>0</v>
      </c>
      <c r="AZ198" s="10"/>
      <c r="BA198" s="10"/>
      <c r="BB198" s="10"/>
      <c r="BC198" s="10"/>
    </row>
    <row r="199" spans="1:60" ht="23.25" hidden="1" customHeight="1" thickBot="1" x14ac:dyDescent="0.2">
      <c r="A199" s="315"/>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581" t="s">
        <v>230</v>
      </c>
      <c r="B200" s="582"/>
      <c r="C200" s="582"/>
      <c r="D200" s="582"/>
      <c r="E200" s="582"/>
      <c r="F200" s="583"/>
      <c r="G200" s="548"/>
      <c r="H200" s="550" t="s">
        <v>139</v>
      </c>
      <c r="I200" s="550"/>
      <c r="J200" s="550"/>
      <c r="K200" s="550"/>
      <c r="L200" s="550"/>
      <c r="M200" s="550"/>
      <c r="N200" s="550"/>
      <c r="O200" s="551"/>
      <c r="P200" s="553" t="s">
        <v>55</v>
      </c>
      <c r="Q200" s="550"/>
      <c r="R200" s="550"/>
      <c r="S200" s="550"/>
      <c r="T200" s="550"/>
      <c r="U200" s="550"/>
      <c r="V200" s="551"/>
      <c r="W200" s="555" t="s">
        <v>226</v>
      </c>
      <c r="X200" s="556"/>
      <c r="Y200" s="559"/>
      <c r="Z200" s="559"/>
      <c r="AA200" s="560"/>
      <c r="AB200" s="553" t="s">
        <v>11</v>
      </c>
      <c r="AC200" s="550"/>
      <c r="AD200" s="551"/>
      <c r="AE200" s="416" t="s">
        <v>409</v>
      </c>
      <c r="AF200" s="416"/>
      <c r="AG200" s="416"/>
      <c r="AH200" s="416"/>
      <c r="AI200" s="416" t="s">
        <v>561</v>
      </c>
      <c r="AJ200" s="416"/>
      <c r="AK200" s="416"/>
      <c r="AL200" s="416"/>
      <c r="AM200" s="416" t="s">
        <v>377</v>
      </c>
      <c r="AN200" s="416"/>
      <c r="AO200" s="416"/>
      <c r="AP200" s="416"/>
      <c r="AQ200" s="492" t="s">
        <v>173</v>
      </c>
      <c r="AR200" s="493"/>
      <c r="AS200" s="493"/>
      <c r="AT200" s="494"/>
      <c r="AU200" s="544" t="s">
        <v>128</v>
      </c>
      <c r="AV200" s="544"/>
      <c r="AW200" s="544"/>
      <c r="AX200" s="545"/>
      <c r="AY200">
        <f>COUNTA($H$202)</f>
        <v>0</v>
      </c>
    </row>
    <row r="201" spans="1:60" ht="18.75" hidden="1" customHeight="1" x14ac:dyDescent="0.15">
      <c r="A201" s="566"/>
      <c r="B201" s="567"/>
      <c r="C201" s="567"/>
      <c r="D201" s="567"/>
      <c r="E201" s="567"/>
      <c r="F201" s="568"/>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174</v>
      </c>
      <c r="AT201" s="436"/>
      <c r="AU201" s="437"/>
      <c r="AV201" s="437"/>
      <c r="AW201" s="546" t="s">
        <v>166</v>
      </c>
      <c r="AX201" s="547"/>
      <c r="AY201">
        <f t="shared" ref="AY201:AY207" si="10">$AY$200</f>
        <v>0</v>
      </c>
    </row>
    <row r="202" spans="1:60" ht="23.25" hidden="1" customHeight="1" x14ac:dyDescent="0.15">
      <c r="A202" s="566"/>
      <c r="B202" s="567"/>
      <c r="C202" s="567"/>
      <c r="D202" s="567"/>
      <c r="E202" s="567"/>
      <c r="F202" s="568"/>
      <c r="G202" s="526" t="s">
        <v>175</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243</v>
      </c>
      <c r="AC202" s="543"/>
      <c r="AD202" s="543"/>
      <c r="AE202" s="372"/>
      <c r="AF202" s="373"/>
      <c r="AG202" s="373"/>
      <c r="AH202" s="373"/>
      <c r="AI202" s="372"/>
      <c r="AJ202" s="373"/>
      <c r="AK202" s="373"/>
      <c r="AL202" s="373"/>
      <c r="AM202" s="372"/>
      <c r="AN202" s="373"/>
      <c r="AO202" s="373"/>
      <c r="AP202" s="373"/>
      <c r="AQ202" s="372"/>
      <c r="AR202" s="373"/>
      <c r="AS202" s="373"/>
      <c r="AT202" s="374"/>
      <c r="AU202" s="373"/>
      <c r="AV202" s="373"/>
      <c r="AW202" s="373"/>
      <c r="AX202" s="376"/>
      <c r="AY202">
        <f t="shared" si="10"/>
        <v>0</v>
      </c>
    </row>
    <row r="203" spans="1:60" ht="23.25" hidden="1" customHeight="1" x14ac:dyDescent="0.15">
      <c r="A203" s="566"/>
      <c r="B203" s="567"/>
      <c r="C203" s="567"/>
      <c r="D203" s="567"/>
      <c r="E203" s="567"/>
      <c r="F203" s="568"/>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5" t="s">
        <v>243</v>
      </c>
      <c r="AC203" s="585"/>
      <c r="AD203" s="585"/>
      <c r="AE203" s="372"/>
      <c r="AF203" s="373"/>
      <c r="AG203" s="373"/>
      <c r="AH203" s="373"/>
      <c r="AI203" s="372"/>
      <c r="AJ203" s="373"/>
      <c r="AK203" s="373"/>
      <c r="AL203" s="373"/>
      <c r="AM203" s="372"/>
      <c r="AN203" s="373"/>
      <c r="AO203" s="373"/>
      <c r="AP203" s="373"/>
      <c r="AQ203" s="372"/>
      <c r="AR203" s="373"/>
      <c r="AS203" s="373"/>
      <c r="AT203" s="374"/>
      <c r="AU203" s="373"/>
      <c r="AV203" s="373"/>
      <c r="AW203" s="373"/>
      <c r="AX203" s="376"/>
      <c r="AY203">
        <f t="shared" si="10"/>
        <v>0</v>
      </c>
    </row>
    <row r="204" spans="1:60" ht="23.25" hidden="1" customHeight="1" x14ac:dyDescent="0.15">
      <c r="A204" s="566"/>
      <c r="B204" s="567"/>
      <c r="C204" s="567"/>
      <c r="D204" s="567"/>
      <c r="E204" s="567"/>
      <c r="F204" s="568"/>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3" t="s">
        <v>244</v>
      </c>
      <c r="AC204" s="563"/>
      <c r="AD204" s="563"/>
      <c r="AE204" s="564"/>
      <c r="AF204" s="565"/>
      <c r="AG204" s="565"/>
      <c r="AH204" s="565"/>
      <c r="AI204" s="564"/>
      <c r="AJ204" s="565"/>
      <c r="AK204" s="565"/>
      <c r="AL204" s="565"/>
      <c r="AM204" s="564"/>
      <c r="AN204" s="565"/>
      <c r="AO204" s="565"/>
      <c r="AP204" s="565"/>
      <c r="AQ204" s="372"/>
      <c r="AR204" s="373"/>
      <c r="AS204" s="373"/>
      <c r="AT204" s="374"/>
      <c r="AU204" s="373"/>
      <c r="AV204" s="373"/>
      <c r="AW204" s="373"/>
      <c r="AX204" s="376"/>
      <c r="AY204">
        <f t="shared" si="10"/>
        <v>0</v>
      </c>
    </row>
    <row r="205" spans="1:60" ht="23.25" hidden="1" customHeight="1" x14ac:dyDescent="0.15">
      <c r="A205" s="566" t="s">
        <v>233</v>
      </c>
      <c r="B205" s="567"/>
      <c r="C205" s="567"/>
      <c r="D205" s="567"/>
      <c r="E205" s="567"/>
      <c r="F205" s="568"/>
      <c r="G205" s="527" t="s">
        <v>176</v>
      </c>
      <c r="H205" s="572"/>
      <c r="I205" s="572"/>
      <c r="J205" s="572"/>
      <c r="K205" s="572"/>
      <c r="L205" s="572"/>
      <c r="M205" s="572"/>
      <c r="N205" s="572"/>
      <c r="O205" s="572"/>
      <c r="P205" s="572"/>
      <c r="Q205" s="572"/>
      <c r="R205" s="572"/>
      <c r="S205" s="572"/>
      <c r="T205" s="572"/>
      <c r="U205" s="572"/>
      <c r="V205" s="572"/>
      <c r="W205" s="575" t="s">
        <v>242</v>
      </c>
      <c r="X205" s="576"/>
      <c r="Y205" s="541" t="s">
        <v>12</v>
      </c>
      <c r="Z205" s="541"/>
      <c r="AA205" s="542"/>
      <c r="AB205" s="543" t="s">
        <v>243</v>
      </c>
      <c r="AC205" s="543"/>
      <c r="AD205" s="543"/>
      <c r="AE205" s="372"/>
      <c r="AF205" s="373"/>
      <c r="AG205" s="373"/>
      <c r="AH205" s="373"/>
      <c r="AI205" s="372"/>
      <c r="AJ205" s="373"/>
      <c r="AK205" s="373"/>
      <c r="AL205" s="373"/>
      <c r="AM205" s="372"/>
      <c r="AN205" s="373"/>
      <c r="AO205" s="373"/>
      <c r="AP205" s="373"/>
      <c r="AQ205" s="372"/>
      <c r="AR205" s="373"/>
      <c r="AS205" s="373"/>
      <c r="AT205" s="374"/>
      <c r="AU205" s="373"/>
      <c r="AV205" s="373"/>
      <c r="AW205" s="373"/>
      <c r="AX205" s="376"/>
      <c r="AY205">
        <f t="shared" si="10"/>
        <v>0</v>
      </c>
    </row>
    <row r="206" spans="1:60" ht="23.25" hidden="1" customHeight="1" x14ac:dyDescent="0.15">
      <c r="A206" s="566"/>
      <c r="B206" s="567"/>
      <c r="C206" s="567"/>
      <c r="D206" s="567"/>
      <c r="E206" s="567"/>
      <c r="F206" s="568"/>
      <c r="G206" s="527"/>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243</v>
      </c>
      <c r="AC206" s="585"/>
      <c r="AD206" s="585"/>
      <c r="AE206" s="372"/>
      <c r="AF206" s="373"/>
      <c r="AG206" s="373"/>
      <c r="AH206" s="373"/>
      <c r="AI206" s="372"/>
      <c r="AJ206" s="373"/>
      <c r="AK206" s="373"/>
      <c r="AL206" s="373"/>
      <c r="AM206" s="372"/>
      <c r="AN206" s="373"/>
      <c r="AO206" s="373"/>
      <c r="AP206" s="373"/>
      <c r="AQ206" s="372"/>
      <c r="AR206" s="373"/>
      <c r="AS206" s="373"/>
      <c r="AT206" s="374"/>
      <c r="AU206" s="373"/>
      <c r="AV206" s="373"/>
      <c r="AW206" s="373"/>
      <c r="AX206" s="376"/>
      <c r="AY206">
        <f t="shared" si="10"/>
        <v>0</v>
      </c>
    </row>
    <row r="207" spans="1:60" ht="23.25" hidden="1" customHeight="1" x14ac:dyDescent="0.15">
      <c r="A207" s="569"/>
      <c r="B207" s="570"/>
      <c r="C207" s="570"/>
      <c r="D207" s="570"/>
      <c r="E207" s="570"/>
      <c r="F207" s="571"/>
      <c r="G207" s="527"/>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244</v>
      </c>
      <c r="AC207" s="563"/>
      <c r="AD207" s="563"/>
      <c r="AE207" s="564"/>
      <c r="AF207" s="565"/>
      <c r="AG207" s="565"/>
      <c r="AH207" s="565"/>
      <c r="AI207" s="564"/>
      <c r="AJ207" s="565"/>
      <c r="AK207" s="565"/>
      <c r="AL207" s="565"/>
      <c r="AM207" s="564"/>
      <c r="AN207" s="565"/>
      <c r="AO207" s="565"/>
      <c r="AP207" s="584"/>
      <c r="AQ207" s="372"/>
      <c r="AR207" s="373"/>
      <c r="AS207" s="373"/>
      <c r="AT207" s="374"/>
      <c r="AU207" s="373"/>
      <c r="AV207" s="373"/>
      <c r="AW207" s="373"/>
      <c r="AX207" s="376"/>
      <c r="AY207">
        <f t="shared" si="10"/>
        <v>0</v>
      </c>
    </row>
    <row r="208" spans="1:60" ht="18.75" hidden="1" customHeight="1" x14ac:dyDescent="0.15">
      <c r="A208" s="590" t="s">
        <v>230</v>
      </c>
      <c r="B208" s="591"/>
      <c r="C208" s="591"/>
      <c r="D208" s="591"/>
      <c r="E208" s="591"/>
      <c r="F208" s="592"/>
      <c r="G208" s="593"/>
      <c r="H208" s="493" t="s">
        <v>139</v>
      </c>
      <c r="I208" s="493"/>
      <c r="J208" s="493"/>
      <c r="K208" s="493"/>
      <c r="L208" s="493"/>
      <c r="M208" s="493"/>
      <c r="N208" s="493"/>
      <c r="O208" s="494"/>
      <c r="P208" s="492" t="s">
        <v>55</v>
      </c>
      <c r="Q208" s="493"/>
      <c r="R208" s="493"/>
      <c r="S208" s="493"/>
      <c r="T208" s="493"/>
      <c r="U208" s="493"/>
      <c r="V208" s="493"/>
      <c r="W208" s="493"/>
      <c r="X208" s="494"/>
      <c r="Y208" s="596"/>
      <c r="Z208" s="597"/>
      <c r="AA208" s="598"/>
      <c r="AB208" s="344" t="s">
        <v>11</v>
      </c>
      <c r="AC208" s="341"/>
      <c r="AD208" s="342"/>
      <c r="AE208" s="136" t="s">
        <v>409</v>
      </c>
      <c r="AF208" s="136"/>
      <c r="AG208" s="136"/>
      <c r="AH208" s="136"/>
      <c r="AI208" s="416" t="s">
        <v>561</v>
      </c>
      <c r="AJ208" s="416"/>
      <c r="AK208" s="416"/>
      <c r="AL208" s="416"/>
      <c r="AM208" s="416" t="s">
        <v>377</v>
      </c>
      <c r="AN208" s="416"/>
      <c r="AO208" s="416"/>
      <c r="AP208" s="416"/>
      <c r="AQ208" s="492" t="s">
        <v>173</v>
      </c>
      <c r="AR208" s="493"/>
      <c r="AS208" s="493"/>
      <c r="AT208" s="494"/>
      <c r="AU208" s="586" t="s">
        <v>128</v>
      </c>
      <c r="AV208" s="587"/>
      <c r="AW208" s="587"/>
      <c r="AX208" s="588"/>
      <c r="AY208">
        <f>COUNTA($H$210)</f>
        <v>0</v>
      </c>
    </row>
    <row r="209" spans="1:51" ht="18.75" hidden="1" customHeight="1" x14ac:dyDescent="0.15">
      <c r="A209" s="566"/>
      <c r="B209" s="567"/>
      <c r="C209" s="567"/>
      <c r="D209" s="567"/>
      <c r="E209" s="567"/>
      <c r="F209" s="568"/>
      <c r="G209" s="594"/>
      <c r="H209" s="435"/>
      <c r="I209" s="435"/>
      <c r="J209" s="435"/>
      <c r="K209" s="435"/>
      <c r="L209" s="435"/>
      <c r="M209" s="435"/>
      <c r="N209" s="435"/>
      <c r="O209" s="436"/>
      <c r="P209" s="595"/>
      <c r="Q209" s="435"/>
      <c r="R209" s="435"/>
      <c r="S209" s="435"/>
      <c r="T209" s="435"/>
      <c r="U209" s="435"/>
      <c r="V209" s="435"/>
      <c r="W209" s="435"/>
      <c r="X209" s="436"/>
      <c r="Y209" s="599"/>
      <c r="Z209" s="600"/>
      <c r="AA209" s="601"/>
      <c r="AB209" s="328"/>
      <c r="AC209" s="324"/>
      <c r="AD209" s="325"/>
      <c r="AE209" s="136"/>
      <c r="AF209" s="136"/>
      <c r="AG209" s="136"/>
      <c r="AH209" s="136"/>
      <c r="AI209" s="416"/>
      <c r="AJ209" s="416"/>
      <c r="AK209" s="416"/>
      <c r="AL209" s="416"/>
      <c r="AM209" s="416"/>
      <c r="AN209" s="416"/>
      <c r="AO209" s="416"/>
      <c r="AP209" s="416"/>
      <c r="AQ209" s="433"/>
      <c r="AR209" s="434"/>
      <c r="AS209" s="435" t="s">
        <v>174</v>
      </c>
      <c r="AT209" s="436"/>
      <c r="AU209" s="433"/>
      <c r="AV209" s="434"/>
      <c r="AW209" s="435" t="s">
        <v>166</v>
      </c>
      <c r="AX209" s="589"/>
      <c r="AY209">
        <f>$AY$208</f>
        <v>0</v>
      </c>
    </row>
    <row r="210" spans="1:51" ht="23.25" hidden="1" customHeight="1" x14ac:dyDescent="0.15">
      <c r="A210" s="566"/>
      <c r="B210" s="567"/>
      <c r="C210" s="567"/>
      <c r="D210" s="567"/>
      <c r="E210" s="567"/>
      <c r="F210" s="568"/>
      <c r="G210" s="602" t="s">
        <v>175</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6"/>
      <c r="AY210">
        <f>$AY$208</f>
        <v>0</v>
      </c>
    </row>
    <row r="211" spans="1:51" ht="23.25" hidden="1" customHeight="1" x14ac:dyDescent="0.15">
      <c r="A211" s="566"/>
      <c r="B211" s="567"/>
      <c r="C211" s="567"/>
      <c r="D211" s="567"/>
      <c r="E211" s="567"/>
      <c r="F211" s="568"/>
      <c r="G211" s="603"/>
      <c r="H211" s="386"/>
      <c r="I211" s="386"/>
      <c r="J211" s="386"/>
      <c r="K211" s="386"/>
      <c r="L211" s="386"/>
      <c r="M211" s="386"/>
      <c r="N211" s="386"/>
      <c r="O211" s="387"/>
      <c r="P211" s="386"/>
      <c r="Q211" s="386"/>
      <c r="R211" s="386"/>
      <c r="S211" s="386"/>
      <c r="T211" s="386"/>
      <c r="U211" s="386"/>
      <c r="V211" s="386"/>
      <c r="W211" s="386"/>
      <c r="X211" s="387"/>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6"/>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6"/>
      <c r="Q212" s="386"/>
      <c r="R212" s="386"/>
      <c r="S212" s="386"/>
      <c r="T212" s="386"/>
      <c r="U212" s="386"/>
      <c r="V212" s="386"/>
      <c r="W212" s="386"/>
      <c r="X212" s="387"/>
      <c r="Y212" s="492" t="s">
        <v>13</v>
      </c>
      <c r="Z212" s="493"/>
      <c r="AA212" s="494"/>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6"/>
      <c r="AY212">
        <f>$AY$208</f>
        <v>0</v>
      </c>
    </row>
    <row r="213" spans="1:51" ht="69.75" hidden="1" customHeight="1" x14ac:dyDescent="0.15">
      <c r="A213" s="645" t="s">
        <v>256</v>
      </c>
      <c r="B213" s="646"/>
      <c r="C213" s="646"/>
      <c r="D213" s="646"/>
      <c r="E213" s="570" t="s">
        <v>219</v>
      </c>
      <c r="F213" s="571"/>
      <c r="G213" s="82" t="s">
        <v>176</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4" t="s">
        <v>569</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225</v>
      </c>
      <c r="AP214" s="662"/>
      <c r="AQ214" s="662"/>
      <c r="AR214" s="81"/>
      <c r="AS214" s="661"/>
      <c r="AT214" s="662"/>
      <c r="AU214" s="662"/>
      <c r="AV214" s="662"/>
      <c r="AW214" s="662"/>
      <c r="AX214" s="663"/>
      <c r="AY214">
        <f>COUNTIF($AR$214,"☑")</f>
        <v>0</v>
      </c>
    </row>
    <row r="215" spans="1:51" ht="45" customHeight="1" x14ac:dyDescent="0.15">
      <c r="A215" s="651" t="s">
        <v>276</v>
      </c>
      <c r="B215" s="652"/>
      <c r="C215" s="654" t="s">
        <v>177</v>
      </c>
      <c r="D215" s="652"/>
      <c r="E215" s="655" t="s">
        <v>193</v>
      </c>
      <c r="F215" s="656"/>
      <c r="G215" s="657" t="s">
        <v>635</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6" t="s">
        <v>192</v>
      </c>
      <c r="F216" s="458"/>
      <c r="G216" s="138" t="s">
        <v>636</v>
      </c>
      <c r="H216" s="139"/>
      <c r="I216" s="139"/>
      <c r="J216" s="139"/>
      <c r="K216" s="139"/>
      <c r="L216" s="139"/>
      <c r="M216" s="139"/>
      <c r="N216" s="139"/>
      <c r="O216" s="139"/>
      <c r="P216" s="139"/>
      <c r="Q216" s="139"/>
      <c r="R216" s="139"/>
      <c r="S216" s="139"/>
      <c r="T216" s="139"/>
      <c r="U216" s="139"/>
      <c r="V216" s="140"/>
      <c r="W216" s="629" t="s">
        <v>579</v>
      </c>
      <c r="X216" s="630"/>
      <c r="Y216" s="630"/>
      <c r="Z216" s="630"/>
      <c r="AA216" s="631"/>
      <c r="AB216" s="632" t="s">
        <v>637</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580</v>
      </c>
      <c r="X217" s="636"/>
      <c r="Y217" s="636"/>
      <c r="Z217" s="636"/>
      <c r="AA217" s="637"/>
      <c r="AB217" s="632" t="s">
        <v>616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592</v>
      </c>
      <c r="D218" s="639"/>
      <c r="E218" s="456" t="s">
        <v>272</v>
      </c>
      <c r="F218" s="458"/>
      <c r="G218" s="619" t="s">
        <v>180</v>
      </c>
      <c r="H218" s="620"/>
      <c r="I218" s="620"/>
      <c r="J218" s="642" t="s">
        <v>610</v>
      </c>
      <c r="K218" s="643"/>
      <c r="L218" s="643"/>
      <c r="M218" s="643"/>
      <c r="N218" s="643"/>
      <c r="O218" s="643"/>
      <c r="P218" s="643"/>
      <c r="Q218" s="643"/>
      <c r="R218" s="643"/>
      <c r="S218" s="643"/>
      <c r="T218" s="644"/>
      <c r="U218" s="617" t="s">
        <v>611</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593</v>
      </c>
      <c r="H219" s="620"/>
      <c r="I219" s="620"/>
      <c r="J219" s="620"/>
      <c r="K219" s="620"/>
      <c r="L219" s="620"/>
      <c r="M219" s="620"/>
      <c r="N219" s="620"/>
      <c r="O219" s="620"/>
      <c r="P219" s="620"/>
      <c r="Q219" s="620"/>
      <c r="R219" s="620"/>
      <c r="S219" s="620"/>
      <c r="T219" s="620"/>
      <c r="U219" s="616" t="s">
        <v>611</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580</v>
      </c>
      <c r="H220" s="620"/>
      <c r="I220" s="620"/>
      <c r="J220" s="620"/>
      <c r="K220" s="620"/>
      <c r="L220" s="620"/>
      <c r="M220" s="620"/>
      <c r="N220" s="620"/>
      <c r="O220" s="620"/>
      <c r="P220" s="620"/>
      <c r="Q220" s="620"/>
      <c r="R220" s="620"/>
      <c r="S220" s="620"/>
      <c r="T220" s="620"/>
      <c r="U220" s="144" t="s">
        <v>611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4.6"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605</v>
      </c>
      <c r="AE223" s="706"/>
      <c r="AF223" s="706"/>
      <c r="AG223" s="707" t="s">
        <v>638</v>
      </c>
      <c r="AH223" s="708"/>
      <c r="AI223" s="708"/>
      <c r="AJ223" s="708"/>
      <c r="AK223" s="708"/>
      <c r="AL223" s="708"/>
      <c r="AM223" s="708"/>
      <c r="AN223" s="708"/>
      <c r="AO223" s="708"/>
      <c r="AP223" s="708"/>
      <c r="AQ223" s="708"/>
      <c r="AR223" s="708"/>
      <c r="AS223" s="708"/>
      <c r="AT223" s="708"/>
      <c r="AU223" s="708"/>
      <c r="AV223" s="708"/>
      <c r="AW223" s="708"/>
      <c r="AX223" s="709"/>
    </row>
    <row r="224" spans="1:51" ht="45.6"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605</v>
      </c>
      <c r="AE224" s="687"/>
      <c r="AF224" s="687"/>
      <c r="AG224" s="713" t="s">
        <v>639</v>
      </c>
      <c r="AH224" s="714"/>
      <c r="AI224" s="714"/>
      <c r="AJ224" s="714"/>
      <c r="AK224" s="714"/>
      <c r="AL224" s="714"/>
      <c r="AM224" s="714"/>
      <c r="AN224" s="714"/>
      <c r="AO224" s="714"/>
      <c r="AP224" s="714"/>
      <c r="AQ224" s="714"/>
      <c r="AR224" s="714"/>
      <c r="AS224" s="714"/>
      <c r="AT224" s="714"/>
      <c r="AU224" s="714"/>
      <c r="AV224" s="714"/>
      <c r="AW224" s="714"/>
      <c r="AX224" s="715"/>
    </row>
    <row r="225" spans="1:50" ht="61.9"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605</v>
      </c>
      <c r="AE225" s="720"/>
      <c r="AF225" s="720"/>
      <c r="AG225" s="677" t="s">
        <v>640</v>
      </c>
      <c r="AH225" s="386"/>
      <c r="AI225" s="386"/>
      <c r="AJ225" s="386"/>
      <c r="AK225" s="386"/>
      <c r="AL225" s="386"/>
      <c r="AM225" s="386"/>
      <c r="AN225" s="386"/>
      <c r="AO225" s="386"/>
      <c r="AP225" s="386"/>
      <c r="AQ225" s="386"/>
      <c r="AR225" s="386"/>
      <c r="AS225" s="386"/>
      <c r="AT225" s="386"/>
      <c r="AU225" s="386"/>
      <c r="AV225" s="386"/>
      <c r="AW225" s="386"/>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716</v>
      </c>
      <c r="AE226" s="675"/>
      <c r="AF226" s="675"/>
      <c r="AG226" s="361" t="s">
        <v>717</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254</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612</v>
      </c>
      <c r="AE227" s="687"/>
      <c r="AF227" s="688"/>
      <c r="AG227" s="677"/>
      <c r="AH227" s="386"/>
      <c r="AI227" s="386"/>
      <c r="AJ227" s="386"/>
      <c r="AK227" s="386"/>
      <c r="AL227" s="386"/>
      <c r="AM227" s="386"/>
      <c r="AN227" s="386"/>
      <c r="AO227" s="386"/>
      <c r="AP227" s="386"/>
      <c r="AQ227" s="386"/>
      <c r="AR227" s="386"/>
      <c r="AS227" s="386"/>
      <c r="AT227" s="386"/>
      <c r="AU227" s="386"/>
      <c r="AV227" s="386"/>
      <c r="AW227" s="386"/>
      <c r="AX227" s="678"/>
    </row>
    <row r="228" spans="1:50" ht="26.25" customHeight="1" x14ac:dyDescent="0.15">
      <c r="A228" s="665"/>
      <c r="B228" s="666"/>
      <c r="C228" s="681"/>
      <c r="D228" s="682"/>
      <c r="E228" s="689" t="s">
        <v>213</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612</v>
      </c>
      <c r="AE228" s="693"/>
      <c r="AF228" s="693"/>
      <c r="AG228" s="677"/>
      <c r="AH228" s="386"/>
      <c r="AI228" s="386"/>
      <c r="AJ228" s="386"/>
      <c r="AK228" s="386"/>
      <c r="AL228" s="386"/>
      <c r="AM228" s="386"/>
      <c r="AN228" s="386"/>
      <c r="AO228" s="386"/>
      <c r="AP228" s="386"/>
      <c r="AQ228" s="386"/>
      <c r="AR228" s="386"/>
      <c r="AS228" s="386"/>
      <c r="AT228" s="386"/>
      <c r="AU228" s="386"/>
      <c r="AV228" s="386"/>
      <c r="AW228" s="386"/>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613</v>
      </c>
      <c r="AE229" s="739"/>
      <c r="AF229" s="739"/>
      <c r="AG229" s="740" t="s">
        <v>277</v>
      </c>
      <c r="AH229" s="741"/>
      <c r="AI229" s="741"/>
      <c r="AJ229" s="741"/>
      <c r="AK229" s="741"/>
      <c r="AL229" s="741"/>
      <c r="AM229" s="741"/>
      <c r="AN229" s="741"/>
      <c r="AO229" s="741"/>
      <c r="AP229" s="741"/>
      <c r="AQ229" s="741"/>
      <c r="AR229" s="741"/>
      <c r="AS229" s="741"/>
      <c r="AT229" s="741"/>
      <c r="AU229" s="741"/>
      <c r="AV229" s="741"/>
      <c r="AW229" s="741"/>
      <c r="AX229" s="742"/>
    </row>
    <row r="230" spans="1:50" ht="30.7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605</v>
      </c>
      <c r="AE230" s="687"/>
      <c r="AF230" s="687"/>
      <c r="AG230" s="713" t="s">
        <v>641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613</v>
      </c>
      <c r="AE231" s="687"/>
      <c r="AF231" s="687"/>
      <c r="AG231" s="713" t="s">
        <v>277</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605</v>
      </c>
      <c r="AE232" s="687"/>
      <c r="AF232" s="687"/>
      <c r="AG232" s="713" t="s">
        <v>642</v>
      </c>
      <c r="AH232" s="714"/>
      <c r="AI232" s="714"/>
      <c r="AJ232" s="714"/>
      <c r="AK232" s="714"/>
      <c r="AL232" s="714"/>
      <c r="AM232" s="714"/>
      <c r="AN232" s="714"/>
      <c r="AO232" s="714"/>
      <c r="AP232" s="714"/>
      <c r="AQ232" s="714"/>
      <c r="AR232" s="714"/>
      <c r="AS232" s="714"/>
      <c r="AT232" s="714"/>
      <c r="AU232" s="714"/>
      <c r="AV232" s="714"/>
      <c r="AW232" s="714"/>
      <c r="AX232" s="715"/>
    </row>
    <row r="233" spans="1:50" ht="34.5" customHeight="1" x14ac:dyDescent="0.15">
      <c r="A233" s="665"/>
      <c r="B233" s="667"/>
      <c r="C233" s="733" t="s">
        <v>227</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613</v>
      </c>
      <c r="AE233" s="720"/>
      <c r="AF233" s="720"/>
      <c r="AG233" s="735" t="s">
        <v>277</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228</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613</v>
      </c>
      <c r="AE234" s="687"/>
      <c r="AF234" s="688"/>
      <c r="AG234" s="713" t="s">
        <v>277</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216</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605</v>
      </c>
      <c r="AE235" s="728"/>
      <c r="AF235" s="729"/>
      <c r="AG235" s="730" t="s">
        <v>643</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217</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613</v>
      </c>
      <c r="AE236" s="739"/>
      <c r="AF236" s="749"/>
      <c r="AG236" s="740" t="s">
        <v>277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605</v>
      </c>
      <c r="AE237" s="754"/>
      <c r="AF237" s="754"/>
      <c r="AG237" s="713" t="s">
        <v>644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178</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605</v>
      </c>
      <c r="AE238" s="687"/>
      <c r="AF238" s="687"/>
      <c r="AG238" s="713" t="s">
        <v>645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613</v>
      </c>
      <c r="AE239" s="687"/>
      <c r="AF239" s="687"/>
      <c r="AG239" s="743" t="s">
        <v>277</v>
      </c>
      <c r="AH239" s="142"/>
      <c r="AI239" s="142"/>
      <c r="AJ239" s="142"/>
      <c r="AK239" s="142"/>
      <c r="AL239" s="142"/>
      <c r="AM239" s="142"/>
      <c r="AN239" s="142"/>
      <c r="AO239" s="142"/>
      <c r="AP239" s="142"/>
      <c r="AQ239" s="142"/>
      <c r="AR239" s="142"/>
      <c r="AS239" s="142"/>
      <c r="AT239" s="142"/>
      <c r="AU239" s="142"/>
      <c r="AV239" s="142"/>
      <c r="AW239" s="142"/>
      <c r="AX239" s="744"/>
    </row>
    <row r="240" spans="1:50" ht="59.4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605</v>
      </c>
      <c r="AE240" s="675"/>
      <c r="AF240" s="766"/>
      <c r="AG240" s="361" t="s">
        <v>649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598</v>
      </c>
      <c r="P241" s="102"/>
      <c r="Q241" s="102"/>
      <c r="R241" s="102"/>
      <c r="S241" s="102"/>
      <c r="T241" s="102"/>
      <c r="U241" s="102"/>
      <c r="V241" s="102"/>
      <c r="W241" s="102"/>
      <c r="X241" s="102"/>
      <c r="Y241" s="102"/>
      <c r="Z241" s="102"/>
      <c r="AA241" s="102"/>
      <c r="AB241" s="102"/>
      <c r="AC241" s="102"/>
      <c r="AD241" s="102"/>
      <c r="AE241" s="102"/>
      <c r="AF241" s="103"/>
      <c r="AG241" s="677"/>
      <c r="AH241" s="386"/>
      <c r="AI241" s="386"/>
      <c r="AJ241" s="386"/>
      <c r="AK241" s="386"/>
      <c r="AL241" s="386"/>
      <c r="AM241" s="386"/>
      <c r="AN241" s="386"/>
      <c r="AO241" s="386"/>
      <c r="AP241" s="386"/>
      <c r="AQ241" s="386"/>
      <c r="AR241" s="386"/>
      <c r="AS241" s="386"/>
      <c r="AT241" s="386"/>
      <c r="AU241" s="386"/>
      <c r="AV241" s="386"/>
      <c r="AW241" s="386"/>
      <c r="AX241" s="678"/>
    </row>
    <row r="242" spans="1:50" ht="24.75" customHeight="1" x14ac:dyDescent="0.15">
      <c r="A242" s="760"/>
      <c r="B242" s="761"/>
      <c r="C242" s="86">
        <v>2022</v>
      </c>
      <c r="D242" s="87"/>
      <c r="E242" s="88" t="s">
        <v>614</v>
      </c>
      <c r="F242" s="88"/>
      <c r="G242" s="88"/>
      <c r="H242" s="89">
        <v>21</v>
      </c>
      <c r="I242" s="89"/>
      <c r="J242" s="90">
        <v>421</v>
      </c>
      <c r="K242" s="90"/>
      <c r="L242" s="90"/>
      <c r="M242" s="89" t="s">
        <v>650</v>
      </c>
      <c r="N242" s="91"/>
      <c r="O242" s="92" t="s">
        <v>646</v>
      </c>
      <c r="P242" s="93"/>
      <c r="Q242" s="93"/>
      <c r="R242" s="93"/>
      <c r="S242" s="93"/>
      <c r="T242" s="93"/>
      <c r="U242" s="93"/>
      <c r="V242" s="93"/>
      <c r="W242" s="93"/>
      <c r="X242" s="93"/>
      <c r="Y242" s="93"/>
      <c r="Z242" s="93"/>
      <c r="AA242" s="93"/>
      <c r="AB242" s="93"/>
      <c r="AC242" s="93"/>
      <c r="AD242" s="93"/>
      <c r="AE242" s="93"/>
      <c r="AF242" s="94"/>
      <c r="AG242" s="677"/>
      <c r="AH242" s="386"/>
      <c r="AI242" s="386"/>
      <c r="AJ242" s="386"/>
      <c r="AK242" s="386"/>
      <c r="AL242" s="386"/>
      <c r="AM242" s="386"/>
      <c r="AN242" s="386"/>
      <c r="AO242" s="386"/>
      <c r="AP242" s="386"/>
      <c r="AQ242" s="386"/>
      <c r="AR242" s="386"/>
      <c r="AS242" s="386"/>
      <c r="AT242" s="386"/>
      <c r="AU242" s="386"/>
      <c r="AV242" s="386"/>
      <c r="AW242" s="386"/>
      <c r="AX242" s="678"/>
    </row>
    <row r="243" spans="1:50" ht="24.75" customHeight="1" x14ac:dyDescent="0.15">
      <c r="A243" s="760"/>
      <c r="B243" s="761"/>
      <c r="C243" s="107">
        <v>2022</v>
      </c>
      <c r="D243" s="108"/>
      <c r="E243" s="88" t="s">
        <v>614</v>
      </c>
      <c r="F243" s="88"/>
      <c r="G243" s="88"/>
      <c r="H243" s="89">
        <v>21</v>
      </c>
      <c r="I243" s="89"/>
      <c r="J243" s="755">
        <v>423</v>
      </c>
      <c r="K243" s="755"/>
      <c r="L243" s="755"/>
      <c r="M243" s="756" t="s">
        <v>650</v>
      </c>
      <c r="N243" s="757"/>
      <c r="O243" s="95" t="s">
        <v>647</v>
      </c>
      <c r="P243" s="96"/>
      <c r="Q243" s="96"/>
      <c r="R243" s="96"/>
      <c r="S243" s="96"/>
      <c r="T243" s="96"/>
      <c r="U243" s="96"/>
      <c r="V243" s="96"/>
      <c r="W243" s="96"/>
      <c r="X243" s="96"/>
      <c r="Y243" s="96"/>
      <c r="Z243" s="96"/>
      <c r="AA243" s="96"/>
      <c r="AB243" s="96"/>
      <c r="AC243" s="96"/>
      <c r="AD243" s="96"/>
      <c r="AE243" s="96"/>
      <c r="AF243" s="97"/>
      <c r="AG243" s="677"/>
      <c r="AH243" s="386"/>
      <c r="AI243" s="386"/>
      <c r="AJ243" s="386"/>
      <c r="AK243" s="386"/>
      <c r="AL243" s="386"/>
      <c r="AM243" s="386"/>
      <c r="AN243" s="386"/>
      <c r="AO243" s="386"/>
      <c r="AP243" s="386"/>
      <c r="AQ243" s="386"/>
      <c r="AR243" s="386"/>
      <c r="AS243" s="386"/>
      <c r="AT243" s="386"/>
      <c r="AU243" s="386"/>
      <c r="AV243" s="386"/>
      <c r="AW243" s="386"/>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6"/>
      <c r="AI244" s="386"/>
      <c r="AJ244" s="386"/>
      <c r="AK244" s="386"/>
      <c r="AL244" s="386"/>
      <c r="AM244" s="386"/>
      <c r="AN244" s="386"/>
      <c r="AO244" s="386"/>
      <c r="AP244" s="386"/>
      <c r="AQ244" s="386"/>
      <c r="AR244" s="386"/>
      <c r="AS244" s="386"/>
      <c r="AT244" s="386"/>
      <c r="AU244" s="386"/>
      <c r="AV244" s="386"/>
      <c r="AW244" s="386"/>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6"/>
      <c r="AI245" s="386"/>
      <c r="AJ245" s="386"/>
      <c r="AK245" s="386"/>
      <c r="AL245" s="386"/>
      <c r="AM245" s="386"/>
      <c r="AN245" s="386"/>
      <c r="AO245" s="386"/>
      <c r="AP245" s="386"/>
      <c r="AQ245" s="386"/>
      <c r="AR245" s="386"/>
      <c r="AS245" s="386"/>
      <c r="AT245" s="386"/>
      <c r="AU245" s="386"/>
      <c r="AV245" s="386"/>
      <c r="AW245" s="386"/>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718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719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720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231</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270</v>
      </c>
      <c r="B258" s="785"/>
      <c r="C258" s="785"/>
      <c r="D258" s="786"/>
      <c r="E258" s="770" t="s">
        <v>652</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269</v>
      </c>
      <c r="B259" s="136"/>
      <c r="C259" s="136"/>
      <c r="D259" s="136"/>
      <c r="E259" s="770" t="s">
        <v>653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268</v>
      </c>
      <c r="B260" s="136"/>
      <c r="C260" s="136"/>
      <c r="D260" s="136"/>
      <c r="E260" s="770" t="s">
        <v>652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267</v>
      </c>
      <c r="B261" s="136"/>
      <c r="C261" s="136"/>
      <c r="D261" s="136"/>
      <c r="E261" s="770" t="s">
        <v>654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266</v>
      </c>
      <c r="B262" s="136"/>
      <c r="C262" s="136"/>
      <c r="D262" s="136"/>
      <c r="E262" s="770" t="s">
        <v>655</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265</v>
      </c>
      <c r="B263" s="136"/>
      <c r="C263" s="136"/>
      <c r="D263" s="136"/>
      <c r="E263" s="770" t="s">
        <v>656</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264</v>
      </c>
      <c r="B264" s="136"/>
      <c r="C264" s="136"/>
      <c r="D264" s="136"/>
      <c r="E264" s="770" t="s">
        <v>657</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263</v>
      </c>
      <c r="B265" s="136"/>
      <c r="C265" s="136"/>
      <c r="D265" s="136"/>
      <c r="E265" s="787" t="s">
        <v>658</v>
      </c>
      <c r="F265" s="788"/>
      <c r="G265" s="788"/>
      <c r="H265" s="788"/>
      <c r="I265" s="788"/>
      <c r="J265" s="788"/>
      <c r="K265" s="788"/>
      <c r="L265" s="788"/>
      <c r="M265" s="788"/>
      <c r="N265" s="788"/>
      <c r="O265" s="788"/>
      <c r="P265" s="789"/>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409</v>
      </c>
      <c r="B266" s="136"/>
      <c r="C266" s="136"/>
      <c r="D266" s="136"/>
      <c r="E266" s="792" t="s">
        <v>601</v>
      </c>
      <c r="F266" s="793"/>
      <c r="G266" s="793"/>
      <c r="H266" s="77" t="str">
        <f>IF(E266="","","-")</f>
        <v>-</v>
      </c>
      <c r="I266" s="793"/>
      <c r="J266" s="793"/>
      <c r="K266" s="77" t="str">
        <f>IF(I266="","","-")</f>
        <v/>
      </c>
      <c r="L266" s="106">
        <v>345</v>
      </c>
      <c r="M266" s="106"/>
      <c r="N266" s="77" t="str">
        <f>IF(O266="","","-")</f>
        <v/>
      </c>
      <c r="O266" s="790"/>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589</v>
      </c>
      <c r="B267" s="136"/>
      <c r="C267" s="136"/>
      <c r="D267" s="136"/>
      <c r="E267" s="792" t="s">
        <v>601</v>
      </c>
      <c r="F267" s="793"/>
      <c r="G267" s="793"/>
      <c r="H267" s="77"/>
      <c r="I267" s="793"/>
      <c r="J267" s="793"/>
      <c r="K267" s="77"/>
      <c r="L267" s="106">
        <v>352</v>
      </c>
      <c r="M267" s="106"/>
      <c r="N267" s="77" t="str">
        <f>IF(O267="","","-")</f>
        <v/>
      </c>
      <c r="O267" s="790"/>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377</v>
      </c>
      <c r="B268" s="136"/>
      <c r="C268" s="136"/>
      <c r="D268" s="136"/>
      <c r="E268" s="795">
        <v>2021</v>
      </c>
      <c r="F268" s="137"/>
      <c r="G268" s="793" t="s">
        <v>614</v>
      </c>
      <c r="H268" s="793"/>
      <c r="I268" s="793"/>
      <c r="J268" s="137">
        <v>20</v>
      </c>
      <c r="K268" s="137"/>
      <c r="L268" s="106">
        <v>409</v>
      </c>
      <c r="M268" s="106"/>
      <c r="N268" s="106"/>
      <c r="O268" s="137" t="s">
        <v>615</v>
      </c>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257</v>
      </c>
      <c r="B269" s="247"/>
      <c r="C269" s="247"/>
      <c r="D269" s="247"/>
      <c r="E269" s="247"/>
      <c r="F269" s="248"/>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thickBo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259</v>
      </c>
      <c r="B308" s="800"/>
      <c r="C308" s="800"/>
      <c r="D308" s="800"/>
      <c r="E308" s="800"/>
      <c r="F308" s="801"/>
      <c r="G308" s="805" t="s">
        <v>680</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665</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24.75" customHeight="1" x14ac:dyDescent="0.15">
      <c r="A310" s="802"/>
      <c r="B310" s="803"/>
      <c r="C310" s="803"/>
      <c r="D310" s="803"/>
      <c r="E310" s="803"/>
      <c r="F310" s="804"/>
      <c r="G310" s="826" t="s">
        <v>663</v>
      </c>
      <c r="H310" s="827"/>
      <c r="I310" s="827"/>
      <c r="J310" s="827"/>
      <c r="K310" s="828"/>
      <c r="L310" s="829" t="s">
        <v>664</v>
      </c>
      <c r="M310" s="830"/>
      <c r="N310" s="830"/>
      <c r="O310" s="830"/>
      <c r="P310" s="830"/>
      <c r="Q310" s="830"/>
      <c r="R310" s="830"/>
      <c r="S310" s="830"/>
      <c r="T310" s="830"/>
      <c r="U310" s="830"/>
      <c r="V310" s="830"/>
      <c r="W310" s="830"/>
      <c r="X310" s="831"/>
      <c r="Y310" s="832">
        <v>0.2</v>
      </c>
      <c r="Z310" s="833"/>
      <c r="AA310" s="833"/>
      <c r="AB310" s="834"/>
      <c r="AC310" s="826" t="s">
        <v>666</v>
      </c>
      <c r="AD310" s="827"/>
      <c r="AE310" s="827"/>
      <c r="AF310" s="827"/>
      <c r="AG310" s="828"/>
      <c r="AH310" s="829" t="s">
        <v>667</v>
      </c>
      <c r="AI310" s="830"/>
      <c r="AJ310" s="830"/>
      <c r="AK310" s="830"/>
      <c r="AL310" s="830"/>
      <c r="AM310" s="830"/>
      <c r="AN310" s="830"/>
      <c r="AO310" s="830"/>
      <c r="AP310" s="830"/>
      <c r="AQ310" s="830"/>
      <c r="AR310" s="830"/>
      <c r="AS310" s="830"/>
      <c r="AT310" s="831"/>
      <c r="AU310" s="832">
        <v>2.5</v>
      </c>
      <c r="AV310" s="833"/>
      <c r="AW310" s="833"/>
      <c r="AX310" s="835"/>
    </row>
    <row r="311" spans="1:50" ht="24.75"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thickBot="1" x14ac:dyDescent="0.2">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0.2</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2.5</v>
      </c>
      <c r="AV320" s="842"/>
      <c r="AW320" s="842"/>
      <c r="AX320" s="844"/>
    </row>
    <row r="321" spans="1:51" ht="24.75" customHeight="1" x14ac:dyDescent="0.15">
      <c r="A321" s="802"/>
      <c r="B321" s="803"/>
      <c r="C321" s="803"/>
      <c r="D321" s="803"/>
      <c r="E321" s="803"/>
      <c r="F321" s="804"/>
      <c r="G321" s="805" t="s">
        <v>668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671</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2</v>
      </c>
    </row>
    <row r="322" spans="1:51" ht="24.75"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2</v>
      </c>
    </row>
    <row r="323" spans="1:51" ht="24.75" customHeight="1" x14ac:dyDescent="0.15">
      <c r="A323" s="802"/>
      <c r="B323" s="803"/>
      <c r="C323" s="803"/>
      <c r="D323" s="803"/>
      <c r="E323" s="803"/>
      <c r="F323" s="804"/>
      <c r="G323" s="826" t="s">
        <v>669</v>
      </c>
      <c r="H323" s="827"/>
      <c r="I323" s="827"/>
      <c r="J323" s="827"/>
      <c r="K323" s="828"/>
      <c r="L323" s="829" t="s">
        <v>670</v>
      </c>
      <c r="M323" s="830"/>
      <c r="N323" s="830"/>
      <c r="O323" s="830"/>
      <c r="P323" s="830"/>
      <c r="Q323" s="830"/>
      <c r="R323" s="830"/>
      <c r="S323" s="830"/>
      <c r="T323" s="830"/>
      <c r="U323" s="830"/>
      <c r="V323" s="830"/>
      <c r="W323" s="830"/>
      <c r="X323" s="831"/>
      <c r="Y323" s="832">
        <v>73.599999999999994</v>
      </c>
      <c r="Z323" s="833"/>
      <c r="AA323" s="833"/>
      <c r="AB323" s="834"/>
      <c r="AC323" s="826" t="s">
        <v>672</v>
      </c>
      <c r="AD323" s="827"/>
      <c r="AE323" s="827"/>
      <c r="AF323" s="827"/>
      <c r="AG323" s="828"/>
      <c r="AH323" s="829" t="s">
        <v>673</v>
      </c>
      <c r="AI323" s="830"/>
      <c r="AJ323" s="830"/>
      <c r="AK323" s="830"/>
      <c r="AL323" s="830"/>
      <c r="AM323" s="830"/>
      <c r="AN323" s="830"/>
      <c r="AO323" s="830"/>
      <c r="AP323" s="830"/>
      <c r="AQ323" s="830"/>
      <c r="AR323" s="830"/>
      <c r="AS323" s="830"/>
      <c r="AT323" s="831"/>
      <c r="AU323" s="832">
        <v>7.7</v>
      </c>
      <c r="AV323" s="833"/>
      <c r="AW323" s="833"/>
      <c r="AX323" s="835"/>
      <c r="AY323">
        <f t="shared" si="11"/>
        <v>2</v>
      </c>
    </row>
    <row r="324" spans="1:51" ht="24.75"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2</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2</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2</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2</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2</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2</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2</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2</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2</v>
      </c>
    </row>
    <row r="333" spans="1:51" ht="24.75"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73.599999999999994</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7.7</v>
      </c>
      <c r="AV333" s="842"/>
      <c r="AW333" s="842"/>
      <c r="AX333" s="844"/>
      <c r="AY333">
        <f t="shared" si="11"/>
        <v>2</v>
      </c>
    </row>
    <row r="334" spans="1:51" ht="24.75" customHeight="1" x14ac:dyDescent="0.15">
      <c r="A334" s="802"/>
      <c r="B334" s="803"/>
      <c r="C334" s="803"/>
      <c r="D334" s="803"/>
      <c r="E334" s="803"/>
      <c r="F334" s="804"/>
      <c r="G334" s="805" t="s">
        <v>674</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677</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1</v>
      </c>
    </row>
    <row r="335" spans="1:51" ht="24.75"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1</v>
      </c>
    </row>
    <row r="336" spans="1:51" ht="24.75" customHeight="1" x14ac:dyDescent="0.15">
      <c r="A336" s="802"/>
      <c r="B336" s="803"/>
      <c r="C336" s="803"/>
      <c r="D336" s="803"/>
      <c r="E336" s="803"/>
      <c r="F336" s="804"/>
      <c r="G336" s="826" t="s">
        <v>675</v>
      </c>
      <c r="H336" s="827"/>
      <c r="I336" s="827"/>
      <c r="J336" s="827"/>
      <c r="K336" s="828"/>
      <c r="L336" s="829" t="s">
        <v>676</v>
      </c>
      <c r="M336" s="830"/>
      <c r="N336" s="830"/>
      <c r="O336" s="830"/>
      <c r="P336" s="830"/>
      <c r="Q336" s="830"/>
      <c r="R336" s="830"/>
      <c r="S336" s="830"/>
      <c r="T336" s="830"/>
      <c r="U336" s="830"/>
      <c r="V336" s="830"/>
      <c r="W336" s="830"/>
      <c r="X336" s="831"/>
      <c r="Y336" s="832">
        <v>27.3</v>
      </c>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1</v>
      </c>
    </row>
    <row r="337" spans="1:51" ht="24.75"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1</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1</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1</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1</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1</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1</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1</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1</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1</v>
      </c>
    </row>
    <row r="346" spans="1:51" ht="24.75" customHeight="1" x14ac:dyDescent="0.15">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27.3</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1</v>
      </c>
    </row>
    <row r="347" spans="1:51" ht="24.75" hidden="1" customHeight="1" x14ac:dyDescent="0.15">
      <c r="A347" s="802"/>
      <c r="B347" s="803"/>
      <c r="C347" s="803"/>
      <c r="D347" s="803"/>
      <c r="E347" s="803"/>
      <c r="F347" s="804"/>
      <c r="G347" s="805" t="s">
        <v>678</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679</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customHeight="1" thickBot="1" x14ac:dyDescent="0.2">
      <c r="A360" s="845" t="s">
        <v>570</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225</v>
      </c>
      <c r="AM360" s="849"/>
      <c r="AN360" s="849"/>
      <c r="AO360" s="79" t="s">
        <v>662</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195</v>
      </c>
      <c r="K365" s="136"/>
      <c r="L365" s="136"/>
      <c r="M365" s="136"/>
      <c r="N365" s="136"/>
      <c r="O365" s="136"/>
      <c r="P365" s="416" t="s">
        <v>25</v>
      </c>
      <c r="Q365" s="416"/>
      <c r="R365" s="416"/>
      <c r="S365" s="416"/>
      <c r="T365" s="416"/>
      <c r="U365" s="416"/>
      <c r="V365" s="416"/>
      <c r="W365" s="416"/>
      <c r="X365" s="416"/>
      <c r="Y365" s="852" t="s">
        <v>194</v>
      </c>
      <c r="Z365" s="853"/>
      <c r="AA365" s="853"/>
      <c r="AB365" s="853"/>
      <c r="AC365" s="851" t="s">
        <v>224</v>
      </c>
      <c r="AD365" s="851"/>
      <c r="AE365" s="851"/>
      <c r="AF365" s="851"/>
      <c r="AG365" s="851"/>
      <c r="AH365" s="852" t="s">
        <v>241</v>
      </c>
      <c r="AI365" s="850"/>
      <c r="AJ365" s="850"/>
      <c r="AK365" s="850"/>
      <c r="AL365" s="850" t="s">
        <v>19</v>
      </c>
      <c r="AM365" s="850"/>
      <c r="AN365" s="850"/>
      <c r="AO365" s="854"/>
      <c r="AP365" s="875" t="s">
        <v>196</v>
      </c>
      <c r="AQ365" s="875"/>
      <c r="AR365" s="875"/>
      <c r="AS365" s="875"/>
      <c r="AT365" s="875"/>
      <c r="AU365" s="875"/>
      <c r="AV365" s="875"/>
      <c r="AW365" s="875"/>
      <c r="AX365" s="875"/>
    </row>
    <row r="366" spans="1:51" ht="72" customHeight="1" x14ac:dyDescent="0.15">
      <c r="A366" s="861">
        <v>1</v>
      </c>
      <c r="B366" s="861">
        <v>1</v>
      </c>
      <c r="C366" s="862" t="s">
        <v>686</v>
      </c>
      <c r="D366" s="863"/>
      <c r="E366" s="863"/>
      <c r="F366" s="863"/>
      <c r="G366" s="863"/>
      <c r="H366" s="863"/>
      <c r="I366" s="863"/>
      <c r="J366" s="864" t="s">
        <v>682</v>
      </c>
      <c r="K366" s="865"/>
      <c r="L366" s="865"/>
      <c r="M366" s="865"/>
      <c r="N366" s="865"/>
      <c r="O366" s="865"/>
      <c r="P366" s="876" t="s">
        <v>687</v>
      </c>
      <c r="Q366" s="877"/>
      <c r="R366" s="877"/>
      <c r="S366" s="877"/>
      <c r="T366" s="877"/>
      <c r="U366" s="877"/>
      <c r="V366" s="877"/>
      <c r="W366" s="877"/>
      <c r="X366" s="877"/>
      <c r="Y366" s="868">
        <v>0.2</v>
      </c>
      <c r="Z366" s="869"/>
      <c r="AA366" s="869"/>
      <c r="AB366" s="870"/>
      <c r="AC366" s="878"/>
      <c r="AD366" s="879"/>
      <c r="AE366" s="879"/>
      <c r="AF366" s="879"/>
      <c r="AG366" s="879"/>
      <c r="AH366" s="855" t="s">
        <v>277</v>
      </c>
      <c r="AI366" s="856"/>
      <c r="AJ366" s="856"/>
      <c r="AK366" s="856"/>
      <c r="AL366" s="857" t="s">
        <v>277</v>
      </c>
      <c r="AM366" s="858"/>
      <c r="AN366" s="858"/>
      <c r="AO366" s="859"/>
      <c r="AP366" s="860"/>
      <c r="AQ366" s="860"/>
      <c r="AR366" s="860"/>
      <c r="AS366" s="860"/>
      <c r="AT366" s="860"/>
      <c r="AU366" s="860"/>
      <c r="AV366" s="860"/>
      <c r="AW366" s="860"/>
      <c r="AX366" s="860"/>
    </row>
    <row r="367" spans="1:51" ht="30" customHeight="1" x14ac:dyDescent="0.15">
      <c r="A367" s="861">
        <v>2</v>
      </c>
      <c r="B367" s="861">
        <v>1</v>
      </c>
      <c r="C367" s="862" t="s">
        <v>681</v>
      </c>
      <c r="D367" s="863"/>
      <c r="E367" s="863"/>
      <c r="F367" s="863"/>
      <c r="G367" s="863"/>
      <c r="H367" s="863"/>
      <c r="I367" s="863"/>
      <c r="J367" s="864">
        <v>4120001126778</v>
      </c>
      <c r="K367" s="865"/>
      <c r="L367" s="865"/>
      <c r="M367" s="865"/>
      <c r="N367" s="865"/>
      <c r="O367" s="865"/>
      <c r="P367" s="866" t="s">
        <v>687</v>
      </c>
      <c r="Q367" s="867"/>
      <c r="R367" s="867"/>
      <c r="S367" s="867"/>
      <c r="T367" s="867"/>
      <c r="U367" s="867"/>
      <c r="V367" s="867"/>
      <c r="W367" s="867"/>
      <c r="X367" s="867"/>
      <c r="Y367" s="868">
        <v>0.1</v>
      </c>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1</v>
      </c>
    </row>
    <row r="368" spans="1:51" ht="30" customHeight="1" x14ac:dyDescent="0.15">
      <c r="A368" s="861">
        <v>3</v>
      </c>
      <c r="B368" s="861">
        <v>1</v>
      </c>
      <c r="C368" s="862" t="s">
        <v>683</v>
      </c>
      <c r="D368" s="863"/>
      <c r="E368" s="863"/>
      <c r="F368" s="863"/>
      <c r="G368" s="863"/>
      <c r="H368" s="863"/>
      <c r="I368" s="863"/>
      <c r="J368" s="864" t="s">
        <v>682</v>
      </c>
      <c r="K368" s="865"/>
      <c r="L368" s="865"/>
      <c r="M368" s="865"/>
      <c r="N368" s="865"/>
      <c r="O368" s="865"/>
      <c r="P368" s="866" t="s">
        <v>687</v>
      </c>
      <c r="Q368" s="867"/>
      <c r="R368" s="867"/>
      <c r="S368" s="867"/>
      <c r="T368" s="867"/>
      <c r="U368" s="867"/>
      <c r="V368" s="867"/>
      <c r="W368" s="867"/>
      <c r="X368" s="867"/>
      <c r="Y368" s="868">
        <v>0</v>
      </c>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1</v>
      </c>
    </row>
    <row r="369" spans="1:51" ht="30" customHeight="1" x14ac:dyDescent="0.15">
      <c r="A369" s="861">
        <v>4</v>
      </c>
      <c r="B369" s="861">
        <v>1</v>
      </c>
      <c r="C369" s="862" t="s">
        <v>684</v>
      </c>
      <c r="D369" s="863"/>
      <c r="E369" s="863"/>
      <c r="F369" s="863"/>
      <c r="G369" s="863"/>
      <c r="H369" s="863"/>
      <c r="I369" s="863"/>
      <c r="J369" s="864" t="s">
        <v>682</v>
      </c>
      <c r="K369" s="865"/>
      <c r="L369" s="865"/>
      <c r="M369" s="865"/>
      <c r="N369" s="865"/>
      <c r="O369" s="865"/>
      <c r="P369" s="866" t="s">
        <v>687</v>
      </c>
      <c r="Q369" s="867"/>
      <c r="R369" s="867"/>
      <c r="S369" s="867"/>
      <c r="T369" s="867"/>
      <c r="U369" s="867"/>
      <c r="V369" s="867"/>
      <c r="W369" s="867"/>
      <c r="X369" s="867"/>
      <c r="Y369" s="868">
        <v>0</v>
      </c>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1</v>
      </c>
    </row>
    <row r="370" spans="1:51" ht="30" customHeight="1" x14ac:dyDescent="0.15">
      <c r="A370" s="861">
        <v>5</v>
      </c>
      <c r="B370" s="861">
        <v>1</v>
      </c>
      <c r="C370" s="862" t="s">
        <v>685</v>
      </c>
      <c r="D370" s="863"/>
      <c r="E370" s="863"/>
      <c r="F370" s="863"/>
      <c r="G370" s="863"/>
      <c r="H370" s="863"/>
      <c r="I370" s="863"/>
      <c r="J370" s="864" t="s">
        <v>682</v>
      </c>
      <c r="K370" s="865"/>
      <c r="L370" s="865"/>
      <c r="M370" s="865"/>
      <c r="N370" s="865"/>
      <c r="O370" s="865"/>
      <c r="P370" s="866" t="s">
        <v>687</v>
      </c>
      <c r="Q370" s="867"/>
      <c r="R370" s="867"/>
      <c r="S370" s="867"/>
      <c r="T370" s="867"/>
      <c r="U370" s="867"/>
      <c r="V370" s="867"/>
      <c r="W370" s="867"/>
      <c r="X370" s="867"/>
      <c r="Y370" s="868">
        <v>0</v>
      </c>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1</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0"/>
      <c r="B398" s="850"/>
      <c r="C398" s="850" t="s">
        <v>24</v>
      </c>
      <c r="D398" s="850"/>
      <c r="E398" s="850"/>
      <c r="F398" s="850"/>
      <c r="G398" s="850"/>
      <c r="H398" s="850"/>
      <c r="I398" s="850"/>
      <c r="J398" s="851" t="s">
        <v>195</v>
      </c>
      <c r="K398" s="136"/>
      <c r="L398" s="136"/>
      <c r="M398" s="136"/>
      <c r="N398" s="136"/>
      <c r="O398" s="136"/>
      <c r="P398" s="416" t="s">
        <v>25</v>
      </c>
      <c r="Q398" s="416"/>
      <c r="R398" s="416"/>
      <c r="S398" s="416"/>
      <c r="T398" s="416"/>
      <c r="U398" s="416"/>
      <c r="V398" s="416"/>
      <c r="W398" s="416"/>
      <c r="X398" s="416"/>
      <c r="Y398" s="852" t="s">
        <v>194</v>
      </c>
      <c r="Z398" s="853"/>
      <c r="AA398" s="853"/>
      <c r="AB398" s="853"/>
      <c r="AC398" s="851" t="s">
        <v>224</v>
      </c>
      <c r="AD398" s="851"/>
      <c r="AE398" s="851"/>
      <c r="AF398" s="851"/>
      <c r="AG398" s="851"/>
      <c r="AH398" s="852" t="s">
        <v>241</v>
      </c>
      <c r="AI398" s="850"/>
      <c r="AJ398" s="850"/>
      <c r="AK398" s="850"/>
      <c r="AL398" s="850" t="s">
        <v>19</v>
      </c>
      <c r="AM398" s="850"/>
      <c r="AN398" s="850"/>
      <c r="AO398" s="854"/>
      <c r="AP398" s="875" t="s">
        <v>196</v>
      </c>
      <c r="AQ398" s="875"/>
      <c r="AR398" s="875"/>
      <c r="AS398" s="875"/>
      <c r="AT398" s="875"/>
      <c r="AU398" s="875"/>
      <c r="AV398" s="875"/>
      <c r="AW398" s="875"/>
      <c r="AX398" s="875"/>
      <c r="AY398">
        <f>$AY$396</f>
        <v>1</v>
      </c>
    </row>
    <row r="399" spans="1:51" ht="30" customHeight="1" x14ac:dyDescent="0.15">
      <c r="A399" s="861">
        <v>1</v>
      </c>
      <c r="B399" s="861">
        <v>1</v>
      </c>
      <c r="C399" s="862" t="s">
        <v>688</v>
      </c>
      <c r="D399" s="863"/>
      <c r="E399" s="863"/>
      <c r="F399" s="863"/>
      <c r="G399" s="863"/>
      <c r="H399" s="863"/>
      <c r="I399" s="863"/>
      <c r="J399" s="864">
        <v>7010001063732</v>
      </c>
      <c r="K399" s="865"/>
      <c r="L399" s="865"/>
      <c r="M399" s="865"/>
      <c r="N399" s="865"/>
      <c r="O399" s="865"/>
      <c r="P399" s="866" t="s">
        <v>689</v>
      </c>
      <c r="Q399" s="867"/>
      <c r="R399" s="867"/>
      <c r="S399" s="867"/>
      <c r="T399" s="867"/>
      <c r="U399" s="867"/>
      <c r="V399" s="867"/>
      <c r="W399" s="867"/>
      <c r="X399" s="867"/>
      <c r="Y399" s="868">
        <v>2.5</v>
      </c>
      <c r="Z399" s="869"/>
      <c r="AA399" s="869"/>
      <c r="AB399" s="870"/>
      <c r="AC399" s="871" t="s">
        <v>251</v>
      </c>
      <c r="AD399" s="872"/>
      <c r="AE399" s="872"/>
      <c r="AF399" s="872"/>
      <c r="AG399" s="872"/>
      <c r="AH399" s="855" t="s">
        <v>690</v>
      </c>
      <c r="AI399" s="856"/>
      <c r="AJ399" s="856"/>
      <c r="AK399" s="856"/>
      <c r="AL399" s="857">
        <v>100</v>
      </c>
      <c r="AM399" s="858"/>
      <c r="AN399" s="858"/>
      <c r="AO399" s="859"/>
      <c r="AP399" s="860" t="s">
        <v>691</v>
      </c>
      <c r="AQ399" s="860"/>
      <c r="AR399" s="860"/>
      <c r="AS399" s="860"/>
      <c r="AT399" s="860"/>
      <c r="AU399" s="860"/>
      <c r="AV399" s="860"/>
      <c r="AW399" s="860"/>
      <c r="AX399" s="860"/>
      <c r="AY399">
        <f>$AY$396</f>
        <v>1</v>
      </c>
    </row>
    <row r="400" spans="1:51" ht="30" customHeight="1" x14ac:dyDescent="0.15">
      <c r="A400" s="861">
        <v>2</v>
      </c>
      <c r="B400" s="861">
        <v>1</v>
      </c>
      <c r="C400" s="862" t="s">
        <v>692</v>
      </c>
      <c r="D400" s="863"/>
      <c r="E400" s="863"/>
      <c r="F400" s="863"/>
      <c r="G400" s="863"/>
      <c r="H400" s="863"/>
      <c r="I400" s="863"/>
      <c r="J400" s="864">
        <v>1010001067912</v>
      </c>
      <c r="K400" s="865"/>
      <c r="L400" s="865"/>
      <c r="M400" s="865"/>
      <c r="N400" s="865"/>
      <c r="O400" s="865"/>
      <c r="P400" s="866" t="s">
        <v>693</v>
      </c>
      <c r="Q400" s="867"/>
      <c r="R400" s="867"/>
      <c r="S400" s="867"/>
      <c r="T400" s="867"/>
      <c r="U400" s="867"/>
      <c r="V400" s="867"/>
      <c r="W400" s="867"/>
      <c r="X400" s="867"/>
      <c r="Y400" s="868">
        <v>1.3</v>
      </c>
      <c r="Z400" s="869"/>
      <c r="AA400" s="869"/>
      <c r="AB400" s="870"/>
      <c r="AC400" s="871" t="s">
        <v>251</v>
      </c>
      <c r="AD400" s="872"/>
      <c r="AE400" s="872"/>
      <c r="AF400" s="872"/>
      <c r="AG400" s="872"/>
      <c r="AH400" s="855" t="s">
        <v>690</v>
      </c>
      <c r="AI400" s="856"/>
      <c r="AJ400" s="856"/>
      <c r="AK400" s="856"/>
      <c r="AL400" s="857">
        <v>100</v>
      </c>
      <c r="AM400" s="858"/>
      <c r="AN400" s="858"/>
      <c r="AO400" s="859"/>
      <c r="AP400" s="860" t="s">
        <v>691</v>
      </c>
      <c r="AQ400" s="860"/>
      <c r="AR400" s="860"/>
      <c r="AS400" s="860"/>
      <c r="AT400" s="860"/>
      <c r="AU400" s="860"/>
      <c r="AV400" s="860"/>
      <c r="AW400" s="860"/>
      <c r="AX400" s="860"/>
      <c r="AY400">
        <f>COUNTA($C$400)</f>
        <v>1</v>
      </c>
    </row>
    <row r="401" spans="1:51" ht="30" customHeight="1" x14ac:dyDescent="0.15">
      <c r="A401" s="861">
        <v>3</v>
      </c>
      <c r="B401" s="861">
        <v>1</v>
      </c>
      <c r="C401" s="862" t="s">
        <v>723</v>
      </c>
      <c r="D401" s="863"/>
      <c r="E401" s="863"/>
      <c r="F401" s="863"/>
      <c r="G401" s="863"/>
      <c r="H401" s="863"/>
      <c r="I401" s="863"/>
      <c r="J401" s="864">
        <v>8010801008365</v>
      </c>
      <c r="K401" s="865"/>
      <c r="L401" s="865"/>
      <c r="M401" s="865"/>
      <c r="N401" s="865"/>
      <c r="O401" s="865"/>
      <c r="P401" s="866" t="s">
        <v>694</v>
      </c>
      <c r="Q401" s="867"/>
      <c r="R401" s="867"/>
      <c r="S401" s="867"/>
      <c r="T401" s="867"/>
      <c r="U401" s="867"/>
      <c r="V401" s="867"/>
      <c r="W401" s="867"/>
      <c r="X401" s="867"/>
      <c r="Y401" s="868">
        <v>1.1000000000000001</v>
      </c>
      <c r="Z401" s="869"/>
      <c r="AA401" s="869"/>
      <c r="AB401" s="870"/>
      <c r="AC401" s="871" t="s">
        <v>251</v>
      </c>
      <c r="AD401" s="872"/>
      <c r="AE401" s="872"/>
      <c r="AF401" s="872"/>
      <c r="AG401" s="872"/>
      <c r="AH401" s="855" t="s">
        <v>690</v>
      </c>
      <c r="AI401" s="856"/>
      <c r="AJ401" s="856"/>
      <c r="AK401" s="856"/>
      <c r="AL401" s="857">
        <v>100</v>
      </c>
      <c r="AM401" s="858"/>
      <c r="AN401" s="858"/>
      <c r="AO401" s="859"/>
      <c r="AP401" s="860" t="s">
        <v>691</v>
      </c>
      <c r="AQ401" s="860"/>
      <c r="AR401" s="860"/>
      <c r="AS401" s="860"/>
      <c r="AT401" s="860"/>
      <c r="AU401" s="860"/>
      <c r="AV401" s="860"/>
      <c r="AW401" s="860"/>
      <c r="AX401" s="860"/>
      <c r="AY401">
        <f>COUNTA($C$401)</f>
        <v>1</v>
      </c>
    </row>
    <row r="402" spans="1:51" ht="30" customHeight="1" x14ac:dyDescent="0.15">
      <c r="A402" s="861">
        <v>4</v>
      </c>
      <c r="B402" s="861">
        <v>1</v>
      </c>
      <c r="C402" s="862" t="s">
        <v>695</v>
      </c>
      <c r="D402" s="863"/>
      <c r="E402" s="863"/>
      <c r="F402" s="863"/>
      <c r="G402" s="863"/>
      <c r="H402" s="863"/>
      <c r="I402" s="863"/>
      <c r="J402" s="864">
        <v>4010401022860</v>
      </c>
      <c r="K402" s="865"/>
      <c r="L402" s="865"/>
      <c r="M402" s="865"/>
      <c r="N402" s="865"/>
      <c r="O402" s="865"/>
      <c r="P402" s="866" t="s">
        <v>694</v>
      </c>
      <c r="Q402" s="867"/>
      <c r="R402" s="867"/>
      <c r="S402" s="867"/>
      <c r="T402" s="867"/>
      <c r="U402" s="867"/>
      <c r="V402" s="867"/>
      <c r="W402" s="867"/>
      <c r="X402" s="867"/>
      <c r="Y402" s="868">
        <v>0.7</v>
      </c>
      <c r="Z402" s="869"/>
      <c r="AA402" s="869"/>
      <c r="AB402" s="870"/>
      <c r="AC402" s="871" t="s">
        <v>251</v>
      </c>
      <c r="AD402" s="872"/>
      <c r="AE402" s="872"/>
      <c r="AF402" s="872"/>
      <c r="AG402" s="872"/>
      <c r="AH402" s="855" t="s">
        <v>690</v>
      </c>
      <c r="AI402" s="856"/>
      <c r="AJ402" s="856"/>
      <c r="AK402" s="856"/>
      <c r="AL402" s="857">
        <v>100</v>
      </c>
      <c r="AM402" s="858"/>
      <c r="AN402" s="858"/>
      <c r="AO402" s="859"/>
      <c r="AP402" s="860" t="s">
        <v>691</v>
      </c>
      <c r="AQ402" s="860"/>
      <c r="AR402" s="860"/>
      <c r="AS402" s="860"/>
      <c r="AT402" s="860"/>
      <c r="AU402" s="860"/>
      <c r="AV402" s="860"/>
      <c r="AW402" s="860"/>
      <c r="AX402" s="860"/>
      <c r="AY402">
        <f>COUNTA($C$402)</f>
        <v>1</v>
      </c>
    </row>
    <row r="403" spans="1:51" ht="30" customHeight="1" x14ac:dyDescent="0.15">
      <c r="A403" s="861">
        <v>5</v>
      </c>
      <c r="B403" s="861">
        <v>1</v>
      </c>
      <c r="C403" s="862" t="s">
        <v>696</v>
      </c>
      <c r="D403" s="863"/>
      <c r="E403" s="863"/>
      <c r="F403" s="863"/>
      <c r="G403" s="863"/>
      <c r="H403" s="863"/>
      <c r="I403" s="863"/>
      <c r="J403" s="864">
        <v>6010001109206</v>
      </c>
      <c r="K403" s="865"/>
      <c r="L403" s="865"/>
      <c r="M403" s="865"/>
      <c r="N403" s="865"/>
      <c r="O403" s="865"/>
      <c r="P403" s="866" t="s">
        <v>694</v>
      </c>
      <c r="Q403" s="867"/>
      <c r="R403" s="867"/>
      <c r="S403" s="867"/>
      <c r="T403" s="867"/>
      <c r="U403" s="867"/>
      <c r="V403" s="867"/>
      <c r="W403" s="867"/>
      <c r="X403" s="867"/>
      <c r="Y403" s="868">
        <v>0.2</v>
      </c>
      <c r="Z403" s="869"/>
      <c r="AA403" s="869"/>
      <c r="AB403" s="870"/>
      <c r="AC403" s="871" t="s">
        <v>251</v>
      </c>
      <c r="AD403" s="872"/>
      <c r="AE403" s="872"/>
      <c r="AF403" s="872"/>
      <c r="AG403" s="872"/>
      <c r="AH403" s="855" t="s">
        <v>690</v>
      </c>
      <c r="AI403" s="856"/>
      <c r="AJ403" s="856"/>
      <c r="AK403" s="856"/>
      <c r="AL403" s="857">
        <v>100</v>
      </c>
      <c r="AM403" s="858"/>
      <c r="AN403" s="858"/>
      <c r="AO403" s="859"/>
      <c r="AP403" s="860" t="s">
        <v>691</v>
      </c>
      <c r="AQ403" s="860"/>
      <c r="AR403" s="860"/>
      <c r="AS403" s="860"/>
      <c r="AT403" s="860"/>
      <c r="AU403" s="860"/>
      <c r="AV403" s="860"/>
      <c r="AW403" s="860"/>
      <c r="AX403" s="860"/>
      <c r="AY403">
        <f>COUNTA($C$403)</f>
        <v>1</v>
      </c>
    </row>
    <row r="404" spans="1:51" ht="42.6" customHeight="1" x14ac:dyDescent="0.15">
      <c r="A404" s="861">
        <v>6</v>
      </c>
      <c r="B404" s="861">
        <v>1</v>
      </c>
      <c r="C404" s="862" t="s">
        <v>697</v>
      </c>
      <c r="D404" s="863"/>
      <c r="E404" s="863"/>
      <c r="F404" s="863"/>
      <c r="G404" s="863"/>
      <c r="H404" s="863"/>
      <c r="I404" s="863"/>
      <c r="J404" s="864">
        <v>7010001064648</v>
      </c>
      <c r="K404" s="865"/>
      <c r="L404" s="865"/>
      <c r="M404" s="865"/>
      <c r="N404" s="865"/>
      <c r="O404" s="865"/>
      <c r="P404" s="866" t="s">
        <v>694</v>
      </c>
      <c r="Q404" s="867"/>
      <c r="R404" s="867"/>
      <c r="S404" s="867"/>
      <c r="T404" s="867"/>
      <c r="U404" s="867"/>
      <c r="V404" s="867"/>
      <c r="W404" s="867"/>
      <c r="X404" s="867"/>
      <c r="Y404" s="868">
        <v>0.2</v>
      </c>
      <c r="Z404" s="869"/>
      <c r="AA404" s="869"/>
      <c r="AB404" s="870"/>
      <c r="AC404" s="871" t="s">
        <v>251</v>
      </c>
      <c r="AD404" s="872"/>
      <c r="AE404" s="872"/>
      <c r="AF404" s="872"/>
      <c r="AG404" s="872"/>
      <c r="AH404" s="855" t="s">
        <v>690</v>
      </c>
      <c r="AI404" s="856"/>
      <c r="AJ404" s="856"/>
      <c r="AK404" s="856"/>
      <c r="AL404" s="857">
        <v>100</v>
      </c>
      <c r="AM404" s="858"/>
      <c r="AN404" s="858"/>
      <c r="AO404" s="859"/>
      <c r="AP404" s="860" t="s">
        <v>691</v>
      </c>
      <c r="AQ404" s="860"/>
      <c r="AR404" s="860"/>
      <c r="AS404" s="860"/>
      <c r="AT404" s="860"/>
      <c r="AU404" s="860"/>
      <c r="AV404" s="860"/>
      <c r="AW404" s="860"/>
      <c r="AX404" s="860"/>
      <c r="AY404">
        <f>COUNTA($C$404)</f>
        <v>1</v>
      </c>
    </row>
    <row r="405" spans="1:51" ht="30" customHeight="1" x14ac:dyDescent="0.15">
      <c r="A405" s="861">
        <v>7</v>
      </c>
      <c r="B405" s="861">
        <v>1</v>
      </c>
      <c r="C405" s="862" t="s">
        <v>698</v>
      </c>
      <c r="D405" s="863"/>
      <c r="E405" s="863"/>
      <c r="F405" s="863"/>
      <c r="G405" s="863"/>
      <c r="H405" s="863"/>
      <c r="I405" s="863"/>
      <c r="J405" s="864" t="s">
        <v>277</v>
      </c>
      <c r="K405" s="865"/>
      <c r="L405" s="865"/>
      <c r="M405" s="865"/>
      <c r="N405" s="865"/>
      <c r="O405" s="865"/>
      <c r="P405" s="866" t="s">
        <v>694</v>
      </c>
      <c r="Q405" s="867"/>
      <c r="R405" s="867"/>
      <c r="S405" s="867"/>
      <c r="T405" s="867"/>
      <c r="U405" s="867"/>
      <c r="V405" s="867"/>
      <c r="W405" s="867"/>
      <c r="X405" s="867"/>
      <c r="Y405" s="868">
        <v>0.1</v>
      </c>
      <c r="Z405" s="869"/>
      <c r="AA405" s="869"/>
      <c r="AB405" s="870"/>
      <c r="AC405" s="871" t="s">
        <v>251</v>
      </c>
      <c r="AD405" s="872"/>
      <c r="AE405" s="872"/>
      <c r="AF405" s="872"/>
      <c r="AG405" s="872"/>
      <c r="AH405" s="855" t="s">
        <v>690</v>
      </c>
      <c r="AI405" s="856"/>
      <c r="AJ405" s="856"/>
      <c r="AK405" s="856"/>
      <c r="AL405" s="857">
        <v>100</v>
      </c>
      <c r="AM405" s="858"/>
      <c r="AN405" s="858"/>
      <c r="AO405" s="859"/>
      <c r="AP405" s="860" t="s">
        <v>691</v>
      </c>
      <c r="AQ405" s="860"/>
      <c r="AR405" s="860"/>
      <c r="AS405" s="860"/>
      <c r="AT405" s="860"/>
      <c r="AU405" s="860"/>
      <c r="AV405" s="860"/>
      <c r="AW405" s="860"/>
      <c r="AX405" s="860"/>
      <c r="AY405">
        <f>COUNTA($C$405)</f>
        <v>1</v>
      </c>
    </row>
    <row r="406" spans="1:51" ht="30" customHeight="1" x14ac:dyDescent="0.15">
      <c r="A406" s="861">
        <v>8</v>
      </c>
      <c r="B406" s="861">
        <v>1</v>
      </c>
      <c r="C406" s="862" t="s">
        <v>699</v>
      </c>
      <c r="D406" s="863"/>
      <c r="E406" s="863"/>
      <c r="F406" s="863"/>
      <c r="G406" s="863"/>
      <c r="H406" s="863"/>
      <c r="I406" s="863"/>
      <c r="J406" s="864">
        <v>2011701003429</v>
      </c>
      <c r="K406" s="865"/>
      <c r="L406" s="865"/>
      <c r="M406" s="865"/>
      <c r="N406" s="865"/>
      <c r="O406" s="865"/>
      <c r="P406" s="866" t="s">
        <v>694</v>
      </c>
      <c r="Q406" s="867"/>
      <c r="R406" s="867"/>
      <c r="S406" s="867"/>
      <c r="T406" s="867"/>
      <c r="U406" s="867"/>
      <c r="V406" s="867"/>
      <c r="W406" s="867"/>
      <c r="X406" s="867"/>
      <c r="Y406" s="868">
        <v>0.1</v>
      </c>
      <c r="Z406" s="869"/>
      <c r="AA406" s="869"/>
      <c r="AB406" s="870"/>
      <c r="AC406" s="871" t="s">
        <v>251</v>
      </c>
      <c r="AD406" s="872"/>
      <c r="AE406" s="872"/>
      <c r="AF406" s="872"/>
      <c r="AG406" s="872"/>
      <c r="AH406" s="855" t="s">
        <v>690</v>
      </c>
      <c r="AI406" s="856"/>
      <c r="AJ406" s="856"/>
      <c r="AK406" s="856"/>
      <c r="AL406" s="857">
        <v>100</v>
      </c>
      <c r="AM406" s="858"/>
      <c r="AN406" s="858"/>
      <c r="AO406" s="859"/>
      <c r="AP406" s="860" t="s">
        <v>691</v>
      </c>
      <c r="AQ406" s="860"/>
      <c r="AR406" s="860"/>
      <c r="AS406" s="860"/>
      <c r="AT406" s="860"/>
      <c r="AU406" s="860"/>
      <c r="AV406" s="860"/>
      <c r="AW406" s="860"/>
      <c r="AX406" s="860"/>
      <c r="AY406">
        <f>COUNTA($C$406)</f>
        <v>1</v>
      </c>
    </row>
    <row r="407" spans="1:51" ht="30" customHeight="1" x14ac:dyDescent="0.15">
      <c r="A407" s="861">
        <v>9</v>
      </c>
      <c r="B407" s="861">
        <v>1</v>
      </c>
      <c r="C407" s="862" t="s">
        <v>700</v>
      </c>
      <c r="D407" s="863"/>
      <c r="E407" s="863"/>
      <c r="F407" s="863"/>
      <c r="G407" s="863"/>
      <c r="H407" s="863"/>
      <c r="I407" s="863"/>
      <c r="J407" s="864">
        <v>1011802022056</v>
      </c>
      <c r="K407" s="865"/>
      <c r="L407" s="865"/>
      <c r="M407" s="865"/>
      <c r="N407" s="865"/>
      <c r="O407" s="865"/>
      <c r="P407" s="866" t="s">
        <v>694</v>
      </c>
      <c r="Q407" s="867"/>
      <c r="R407" s="867"/>
      <c r="S407" s="867"/>
      <c r="T407" s="867"/>
      <c r="U407" s="867"/>
      <c r="V407" s="867"/>
      <c r="W407" s="867"/>
      <c r="X407" s="867"/>
      <c r="Y407" s="868">
        <v>0.1</v>
      </c>
      <c r="Z407" s="869"/>
      <c r="AA407" s="869"/>
      <c r="AB407" s="870"/>
      <c r="AC407" s="871" t="s">
        <v>251</v>
      </c>
      <c r="AD407" s="872"/>
      <c r="AE407" s="872"/>
      <c r="AF407" s="872"/>
      <c r="AG407" s="872"/>
      <c r="AH407" s="855" t="s">
        <v>690</v>
      </c>
      <c r="AI407" s="856"/>
      <c r="AJ407" s="856"/>
      <c r="AK407" s="856"/>
      <c r="AL407" s="857">
        <v>100</v>
      </c>
      <c r="AM407" s="858"/>
      <c r="AN407" s="858"/>
      <c r="AO407" s="859"/>
      <c r="AP407" s="860" t="s">
        <v>691</v>
      </c>
      <c r="AQ407" s="860"/>
      <c r="AR407" s="860"/>
      <c r="AS407" s="860"/>
      <c r="AT407" s="860"/>
      <c r="AU407" s="860"/>
      <c r="AV407" s="860"/>
      <c r="AW407" s="860"/>
      <c r="AX407" s="860"/>
      <c r="AY407">
        <f>COUNTA($C$407)</f>
        <v>1</v>
      </c>
    </row>
    <row r="408" spans="1:51" ht="30" customHeight="1" x14ac:dyDescent="0.15">
      <c r="A408" s="861">
        <v>10</v>
      </c>
      <c r="B408" s="861">
        <v>1</v>
      </c>
      <c r="C408" s="862" t="s">
        <v>701</v>
      </c>
      <c r="D408" s="863"/>
      <c r="E408" s="863"/>
      <c r="F408" s="863"/>
      <c r="G408" s="863"/>
      <c r="H408" s="863"/>
      <c r="I408" s="863"/>
      <c r="J408" s="864" t="s">
        <v>277</v>
      </c>
      <c r="K408" s="865"/>
      <c r="L408" s="865"/>
      <c r="M408" s="865"/>
      <c r="N408" s="865"/>
      <c r="O408" s="865"/>
      <c r="P408" s="866" t="s">
        <v>694</v>
      </c>
      <c r="Q408" s="867"/>
      <c r="R408" s="867"/>
      <c r="S408" s="867"/>
      <c r="T408" s="867"/>
      <c r="U408" s="867"/>
      <c r="V408" s="867"/>
      <c r="W408" s="867"/>
      <c r="X408" s="867"/>
      <c r="Y408" s="868">
        <v>0.1</v>
      </c>
      <c r="Z408" s="869"/>
      <c r="AA408" s="869"/>
      <c r="AB408" s="870"/>
      <c r="AC408" s="871" t="s">
        <v>251</v>
      </c>
      <c r="AD408" s="872"/>
      <c r="AE408" s="872"/>
      <c r="AF408" s="872"/>
      <c r="AG408" s="872"/>
      <c r="AH408" s="855" t="s">
        <v>690</v>
      </c>
      <c r="AI408" s="856"/>
      <c r="AJ408" s="856"/>
      <c r="AK408" s="856"/>
      <c r="AL408" s="857">
        <v>100</v>
      </c>
      <c r="AM408" s="858"/>
      <c r="AN408" s="858"/>
      <c r="AO408" s="859"/>
      <c r="AP408" s="860" t="s">
        <v>691</v>
      </c>
      <c r="AQ408" s="860"/>
      <c r="AR408" s="860"/>
      <c r="AS408" s="860"/>
      <c r="AT408" s="860"/>
      <c r="AU408" s="860"/>
      <c r="AV408" s="860"/>
      <c r="AW408" s="860"/>
      <c r="AX408" s="860"/>
      <c r="AY408">
        <f>COUNTA($C$408)</f>
        <v>1</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0"/>
      <c r="B431" s="850"/>
      <c r="C431" s="850" t="s">
        <v>24</v>
      </c>
      <c r="D431" s="850"/>
      <c r="E431" s="850"/>
      <c r="F431" s="850"/>
      <c r="G431" s="850"/>
      <c r="H431" s="850"/>
      <c r="I431" s="850"/>
      <c r="J431" s="851" t="s">
        <v>195</v>
      </c>
      <c r="K431" s="136"/>
      <c r="L431" s="136"/>
      <c r="M431" s="136"/>
      <c r="N431" s="136"/>
      <c r="O431" s="136"/>
      <c r="P431" s="416" t="s">
        <v>25</v>
      </c>
      <c r="Q431" s="416"/>
      <c r="R431" s="416"/>
      <c r="S431" s="416"/>
      <c r="T431" s="416"/>
      <c r="U431" s="416"/>
      <c r="V431" s="416"/>
      <c r="W431" s="416"/>
      <c r="X431" s="416"/>
      <c r="Y431" s="852" t="s">
        <v>194</v>
      </c>
      <c r="Z431" s="853"/>
      <c r="AA431" s="853"/>
      <c r="AB431" s="853"/>
      <c r="AC431" s="851" t="s">
        <v>224</v>
      </c>
      <c r="AD431" s="851"/>
      <c r="AE431" s="851"/>
      <c r="AF431" s="851"/>
      <c r="AG431" s="851"/>
      <c r="AH431" s="852" t="s">
        <v>241</v>
      </c>
      <c r="AI431" s="850"/>
      <c r="AJ431" s="850"/>
      <c r="AK431" s="850"/>
      <c r="AL431" s="850" t="s">
        <v>19</v>
      </c>
      <c r="AM431" s="850"/>
      <c r="AN431" s="850"/>
      <c r="AO431" s="854"/>
      <c r="AP431" s="875" t="s">
        <v>196</v>
      </c>
      <c r="AQ431" s="875"/>
      <c r="AR431" s="875"/>
      <c r="AS431" s="875"/>
      <c r="AT431" s="875"/>
      <c r="AU431" s="875"/>
      <c r="AV431" s="875"/>
      <c r="AW431" s="875"/>
      <c r="AX431" s="875"/>
      <c r="AY431">
        <f>$AY$429</f>
        <v>1</v>
      </c>
    </row>
    <row r="432" spans="1:51" ht="30" customHeight="1" x14ac:dyDescent="0.15">
      <c r="A432" s="861">
        <v>1</v>
      </c>
      <c r="B432" s="861">
        <v>1</v>
      </c>
      <c r="C432" s="862" t="s">
        <v>690</v>
      </c>
      <c r="D432" s="863"/>
      <c r="E432" s="863"/>
      <c r="F432" s="863"/>
      <c r="G432" s="863"/>
      <c r="H432" s="863"/>
      <c r="I432" s="863"/>
      <c r="J432" s="864" t="s">
        <v>690</v>
      </c>
      <c r="K432" s="865"/>
      <c r="L432" s="865"/>
      <c r="M432" s="865"/>
      <c r="N432" s="865"/>
      <c r="O432" s="865"/>
      <c r="P432" s="866" t="s">
        <v>702</v>
      </c>
      <c r="Q432" s="867"/>
      <c r="R432" s="867"/>
      <c r="S432" s="867"/>
      <c r="T432" s="867"/>
      <c r="U432" s="867"/>
      <c r="V432" s="867"/>
      <c r="W432" s="867"/>
      <c r="X432" s="867"/>
      <c r="Y432" s="868">
        <v>73.599999999999994</v>
      </c>
      <c r="Z432" s="869"/>
      <c r="AA432" s="869"/>
      <c r="AB432" s="870"/>
      <c r="AC432" s="871" t="s">
        <v>252</v>
      </c>
      <c r="AD432" s="872"/>
      <c r="AE432" s="872"/>
      <c r="AF432" s="872"/>
      <c r="AG432" s="872"/>
      <c r="AH432" s="855" t="s">
        <v>690</v>
      </c>
      <c r="AI432" s="856"/>
      <c r="AJ432" s="856"/>
      <c r="AK432" s="856"/>
      <c r="AL432" s="857" t="s">
        <v>690</v>
      </c>
      <c r="AM432" s="858"/>
      <c r="AN432" s="858"/>
      <c r="AO432" s="859"/>
      <c r="AP432" s="860" t="s">
        <v>691</v>
      </c>
      <c r="AQ432" s="860"/>
      <c r="AR432" s="860"/>
      <c r="AS432" s="860"/>
      <c r="AT432" s="860"/>
      <c r="AU432" s="860"/>
      <c r="AV432" s="860"/>
      <c r="AW432" s="860"/>
      <c r="AX432" s="860"/>
      <c r="AY432">
        <f>$AY$429</f>
        <v>1</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0"/>
      <c r="B464" s="850"/>
      <c r="C464" s="850" t="s">
        <v>24</v>
      </c>
      <c r="D464" s="850"/>
      <c r="E464" s="850"/>
      <c r="F464" s="850"/>
      <c r="G464" s="850"/>
      <c r="H464" s="850"/>
      <c r="I464" s="850"/>
      <c r="J464" s="851" t="s">
        <v>195</v>
      </c>
      <c r="K464" s="136"/>
      <c r="L464" s="136"/>
      <c r="M464" s="136"/>
      <c r="N464" s="136"/>
      <c r="O464" s="136"/>
      <c r="P464" s="416" t="s">
        <v>25</v>
      </c>
      <c r="Q464" s="416"/>
      <c r="R464" s="416"/>
      <c r="S464" s="416"/>
      <c r="T464" s="416"/>
      <c r="U464" s="416"/>
      <c r="V464" s="416"/>
      <c r="W464" s="416"/>
      <c r="X464" s="416"/>
      <c r="Y464" s="852" t="s">
        <v>194</v>
      </c>
      <c r="Z464" s="853"/>
      <c r="AA464" s="853"/>
      <c r="AB464" s="853"/>
      <c r="AC464" s="851" t="s">
        <v>224</v>
      </c>
      <c r="AD464" s="851"/>
      <c r="AE464" s="851"/>
      <c r="AF464" s="851"/>
      <c r="AG464" s="851"/>
      <c r="AH464" s="852" t="s">
        <v>241</v>
      </c>
      <c r="AI464" s="850"/>
      <c r="AJ464" s="850"/>
      <c r="AK464" s="850"/>
      <c r="AL464" s="850" t="s">
        <v>19</v>
      </c>
      <c r="AM464" s="850"/>
      <c r="AN464" s="850"/>
      <c r="AO464" s="854"/>
      <c r="AP464" s="875" t="s">
        <v>196</v>
      </c>
      <c r="AQ464" s="875"/>
      <c r="AR464" s="875"/>
      <c r="AS464" s="875"/>
      <c r="AT464" s="875"/>
      <c r="AU464" s="875"/>
      <c r="AV464" s="875"/>
      <c r="AW464" s="875"/>
      <c r="AX464" s="875"/>
      <c r="AY464">
        <f>$AY$462</f>
        <v>1</v>
      </c>
    </row>
    <row r="465" spans="1:51" ht="30" customHeight="1" x14ac:dyDescent="0.15">
      <c r="A465" s="861">
        <v>1</v>
      </c>
      <c r="B465" s="861">
        <v>1</v>
      </c>
      <c r="C465" s="862" t="s">
        <v>703</v>
      </c>
      <c r="D465" s="863"/>
      <c r="E465" s="863"/>
      <c r="F465" s="863"/>
      <c r="G465" s="863"/>
      <c r="H465" s="863"/>
      <c r="I465" s="863"/>
      <c r="J465" s="864">
        <v>2010001155749</v>
      </c>
      <c r="K465" s="865"/>
      <c r="L465" s="865"/>
      <c r="M465" s="865"/>
      <c r="N465" s="865"/>
      <c r="O465" s="865"/>
      <c r="P465" s="866" t="s">
        <v>704</v>
      </c>
      <c r="Q465" s="867"/>
      <c r="R465" s="867"/>
      <c r="S465" s="867"/>
      <c r="T465" s="867"/>
      <c r="U465" s="867"/>
      <c r="V465" s="867"/>
      <c r="W465" s="867"/>
      <c r="X465" s="867"/>
      <c r="Y465" s="868">
        <v>7.7</v>
      </c>
      <c r="Z465" s="869"/>
      <c r="AA465" s="869"/>
      <c r="AB465" s="870"/>
      <c r="AC465" s="871" t="s">
        <v>245</v>
      </c>
      <c r="AD465" s="872"/>
      <c r="AE465" s="872"/>
      <c r="AF465" s="872"/>
      <c r="AG465" s="872"/>
      <c r="AH465" s="855">
        <v>1</v>
      </c>
      <c r="AI465" s="856"/>
      <c r="AJ465" s="856"/>
      <c r="AK465" s="856"/>
      <c r="AL465" s="857">
        <v>64</v>
      </c>
      <c r="AM465" s="858"/>
      <c r="AN465" s="858"/>
      <c r="AO465" s="859"/>
      <c r="AP465" s="860" t="s">
        <v>690</v>
      </c>
      <c r="AQ465" s="860"/>
      <c r="AR465" s="860"/>
      <c r="AS465" s="860"/>
      <c r="AT465" s="860"/>
      <c r="AU465" s="860"/>
      <c r="AV465" s="860"/>
      <c r="AW465" s="860"/>
      <c r="AX465" s="860"/>
      <c r="AY465">
        <f>$AY$462</f>
        <v>1</v>
      </c>
    </row>
    <row r="466" spans="1:51" ht="30" customHeight="1" x14ac:dyDescent="0.15">
      <c r="A466" s="861">
        <v>2</v>
      </c>
      <c r="B466" s="861">
        <v>1</v>
      </c>
      <c r="C466" s="862" t="s">
        <v>705</v>
      </c>
      <c r="D466" s="863"/>
      <c r="E466" s="863"/>
      <c r="F466" s="863"/>
      <c r="G466" s="863"/>
      <c r="H466" s="863"/>
      <c r="I466" s="863"/>
      <c r="J466" s="864">
        <v>7210001012058</v>
      </c>
      <c r="K466" s="865"/>
      <c r="L466" s="865"/>
      <c r="M466" s="865"/>
      <c r="N466" s="865"/>
      <c r="O466" s="865"/>
      <c r="P466" s="866" t="s">
        <v>704</v>
      </c>
      <c r="Q466" s="867"/>
      <c r="R466" s="867"/>
      <c r="S466" s="867"/>
      <c r="T466" s="867"/>
      <c r="U466" s="867"/>
      <c r="V466" s="867"/>
      <c r="W466" s="867"/>
      <c r="X466" s="867"/>
      <c r="Y466" s="868">
        <v>2.9</v>
      </c>
      <c r="Z466" s="869"/>
      <c r="AA466" s="869"/>
      <c r="AB466" s="870"/>
      <c r="AC466" s="871" t="s">
        <v>251</v>
      </c>
      <c r="AD466" s="872"/>
      <c r="AE466" s="872"/>
      <c r="AF466" s="872"/>
      <c r="AG466" s="872"/>
      <c r="AH466" s="855" t="s">
        <v>690</v>
      </c>
      <c r="AI466" s="856"/>
      <c r="AJ466" s="856"/>
      <c r="AK466" s="856"/>
      <c r="AL466" s="857" t="s">
        <v>690</v>
      </c>
      <c r="AM466" s="858"/>
      <c r="AN466" s="858"/>
      <c r="AO466" s="859"/>
      <c r="AP466" s="860" t="s">
        <v>691</v>
      </c>
      <c r="AQ466" s="860"/>
      <c r="AR466" s="860"/>
      <c r="AS466" s="860"/>
      <c r="AT466" s="860"/>
      <c r="AU466" s="860"/>
      <c r="AV466" s="860"/>
      <c r="AW466" s="860"/>
      <c r="AX466" s="860"/>
      <c r="AY466">
        <f>COUNTA($C$466)</f>
        <v>1</v>
      </c>
    </row>
    <row r="467" spans="1:51" ht="30" customHeight="1" x14ac:dyDescent="0.15">
      <c r="A467" s="861">
        <v>3</v>
      </c>
      <c r="B467" s="861">
        <v>1</v>
      </c>
      <c r="C467" s="862" t="s">
        <v>706</v>
      </c>
      <c r="D467" s="863"/>
      <c r="E467" s="863"/>
      <c r="F467" s="863"/>
      <c r="G467" s="863"/>
      <c r="H467" s="863"/>
      <c r="I467" s="863"/>
      <c r="J467" s="864">
        <v>3010002049767</v>
      </c>
      <c r="K467" s="865"/>
      <c r="L467" s="865"/>
      <c r="M467" s="865"/>
      <c r="N467" s="865"/>
      <c r="O467" s="865"/>
      <c r="P467" s="866" t="s">
        <v>704</v>
      </c>
      <c r="Q467" s="867"/>
      <c r="R467" s="867"/>
      <c r="S467" s="867"/>
      <c r="T467" s="867"/>
      <c r="U467" s="867"/>
      <c r="V467" s="867"/>
      <c r="W467" s="867"/>
      <c r="X467" s="867"/>
      <c r="Y467" s="868">
        <v>2.7</v>
      </c>
      <c r="Z467" s="869"/>
      <c r="AA467" s="869"/>
      <c r="AB467" s="870"/>
      <c r="AC467" s="871" t="s">
        <v>251</v>
      </c>
      <c r="AD467" s="872"/>
      <c r="AE467" s="872"/>
      <c r="AF467" s="872"/>
      <c r="AG467" s="872"/>
      <c r="AH467" s="855" t="s">
        <v>690</v>
      </c>
      <c r="AI467" s="856"/>
      <c r="AJ467" s="856"/>
      <c r="AK467" s="856"/>
      <c r="AL467" s="857" t="s">
        <v>690</v>
      </c>
      <c r="AM467" s="858"/>
      <c r="AN467" s="858"/>
      <c r="AO467" s="859"/>
      <c r="AP467" s="860" t="s">
        <v>691</v>
      </c>
      <c r="AQ467" s="860"/>
      <c r="AR467" s="860"/>
      <c r="AS467" s="860"/>
      <c r="AT467" s="860"/>
      <c r="AU467" s="860"/>
      <c r="AV467" s="860"/>
      <c r="AW467" s="860"/>
      <c r="AX467" s="860"/>
      <c r="AY467">
        <f>COUNTA($C$467)</f>
        <v>1</v>
      </c>
    </row>
    <row r="468" spans="1:51" ht="30" customHeight="1" x14ac:dyDescent="0.15">
      <c r="A468" s="861">
        <v>4</v>
      </c>
      <c r="B468" s="861">
        <v>1</v>
      </c>
      <c r="C468" s="862" t="s">
        <v>707</v>
      </c>
      <c r="D468" s="863"/>
      <c r="E468" s="863"/>
      <c r="F468" s="863"/>
      <c r="G468" s="863"/>
      <c r="H468" s="863"/>
      <c r="I468" s="863"/>
      <c r="J468" s="864">
        <v>4030001063205</v>
      </c>
      <c r="K468" s="865"/>
      <c r="L468" s="865"/>
      <c r="M468" s="865"/>
      <c r="N468" s="865"/>
      <c r="O468" s="865"/>
      <c r="P468" s="866" t="s">
        <v>704</v>
      </c>
      <c r="Q468" s="867"/>
      <c r="R468" s="867"/>
      <c r="S468" s="867"/>
      <c r="T468" s="867"/>
      <c r="U468" s="867"/>
      <c r="V468" s="867"/>
      <c r="W468" s="867"/>
      <c r="X468" s="867"/>
      <c r="Y468" s="868">
        <v>0.8</v>
      </c>
      <c r="Z468" s="869"/>
      <c r="AA468" s="869"/>
      <c r="AB468" s="870"/>
      <c r="AC468" s="871" t="s">
        <v>251</v>
      </c>
      <c r="AD468" s="872"/>
      <c r="AE468" s="872"/>
      <c r="AF468" s="872"/>
      <c r="AG468" s="872"/>
      <c r="AH468" s="855" t="s">
        <v>690</v>
      </c>
      <c r="AI468" s="856"/>
      <c r="AJ468" s="856"/>
      <c r="AK468" s="856"/>
      <c r="AL468" s="857" t="s">
        <v>690</v>
      </c>
      <c r="AM468" s="858"/>
      <c r="AN468" s="858"/>
      <c r="AO468" s="859"/>
      <c r="AP468" s="860" t="s">
        <v>691</v>
      </c>
      <c r="AQ468" s="860"/>
      <c r="AR468" s="860"/>
      <c r="AS468" s="860"/>
      <c r="AT468" s="860"/>
      <c r="AU468" s="860"/>
      <c r="AV468" s="860"/>
      <c r="AW468" s="860"/>
      <c r="AX468" s="860"/>
      <c r="AY468">
        <f>COUNTA($C$468)</f>
        <v>1</v>
      </c>
    </row>
    <row r="469" spans="1:51" ht="30" customHeight="1" x14ac:dyDescent="0.15">
      <c r="A469" s="861">
        <v>5</v>
      </c>
      <c r="B469" s="861">
        <v>1</v>
      </c>
      <c r="C469" s="862" t="s">
        <v>708</v>
      </c>
      <c r="D469" s="863"/>
      <c r="E469" s="863"/>
      <c r="F469" s="863"/>
      <c r="G469" s="863"/>
      <c r="H469" s="863"/>
      <c r="I469" s="863"/>
      <c r="J469" s="864">
        <v>1010001030093</v>
      </c>
      <c r="K469" s="865"/>
      <c r="L469" s="865"/>
      <c r="M469" s="865"/>
      <c r="N469" s="865"/>
      <c r="O469" s="865"/>
      <c r="P469" s="866" t="s">
        <v>704</v>
      </c>
      <c r="Q469" s="867"/>
      <c r="R469" s="867"/>
      <c r="S469" s="867"/>
      <c r="T469" s="867"/>
      <c r="U469" s="867"/>
      <c r="V469" s="867"/>
      <c r="W469" s="867"/>
      <c r="X469" s="867"/>
      <c r="Y469" s="868">
        <v>0.2</v>
      </c>
      <c r="Z469" s="869"/>
      <c r="AA469" s="869"/>
      <c r="AB469" s="870"/>
      <c r="AC469" s="871" t="s">
        <v>251</v>
      </c>
      <c r="AD469" s="872"/>
      <c r="AE469" s="872"/>
      <c r="AF469" s="872"/>
      <c r="AG469" s="872"/>
      <c r="AH469" s="855" t="s">
        <v>690</v>
      </c>
      <c r="AI469" s="856"/>
      <c r="AJ469" s="856"/>
      <c r="AK469" s="856"/>
      <c r="AL469" s="857" t="s">
        <v>690</v>
      </c>
      <c r="AM469" s="858"/>
      <c r="AN469" s="858"/>
      <c r="AO469" s="859"/>
      <c r="AP469" s="860" t="s">
        <v>691</v>
      </c>
      <c r="AQ469" s="860"/>
      <c r="AR469" s="860"/>
      <c r="AS469" s="860"/>
      <c r="AT469" s="860"/>
      <c r="AU469" s="860"/>
      <c r="AV469" s="860"/>
      <c r="AW469" s="860"/>
      <c r="AX469" s="860"/>
      <c r="AY469">
        <f>COUNTA($C$469)</f>
        <v>1</v>
      </c>
    </row>
    <row r="470" spans="1:51" ht="30" customHeight="1" x14ac:dyDescent="0.15">
      <c r="A470" s="861">
        <v>6</v>
      </c>
      <c r="B470" s="861">
        <v>1</v>
      </c>
      <c r="C470" s="862" t="s">
        <v>688</v>
      </c>
      <c r="D470" s="863"/>
      <c r="E470" s="863"/>
      <c r="F470" s="863"/>
      <c r="G470" s="863"/>
      <c r="H470" s="863"/>
      <c r="I470" s="863"/>
      <c r="J470" s="864">
        <v>7010001063732</v>
      </c>
      <c r="K470" s="865"/>
      <c r="L470" s="865"/>
      <c r="M470" s="865"/>
      <c r="N470" s="865"/>
      <c r="O470" s="865"/>
      <c r="P470" s="866" t="s">
        <v>704</v>
      </c>
      <c r="Q470" s="867"/>
      <c r="R470" s="867"/>
      <c r="S470" s="867"/>
      <c r="T470" s="867"/>
      <c r="U470" s="867"/>
      <c r="V470" s="867"/>
      <c r="W470" s="867"/>
      <c r="X470" s="867"/>
      <c r="Y470" s="868">
        <v>0.2</v>
      </c>
      <c r="Z470" s="869"/>
      <c r="AA470" s="869"/>
      <c r="AB470" s="870"/>
      <c r="AC470" s="871" t="s">
        <v>251</v>
      </c>
      <c r="AD470" s="872"/>
      <c r="AE470" s="872"/>
      <c r="AF470" s="872"/>
      <c r="AG470" s="872"/>
      <c r="AH470" s="855" t="s">
        <v>690</v>
      </c>
      <c r="AI470" s="856"/>
      <c r="AJ470" s="856"/>
      <c r="AK470" s="856"/>
      <c r="AL470" s="857" t="s">
        <v>690</v>
      </c>
      <c r="AM470" s="858"/>
      <c r="AN470" s="858"/>
      <c r="AO470" s="859"/>
      <c r="AP470" s="860" t="s">
        <v>691</v>
      </c>
      <c r="AQ470" s="860"/>
      <c r="AR470" s="860"/>
      <c r="AS470" s="860"/>
      <c r="AT470" s="860"/>
      <c r="AU470" s="860"/>
      <c r="AV470" s="860"/>
      <c r="AW470" s="860"/>
      <c r="AX470" s="860"/>
      <c r="AY470">
        <f>COUNTA($C$470)</f>
        <v>1</v>
      </c>
    </row>
    <row r="471" spans="1:51" ht="30" customHeight="1" x14ac:dyDescent="0.15">
      <c r="A471" s="861">
        <v>7</v>
      </c>
      <c r="B471" s="861">
        <v>1</v>
      </c>
      <c r="C471" s="862" t="s">
        <v>709</v>
      </c>
      <c r="D471" s="863"/>
      <c r="E471" s="863"/>
      <c r="F471" s="863"/>
      <c r="G471" s="863"/>
      <c r="H471" s="863"/>
      <c r="I471" s="863"/>
      <c r="J471" s="864">
        <v>5120001041704</v>
      </c>
      <c r="K471" s="865"/>
      <c r="L471" s="865"/>
      <c r="M471" s="865"/>
      <c r="N471" s="865"/>
      <c r="O471" s="865"/>
      <c r="P471" s="866" t="s">
        <v>704</v>
      </c>
      <c r="Q471" s="867"/>
      <c r="R471" s="867"/>
      <c r="S471" s="867"/>
      <c r="T471" s="867"/>
      <c r="U471" s="867"/>
      <c r="V471" s="867"/>
      <c r="W471" s="867"/>
      <c r="X471" s="867"/>
      <c r="Y471" s="868">
        <v>0.02</v>
      </c>
      <c r="Z471" s="869"/>
      <c r="AA471" s="869"/>
      <c r="AB471" s="870"/>
      <c r="AC471" s="871" t="s">
        <v>251</v>
      </c>
      <c r="AD471" s="872"/>
      <c r="AE471" s="872"/>
      <c r="AF471" s="872"/>
      <c r="AG471" s="872"/>
      <c r="AH471" s="855" t="s">
        <v>690</v>
      </c>
      <c r="AI471" s="856"/>
      <c r="AJ471" s="856"/>
      <c r="AK471" s="856"/>
      <c r="AL471" s="857" t="s">
        <v>690</v>
      </c>
      <c r="AM471" s="858"/>
      <c r="AN471" s="858"/>
      <c r="AO471" s="859"/>
      <c r="AP471" s="860" t="s">
        <v>691</v>
      </c>
      <c r="AQ471" s="860"/>
      <c r="AR471" s="860"/>
      <c r="AS471" s="860"/>
      <c r="AT471" s="860"/>
      <c r="AU471" s="860"/>
      <c r="AV471" s="860"/>
      <c r="AW471" s="860"/>
      <c r="AX471" s="860"/>
      <c r="AY471">
        <f>COUNTA($C$471)</f>
        <v>1</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6"/>
      <c r="Q472" s="867"/>
      <c r="R472" s="867"/>
      <c r="S472" s="867"/>
      <c r="T472" s="867"/>
      <c r="U472" s="867"/>
      <c r="V472" s="867"/>
      <c r="W472" s="867"/>
      <c r="X472" s="867"/>
      <c r="Y472" s="868"/>
      <c r="Z472" s="869"/>
      <c r="AA472" s="869"/>
      <c r="AB472" s="870"/>
      <c r="AC472" s="871"/>
      <c r="AD472" s="872"/>
      <c r="AE472" s="872"/>
      <c r="AF472" s="872"/>
      <c r="AG472" s="872"/>
      <c r="AH472" s="855"/>
      <c r="AI472" s="856"/>
      <c r="AJ472" s="856"/>
      <c r="AK472" s="856"/>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6"/>
      <c r="Q473" s="867"/>
      <c r="R473" s="867"/>
      <c r="S473" s="867"/>
      <c r="T473" s="867"/>
      <c r="U473" s="867"/>
      <c r="V473" s="867"/>
      <c r="W473" s="867"/>
      <c r="X473" s="867"/>
      <c r="Y473" s="868"/>
      <c r="Z473" s="869"/>
      <c r="AA473" s="869"/>
      <c r="AB473" s="870"/>
      <c r="AC473" s="871"/>
      <c r="AD473" s="872"/>
      <c r="AE473" s="872"/>
      <c r="AF473" s="872"/>
      <c r="AG473" s="872"/>
      <c r="AH473" s="855"/>
      <c r="AI473" s="856"/>
      <c r="AJ473" s="856"/>
      <c r="AK473" s="856"/>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6"/>
      <c r="Q474" s="867"/>
      <c r="R474" s="867"/>
      <c r="S474" s="867"/>
      <c r="T474" s="867"/>
      <c r="U474" s="867"/>
      <c r="V474" s="867"/>
      <c r="W474" s="867"/>
      <c r="X474" s="867"/>
      <c r="Y474" s="868"/>
      <c r="Z474" s="869"/>
      <c r="AA474" s="869"/>
      <c r="AB474" s="870"/>
      <c r="AC474" s="871"/>
      <c r="AD474" s="872"/>
      <c r="AE474" s="872"/>
      <c r="AF474" s="872"/>
      <c r="AG474" s="872"/>
      <c r="AH474" s="855"/>
      <c r="AI474" s="856"/>
      <c r="AJ474" s="856"/>
      <c r="AK474" s="856"/>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0"/>
      <c r="B497" s="850"/>
      <c r="C497" s="850" t="s">
        <v>24</v>
      </c>
      <c r="D497" s="850"/>
      <c r="E497" s="850"/>
      <c r="F497" s="850"/>
      <c r="G497" s="850"/>
      <c r="H497" s="850"/>
      <c r="I497" s="850"/>
      <c r="J497" s="851" t="s">
        <v>195</v>
      </c>
      <c r="K497" s="136"/>
      <c r="L497" s="136"/>
      <c r="M497" s="136"/>
      <c r="N497" s="136"/>
      <c r="O497" s="136"/>
      <c r="P497" s="416" t="s">
        <v>25</v>
      </c>
      <c r="Q497" s="416"/>
      <c r="R497" s="416"/>
      <c r="S497" s="416"/>
      <c r="T497" s="416"/>
      <c r="U497" s="416"/>
      <c r="V497" s="416"/>
      <c r="W497" s="416"/>
      <c r="X497" s="416"/>
      <c r="Y497" s="852" t="s">
        <v>194</v>
      </c>
      <c r="Z497" s="853"/>
      <c r="AA497" s="853"/>
      <c r="AB497" s="853"/>
      <c r="AC497" s="851" t="s">
        <v>224</v>
      </c>
      <c r="AD497" s="851"/>
      <c r="AE497" s="851"/>
      <c r="AF497" s="851"/>
      <c r="AG497" s="851"/>
      <c r="AH497" s="852" t="s">
        <v>241</v>
      </c>
      <c r="AI497" s="850"/>
      <c r="AJ497" s="850"/>
      <c r="AK497" s="850"/>
      <c r="AL497" s="850" t="s">
        <v>19</v>
      </c>
      <c r="AM497" s="850"/>
      <c r="AN497" s="850"/>
      <c r="AO497" s="854"/>
      <c r="AP497" s="875" t="s">
        <v>196</v>
      </c>
      <c r="AQ497" s="875"/>
      <c r="AR497" s="875"/>
      <c r="AS497" s="875"/>
      <c r="AT497" s="875"/>
      <c r="AU497" s="875"/>
      <c r="AV497" s="875"/>
      <c r="AW497" s="875"/>
      <c r="AX497" s="875"/>
      <c r="AY497">
        <f>$AY$495</f>
        <v>1</v>
      </c>
    </row>
    <row r="498" spans="1:51" ht="30" customHeight="1" x14ac:dyDescent="0.15">
      <c r="A498" s="861">
        <v>1</v>
      </c>
      <c r="B498" s="861">
        <v>1</v>
      </c>
      <c r="C498" s="862" t="s">
        <v>710</v>
      </c>
      <c r="D498" s="863"/>
      <c r="E498" s="863"/>
      <c r="F498" s="863"/>
      <c r="G498" s="863"/>
      <c r="H498" s="863"/>
      <c r="I498" s="863"/>
      <c r="J498" s="864" t="s">
        <v>690</v>
      </c>
      <c r="K498" s="865"/>
      <c r="L498" s="865"/>
      <c r="M498" s="865"/>
      <c r="N498" s="865"/>
      <c r="O498" s="865"/>
      <c r="P498" s="866" t="s">
        <v>711</v>
      </c>
      <c r="Q498" s="867"/>
      <c r="R498" s="867"/>
      <c r="S498" s="867"/>
      <c r="T498" s="867"/>
      <c r="U498" s="867"/>
      <c r="V498" s="867"/>
      <c r="W498" s="867"/>
      <c r="X498" s="867"/>
      <c r="Y498" s="868">
        <v>27.3</v>
      </c>
      <c r="Z498" s="869"/>
      <c r="AA498" s="869"/>
      <c r="AB498" s="870"/>
      <c r="AC498" s="871" t="s">
        <v>75</v>
      </c>
      <c r="AD498" s="872"/>
      <c r="AE498" s="872"/>
      <c r="AF498" s="872"/>
      <c r="AG498" s="872"/>
      <c r="AH498" s="855" t="s">
        <v>690</v>
      </c>
      <c r="AI498" s="856"/>
      <c r="AJ498" s="856"/>
      <c r="AK498" s="856"/>
      <c r="AL498" s="857" t="s">
        <v>690</v>
      </c>
      <c r="AM498" s="858"/>
      <c r="AN498" s="858"/>
      <c r="AO498" s="859"/>
      <c r="AP498" s="860" t="s">
        <v>691</v>
      </c>
      <c r="AQ498" s="860"/>
      <c r="AR498" s="860"/>
      <c r="AS498" s="860"/>
      <c r="AT498" s="860"/>
      <c r="AU498" s="860"/>
      <c r="AV498" s="860"/>
      <c r="AW498" s="860"/>
      <c r="AX498" s="860"/>
      <c r="AY498">
        <f>$AY$495</f>
        <v>1</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195</v>
      </c>
      <c r="K530" s="136"/>
      <c r="L530" s="136"/>
      <c r="M530" s="136"/>
      <c r="N530" s="136"/>
      <c r="O530" s="136"/>
      <c r="P530" s="416" t="s">
        <v>25</v>
      </c>
      <c r="Q530" s="416"/>
      <c r="R530" s="416"/>
      <c r="S530" s="416"/>
      <c r="T530" s="416"/>
      <c r="U530" s="416"/>
      <c r="V530" s="416"/>
      <c r="W530" s="416"/>
      <c r="X530" s="416"/>
      <c r="Y530" s="852" t="s">
        <v>194</v>
      </c>
      <c r="Z530" s="853"/>
      <c r="AA530" s="853"/>
      <c r="AB530" s="853"/>
      <c r="AC530" s="851" t="s">
        <v>224</v>
      </c>
      <c r="AD530" s="851"/>
      <c r="AE530" s="851"/>
      <c r="AF530" s="851"/>
      <c r="AG530" s="851"/>
      <c r="AH530" s="852" t="s">
        <v>241</v>
      </c>
      <c r="AI530" s="850"/>
      <c r="AJ530" s="850"/>
      <c r="AK530" s="850"/>
      <c r="AL530" s="850" t="s">
        <v>19</v>
      </c>
      <c r="AM530" s="850"/>
      <c r="AN530" s="850"/>
      <c r="AO530" s="854"/>
      <c r="AP530" s="875" t="s">
        <v>196</v>
      </c>
      <c r="AQ530" s="875"/>
      <c r="AR530" s="875"/>
      <c r="AS530" s="875"/>
      <c r="AT530" s="875"/>
      <c r="AU530" s="875"/>
      <c r="AV530" s="875"/>
      <c r="AW530" s="875"/>
      <c r="AX530" s="875"/>
      <c r="AY530">
        <f>$AY$528</f>
        <v>0</v>
      </c>
    </row>
    <row r="531" spans="1:51" ht="30" hidden="1" customHeight="1" x14ac:dyDescent="0.15">
      <c r="A531" s="861">
        <v>1</v>
      </c>
      <c r="B531" s="861">
        <v>1</v>
      </c>
      <c r="C531" s="862"/>
      <c r="D531" s="863"/>
      <c r="E531" s="863"/>
      <c r="F531" s="863"/>
      <c r="G531" s="863"/>
      <c r="H531" s="863"/>
      <c r="I531" s="863"/>
      <c r="J531" s="864"/>
      <c r="K531" s="865"/>
      <c r="L531" s="865"/>
      <c r="M531" s="865"/>
      <c r="N531" s="865"/>
      <c r="O531" s="865"/>
      <c r="P531" s="866"/>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195</v>
      </c>
      <c r="K563" s="136"/>
      <c r="L563" s="136"/>
      <c r="M563" s="136"/>
      <c r="N563" s="136"/>
      <c r="O563" s="136"/>
      <c r="P563" s="416" t="s">
        <v>25</v>
      </c>
      <c r="Q563" s="416"/>
      <c r="R563" s="416"/>
      <c r="S563" s="416"/>
      <c r="T563" s="416"/>
      <c r="U563" s="416"/>
      <c r="V563" s="416"/>
      <c r="W563" s="416"/>
      <c r="X563" s="416"/>
      <c r="Y563" s="852" t="s">
        <v>194</v>
      </c>
      <c r="Z563" s="853"/>
      <c r="AA563" s="853"/>
      <c r="AB563" s="853"/>
      <c r="AC563" s="851" t="s">
        <v>224</v>
      </c>
      <c r="AD563" s="851"/>
      <c r="AE563" s="851"/>
      <c r="AF563" s="851"/>
      <c r="AG563" s="851"/>
      <c r="AH563" s="852" t="s">
        <v>241</v>
      </c>
      <c r="AI563" s="850"/>
      <c r="AJ563" s="850"/>
      <c r="AK563" s="850"/>
      <c r="AL563" s="850" t="s">
        <v>19</v>
      </c>
      <c r="AM563" s="850"/>
      <c r="AN563" s="850"/>
      <c r="AO563" s="854"/>
      <c r="AP563" s="875" t="s">
        <v>196</v>
      </c>
      <c r="AQ563" s="875"/>
      <c r="AR563" s="875"/>
      <c r="AS563" s="875"/>
      <c r="AT563" s="875"/>
      <c r="AU563" s="875"/>
      <c r="AV563" s="875"/>
      <c r="AW563" s="875"/>
      <c r="AX563" s="875"/>
      <c r="AY563">
        <f>$AY$561</f>
        <v>0</v>
      </c>
    </row>
    <row r="564" spans="1:51" ht="30" hidden="1" customHeight="1" x14ac:dyDescent="0.15">
      <c r="A564" s="861">
        <v>1</v>
      </c>
      <c r="B564" s="861">
        <v>1</v>
      </c>
      <c r="C564" s="862"/>
      <c r="D564" s="863"/>
      <c r="E564" s="863"/>
      <c r="F564" s="863"/>
      <c r="G564" s="863"/>
      <c r="H564" s="863"/>
      <c r="I564" s="863"/>
      <c r="J564" s="864"/>
      <c r="K564" s="865"/>
      <c r="L564" s="865"/>
      <c r="M564" s="865"/>
      <c r="N564" s="865"/>
      <c r="O564" s="865"/>
      <c r="P564" s="866"/>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195</v>
      </c>
      <c r="K596" s="136"/>
      <c r="L596" s="136"/>
      <c r="M596" s="136"/>
      <c r="N596" s="136"/>
      <c r="O596" s="136"/>
      <c r="P596" s="416" t="s">
        <v>25</v>
      </c>
      <c r="Q596" s="416"/>
      <c r="R596" s="416"/>
      <c r="S596" s="416"/>
      <c r="T596" s="416"/>
      <c r="U596" s="416"/>
      <c r="V596" s="416"/>
      <c r="W596" s="416"/>
      <c r="X596" s="416"/>
      <c r="Y596" s="852" t="s">
        <v>194</v>
      </c>
      <c r="Z596" s="853"/>
      <c r="AA596" s="853"/>
      <c r="AB596" s="853"/>
      <c r="AC596" s="851" t="s">
        <v>224</v>
      </c>
      <c r="AD596" s="851"/>
      <c r="AE596" s="851"/>
      <c r="AF596" s="851"/>
      <c r="AG596" s="851"/>
      <c r="AH596" s="852" t="s">
        <v>241</v>
      </c>
      <c r="AI596" s="850"/>
      <c r="AJ596" s="850"/>
      <c r="AK596" s="850"/>
      <c r="AL596" s="850" t="s">
        <v>19</v>
      </c>
      <c r="AM596" s="850"/>
      <c r="AN596" s="850"/>
      <c r="AO596" s="854"/>
      <c r="AP596" s="875" t="s">
        <v>196</v>
      </c>
      <c r="AQ596" s="875"/>
      <c r="AR596" s="875"/>
      <c r="AS596" s="875"/>
      <c r="AT596" s="875"/>
      <c r="AU596" s="875"/>
      <c r="AV596" s="875"/>
      <c r="AW596" s="875"/>
      <c r="AX596" s="875"/>
      <c r="AY596">
        <f>$AY$594</f>
        <v>0</v>
      </c>
    </row>
    <row r="597" spans="1:51" ht="30" hidden="1" customHeight="1" x14ac:dyDescent="0.15">
      <c r="A597" s="861">
        <v>1</v>
      </c>
      <c r="B597" s="861">
        <v>1</v>
      </c>
      <c r="C597" s="862"/>
      <c r="D597" s="863"/>
      <c r="E597" s="863"/>
      <c r="F597" s="863"/>
      <c r="G597" s="863"/>
      <c r="H597" s="863"/>
      <c r="I597" s="863"/>
      <c r="J597" s="864"/>
      <c r="K597" s="865"/>
      <c r="L597" s="865"/>
      <c r="M597" s="865"/>
      <c r="N597" s="865"/>
      <c r="O597" s="865"/>
      <c r="P597" s="866"/>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customHeight="1" x14ac:dyDescent="0.15">
      <c r="A627" s="880" t="s">
        <v>571</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225</v>
      </c>
      <c r="AM627" s="884"/>
      <c r="AN627" s="884"/>
      <c r="AO627" s="61" t="s">
        <v>662</v>
      </c>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5"/>
      <c r="B630" s="885"/>
      <c r="C630" s="851" t="s">
        <v>191</v>
      </c>
      <c r="D630" s="886"/>
      <c r="E630" s="851" t="s">
        <v>190</v>
      </c>
      <c r="F630" s="886"/>
      <c r="G630" s="886"/>
      <c r="H630" s="886"/>
      <c r="I630" s="886"/>
      <c r="J630" s="851" t="s">
        <v>195</v>
      </c>
      <c r="K630" s="851"/>
      <c r="L630" s="851"/>
      <c r="M630" s="851"/>
      <c r="N630" s="851"/>
      <c r="O630" s="851"/>
      <c r="P630" s="851" t="s">
        <v>25</v>
      </c>
      <c r="Q630" s="851"/>
      <c r="R630" s="851"/>
      <c r="S630" s="851"/>
      <c r="T630" s="851"/>
      <c r="U630" s="851"/>
      <c r="V630" s="851"/>
      <c r="W630" s="851"/>
      <c r="X630" s="851"/>
      <c r="Y630" s="851" t="s">
        <v>197</v>
      </c>
      <c r="Z630" s="886"/>
      <c r="AA630" s="886"/>
      <c r="AB630" s="886"/>
      <c r="AC630" s="851" t="s">
        <v>179</v>
      </c>
      <c r="AD630" s="851"/>
      <c r="AE630" s="851"/>
      <c r="AF630" s="851"/>
      <c r="AG630" s="851"/>
      <c r="AH630" s="851" t="s">
        <v>186</v>
      </c>
      <c r="AI630" s="886"/>
      <c r="AJ630" s="886"/>
      <c r="AK630" s="886"/>
      <c r="AL630" s="886" t="s">
        <v>19</v>
      </c>
      <c r="AM630" s="886"/>
      <c r="AN630" s="886"/>
      <c r="AO630" s="885"/>
      <c r="AP630" s="875" t="s">
        <v>220</v>
      </c>
      <c r="AQ630" s="875"/>
      <c r="AR630" s="875"/>
      <c r="AS630" s="875"/>
      <c r="AT630" s="875"/>
      <c r="AU630" s="875"/>
      <c r="AV630" s="875"/>
      <c r="AW630" s="875"/>
      <c r="AX630" s="875"/>
    </row>
    <row r="631" spans="1:51" ht="30" customHeight="1" x14ac:dyDescent="0.15">
      <c r="A631" s="861">
        <v>1</v>
      </c>
      <c r="B631" s="861">
        <v>1</v>
      </c>
      <c r="C631" s="887"/>
      <c r="D631" s="887"/>
      <c r="E631" s="648" t="s">
        <v>616</v>
      </c>
      <c r="F631" s="888"/>
      <c r="G631" s="888"/>
      <c r="H631" s="888"/>
      <c r="I631" s="888"/>
      <c r="J631" s="864" t="s">
        <v>616</v>
      </c>
      <c r="K631" s="865"/>
      <c r="L631" s="865"/>
      <c r="M631" s="865"/>
      <c r="N631" s="865"/>
      <c r="O631" s="865"/>
      <c r="P631" s="866" t="s">
        <v>616</v>
      </c>
      <c r="Q631" s="867"/>
      <c r="R631" s="867"/>
      <c r="S631" s="867"/>
      <c r="T631" s="867"/>
      <c r="U631" s="867"/>
      <c r="V631" s="867"/>
      <c r="W631" s="867"/>
      <c r="X631" s="867"/>
      <c r="Y631" s="868" t="s">
        <v>616</v>
      </c>
      <c r="Z631" s="869"/>
      <c r="AA631" s="869"/>
      <c r="AB631" s="870"/>
      <c r="AC631" s="871"/>
      <c r="AD631" s="872"/>
      <c r="AE631" s="872"/>
      <c r="AF631" s="872"/>
      <c r="AG631" s="872"/>
      <c r="AH631" s="873" t="s">
        <v>616</v>
      </c>
      <c r="AI631" s="874"/>
      <c r="AJ631" s="874"/>
      <c r="AK631" s="874"/>
      <c r="AL631" s="857" t="s">
        <v>616</v>
      </c>
      <c r="AM631" s="858"/>
      <c r="AN631" s="858"/>
      <c r="AO631" s="859"/>
      <c r="AP631" s="860" t="s">
        <v>616</v>
      </c>
      <c r="AQ631" s="860"/>
      <c r="AR631" s="860"/>
      <c r="AS631" s="860"/>
      <c r="AT631" s="860"/>
      <c r="AU631" s="860"/>
      <c r="AV631" s="860"/>
      <c r="AW631" s="860"/>
      <c r="AX631" s="860"/>
    </row>
    <row r="632" spans="1:51" ht="30" hidden="1" customHeight="1" x14ac:dyDescent="0.15">
      <c r="A632" s="861">
        <v>2</v>
      </c>
      <c r="B632" s="861">
        <v>1</v>
      </c>
      <c r="C632" s="887"/>
      <c r="D632" s="887"/>
      <c r="E632" s="888"/>
      <c r="F632" s="888"/>
      <c r="G632" s="888"/>
      <c r="H632" s="888"/>
      <c r="I632" s="888"/>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7"/>
      <c r="D633" s="887"/>
      <c r="E633" s="888"/>
      <c r="F633" s="888"/>
      <c r="G633" s="888"/>
      <c r="H633" s="888"/>
      <c r="I633" s="888"/>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7"/>
      <c r="D634" s="887"/>
      <c r="E634" s="888"/>
      <c r="F634" s="888"/>
      <c r="G634" s="888"/>
      <c r="H634" s="888"/>
      <c r="I634" s="888"/>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7"/>
      <c r="D635" s="887"/>
      <c r="E635" s="888"/>
      <c r="F635" s="888"/>
      <c r="G635" s="888"/>
      <c r="H635" s="888"/>
      <c r="I635" s="888"/>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7"/>
      <c r="D636" s="887"/>
      <c r="E636" s="888"/>
      <c r="F636" s="888"/>
      <c r="G636" s="888"/>
      <c r="H636" s="888"/>
      <c r="I636" s="888"/>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7"/>
      <c r="D637" s="887"/>
      <c r="E637" s="888"/>
      <c r="F637" s="888"/>
      <c r="G637" s="888"/>
      <c r="H637" s="888"/>
      <c r="I637" s="888"/>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7"/>
      <c r="D638" s="887"/>
      <c r="E638" s="888"/>
      <c r="F638" s="888"/>
      <c r="G638" s="888"/>
      <c r="H638" s="888"/>
      <c r="I638" s="888"/>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7"/>
      <c r="D639" s="887"/>
      <c r="E639" s="888"/>
      <c r="F639" s="888"/>
      <c r="G639" s="888"/>
      <c r="H639" s="888"/>
      <c r="I639" s="888"/>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7"/>
      <c r="D640" s="887"/>
      <c r="E640" s="888"/>
      <c r="F640" s="888"/>
      <c r="G640" s="888"/>
      <c r="H640" s="888"/>
      <c r="I640" s="888"/>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7"/>
      <c r="D641" s="887"/>
      <c r="E641" s="888"/>
      <c r="F641" s="888"/>
      <c r="G641" s="888"/>
      <c r="H641" s="888"/>
      <c r="I641" s="888"/>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7"/>
      <c r="D642" s="887"/>
      <c r="E642" s="888"/>
      <c r="F642" s="888"/>
      <c r="G642" s="888"/>
      <c r="H642" s="888"/>
      <c r="I642" s="888"/>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7"/>
      <c r="D643" s="887"/>
      <c r="E643" s="888"/>
      <c r="F643" s="888"/>
      <c r="G643" s="888"/>
      <c r="H643" s="888"/>
      <c r="I643" s="888"/>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7"/>
      <c r="D644" s="887"/>
      <c r="E644" s="888"/>
      <c r="F644" s="888"/>
      <c r="G644" s="888"/>
      <c r="H644" s="888"/>
      <c r="I644" s="888"/>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7"/>
      <c r="D645" s="887"/>
      <c r="E645" s="888"/>
      <c r="F645" s="888"/>
      <c r="G645" s="888"/>
      <c r="H645" s="888"/>
      <c r="I645" s="888"/>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7"/>
      <c r="D646" s="887"/>
      <c r="E646" s="888"/>
      <c r="F646" s="888"/>
      <c r="G646" s="888"/>
      <c r="H646" s="888"/>
      <c r="I646" s="888"/>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7"/>
      <c r="D647" s="887"/>
      <c r="E647" s="888"/>
      <c r="F647" s="888"/>
      <c r="G647" s="888"/>
      <c r="H647" s="888"/>
      <c r="I647" s="888"/>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7"/>
      <c r="D648" s="887"/>
      <c r="E648" s="648"/>
      <c r="F648" s="888"/>
      <c r="G648" s="888"/>
      <c r="H648" s="888"/>
      <c r="I648" s="888"/>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7"/>
      <c r="D649" s="887"/>
      <c r="E649" s="888"/>
      <c r="F649" s="888"/>
      <c r="G649" s="888"/>
      <c r="H649" s="888"/>
      <c r="I649" s="888"/>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7"/>
      <c r="D650" s="887"/>
      <c r="E650" s="888"/>
      <c r="F650" s="888"/>
      <c r="G650" s="888"/>
      <c r="H650" s="888"/>
      <c r="I650" s="888"/>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7"/>
      <c r="D651" s="887"/>
      <c r="E651" s="888"/>
      <c r="F651" s="888"/>
      <c r="G651" s="888"/>
      <c r="H651" s="888"/>
      <c r="I651" s="888"/>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7"/>
      <c r="D652" s="887"/>
      <c r="E652" s="888"/>
      <c r="F652" s="888"/>
      <c r="G652" s="888"/>
      <c r="H652" s="888"/>
      <c r="I652" s="888"/>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7"/>
      <c r="D653" s="887"/>
      <c r="E653" s="888"/>
      <c r="F653" s="888"/>
      <c r="G653" s="888"/>
      <c r="H653" s="888"/>
      <c r="I653" s="888"/>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7"/>
      <c r="D654" s="887"/>
      <c r="E654" s="888"/>
      <c r="F654" s="888"/>
      <c r="G654" s="888"/>
      <c r="H654" s="888"/>
      <c r="I654" s="888"/>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7"/>
      <c r="D655" s="887"/>
      <c r="E655" s="888"/>
      <c r="F655" s="888"/>
      <c r="G655" s="888"/>
      <c r="H655" s="888"/>
      <c r="I655" s="888"/>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7"/>
      <c r="D656" s="887"/>
      <c r="E656" s="888"/>
      <c r="F656" s="888"/>
      <c r="G656" s="888"/>
      <c r="H656" s="888"/>
      <c r="I656" s="888"/>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7"/>
      <c r="D657" s="887"/>
      <c r="E657" s="888"/>
      <c r="F657" s="888"/>
      <c r="G657" s="888"/>
      <c r="H657" s="888"/>
      <c r="I657" s="888"/>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7"/>
      <c r="D658" s="887"/>
      <c r="E658" s="888"/>
      <c r="F658" s="888"/>
      <c r="G658" s="888"/>
      <c r="H658" s="888"/>
      <c r="I658" s="888"/>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7"/>
      <c r="D659" s="887"/>
      <c r="E659" s="888"/>
      <c r="F659" s="888"/>
      <c r="G659" s="888"/>
      <c r="H659" s="888"/>
      <c r="I659" s="888"/>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7"/>
      <c r="D660" s="887"/>
      <c r="E660" s="888"/>
      <c r="F660" s="888"/>
      <c r="G660" s="888"/>
      <c r="H660" s="888"/>
      <c r="I660" s="888"/>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93" priority="1005">
      <formula>IF(RIGHT(TEXT(P14,"0.#"),1)=".",FALSE,TRUE)</formula>
    </cfRule>
    <cfRule type="expression" dxfId="892" priority="1006">
      <formula>IF(RIGHT(TEXT(P14,"0.#"),1)=".",TRUE,FALSE)</formula>
    </cfRule>
  </conditionalFormatting>
  <conditionalFormatting sqref="P18:AX18">
    <cfRule type="expression" dxfId="891" priority="1003">
      <formula>IF(RIGHT(TEXT(P18,"0.#"),1)=".",FALSE,TRUE)</formula>
    </cfRule>
    <cfRule type="expression" dxfId="890" priority="1004">
      <formula>IF(RIGHT(TEXT(P18,"0.#"),1)=".",TRUE,FALSE)</formula>
    </cfRule>
  </conditionalFormatting>
  <conditionalFormatting sqref="Y311">
    <cfRule type="expression" dxfId="889" priority="1001">
      <formula>IF(RIGHT(TEXT(Y311,"0.#"),1)=".",FALSE,TRUE)</formula>
    </cfRule>
    <cfRule type="expression" dxfId="888" priority="1002">
      <formula>IF(RIGHT(TEXT(Y311,"0.#"),1)=".",TRUE,FALSE)</formula>
    </cfRule>
  </conditionalFormatting>
  <conditionalFormatting sqref="Y320">
    <cfRule type="expression" dxfId="887" priority="999">
      <formula>IF(RIGHT(TEXT(Y320,"0.#"),1)=".",FALSE,TRUE)</formula>
    </cfRule>
    <cfRule type="expression" dxfId="886" priority="1000">
      <formula>IF(RIGHT(TEXT(Y320,"0.#"),1)=".",TRUE,FALSE)</formula>
    </cfRule>
  </conditionalFormatting>
  <conditionalFormatting sqref="Y351:Y358 Y349 Y338:Y345 Y336 Y325:Y332 Y323">
    <cfRule type="expression" dxfId="885" priority="979">
      <formula>IF(RIGHT(TEXT(Y323,"0.#"),1)=".",FALSE,TRUE)</formula>
    </cfRule>
    <cfRule type="expression" dxfId="884" priority="980">
      <formula>IF(RIGHT(TEXT(Y323,"0.#"),1)=".",TRUE,FALSE)</formula>
    </cfRule>
  </conditionalFormatting>
  <conditionalFormatting sqref="P16:AQ17 P15:AX15 P13:AX13">
    <cfRule type="expression" dxfId="883" priority="997">
      <formula>IF(RIGHT(TEXT(P13,"0.#"),1)=".",FALSE,TRUE)</formula>
    </cfRule>
    <cfRule type="expression" dxfId="882" priority="998">
      <formula>IF(RIGHT(TEXT(P13,"0.#"),1)=".",TRUE,FALSE)</formula>
    </cfRule>
  </conditionalFormatting>
  <conditionalFormatting sqref="P19:AJ19">
    <cfRule type="expression" dxfId="881" priority="995">
      <formula>IF(RIGHT(TEXT(P19,"0.#"),1)=".",FALSE,TRUE)</formula>
    </cfRule>
    <cfRule type="expression" dxfId="880" priority="996">
      <formula>IF(RIGHT(TEXT(P19,"0.#"),1)=".",TRUE,FALSE)</formula>
    </cfRule>
  </conditionalFormatting>
  <conditionalFormatting sqref="AQ32">
    <cfRule type="expression" dxfId="879" priority="993">
      <formula>IF(RIGHT(TEXT(AQ32,"0.#"),1)=".",FALSE,TRUE)</formula>
    </cfRule>
    <cfRule type="expression" dxfId="878" priority="994">
      <formula>IF(RIGHT(TEXT(AQ32,"0.#"),1)=".",TRUE,FALSE)</formula>
    </cfRule>
  </conditionalFormatting>
  <conditionalFormatting sqref="Y312:Y319">
    <cfRule type="expression" dxfId="877" priority="991">
      <formula>IF(RIGHT(TEXT(Y312,"0.#"),1)=".",FALSE,TRUE)</formula>
    </cfRule>
    <cfRule type="expression" dxfId="876" priority="992">
      <formula>IF(RIGHT(TEXT(Y312,"0.#"),1)=".",TRUE,FALSE)</formula>
    </cfRule>
  </conditionalFormatting>
  <conditionalFormatting sqref="AU311">
    <cfRule type="expression" dxfId="875" priority="989">
      <formula>IF(RIGHT(TEXT(AU311,"0.#"),1)=".",FALSE,TRUE)</formula>
    </cfRule>
    <cfRule type="expression" dxfId="874" priority="990">
      <formula>IF(RIGHT(TEXT(AU311,"0.#"),1)=".",TRUE,FALSE)</formula>
    </cfRule>
  </conditionalFormatting>
  <conditionalFormatting sqref="AU320">
    <cfRule type="expression" dxfId="873" priority="987">
      <formula>IF(RIGHT(TEXT(AU320,"0.#"),1)=".",FALSE,TRUE)</formula>
    </cfRule>
    <cfRule type="expression" dxfId="872" priority="988">
      <formula>IF(RIGHT(TEXT(AU320,"0.#"),1)=".",TRUE,FALSE)</formula>
    </cfRule>
  </conditionalFormatting>
  <conditionalFormatting sqref="AU312:AU319 AU310">
    <cfRule type="expression" dxfId="871" priority="985">
      <formula>IF(RIGHT(TEXT(AU310,"0.#"),1)=".",FALSE,TRUE)</formula>
    </cfRule>
    <cfRule type="expression" dxfId="870" priority="986">
      <formula>IF(RIGHT(TEXT(AU310,"0.#"),1)=".",TRUE,FALSE)</formula>
    </cfRule>
  </conditionalFormatting>
  <conditionalFormatting sqref="Y350 Y337 Y324">
    <cfRule type="expression" dxfId="869" priority="983">
      <formula>IF(RIGHT(TEXT(Y324,"0.#"),1)=".",FALSE,TRUE)</formula>
    </cfRule>
    <cfRule type="expression" dxfId="868" priority="984">
      <formula>IF(RIGHT(TEXT(Y324,"0.#"),1)=".",TRUE,FALSE)</formula>
    </cfRule>
  </conditionalFormatting>
  <conditionalFormatting sqref="Y359 Y346 Y333">
    <cfRule type="expression" dxfId="867" priority="981">
      <formula>IF(RIGHT(TEXT(Y333,"0.#"),1)=".",FALSE,TRUE)</formula>
    </cfRule>
    <cfRule type="expression" dxfId="866" priority="982">
      <formula>IF(RIGHT(TEXT(Y333,"0.#"),1)=".",TRUE,FALSE)</formula>
    </cfRule>
  </conditionalFormatting>
  <conditionalFormatting sqref="AU350 AU337 AU324">
    <cfRule type="expression" dxfId="865" priority="977">
      <formula>IF(RIGHT(TEXT(AU324,"0.#"),1)=".",FALSE,TRUE)</formula>
    </cfRule>
    <cfRule type="expression" dxfId="864" priority="978">
      <formula>IF(RIGHT(TEXT(AU324,"0.#"),1)=".",TRUE,FALSE)</formula>
    </cfRule>
  </conditionalFormatting>
  <conditionalFormatting sqref="AU359 AU346 AU333">
    <cfRule type="expression" dxfId="863" priority="975">
      <formula>IF(RIGHT(TEXT(AU333,"0.#"),1)=".",FALSE,TRUE)</formula>
    </cfRule>
    <cfRule type="expression" dxfId="862" priority="976">
      <formula>IF(RIGHT(TEXT(AU333,"0.#"),1)=".",TRUE,FALSE)</formula>
    </cfRule>
  </conditionalFormatting>
  <conditionalFormatting sqref="AU351:AU358 AU349 AU338:AU345 AU336 AU325:AU332 AU323">
    <cfRule type="expression" dxfId="861" priority="973">
      <formula>IF(RIGHT(TEXT(AU323,"0.#"),1)=".",FALSE,TRUE)</formula>
    </cfRule>
    <cfRule type="expression" dxfId="860" priority="974">
      <formula>IF(RIGHT(TEXT(AU323,"0.#"),1)=".",TRUE,FALSE)</formula>
    </cfRule>
  </conditionalFormatting>
  <conditionalFormatting sqref="AM32">
    <cfRule type="expression" dxfId="859" priority="969">
      <formula>IF(RIGHT(TEXT(AM32,"0.#"),1)=".",FALSE,TRUE)</formula>
    </cfRule>
    <cfRule type="expression" dxfId="858" priority="970">
      <formula>IF(RIGHT(TEXT(AM32,"0.#"),1)=".",TRUE,FALSE)</formula>
    </cfRule>
  </conditionalFormatting>
  <conditionalFormatting sqref="AM33">
    <cfRule type="expression" dxfId="857" priority="963">
      <formula>IF(RIGHT(TEXT(AM33,"0.#"),1)=".",FALSE,TRUE)</formula>
    </cfRule>
    <cfRule type="expression" dxfId="856" priority="964">
      <formula>IF(RIGHT(TEXT(AM33,"0.#"),1)=".",TRUE,FALSE)</formula>
    </cfRule>
  </conditionalFormatting>
  <conditionalFormatting sqref="AQ33">
    <cfRule type="expression" dxfId="855" priority="961">
      <formula>IF(RIGHT(TEXT(AQ33,"0.#"),1)=".",FALSE,TRUE)</formula>
    </cfRule>
    <cfRule type="expression" dxfId="854" priority="962">
      <formula>IF(RIGHT(TEXT(AQ33,"0.#"),1)=".",TRUE,FALSE)</formula>
    </cfRule>
  </conditionalFormatting>
  <conditionalFormatting sqref="AE210">
    <cfRule type="expression" dxfId="853" priority="959">
      <formula>IF(RIGHT(TEXT(AE210,"0.#"),1)=".",FALSE,TRUE)</formula>
    </cfRule>
    <cfRule type="expression" dxfId="852" priority="960">
      <formula>IF(RIGHT(TEXT(AE210,"0.#"),1)=".",TRUE,FALSE)</formula>
    </cfRule>
  </conditionalFormatting>
  <conditionalFormatting sqref="AE211">
    <cfRule type="expression" dxfId="851" priority="957">
      <formula>IF(RIGHT(TEXT(AE211,"0.#"),1)=".",FALSE,TRUE)</formula>
    </cfRule>
    <cfRule type="expression" dxfId="850" priority="958">
      <formula>IF(RIGHT(TEXT(AE211,"0.#"),1)=".",TRUE,FALSE)</formula>
    </cfRule>
  </conditionalFormatting>
  <conditionalFormatting sqref="AE212">
    <cfRule type="expression" dxfId="849" priority="955">
      <formula>IF(RIGHT(TEXT(AE212,"0.#"),1)=".",FALSE,TRUE)</formula>
    </cfRule>
    <cfRule type="expression" dxfId="848" priority="956">
      <formula>IF(RIGHT(TEXT(AE212,"0.#"),1)=".",TRUE,FALSE)</formula>
    </cfRule>
  </conditionalFormatting>
  <conditionalFormatting sqref="AI212">
    <cfRule type="expression" dxfId="847" priority="953">
      <formula>IF(RIGHT(TEXT(AI212,"0.#"),1)=".",FALSE,TRUE)</formula>
    </cfRule>
    <cfRule type="expression" dxfId="846" priority="954">
      <formula>IF(RIGHT(TEXT(AI212,"0.#"),1)=".",TRUE,FALSE)</formula>
    </cfRule>
  </conditionalFormatting>
  <conditionalFormatting sqref="AI211">
    <cfRule type="expression" dxfId="845" priority="951">
      <formula>IF(RIGHT(TEXT(AI211,"0.#"),1)=".",FALSE,TRUE)</formula>
    </cfRule>
    <cfRule type="expression" dxfId="844" priority="952">
      <formula>IF(RIGHT(TEXT(AI211,"0.#"),1)=".",TRUE,FALSE)</formula>
    </cfRule>
  </conditionalFormatting>
  <conditionalFormatting sqref="AI210">
    <cfRule type="expression" dxfId="843" priority="949">
      <formula>IF(RIGHT(TEXT(AI210,"0.#"),1)=".",FALSE,TRUE)</formula>
    </cfRule>
    <cfRule type="expression" dxfId="842" priority="950">
      <formula>IF(RIGHT(TEXT(AI210,"0.#"),1)=".",TRUE,FALSE)</formula>
    </cfRule>
  </conditionalFormatting>
  <conditionalFormatting sqref="AM210">
    <cfRule type="expression" dxfId="841" priority="947">
      <formula>IF(RIGHT(TEXT(AM210,"0.#"),1)=".",FALSE,TRUE)</formula>
    </cfRule>
    <cfRule type="expression" dxfId="840" priority="948">
      <formula>IF(RIGHT(TEXT(AM210,"0.#"),1)=".",TRUE,FALSE)</formula>
    </cfRule>
  </conditionalFormatting>
  <conditionalFormatting sqref="AM211">
    <cfRule type="expression" dxfId="839" priority="945">
      <formula>IF(RIGHT(TEXT(AM211,"0.#"),1)=".",FALSE,TRUE)</formula>
    </cfRule>
    <cfRule type="expression" dxfId="838" priority="946">
      <formula>IF(RIGHT(TEXT(AM211,"0.#"),1)=".",TRUE,FALSE)</formula>
    </cfRule>
  </conditionalFormatting>
  <conditionalFormatting sqref="AM212">
    <cfRule type="expression" dxfId="837" priority="943">
      <formula>IF(RIGHT(TEXT(AM212,"0.#"),1)=".",FALSE,TRUE)</formula>
    </cfRule>
    <cfRule type="expression" dxfId="836" priority="944">
      <formula>IF(RIGHT(TEXT(AM212,"0.#"),1)=".",TRUE,FALSE)</formula>
    </cfRule>
  </conditionalFormatting>
  <conditionalFormatting sqref="AL368:AO395">
    <cfRule type="expression" dxfId="835" priority="939">
      <formula>IF(AND(AL368&gt;=0, RIGHT(TEXT(AL368,"0.#"),1)&lt;&gt;"."),TRUE,FALSE)</formula>
    </cfRule>
    <cfRule type="expression" dxfId="834" priority="940">
      <formula>IF(AND(AL368&gt;=0, RIGHT(TEXT(AL368,"0.#"),1)="."),TRUE,FALSE)</formula>
    </cfRule>
    <cfRule type="expression" dxfId="833" priority="941">
      <formula>IF(AND(AL368&lt;0, RIGHT(TEXT(AL368,"0.#"),1)&lt;&gt;"."),TRUE,FALSE)</formula>
    </cfRule>
    <cfRule type="expression" dxfId="832" priority="942">
      <formula>IF(AND(AL368&lt;0, RIGHT(TEXT(AL368,"0.#"),1)="."),TRUE,FALSE)</formula>
    </cfRule>
  </conditionalFormatting>
  <conditionalFormatting sqref="AQ210:AQ212">
    <cfRule type="expression" dxfId="831" priority="937">
      <formula>IF(RIGHT(TEXT(AQ210,"0.#"),1)=".",FALSE,TRUE)</formula>
    </cfRule>
    <cfRule type="expression" dxfId="830" priority="938">
      <formula>IF(RIGHT(TEXT(AQ210,"0.#"),1)=".",TRUE,FALSE)</formula>
    </cfRule>
  </conditionalFormatting>
  <conditionalFormatting sqref="AU210:AU212">
    <cfRule type="expression" dxfId="829" priority="935">
      <formula>IF(RIGHT(TEXT(AU210,"0.#"),1)=".",FALSE,TRUE)</formula>
    </cfRule>
    <cfRule type="expression" dxfId="828" priority="936">
      <formula>IF(RIGHT(TEXT(AU210,"0.#"),1)=".",TRUE,FALSE)</formula>
    </cfRule>
  </conditionalFormatting>
  <conditionalFormatting sqref="Y368:Y395">
    <cfRule type="expression" dxfId="827" priority="933">
      <formula>IF(RIGHT(TEXT(Y368,"0.#"),1)=".",FALSE,TRUE)</formula>
    </cfRule>
    <cfRule type="expression" dxfId="826" priority="934">
      <formula>IF(RIGHT(TEXT(Y368,"0.#"),1)=".",TRUE,FALSE)</formula>
    </cfRule>
  </conditionalFormatting>
  <conditionalFormatting sqref="AL631:AO660">
    <cfRule type="expression" dxfId="825" priority="929">
      <formula>IF(AND(AL631&gt;=0, RIGHT(TEXT(AL631,"0.#"),1)&lt;&gt;"."),TRUE,FALSE)</formula>
    </cfRule>
    <cfRule type="expression" dxfId="824" priority="930">
      <formula>IF(AND(AL631&gt;=0, RIGHT(TEXT(AL631,"0.#"),1)="."),TRUE,FALSE)</formula>
    </cfRule>
    <cfRule type="expression" dxfId="823" priority="931">
      <formula>IF(AND(AL631&lt;0, RIGHT(TEXT(AL631,"0.#"),1)&lt;&gt;"."),TRUE,FALSE)</formula>
    </cfRule>
    <cfRule type="expression" dxfId="822" priority="932">
      <formula>IF(AND(AL631&lt;0, RIGHT(TEXT(AL631,"0.#"),1)="."),TRUE,FALSE)</formula>
    </cfRule>
  </conditionalFormatting>
  <conditionalFormatting sqref="Y631:Y660">
    <cfRule type="expression" dxfId="821" priority="927">
      <formula>IF(RIGHT(TEXT(Y631,"0.#"),1)=".",FALSE,TRUE)</formula>
    </cfRule>
    <cfRule type="expression" dxfId="820" priority="928">
      <formula>IF(RIGHT(TEXT(Y631,"0.#"),1)=".",TRUE,FALSE)</formula>
    </cfRule>
  </conditionalFormatting>
  <conditionalFormatting sqref="AL367:AO367">
    <cfRule type="expression" dxfId="819" priority="923">
      <formula>IF(AND(AL367&gt;=0, RIGHT(TEXT(AL367,"0.#"),1)&lt;&gt;"."),TRUE,FALSE)</formula>
    </cfRule>
    <cfRule type="expression" dxfId="818" priority="924">
      <formula>IF(AND(AL367&gt;=0, RIGHT(TEXT(AL367,"0.#"),1)="."),TRUE,FALSE)</formula>
    </cfRule>
    <cfRule type="expression" dxfId="817" priority="925">
      <formula>IF(AND(AL367&lt;0, RIGHT(TEXT(AL367,"0.#"),1)&lt;&gt;"."),TRUE,FALSE)</formula>
    </cfRule>
    <cfRule type="expression" dxfId="816" priority="926">
      <formula>IF(AND(AL367&lt;0, RIGHT(TEXT(AL367,"0.#"),1)="."),TRUE,FALSE)</formula>
    </cfRule>
  </conditionalFormatting>
  <conditionalFormatting sqref="Y367">
    <cfRule type="expression" dxfId="815" priority="921">
      <formula>IF(RIGHT(TEXT(Y367,"0.#"),1)=".",FALSE,TRUE)</formula>
    </cfRule>
    <cfRule type="expression" dxfId="814" priority="922">
      <formula>IF(RIGHT(TEXT(Y367,"0.#"),1)=".",TRUE,FALSE)</formula>
    </cfRule>
  </conditionalFormatting>
  <conditionalFormatting sqref="Y401:Y428">
    <cfRule type="expression" dxfId="813" priority="859">
      <formula>IF(RIGHT(TEXT(Y401,"0.#"),1)=".",FALSE,TRUE)</formula>
    </cfRule>
    <cfRule type="expression" dxfId="812" priority="860">
      <formula>IF(RIGHT(TEXT(Y401,"0.#"),1)=".",TRUE,FALSE)</formula>
    </cfRule>
  </conditionalFormatting>
  <conditionalFormatting sqref="Y399:Y400">
    <cfRule type="expression" dxfId="811" priority="853">
      <formula>IF(RIGHT(TEXT(Y399,"0.#"),1)=".",FALSE,TRUE)</formula>
    </cfRule>
    <cfRule type="expression" dxfId="810" priority="854">
      <formula>IF(RIGHT(TEXT(Y399,"0.#"),1)=".",TRUE,FALSE)</formula>
    </cfRule>
  </conditionalFormatting>
  <conditionalFormatting sqref="Y434:Y461">
    <cfRule type="expression" dxfId="809" priority="847">
      <formula>IF(RIGHT(TEXT(Y434,"0.#"),1)=".",FALSE,TRUE)</formula>
    </cfRule>
    <cfRule type="expression" dxfId="808" priority="848">
      <formula>IF(RIGHT(TEXT(Y434,"0.#"),1)=".",TRUE,FALSE)</formula>
    </cfRule>
  </conditionalFormatting>
  <conditionalFormatting sqref="Y432:Y433">
    <cfRule type="expression" dxfId="807" priority="841">
      <formula>IF(RIGHT(TEXT(Y432,"0.#"),1)=".",FALSE,TRUE)</formula>
    </cfRule>
    <cfRule type="expression" dxfId="806" priority="842">
      <formula>IF(RIGHT(TEXT(Y432,"0.#"),1)=".",TRUE,FALSE)</formula>
    </cfRule>
  </conditionalFormatting>
  <conditionalFormatting sqref="Y467:Y494">
    <cfRule type="expression" dxfId="805" priority="835">
      <formula>IF(RIGHT(TEXT(Y467,"0.#"),1)=".",FALSE,TRUE)</formula>
    </cfRule>
    <cfRule type="expression" dxfId="804" priority="836">
      <formula>IF(RIGHT(TEXT(Y467,"0.#"),1)=".",TRUE,FALSE)</formula>
    </cfRule>
  </conditionalFormatting>
  <conditionalFormatting sqref="Y465:Y466">
    <cfRule type="expression" dxfId="803" priority="829">
      <formula>IF(RIGHT(TEXT(Y465,"0.#"),1)=".",FALSE,TRUE)</formula>
    </cfRule>
    <cfRule type="expression" dxfId="802" priority="830">
      <formula>IF(RIGHT(TEXT(Y465,"0.#"),1)=".",TRUE,FALSE)</formula>
    </cfRule>
  </conditionalFormatting>
  <conditionalFormatting sqref="Y500:Y527">
    <cfRule type="expression" dxfId="801" priority="823">
      <formula>IF(RIGHT(TEXT(Y500,"0.#"),1)=".",FALSE,TRUE)</formula>
    </cfRule>
    <cfRule type="expression" dxfId="800" priority="824">
      <formula>IF(RIGHT(TEXT(Y500,"0.#"),1)=".",TRUE,FALSE)</formula>
    </cfRule>
  </conditionalFormatting>
  <conditionalFormatting sqref="Y498:Y499">
    <cfRule type="expression" dxfId="799" priority="817">
      <formula>IF(RIGHT(TEXT(Y498,"0.#"),1)=".",FALSE,TRUE)</formula>
    </cfRule>
    <cfRule type="expression" dxfId="798" priority="818">
      <formula>IF(RIGHT(TEXT(Y498,"0.#"),1)=".",TRUE,FALSE)</formula>
    </cfRule>
  </conditionalFormatting>
  <conditionalFormatting sqref="Y533:Y560">
    <cfRule type="expression" dxfId="797" priority="811">
      <formula>IF(RIGHT(TEXT(Y533,"0.#"),1)=".",FALSE,TRUE)</formula>
    </cfRule>
    <cfRule type="expression" dxfId="796" priority="812">
      <formula>IF(RIGHT(TEXT(Y533,"0.#"),1)=".",TRUE,FALSE)</formula>
    </cfRule>
  </conditionalFormatting>
  <conditionalFormatting sqref="W23">
    <cfRule type="expression" dxfId="795" priority="919">
      <formula>IF(RIGHT(TEXT(W23,"0.#"),1)=".",FALSE,TRUE)</formula>
    </cfRule>
    <cfRule type="expression" dxfId="794" priority="920">
      <formula>IF(RIGHT(TEXT(W23,"0.#"),1)=".",TRUE,FALSE)</formula>
    </cfRule>
  </conditionalFormatting>
  <conditionalFormatting sqref="W24:W27">
    <cfRule type="expression" dxfId="793" priority="917">
      <formula>IF(RIGHT(TEXT(W24,"0.#"),1)=".",FALSE,TRUE)</formula>
    </cfRule>
    <cfRule type="expression" dxfId="792" priority="918">
      <formula>IF(RIGHT(TEXT(W24,"0.#"),1)=".",TRUE,FALSE)</formula>
    </cfRule>
  </conditionalFormatting>
  <conditionalFormatting sqref="W28">
    <cfRule type="expression" dxfId="791" priority="915">
      <formula>IF(RIGHT(TEXT(W28,"0.#"),1)=".",FALSE,TRUE)</formula>
    </cfRule>
    <cfRule type="expression" dxfId="790" priority="916">
      <formula>IF(RIGHT(TEXT(W28,"0.#"),1)=".",TRUE,FALSE)</formula>
    </cfRule>
  </conditionalFormatting>
  <conditionalFormatting sqref="P23">
    <cfRule type="expression" dxfId="789" priority="913">
      <formula>IF(RIGHT(TEXT(P23,"0.#"),1)=".",FALSE,TRUE)</formula>
    </cfRule>
    <cfRule type="expression" dxfId="788" priority="914">
      <formula>IF(RIGHT(TEXT(P23,"0.#"),1)=".",TRUE,FALSE)</formula>
    </cfRule>
  </conditionalFormatting>
  <conditionalFormatting sqref="P24:P27">
    <cfRule type="expression" dxfId="787" priority="911">
      <formula>IF(RIGHT(TEXT(P24,"0.#"),1)=".",FALSE,TRUE)</formula>
    </cfRule>
    <cfRule type="expression" dxfId="786" priority="912">
      <formula>IF(RIGHT(TEXT(P24,"0.#"),1)=".",TRUE,FALSE)</formula>
    </cfRule>
  </conditionalFormatting>
  <conditionalFormatting sqref="P28">
    <cfRule type="expression" dxfId="785" priority="909">
      <formula>IF(RIGHT(TEXT(P28,"0.#"),1)=".",FALSE,TRUE)</formula>
    </cfRule>
    <cfRule type="expression" dxfId="784" priority="910">
      <formula>IF(RIGHT(TEXT(P28,"0.#"),1)=".",TRUE,FALSE)</formula>
    </cfRule>
  </conditionalFormatting>
  <conditionalFormatting sqref="AE202">
    <cfRule type="expression" dxfId="783" priority="907">
      <formula>IF(RIGHT(TEXT(AE202,"0.#"),1)=".",FALSE,TRUE)</formula>
    </cfRule>
    <cfRule type="expression" dxfId="782" priority="908">
      <formula>IF(RIGHT(TEXT(AE202,"0.#"),1)=".",TRUE,FALSE)</formula>
    </cfRule>
  </conditionalFormatting>
  <conditionalFormatting sqref="AE203">
    <cfRule type="expression" dxfId="781" priority="905">
      <formula>IF(RIGHT(TEXT(AE203,"0.#"),1)=".",FALSE,TRUE)</formula>
    </cfRule>
    <cfRule type="expression" dxfId="780" priority="906">
      <formula>IF(RIGHT(TEXT(AE203,"0.#"),1)=".",TRUE,FALSE)</formula>
    </cfRule>
  </conditionalFormatting>
  <conditionalFormatting sqref="AE204">
    <cfRule type="expression" dxfId="779" priority="903">
      <formula>IF(RIGHT(TEXT(AE204,"0.#"),1)=".",FALSE,TRUE)</formula>
    </cfRule>
    <cfRule type="expression" dxfId="778" priority="904">
      <formula>IF(RIGHT(TEXT(AE204,"0.#"),1)=".",TRUE,FALSE)</formula>
    </cfRule>
  </conditionalFormatting>
  <conditionalFormatting sqref="AI204">
    <cfRule type="expression" dxfId="777" priority="901">
      <formula>IF(RIGHT(TEXT(AI204,"0.#"),1)=".",FALSE,TRUE)</formula>
    </cfRule>
    <cfRule type="expression" dxfId="776" priority="902">
      <formula>IF(RIGHT(TEXT(AI204,"0.#"),1)=".",TRUE,FALSE)</formula>
    </cfRule>
  </conditionalFormatting>
  <conditionalFormatting sqref="AI203">
    <cfRule type="expression" dxfId="775" priority="899">
      <formula>IF(RIGHT(TEXT(AI203,"0.#"),1)=".",FALSE,TRUE)</formula>
    </cfRule>
    <cfRule type="expression" dxfId="774" priority="900">
      <formula>IF(RIGHT(TEXT(AI203,"0.#"),1)=".",TRUE,FALSE)</formula>
    </cfRule>
  </conditionalFormatting>
  <conditionalFormatting sqref="AI202">
    <cfRule type="expression" dxfId="773" priority="897">
      <formula>IF(RIGHT(TEXT(AI202,"0.#"),1)=".",FALSE,TRUE)</formula>
    </cfRule>
    <cfRule type="expression" dxfId="772" priority="898">
      <formula>IF(RIGHT(TEXT(AI202,"0.#"),1)=".",TRUE,FALSE)</formula>
    </cfRule>
  </conditionalFormatting>
  <conditionalFormatting sqref="AM202">
    <cfRule type="expression" dxfId="771" priority="895">
      <formula>IF(RIGHT(TEXT(AM202,"0.#"),1)=".",FALSE,TRUE)</formula>
    </cfRule>
    <cfRule type="expression" dxfId="770" priority="896">
      <formula>IF(RIGHT(TEXT(AM202,"0.#"),1)=".",TRUE,FALSE)</formula>
    </cfRule>
  </conditionalFormatting>
  <conditionalFormatting sqref="AM203">
    <cfRule type="expression" dxfId="769" priority="893">
      <formula>IF(RIGHT(TEXT(AM203,"0.#"),1)=".",FALSE,TRUE)</formula>
    </cfRule>
    <cfRule type="expression" dxfId="768" priority="894">
      <formula>IF(RIGHT(TEXT(AM203,"0.#"),1)=".",TRUE,FALSE)</formula>
    </cfRule>
  </conditionalFormatting>
  <conditionalFormatting sqref="AM204">
    <cfRule type="expression" dxfId="767" priority="891">
      <formula>IF(RIGHT(TEXT(AM204,"0.#"),1)=".",FALSE,TRUE)</formula>
    </cfRule>
    <cfRule type="expression" dxfId="766" priority="892">
      <formula>IF(RIGHT(TEXT(AM204,"0.#"),1)=".",TRUE,FALSE)</formula>
    </cfRule>
  </conditionalFormatting>
  <conditionalFormatting sqref="AQ202:AQ204">
    <cfRule type="expression" dxfId="765" priority="889">
      <formula>IF(RIGHT(TEXT(AQ202,"0.#"),1)=".",FALSE,TRUE)</formula>
    </cfRule>
    <cfRule type="expression" dxfId="764" priority="890">
      <formula>IF(RIGHT(TEXT(AQ202,"0.#"),1)=".",TRUE,FALSE)</formula>
    </cfRule>
  </conditionalFormatting>
  <conditionalFormatting sqref="AU202:AU204">
    <cfRule type="expression" dxfId="763" priority="887">
      <formula>IF(RIGHT(TEXT(AU202,"0.#"),1)=".",FALSE,TRUE)</formula>
    </cfRule>
    <cfRule type="expression" dxfId="762" priority="888">
      <formula>IF(RIGHT(TEXT(AU202,"0.#"),1)=".",TRUE,FALSE)</formula>
    </cfRule>
  </conditionalFormatting>
  <conditionalFormatting sqref="AE205">
    <cfRule type="expression" dxfId="761" priority="885">
      <formula>IF(RIGHT(TEXT(AE205,"0.#"),1)=".",FALSE,TRUE)</formula>
    </cfRule>
    <cfRule type="expression" dxfId="760" priority="886">
      <formula>IF(RIGHT(TEXT(AE205,"0.#"),1)=".",TRUE,FALSE)</formula>
    </cfRule>
  </conditionalFormatting>
  <conditionalFormatting sqref="AE206">
    <cfRule type="expression" dxfId="759" priority="883">
      <formula>IF(RIGHT(TEXT(AE206,"0.#"),1)=".",FALSE,TRUE)</formula>
    </cfRule>
    <cfRule type="expression" dxfId="758" priority="884">
      <formula>IF(RIGHT(TEXT(AE206,"0.#"),1)=".",TRUE,FALSE)</formula>
    </cfRule>
  </conditionalFormatting>
  <conditionalFormatting sqref="AE207">
    <cfRule type="expression" dxfId="757" priority="881">
      <formula>IF(RIGHT(TEXT(AE207,"0.#"),1)=".",FALSE,TRUE)</formula>
    </cfRule>
    <cfRule type="expression" dxfId="756" priority="882">
      <formula>IF(RIGHT(TEXT(AE207,"0.#"),1)=".",TRUE,FALSE)</formula>
    </cfRule>
  </conditionalFormatting>
  <conditionalFormatting sqref="AI207">
    <cfRule type="expression" dxfId="755" priority="879">
      <formula>IF(RIGHT(TEXT(AI207,"0.#"),1)=".",FALSE,TRUE)</formula>
    </cfRule>
    <cfRule type="expression" dxfId="754" priority="880">
      <formula>IF(RIGHT(TEXT(AI207,"0.#"),1)=".",TRUE,FALSE)</formula>
    </cfRule>
  </conditionalFormatting>
  <conditionalFormatting sqref="AI206">
    <cfRule type="expression" dxfId="753" priority="877">
      <formula>IF(RIGHT(TEXT(AI206,"0.#"),1)=".",FALSE,TRUE)</formula>
    </cfRule>
    <cfRule type="expression" dxfId="752" priority="878">
      <formula>IF(RIGHT(TEXT(AI206,"0.#"),1)=".",TRUE,FALSE)</formula>
    </cfRule>
  </conditionalFormatting>
  <conditionalFormatting sqref="AI205">
    <cfRule type="expression" dxfId="751" priority="875">
      <formula>IF(RIGHT(TEXT(AI205,"0.#"),1)=".",FALSE,TRUE)</formula>
    </cfRule>
    <cfRule type="expression" dxfId="750" priority="876">
      <formula>IF(RIGHT(TEXT(AI205,"0.#"),1)=".",TRUE,FALSE)</formula>
    </cfRule>
  </conditionalFormatting>
  <conditionalFormatting sqref="AM205">
    <cfRule type="expression" dxfId="749" priority="873">
      <formula>IF(RIGHT(TEXT(AM205,"0.#"),1)=".",FALSE,TRUE)</formula>
    </cfRule>
    <cfRule type="expression" dxfId="748" priority="874">
      <formula>IF(RIGHT(TEXT(AM205,"0.#"),1)=".",TRUE,FALSE)</formula>
    </cfRule>
  </conditionalFormatting>
  <conditionalFormatting sqref="AM206">
    <cfRule type="expression" dxfId="747" priority="871">
      <formula>IF(RIGHT(TEXT(AM206,"0.#"),1)=".",FALSE,TRUE)</formula>
    </cfRule>
    <cfRule type="expression" dxfId="746" priority="872">
      <formula>IF(RIGHT(TEXT(AM206,"0.#"),1)=".",TRUE,FALSE)</formula>
    </cfRule>
  </conditionalFormatting>
  <conditionalFormatting sqref="AM207">
    <cfRule type="expression" dxfId="745" priority="869">
      <formula>IF(RIGHT(TEXT(AM207,"0.#"),1)=".",FALSE,TRUE)</formula>
    </cfRule>
    <cfRule type="expression" dxfId="744" priority="870">
      <formula>IF(RIGHT(TEXT(AM207,"0.#"),1)=".",TRUE,FALSE)</formula>
    </cfRule>
  </conditionalFormatting>
  <conditionalFormatting sqref="AQ205:AQ207">
    <cfRule type="expression" dxfId="743" priority="867">
      <formula>IF(RIGHT(TEXT(AQ205,"0.#"),1)=".",FALSE,TRUE)</formula>
    </cfRule>
    <cfRule type="expression" dxfId="742" priority="868">
      <formula>IF(RIGHT(TEXT(AQ205,"0.#"),1)=".",TRUE,FALSE)</formula>
    </cfRule>
  </conditionalFormatting>
  <conditionalFormatting sqref="AU205:AU207">
    <cfRule type="expression" dxfId="741" priority="865">
      <formula>IF(RIGHT(TEXT(AU205,"0.#"),1)=".",FALSE,TRUE)</formula>
    </cfRule>
    <cfRule type="expression" dxfId="740" priority="866">
      <formula>IF(RIGHT(TEXT(AU205,"0.#"),1)=".",TRUE,FALSE)</formula>
    </cfRule>
  </conditionalFormatting>
  <conditionalFormatting sqref="AL409:AO428">
    <cfRule type="expression" dxfId="739" priority="861">
      <formula>IF(AND(AL409&gt;=0, RIGHT(TEXT(AL409,"0.#"),1)&lt;&gt;"."),TRUE,FALSE)</formula>
    </cfRule>
    <cfRule type="expression" dxfId="738" priority="862">
      <formula>IF(AND(AL409&gt;=0, RIGHT(TEXT(AL409,"0.#"),1)="."),TRUE,FALSE)</formula>
    </cfRule>
    <cfRule type="expression" dxfId="737" priority="863">
      <formula>IF(AND(AL409&lt;0, RIGHT(TEXT(AL409,"0.#"),1)&lt;&gt;"."),TRUE,FALSE)</formula>
    </cfRule>
    <cfRule type="expression" dxfId="736" priority="864">
      <formula>IF(AND(AL409&lt;0, RIGHT(TEXT(AL409,"0.#"),1)="."),TRUE,FALSE)</formula>
    </cfRule>
  </conditionalFormatting>
  <conditionalFormatting sqref="AL399:AO399">
    <cfRule type="expression" dxfId="735" priority="855">
      <formula>IF(AND(AL399&gt;=0, RIGHT(TEXT(AL399,"0.#"),1)&lt;&gt;"."),TRUE,FALSE)</formula>
    </cfRule>
    <cfRule type="expression" dxfId="734" priority="856">
      <formula>IF(AND(AL399&gt;=0, RIGHT(TEXT(AL399,"0.#"),1)="."),TRUE,FALSE)</formula>
    </cfRule>
    <cfRule type="expression" dxfId="733" priority="857">
      <formula>IF(AND(AL399&lt;0, RIGHT(TEXT(AL399,"0.#"),1)&lt;&gt;"."),TRUE,FALSE)</formula>
    </cfRule>
    <cfRule type="expression" dxfId="732" priority="858">
      <formula>IF(AND(AL399&lt;0, RIGHT(TEXT(AL399,"0.#"),1)="."),TRUE,FALSE)</formula>
    </cfRule>
  </conditionalFormatting>
  <conditionalFormatting sqref="AL434:AO461">
    <cfRule type="expression" dxfId="731" priority="849">
      <formula>IF(AND(AL434&gt;=0, RIGHT(TEXT(AL434,"0.#"),1)&lt;&gt;"."),TRUE,FALSE)</formula>
    </cfRule>
    <cfRule type="expression" dxfId="730" priority="850">
      <formula>IF(AND(AL434&gt;=0, RIGHT(TEXT(AL434,"0.#"),1)="."),TRUE,FALSE)</formula>
    </cfRule>
    <cfRule type="expression" dxfId="729" priority="851">
      <formula>IF(AND(AL434&lt;0, RIGHT(TEXT(AL434,"0.#"),1)&lt;&gt;"."),TRUE,FALSE)</formula>
    </cfRule>
    <cfRule type="expression" dxfId="728" priority="852">
      <formula>IF(AND(AL434&lt;0, RIGHT(TEXT(AL434,"0.#"),1)="."),TRUE,FALSE)</formula>
    </cfRule>
  </conditionalFormatting>
  <conditionalFormatting sqref="AL432:AO433">
    <cfRule type="expression" dxfId="727" priority="843">
      <formula>IF(AND(AL432&gt;=0, RIGHT(TEXT(AL432,"0.#"),1)&lt;&gt;"."),TRUE,FALSE)</formula>
    </cfRule>
    <cfRule type="expression" dxfId="726" priority="844">
      <formula>IF(AND(AL432&gt;=0, RIGHT(TEXT(AL432,"0.#"),1)="."),TRUE,FALSE)</formula>
    </cfRule>
    <cfRule type="expression" dxfId="725" priority="845">
      <formula>IF(AND(AL432&lt;0, RIGHT(TEXT(AL432,"0.#"),1)&lt;&gt;"."),TRUE,FALSE)</formula>
    </cfRule>
    <cfRule type="expression" dxfId="724" priority="846">
      <formula>IF(AND(AL432&lt;0, RIGHT(TEXT(AL432,"0.#"),1)="."),TRUE,FALSE)</formula>
    </cfRule>
  </conditionalFormatting>
  <conditionalFormatting sqref="AL475:AO494">
    <cfRule type="expression" dxfId="723" priority="837">
      <formula>IF(AND(AL475&gt;=0, RIGHT(TEXT(AL475,"0.#"),1)&lt;&gt;"."),TRUE,FALSE)</formula>
    </cfRule>
    <cfRule type="expression" dxfId="722" priority="838">
      <formula>IF(AND(AL475&gt;=0, RIGHT(TEXT(AL475,"0.#"),1)="."),TRUE,FALSE)</formula>
    </cfRule>
    <cfRule type="expression" dxfId="721" priority="839">
      <formula>IF(AND(AL475&lt;0, RIGHT(TEXT(AL475,"0.#"),1)&lt;&gt;"."),TRUE,FALSE)</formula>
    </cfRule>
    <cfRule type="expression" dxfId="720" priority="840">
      <formula>IF(AND(AL475&lt;0, RIGHT(TEXT(AL475,"0.#"),1)="."),TRUE,FALSE)</formula>
    </cfRule>
  </conditionalFormatting>
  <conditionalFormatting sqref="AL465:AO465">
    <cfRule type="expression" dxfId="719" priority="831">
      <formula>IF(AND(AL465&gt;=0, RIGHT(TEXT(AL465,"0.#"),1)&lt;&gt;"."),TRUE,FALSE)</formula>
    </cfRule>
    <cfRule type="expression" dxfId="718" priority="832">
      <formula>IF(AND(AL465&gt;=0, RIGHT(TEXT(AL465,"0.#"),1)="."),TRUE,FALSE)</formula>
    </cfRule>
    <cfRule type="expression" dxfId="717" priority="833">
      <formula>IF(AND(AL465&lt;0, RIGHT(TEXT(AL465,"0.#"),1)&lt;&gt;"."),TRUE,FALSE)</formula>
    </cfRule>
    <cfRule type="expression" dxfId="716" priority="834">
      <formula>IF(AND(AL465&lt;0, RIGHT(TEXT(AL465,"0.#"),1)="."),TRUE,FALSE)</formula>
    </cfRule>
  </conditionalFormatting>
  <conditionalFormatting sqref="AL500:AO527">
    <cfRule type="expression" dxfId="715" priority="825">
      <formula>IF(AND(AL500&gt;=0, RIGHT(TEXT(AL500,"0.#"),1)&lt;&gt;"."),TRUE,FALSE)</formula>
    </cfRule>
    <cfRule type="expression" dxfId="714" priority="826">
      <formula>IF(AND(AL500&gt;=0, RIGHT(TEXT(AL500,"0.#"),1)="."),TRUE,FALSE)</formula>
    </cfRule>
    <cfRule type="expression" dxfId="713" priority="827">
      <formula>IF(AND(AL500&lt;0, RIGHT(TEXT(AL500,"0.#"),1)&lt;&gt;"."),TRUE,FALSE)</formula>
    </cfRule>
    <cfRule type="expression" dxfId="712" priority="828">
      <formula>IF(AND(AL500&lt;0, RIGHT(TEXT(AL500,"0.#"),1)="."),TRUE,FALSE)</formula>
    </cfRule>
  </conditionalFormatting>
  <conditionalFormatting sqref="AL499:AO499">
    <cfRule type="expression" dxfId="711" priority="819">
      <formula>IF(AND(AL499&gt;=0, RIGHT(TEXT(AL499,"0.#"),1)&lt;&gt;"."),TRUE,FALSE)</formula>
    </cfRule>
    <cfRule type="expression" dxfId="710" priority="820">
      <formula>IF(AND(AL499&gt;=0, RIGHT(TEXT(AL499,"0.#"),1)="."),TRUE,FALSE)</formula>
    </cfRule>
    <cfRule type="expression" dxfId="709" priority="821">
      <formula>IF(AND(AL499&lt;0, RIGHT(TEXT(AL499,"0.#"),1)&lt;&gt;"."),TRUE,FALSE)</formula>
    </cfRule>
    <cfRule type="expression" dxfId="708" priority="822">
      <formula>IF(AND(AL499&lt;0, RIGHT(TEXT(AL499,"0.#"),1)="."),TRUE,FALSE)</formula>
    </cfRule>
  </conditionalFormatting>
  <conditionalFormatting sqref="AL533:AO560">
    <cfRule type="expression" dxfId="707" priority="813">
      <formula>IF(AND(AL533&gt;=0, RIGHT(TEXT(AL533,"0.#"),1)&lt;&gt;"."),TRUE,FALSE)</formula>
    </cfRule>
    <cfRule type="expression" dxfId="706" priority="814">
      <formula>IF(AND(AL533&gt;=0, RIGHT(TEXT(AL533,"0.#"),1)="."),TRUE,FALSE)</formula>
    </cfRule>
    <cfRule type="expression" dxfId="705" priority="815">
      <formula>IF(AND(AL533&lt;0, RIGHT(TEXT(AL533,"0.#"),1)&lt;&gt;"."),TRUE,FALSE)</formula>
    </cfRule>
    <cfRule type="expression" dxfId="704" priority="816">
      <formula>IF(AND(AL533&lt;0, RIGHT(TEXT(AL533,"0.#"),1)="."),TRUE,FALSE)</formula>
    </cfRule>
  </conditionalFormatting>
  <conditionalFormatting sqref="AL531:AO532">
    <cfRule type="expression" dxfId="703" priority="807">
      <formula>IF(AND(AL531&gt;=0, RIGHT(TEXT(AL531,"0.#"),1)&lt;&gt;"."),TRUE,FALSE)</formula>
    </cfRule>
    <cfRule type="expression" dxfId="702" priority="808">
      <formula>IF(AND(AL531&gt;=0, RIGHT(TEXT(AL531,"0.#"),1)="."),TRUE,FALSE)</formula>
    </cfRule>
    <cfRule type="expression" dxfId="701" priority="809">
      <formula>IF(AND(AL531&lt;0, RIGHT(TEXT(AL531,"0.#"),1)&lt;&gt;"."),TRUE,FALSE)</formula>
    </cfRule>
    <cfRule type="expression" dxfId="700" priority="810">
      <formula>IF(AND(AL531&lt;0, RIGHT(TEXT(AL531,"0.#"),1)="."),TRUE,FALSE)</formula>
    </cfRule>
  </conditionalFormatting>
  <conditionalFormatting sqref="Y531:Y532">
    <cfRule type="expression" dxfId="699" priority="805">
      <formula>IF(RIGHT(TEXT(Y531,"0.#"),1)=".",FALSE,TRUE)</formula>
    </cfRule>
    <cfRule type="expression" dxfId="698" priority="806">
      <formula>IF(RIGHT(TEXT(Y531,"0.#"),1)=".",TRUE,FALSE)</formula>
    </cfRule>
  </conditionalFormatting>
  <conditionalFormatting sqref="AL566:AO593">
    <cfRule type="expression" dxfId="697" priority="801">
      <formula>IF(AND(AL566&gt;=0, RIGHT(TEXT(AL566,"0.#"),1)&lt;&gt;"."),TRUE,FALSE)</formula>
    </cfRule>
    <cfRule type="expression" dxfId="696" priority="802">
      <formula>IF(AND(AL566&gt;=0, RIGHT(TEXT(AL566,"0.#"),1)="."),TRUE,FALSE)</formula>
    </cfRule>
    <cfRule type="expression" dxfId="695" priority="803">
      <formula>IF(AND(AL566&lt;0, RIGHT(TEXT(AL566,"0.#"),1)&lt;&gt;"."),TRUE,FALSE)</formula>
    </cfRule>
    <cfRule type="expression" dxfId="694" priority="804">
      <formula>IF(AND(AL566&lt;0, RIGHT(TEXT(AL566,"0.#"),1)="."),TRUE,FALSE)</formula>
    </cfRule>
  </conditionalFormatting>
  <conditionalFormatting sqref="Y566:Y593">
    <cfRule type="expression" dxfId="693" priority="799">
      <formula>IF(RIGHT(TEXT(Y566,"0.#"),1)=".",FALSE,TRUE)</formula>
    </cfRule>
    <cfRule type="expression" dxfId="692" priority="800">
      <formula>IF(RIGHT(TEXT(Y566,"0.#"),1)=".",TRUE,FALSE)</formula>
    </cfRule>
  </conditionalFormatting>
  <conditionalFormatting sqref="AL564:AO565">
    <cfRule type="expression" dxfId="691" priority="795">
      <formula>IF(AND(AL564&gt;=0, RIGHT(TEXT(AL564,"0.#"),1)&lt;&gt;"."),TRUE,FALSE)</formula>
    </cfRule>
    <cfRule type="expression" dxfId="690" priority="796">
      <formula>IF(AND(AL564&gt;=0, RIGHT(TEXT(AL564,"0.#"),1)="."),TRUE,FALSE)</formula>
    </cfRule>
    <cfRule type="expression" dxfId="689" priority="797">
      <formula>IF(AND(AL564&lt;0, RIGHT(TEXT(AL564,"0.#"),1)&lt;&gt;"."),TRUE,FALSE)</formula>
    </cfRule>
    <cfRule type="expression" dxfId="688" priority="798">
      <formula>IF(AND(AL564&lt;0, RIGHT(TEXT(AL564,"0.#"),1)="."),TRUE,FALSE)</formula>
    </cfRule>
  </conditionalFormatting>
  <conditionalFormatting sqref="Y564:Y565">
    <cfRule type="expression" dxfId="687" priority="793">
      <formula>IF(RIGHT(TEXT(Y564,"0.#"),1)=".",FALSE,TRUE)</formula>
    </cfRule>
    <cfRule type="expression" dxfId="686" priority="794">
      <formula>IF(RIGHT(TEXT(Y564,"0.#"),1)=".",TRUE,FALSE)</formula>
    </cfRule>
  </conditionalFormatting>
  <conditionalFormatting sqref="AL599:AO626">
    <cfRule type="expression" dxfId="685" priority="789">
      <formula>IF(AND(AL599&gt;=0, RIGHT(TEXT(AL599,"0.#"),1)&lt;&gt;"."),TRUE,FALSE)</formula>
    </cfRule>
    <cfRule type="expression" dxfId="684" priority="790">
      <formula>IF(AND(AL599&gt;=0, RIGHT(TEXT(AL599,"0.#"),1)="."),TRUE,FALSE)</formula>
    </cfRule>
    <cfRule type="expression" dxfId="683" priority="791">
      <formula>IF(AND(AL599&lt;0, RIGHT(TEXT(AL599,"0.#"),1)&lt;&gt;"."),TRUE,FALSE)</formula>
    </cfRule>
    <cfRule type="expression" dxfId="682" priority="792">
      <formula>IF(AND(AL599&lt;0, RIGHT(TEXT(AL599,"0.#"),1)="."),TRUE,FALSE)</formula>
    </cfRule>
  </conditionalFormatting>
  <conditionalFormatting sqref="Y599:Y626">
    <cfRule type="expression" dxfId="681" priority="787">
      <formula>IF(RIGHT(TEXT(Y599,"0.#"),1)=".",FALSE,TRUE)</formula>
    </cfRule>
    <cfRule type="expression" dxfId="680" priority="788">
      <formula>IF(RIGHT(TEXT(Y599,"0.#"),1)=".",TRUE,FALSE)</formula>
    </cfRule>
  </conditionalFormatting>
  <conditionalFormatting sqref="AL597:AO598">
    <cfRule type="expression" dxfId="679" priority="783">
      <formula>IF(AND(AL597&gt;=0, RIGHT(TEXT(AL597,"0.#"),1)&lt;&gt;"."),TRUE,FALSE)</formula>
    </cfRule>
    <cfRule type="expression" dxfId="678" priority="784">
      <formula>IF(AND(AL597&gt;=0, RIGHT(TEXT(AL597,"0.#"),1)="."),TRUE,FALSE)</formula>
    </cfRule>
    <cfRule type="expression" dxfId="677" priority="785">
      <formula>IF(AND(AL597&lt;0, RIGHT(TEXT(AL597,"0.#"),1)&lt;&gt;"."),TRUE,FALSE)</formula>
    </cfRule>
    <cfRule type="expression" dxfId="676" priority="786">
      <formula>IF(AND(AL597&lt;0, RIGHT(TEXT(AL597,"0.#"),1)="."),TRUE,FALSE)</formula>
    </cfRule>
  </conditionalFormatting>
  <conditionalFormatting sqref="Y597:Y598">
    <cfRule type="expression" dxfId="675" priority="781">
      <formula>IF(RIGHT(TEXT(Y597,"0.#"),1)=".",FALSE,TRUE)</formula>
    </cfRule>
    <cfRule type="expression" dxfId="674" priority="782">
      <formula>IF(RIGHT(TEXT(Y597,"0.#"),1)=".",TRUE,FALSE)</formula>
    </cfRule>
  </conditionalFormatting>
  <conditionalFormatting sqref="AU33">
    <cfRule type="expression" dxfId="673" priority="777">
      <formula>IF(RIGHT(TEXT(AU33,"0.#"),1)=".",FALSE,TRUE)</formula>
    </cfRule>
    <cfRule type="expression" dxfId="672" priority="778">
      <formula>IF(RIGHT(TEXT(AU33,"0.#"),1)=".",TRUE,FALSE)</formula>
    </cfRule>
  </conditionalFormatting>
  <conditionalFormatting sqref="AU32">
    <cfRule type="expression" dxfId="671" priority="779">
      <formula>IF(RIGHT(TEXT(AU32,"0.#"),1)=".",FALSE,TRUE)</formula>
    </cfRule>
    <cfRule type="expression" dxfId="670" priority="780">
      <formula>IF(RIGHT(TEXT(AU32,"0.#"),1)=".",TRUE,FALSE)</formula>
    </cfRule>
  </conditionalFormatting>
  <conditionalFormatting sqref="P29:AC29">
    <cfRule type="expression" dxfId="669" priority="775">
      <formula>IF(RIGHT(TEXT(P29,"0.#"),1)=".",FALSE,TRUE)</formula>
    </cfRule>
    <cfRule type="expression" dxfId="668" priority="776">
      <formula>IF(RIGHT(TEXT(P29,"0.#"),1)=".",TRUE,FALSE)</formula>
    </cfRule>
  </conditionalFormatting>
  <conditionalFormatting sqref="AM41">
    <cfRule type="expression" dxfId="667" priority="757">
      <formula>IF(RIGHT(TEXT(AM41,"0.#"),1)=".",FALSE,TRUE)</formula>
    </cfRule>
    <cfRule type="expression" dxfId="666" priority="758">
      <formula>IF(RIGHT(TEXT(AM41,"0.#"),1)=".",TRUE,FALSE)</formula>
    </cfRule>
  </conditionalFormatting>
  <conditionalFormatting sqref="AM40">
    <cfRule type="expression" dxfId="665" priority="759">
      <formula>IF(RIGHT(TEXT(AM40,"0.#"),1)=".",FALSE,TRUE)</formula>
    </cfRule>
    <cfRule type="expression" dxfId="664" priority="760">
      <formula>IF(RIGHT(TEXT(AM40,"0.#"),1)=".",TRUE,FALSE)</formula>
    </cfRule>
  </conditionalFormatting>
  <conditionalFormatting sqref="AE39">
    <cfRule type="expression" dxfId="663" priority="773">
      <formula>IF(RIGHT(TEXT(AE39,"0.#"),1)=".",FALSE,TRUE)</formula>
    </cfRule>
    <cfRule type="expression" dxfId="662" priority="774">
      <formula>IF(RIGHT(TEXT(AE39,"0.#"),1)=".",TRUE,FALSE)</formula>
    </cfRule>
  </conditionalFormatting>
  <conditionalFormatting sqref="AQ39:AQ41">
    <cfRule type="expression" dxfId="661" priority="755">
      <formula>IF(RIGHT(TEXT(AQ39,"0.#"),1)=".",FALSE,TRUE)</formula>
    </cfRule>
    <cfRule type="expression" dxfId="660" priority="756">
      <formula>IF(RIGHT(TEXT(AQ39,"0.#"),1)=".",TRUE,FALSE)</formula>
    </cfRule>
  </conditionalFormatting>
  <conditionalFormatting sqref="AU39:AU41">
    <cfRule type="expression" dxfId="659" priority="753">
      <formula>IF(RIGHT(TEXT(AU39,"0.#"),1)=".",FALSE,TRUE)</formula>
    </cfRule>
    <cfRule type="expression" dxfId="658" priority="754">
      <formula>IF(RIGHT(TEXT(AU39,"0.#"),1)=".",TRUE,FALSE)</formula>
    </cfRule>
  </conditionalFormatting>
  <conditionalFormatting sqref="AI41">
    <cfRule type="expression" dxfId="657" priority="767">
      <formula>IF(RIGHT(TEXT(AI41,"0.#"),1)=".",FALSE,TRUE)</formula>
    </cfRule>
    <cfRule type="expression" dxfId="656" priority="768">
      <formula>IF(RIGHT(TEXT(AI41,"0.#"),1)=".",TRUE,FALSE)</formula>
    </cfRule>
  </conditionalFormatting>
  <conditionalFormatting sqref="AE40">
    <cfRule type="expression" dxfId="655" priority="771">
      <formula>IF(RIGHT(TEXT(AE40,"0.#"),1)=".",FALSE,TRUE)</formula>
    </cfRule>
    <cfRule type="expression" dxfId="654" priority="772">
      <formula>IF(RIGHT(TEXT(AE40,"0.#"),1)=".",TRUE,FALSE)</formula>
    </cfRule>
  </conditionalFormatting>
  <conditionalFormatting sqref="AE41">
    <cfRule type="expression" dxfId="653" priority="769">
      <formula>IF(RIGHT(TEXT(AE41,"0.#"),1)=".",FALSE,TRUE)</formula>
    </cfRule>
    <cfRule type="expression" dxfId="652" priority="770">
      <formula>IF(RIGHT(TEXT(AE41,"0.#"),1)=".",TRUE,FALSE)</formula>
    </cfRule>
  </conditionalFormatting>
  <conditionalFormatting sqref="AM39">
    <cfRule type="expression" dxfId="651" priority="761">
      <formula>IF(RIGHT(TEXT(AM39,"0.#"),1)=".",FALSE,TRUE)</formula>
    </cfRule>
    <cfRule type="expression" dxfId="650" priority="762">
      <formula>IF(RIGHT(TEXT(AM39,"0.#"),1)=".",TRUE,FALSE)</formula>
    </cfRule>
  </conditionalFormatting>
  <conditionalFormatting sqref="AI39">
    <cfRule type="expression" dxfId="649" priority="763">
      <formula>IF(RIGHT(TEXT(AI39,"0.#"),1)=".",FALSE,TRUE)</formula>
    </cfRule>
    <cfRule type="expression" dxfId="648" priority="764">
      <formula>IF(RIGHT(TEXT(AI39,"0.#"),1)=".",TRUE,FALSE)</formula>
    </cfRule>
  </conditionalFormatting>
  <conditionalFormatting sqref="AI40">
    <cfRule type="expression" dxfId="647" priority="765">
      <formula>IF(RIGHT(TEXT(AI40,"0.#"),1)=".",FALSE,TRUE)</formula>
    </cfRule>
    <cfRule type="expression" dxfId="646" priority="766">
      <formula>IF(RIGHT(TEXT(AI40,"0.#"),1)=".",TRUE,FALSE)</formula>
    </cfRule>
  </conditionalFormatting>
  <conditionalFormatting sqref="AM69">
    <cfRule type="expression" dxfId="645" priority="725">
      <formula>IF(RIGHT(TEXT(AM69,"0.#"),1)=".",FALSE,TRUE)</formula>
    </cfRule>
    <cfRule type="expression" dxfId="644" priority="726">
      <formula>IF(RIGHT(TEXT(AM69,"0.#"),1)=".",TRUE,FALSE)</formula>
    </cfRule>
  </conditionalFormatting>
  <conditionalFormatting sqref="AE70 AM70">
    <cfRule type="expression" dxfId="643" priority="723">
      <formula>IF(RIGHT(TEXT(AE70,"0.#"),1)=".",FALSE,TRUE)</formula>
    </cfRule>
    <cfRule type="expression" dxfId="642" priority="724">
      <formula>IF(RIGHT(TEXT(AE70,"0.#"),1)=".",TRUE,FALSE)</formula>
    </cfRule>
  </conditionalFormatting>
  <conditionalFormatting sqref="AI70">
    <cfRule type="expression" dxfId="641" priority="721">
      <formula>IF(RIGHT(TEXT(AI70,"0.#"),1)=".",FALSE,TRUE)</formula>
    </cfRule>
    <cfRule type="expression" dxfId="640" priority="722">
      <formula>IF(RIGHT(TEXT(AI70,"0.#"),1)=".",TRUE,FALSE)</formula>
    </cfRule>
  </conditionalFormatting>
  <conditionalFormatting sqref="AQ70">
    <cfRule type="expression" dxfId="639" priority="719">
      <formula>IF(RIGHT(TEXT(AQ70,"0.#"),1)=".",FALSE,TRUE)</formula>
    </cfRule>
    <cfRule type="expression" dxfId="638" priority="720">
      <formula>IF(RIGHT(TEXT(AQ70,"0.#"),1)=".",TRUE,FALSE)</formula>
    </cfRule>
  </conditionalFormatting>
  <conditionalFormatting sqref="AE69 AQ69">
    <cfRule type="expression" dxfId="637" priority="729">
      <formula>IF(RIGHT(TEXT(AE69,"0.#"),1)=".",FALSE,TRUE)</formula>
    </cfRule>
    <cfRule type="expression" dxfId="636" priority="730">
      <formula>IF(RIGHT(TEXT(AE69,"0.#"),1)=".",TRUE,FALSE)</formula>
    </cfRule>
  </conditionalFormatting>
  <conditionalFormatting sqref="AI69">
    <cfRule type="expression" dxfId="635" priority="727">
      <formula>IF(RIGHT(TEXT(AI69,"0.#"),1)=".",FALSE,TRUE)</formula>
    </cfRule>
    <cfRule type="expression" dxfId="634" priority="728">
      <formula>IF(RIGHT(TEXT(AI69,"0.#"),1)=".",TRUE,FALSE)</formula>
    </cfRule>
  </conditionalFormatting>
  <conditionalFormatting sqref="AE66 AQ66">
    <cfRule type="expression" dxfId="633" priority="717">
      <formula>IF(RIGHT(TEXT(AE66,"0.#"),1)=".",FALSE,TRUE)</formula>
    </cfRule>
    <cfRule type="expression" dxfId="632" priority="718">
      <formula>IF(RIGHT(TEXT(AE66,"0.#"),1)=".",TRUE,FALSE)</formula>
    </cfRule>
  </conditionalFormatting>
  <conditionalFormatting sqref="AI66">
    <cfRule type="expression" dxfId="631" priority="715">
      <formula>IF(RIGHT(TEXT(AI66,"0.#"),1)=".",FALSE,TRUE)</formula>
    </cfRule>
    <cfRule type="expression" dxfId="630" priority="716">
      <formula>IF(RIGHT(TEXT(AI66,"0.#"),1)=".",TRUE,FALSE)</formula>
    </cfRule>
  </conditionalFormatting>
  <conditionalFormatting sqref="AM66">
    <cfRule type="expression" dxfId="629" priority="713">
      <formula>IF(RIGHT(TEXT(AM66,"0.#"),1)=".",FALSE,TRUE)</formula>
    </cfRule>
    <cfRule type="expression" dxfId="628" priority="714">
      <formula>IF(RIGHT(TEXT(AM66,"0.#"),1)=".",TRUE,FALSE)</formula>
    </cfRule>
  </conditionalFormatting>
  <conditionalFormatting sqref="AE67">
    <cfRule type="expression" dxfId="627" priority="711">
      <formula>IF(RIGHT(TEXT(AE67,"0.#"),1)=".",FALSE,TRUE)</formula>
    </cfRule>
    <cfRule type="expression" dxfId="626" priority="712">
      <formula>IF(RIGHT(TEXT(AE67,"0.#"),1)=".",TRUE,FALSE)</formula>
    </cfRule>
  </conditionalFormatting>
  <conditionalFormatting sqref="AI67">
    <cfRule type="expression" dxfId="625" priority="709">
      <formula>IF(RIGHT(TEXT(AI67,"0.#"),1)=".",FALSE,TRUE)</formula>
    </cfRule>
    <cfRule type="expression" dxfId="624" priority="710">
      <formula>IF(RIGHT(TEXT(AI67,"0.#"),1)=".",TRUE,FALSE)</formula>
    </cfRule>
  </conditionalFormatting>
  <conditionalFormatting sqref="AM67">
    <cfRule type="expression" dxfId="623" priority="707">
      <formula>IF(RIGHT(TEXT(AM67,"0.#"),1)=".",FALSE,TRUE)</formula>
    </cfRule>
    <cfRule type="expression" dxfId="622" priority="708">
      <formula>IF(RIGHT(TEXT(AM67,"0.#"),1)=".",TRUE,FALSE)</formula>
    </cfRule>
  </conditionalFormatting>
  <conditionalFormatting sqref="AQ67">
    <cfRule type="expression" dxfId="621" priority="705">
      <formula>IF(RIGHT(TEXT(AQ67,"0.#"),1)=".",FALSE,TRUE)</formula>
    </cfRule>
    <cfRule type="expression" dxfId="620" priority="706">
      <formula>IF(RIGHT(TEXT(AQ67,"0.#"),1)=".",TRUE,FALSE)</formula>
    </cfRule>
  </conditionalFormatting>
  <conditionalFormatting sqref="AU66">
    <cfRule type="expression" dxfId="619" priority="703">
      <formula>IF(RIGHT(TEXT(AU66,"0.#"),1)=".",FALSE,TRUE)</formula>
    </cfRule>
    <cfRule type="expression" dxfId="618" priority="704">
      <formula>IF(RIGHT(TEXT(AU66,"0.#"),1)=".",TRUE,FALSE)</formula>
    </cfRule>
  </conditionalFormatting>
  <conditionalFormatting sqref="AU67">
    <cfRule type="expression" dxfId="617" priority="701">
      <formula>IF(RIGHT(TEXT(AU67,"0.#"),1)=".",FALSE,TRUE)</formula>
    </cfRule>
    <cfRule type="expression" dxfId="616" priority="702">
      <formula>IF(RIGHT(TEXT(AU67,"0.#"),1)=".",TRUE,FALSE)</formula>
    </cfRule>
  </conditionalFormatting>
  <conditionalFormatting sqref="AE100 AQ100">
    <cfRule type="expression" dxfId="615" priority="663">
      <formula>IF(RIGHT(TEXT(AE100,"0.#"),1)=".",FALSE,TRUE)</formula>
    </cfRule>
    <cfRule type="expression" dxfId="614" priority="664">
      <formula>IF(RIGHT(TEXT(AE100,"0.#"),1)=".",TRUE,FALSE)</formula>
    </cfRule>
  </conditionalFormatting>
  <conditionalFormatting sqref="AI100">
    <cfRule type="expression" dxfId="613" priority="661">
      <formula>IF(RIGHT(TEXT(AI100,"0.#"),1)=".",FALSE,TRUE)</formula>
    </cfRule>
    <cfRule type="expression" dxfId="612" priority="662">
      <formula>IF(RIGHT(TEXT(AI100,"0.#"),1)=".",TRUE,FALSE)</formula>
    </cfRule>
  </conditionalFormatting>
  <conditionalFormatting sqref="AM100">
    <cfRule type="expression" dxfId="611" priority="659">
      <formula>IF(RIGHT(TEXT(AM100,"0.#"),1)=".",FALSE,TRUE)</formula>
    </cfRule>
    <cfRule type="expression" dxfId="610" priority="660">
      <formula>IF(RIGHT(TEXT(AM100,"0.#"),1)=".",TRUE,FALSE)</formula>
    </cfRule>
  </conditionalFormatting>
  <conditionalFormatting sqref="AE101">
    <cfRule type="expression" dxfId="609" priority="657">
      <formula>IF(RIGHT(TEXT(AE101,"0.#"),1)=".",FALSE,TRUE)</formula>
    </cfRule>
    <cfRule type="expression" dxfId="608" priority="658">
      <formula>IF(RIGHT(TEXT(AE101,"0.#"),1)=".",TRUE,FALSE)</formula>
    </cfRule>
  </conditionalFormatting>
  <conditionalFormatting sqref="AI101">
    <cfRule type="expression" dxfId="607" priority="655">
      <formula>IF(RIGHT(TEXT(AI101,"0.#"),1)=".",FALSE,TRUE)</formula>
    </cfRule>
    <cfRule type="expression" dxfId="606" priority="656">
      <formula>IF(RIGHT(TEXT(AI101,"0.#"),1)=".",TRUE,FALSE)</formula>
    </cfRule>
  </conditionalFormatting>
  <conditionalFormatting sqref="AM101">
    <cfRule type="expression" dxfId="605" priority="653">
      <formula>IF(RIGHT(TEXT(AM101,"0.#"),1)=".",FALSE,TRUE)</formula>
    </cfRule>
    <cfRule type="expression" dxfId="604" priority="654">
      <formula>IF(RIGHT(TEXT(AM101,"0.#"),1)=".",TRUE,FALSE)</formula>
    </cfRule>
  </conditionalFormatting>
  <conditionalFormatting sqref="AQ101">
    <cfRule type="expression" dxfId="603" priority="651">
      <formula>IF(RIGHT(TEXT(AQ101,"0.#"),1)=".",FALSE,TRUE)</formula>
    </cfRule>
    <cfRule type="expression" dxfId="602" priority="652">
      <formula>IF(RIGHT(TEXT(AQ101,"0.#"),1)=".",TRUE,FALSE)</formula>
    </cfRule>
  </conditionalFormatting>
  <conditionalFormatting sqref="AU100">
    <cfRule type="expression" dxfId="601" priority="649">
      <formula>IF(RIGHT(TEXT(AU100,"0.#"),1)=".",FALSE,TRUE)</formula>
    </cfRule>
    <cfRule type="expression" dxfId="600" priority="650">
      <formula>IF(RIGHT(TEXT(AU100,"0.#"),1)=".",TRUE,FALSE)</formula>
    </cfRule>
  </conditionalFormatting>
  <conditionalFormatting sqref="AU101">
    <cfRule type="expression" dxfId="599" priority="647">
      <formula>IF(RIGHT(TEXT(AU101,"0.#"),1)=".",FALSE,TRUE)</formula>
    </cfRule>
    <cfRule type="expression" dxfId="598" priority="648">
      <formula>IF(RIGHT(TEXT(AU101,"0.#"),1)=".",TRUE,FALSE)</formula>
    </cfRule>
  </conditionalFormatting>
  <conditionalFormatting sqref="AM35">
    <cfRule type="expression" dxfId="597" priority="641">
      <formula>IF(RIGHT(TEXT(AM35,"0.#"),1)=".",FALSE,TRUE)</formula>
    </cfRule>
    <cfRule type="expression" dxfId="596" priority="642">
      <formula>IF(RIGHT(TEXT(AM35,"0.#"),1)=".",TRUE,FALSE)</formula>
    </cfRule>
  </conditionalFormatting>
  <conditionalFormatting sqref="AM36">
    <cfRule type="expression" dxfId="595" priority="639">
      <formula>IF(RIGHT(TEXT(AM36,"0.#"),1)=".",FALSE,TRUE)</formula>
    </cfRule>
    <cfRule type="expression" dxfId="594" priority="640">
      <formula>IF(RIGHT(TEXT(AM36,"0.#"),1)=".",TRUE,FALSE)</formula>
    </cfRule>
  </conditionalFormatting>
  <conditionalFormatting sqref="AQ36">
    <cfRule type="expression" dxfId="593" priority="635">
      <formula>IF(RIGHT(TEXT(AQ36,"0.#"),1)=".",FALSE,TRUE)</formula>
    </cfRule>
    <cfRule type="expression" dxfId="592" priority="636">
      <formula>IF(RIGHT(TEXT(AQ36,"0.#"),1)=".",TRUE,FALSE)</formula>
    </cfRule>
  </conditionalFormatting>
  <conditionalFormatting sqref="AQ35">
    <cfRule type="expression" dxfId="591" priority="645">
      <formula>IF(RIGHT(TEXT(AQ35,"0.#"),1)=".",FALSE,TRUE)</formula>
    </cfRule>
    <cfRule type="expression" dxfId="590" priority="646">
      <formula>IF(RIGHT(TEXT(AQ35,"0.#"),1)=".",TRUE,FALSE)</formula>
    </cfRule>
  </conditionalFormatting>
  <conditionalFormatting sqref="AM103">
    <cfRule type="expression" dxfId="589" priority="629">
      <formula>IF(RIGHT(TEXT(AM103,"0.#"),1)=".",FALSE,TRUE)</formula>
    </cfRule>
    <cfRule type="expression" dxfId="588" priority="630">
      <formula>IF(RIGHT(TEXT(AM103,"0.#"),1)=".",TRUE,FALSE)</formula>
    </cfRule>
  </conditionalFormatting>
  <conditionalFormatting sqref="AE104 AM104">
    <cfRule type="expression" dxfId="587" priority="627">
      <formula>IF(RIGHT(TEXT(AE104,"0.#"),1)=".",FALSE,TRUE)</formula>
    </cfRule>
    <cfRule type="expression" dxfId="586" priority="628">
      <formula>IF(RIGHT(TEXT(AE104,"0.#"),1)=".",TRUE,FALSE)</formula>
    </cfRule>
  </conditionalFormatting>
  <conditionalFormatting sqref="AI104">
    <cfRule type="expression" dxfId="585" priority="625">
      <formula>IF(RIGHT(TEXT(AI104,"0.#"),1)=".",FALSE,TRUE)</formula>
    </cfRule>
    <cfRule type="expression" dxfId="584" priority="626">
      <formula>IF(RIGHT(TEXT(AI104,"0.#"),1)=".",TRUE,FALSE)</formula>
    </cfRule>
  </conditionalFormatting>
  <conditionalFormatting sqref="AQ104">
    <cfRule type="expression" dxfId="583" priority="623">
      <formula>IF(RIGHT(TEXT(AQ104,"0.#"),1)=".",FALSE,TRUE)</formula>
    </cfRule>
    <cfRule type="expression" dxfId="582" priority="624">
      <formula>IF(RIGHT(TEXT(AQ104,"0.#"),1)=".",TRUE,FALSE)</formula>
    </cfRule>
  </conditionalFormatting>
  <conditionalFormatting sqref="AE103 AQ103">
    <cfRule type="expression" dxfId="581" priority="633">
      <formula>IF(RIGHT(TEXT(AE103,"0.#"),1)=".",FALSE,TRUE)</formula>
    </cfRule>
    <cfRule type="expression" dxfId="580" priority="634">
      <formula>IF(RIGHT(TEXT(AE103,"0.#"),1)=".",TRUE,FALSE)</formula>
    </cfRule>
  </conditionalFormatting>
  <conditionalFormatting sqref="AI103">
    <cfRule type="expression" dxfId="579" priority="631">
      <formula>IF(RIGHT(TEXT(AI103,"0.#"),1)=".",FALSE,TRUE)</formula>
    </cfRule>
    <cfRule type="expression" dxfId="578" priority="632">
      <formula>IF(RIGHT(TEXT(AI103,"0.#"),1)=".",TRUE,FALSE)</formula>
    </cfRule>
  </conditionalFormatting>
  <conditionalFormatting sqref="AM137">
    <cfRule type="expression" dxfId="577" priority="617">
      <formula>IF(RIGHT(TEXT(AM137,"0.#"),1)=".",FALSE,TRUE)</formula>
    </cfRule>
    <cfRule type="expression" dxfId="576" priority="618">
      <formula>IF(RIGHT(TEXT(AM137,"0.#"),1)=".",TRUE,FALSE)</formula>
    </cfRule>
  </conditionalFormatting>
  <conditionalFormatting sqref="AE138 AM138">
    <cfRule type="expression" dxfId="575" priority="615">
      <formula>IF(RIGHT(TEXT(AE138,"0.#"),1)=".",FALSE,TRUE)</formula>
    </cfRule>
    <cfRule type="expression" dxfId="574" priority="616">
      <formula>IF(RIGHT(TEXT(AE138,"0.#"),1)=".",TRUE,FALSE)</formula>
    </cfRule>
  </conditionalFormatting>
  <conditionalFormatting sqref="AI138">
    <cfRule type="expression" dxfId="573" priority="613">
      <formula>IF(RIGHT(TEXT(AI138,"0.#"),1)=".",FALSE,TRUE)</formula>
    </cfRule>
    <cfRule type="expression" dxfId="572" priority="614">
      <formula>IF(RIGHT(TEXT(AI138,"0.#"),1)=".",TRUE,FALSE)</formula>
    </cfRule>
  </conditionalFormatting>
  <conditionalFormatting sqref="AQ138">
    <cfRule type="expression" dxfId="571" priority="611">
      <formula>IF(RIGHT(TEXT(AQ138,"0.#"),1)=".",FALSE,TRUE)</formula>
    </cfRule>
    <cfRule type="expression" dxfId="570" priority="612">
      <formula>IF(RIGHT(TEXT(AQ138,"0.#"),1)=".",TRUE,FALSE)</formula>
    </cfRule>
  </conditionalFormatting>
  <conditionalFormatting sqref="AE137 AQ137">
    <cfRule type="expression" dxfId="569" priority="621">
      <formula>IF(RIGHT(TEXT(AE137,"0.#"),1)=".",FALSE,TRUE)</formula>
    </cfRule>
    <cfRule type="expression" dxfId="568" priority="622">
      <formula>IF(RIGHT(TEXT(AE137,"0.#"),1)=".",TRUE,FALSE)</formula>
    </cfRule>
  </conditionalFormatting>
  <conditionalFormatting sqref="AI137">
    <cfRule type="expression" dxfId="567" priority="619">
      <formula>IF(RIGHT(TEXT(AI137,"0.#"),1)=".",FALSE,TRUE)</formula>
    </cfRule>
    <cfRule type="expression" dxfId="566" priority="620">
      <formula>IF(RIGHT(TEXT(AI137,"0.#"),1)=".",TRUE,FALSE)</formula>
    </cfRule>
  </conditionalFormatting>
  <conditionalFormatting sqref="AM171">
    <cfRule type="expression" dxfId="565" priority="605">
      <formula>IF(RIGHT(TEXT(AM171,"0.#"),1)=".",FALSE,TRUE)</formula>
    </cfRule>
    <cfRule type="expression" dxfId="564" priority="606">
      <formula>IF(RIGHT(TEXT(AM171,"0.#"),1)=".",TRUE,FALSE)</formula>
    </cfRule>
  </conditionalFormatting>
  <conditionalFormatting sqref="AE172 AM172">
    <cfRule type="expression" dxfId="563" priority="603">
      <formula>IF(RIGHT(TEXT(AE172,"0.#"),1)=".",FALSE,TRUE)</formula>
    </cfRule>
    <cfRule type="expression" dxfId="562" priority="604">
      <formula>IF(RIGHT(TEXT(AE172,"0.#"),1)=".",TRUE,FALSE)</formula>
    </cfRule>
  </conditionalFormatting>
  <conditionalFormatting sqref="AI172">
    <cfRule type="expression" dxfId="561" priority="601">
      <formula>IF(RIGHT(TEXT(AI172,"0.#"),1)=".",FALSE,TRUE)</formula>
    </cfRule>
    <cfRule type="expression" dxfId="560" priority="602">
      <formula>IF(RIGHT(TEXT(AI172,"0.#"),1)=".",TRUE,FALSE)</formula>
    </cfRule>
  </conditionalFormatting>
  <conditionalFormatting sqref="AQ172">
    <cfRule type="expression" dxfId="559" priority="599">
      <formula>IF(RIGHT(TEXT(AQ172,"0.#"),1)=".",FALSE,TRUE)</formula>
    </cfRule>
    <cfRule type="expression" dxfId="558" priority="600">
      <formula>IF(RIGHT(TEXT(AQ172,"0.#"),1)=".",TRUE,FALSE)</formula>
    </cfRule>
  </conditionalFormatting>
  <conditionalFormatting sqref="AE171 AQ171">
    <cfRule type="expression" dxfId="557" priority="609">
      <formula>IF(RIGHT(TEXT(AE171,"0.#"),1)=".",FALSE,TRUE)</formula>
    </cfRule>
    <cfRule type="expression" dxfId="556" priority="610">
      <formula>IF(RIGHT(TEXT(AE171,"0.#"),1)=".",TRUE,FALSE)</formula>
    </cfRule>
  </conditionalFormatting>
  <conditionalFormatting sqref="AI171">
    <cfRule type="expression" dxfId="555" priority="607">
      <formula>IF(RIGHT(TEXT(AI171,"0.#"),1)=".",FALSE,TRUE)</formula>
    </cfRule>
    <cfRule type="expression" dxfId="554" priority="608">
      <formula>IF(RIGHT(TEXT(AI171,"0.#"),1)=".",TRUE,FALSE)</formula>
    </cfRule>
  </conditionalFormatting>
  <conditionalFormatting sqref="AE73">
    <cfRule type="expression" dxfId="553" priority="597">
      <formula>IF(RIGHT(TEXT(AE73,"0.#"),1)=".",FALSE,TRUE)</formula>
    </cfRule>
    <cfRule type="expression" dxfId="552" priority="598">
      <formula>IF(RIGHT(TEXT(AE73,"0.#"),1)=".",TRUE,FALSE)</formula>
    </cfRule>
  </conditionalFormatting>
  <conditionalFormatting sqref="AM75">
    <cfRule type="expression" dxfId="551" priority="581">
      <formula>IF(RIGHT(TEXT(AM75,"0.#"),1)=".",FALSE,TRUE)</formula>
    </cfRule>
    <cfRule type="expression" dxfId="550" priority="582">
      <formula>IF(RIGHT(TEXT(AM75,"0.#"),1)=".",TRUE,FALSE)</formula>
    </cfRule>
  </conditionalFormatting>
  <conditionalFormatting sqref="AE74">
    <cfRule type="expression" dxfId="549" priority="595">
      <formula>IF(RIGHT(TEXT(AE74,"0.#"),1)=".",FALSE,TRUE)</formula>
    </cfRule>
    <cfRule type="expression" dxfId="548" priority="596">
      <formula>IF(RIGHT(TEXT(AE74,"0.#"),1)=".",TRUE,FALSE)</formula>
    </cfRule>
  </conditionalFormatting>
  <conditionalFormatting sqref="AE75">
    <cfRule type="expression" dxfId="547" priority="593">
      <formula>IF(RIGHT(TEXT(AE75,"0.#"),1)=".",FALSE,TRUE)</formula>
    </cfRule>
    <cfRule type="expression" dxfId="546" priority="594">
      <formula>IF(RIGHT(TEXT(AE75,"0.#"),1)=".",TRUE,FALSE)</formula>
    </cfRule>
  </conditionalFormatting>
  <conditionalFormatting sqref="AI75">
    <cfRule type="expression" dxfId="545" priority="591">
      <formula>IF(RIGHT(TEXT(AI75,"0.#"),1)=".",FALSE,TRUE)</formula>
    </cfRule>
    <cfRule type="expression" dxfId="544" priority="592">
      <formula>IF(RIGHT(TEXT(AI75,"0.#"),1)=".",TRUE,FALSE)</formula>
    </cfRule>
  </conditionalFormatting>
  <conditionalFormatting sqref="AI74">
    <cfRule type="expression" dxfId="543" priority="589">
      <formula>IF(RIGHT(TEXT(AI74,"0.#"),1)=".",FALSE,TRUE)</formula>
    </cfRule>
    <cfRule type="expression" dxfId="542" priority="590">
      <formula>IF(RIGHT(TEXT(AI74,"0.#"),1)=".",TRUE,FALSE)</formula>
    </cfRule>
  </conditionalFormatting>
  <conditionalFormatting sqref="AI73">
    <cfRule type="expression" dxfId="541" priority="587">
      <formula>IF(RIGHT(TEXT(AI73,"0.#"),1)=".",FALSE,TRUE)</formula>
    </cfRule>
    <cfRule type="expression" dxfId="540" priority="588">
      <formula>IF(RIGHT(TEXT(AI73,"0.#"),1)=".",TRUE,FALSE)</formula>
    </cfRule>
  </conditionalFormatting>
  <conditionalFormatting sqref="AM73">
    <cfRule type="expression" dxfId="539" priority="585">
      <formula>IF(RIGHT(TEXT(AM73,"0.#"),1)=".",FALSE,TRUE)</formula>
    </cfRule>
    <cfRule type="expression" dxfId="538" priority="586">
      <formula>IF(RIGHT(TEXT(AM73,"0.#"),1)=".",TRUE,FALSE)</formula>
    </cfRule>
  </conditionalFormatting>
  <conditionalFormatting sqref="AM74">
    <cfRule type="expression" dxfId="537" priority="583">
      <formula>IF(RIGHT(TEXT(AM74,"0.#"),1)=".",FALSE,TRUE)</formula>
    </cfRule>
    <cfRule type="expression" dxfId="536" priority="584">
      <formula>IF(RIGHT(TEXT(AM74,"0.#"),1)=".",TRUE,FALSE)</formula>
    </cfRule>
  </conditionalFormatting>
  <conditionalFormatting sqref="AQ73:AQ75">
    <cfRule type="expression" dxfId="535" priority="579">
      <formula>IF(RIGHT(TEXT(AQ73,"0.#"),1)=".",FALSE,TRUE)</formula>
    </cfRule>
    <cfRule type="expression" dxfId="534" priority="580">
      <formula>IF(RIGHT(TEXT(AQ73,"0.#"),1)=".",TRUE,FALSE)</formula>
    </cfRule>
  </conditionalFormatting>
  <conditionalFormatting sqref="AU73:AU75">
    <cfRule type="expression" dxfId="533" priority="577">
      <formula>IF(RIGHT(TEXT(AU73,"0.#"),1)=".",FALSE,TRUE)</formula>
    </cfRule>
    <cfRule type="expression" dxfId="532" priority="578">
      <formula>IF(RIGHT(TEXT(AU73,"0.#"),1)=".",TRUE,FALSE)</formula>
    </cfRule>
  </conditionalFormatting>
  <conditionalFormatting sqref="AE107">
    <cfRule type="expression" dxfId="531" priority="575">
      <formula>IF(RIGHT(TEXT(AE107,"0.#"),1)=".",FALSE,TRUE)</formula>
    </cfRule>
    <cfRule type="expression" dxfId="530" priority="576">
      <formula>IF(RIGHT(TEXT(AE107,"0.#"),1)=".",TRUE,FALSE)</formula>
    </cfRule>
  </conditionalFormatting>
  <conditionalFormatting sqref="AM109">
    <cfRule type="expression" dxfId="529" priority="559">
      <formula>IF(RIGHT(TEXT(AM109,"0.#"),1)=".",FALSE,TRUE)</formula>
    </cfRule>
    <cfRule type="expression" dxfId="528" priority="560">
      <formula>IF(RIGHT(TEXT(AM109,"0.#"),1)=".",TRUE,FALSE)</formula>
    </cfRule>
  </conditionalFormatting>
  <conditionalFormatting sqref="AE108">
    <cfRule type="expression" dxfId="527" priority="573">
      <formula>IF(RIGHT(TEXT(AE108,"0.#"),1)=".",FALSE,TRUE)</formula>
    </cfRule>
    <cfRule type="expression" dxfId="526" priority="574">
      <formula>IF(RIGHT(TEXT(AE108,"0.#"),1)=".",TRUE,FALSE)</formula>
    </cfRule>
  </conditionalFormatting>
  <conditionalFormatting sqref="AE109">
    <cfRule type="expression" dxfId="525" priority="571">
      <formula>IF(RIGHT(TEXT(AE109,"0.#"),1)=".",FALSE,TRUE)</formula>
    </cfRule>
    <cfRule type="expression" dxfId="524" priority="572">
      <formula>IF(RIGHT(TEXT(AE109,"0.#"),1)=".",TRUE,FALSE)</formula>
    </cfRule>
  </conditionalFormatting>
  <conditionalFormatting sqref="AI109">
    <cfRule type="expression" dxfId="523" priority="569">
      <formula>IF(RIGHT(TEXT(AI109,"0.#"),1)=".",FALSE,TRUE)</formula>
    </cfRule>
    <cfRule type="expression" dxfId="522" priority="570">
      <formula>IF(RIGHT(TEXT(AI109,"0.#"),1)=".",TRUE,FALSE)</formula>
    </cfRule>
  </conditionalFormatting>
  <conditionalFormatting sqref="AI108">
    <cfRule type="expression" dxfId="521" priority="567">
      <formula>IF(RIGHT(TEXT(AI108,"0.#"),1)=".",FALSE,TRUE)</formula>
    </cfRule>
    <cfRule type="expression" dxfId="520" priority="568">
      <formula>IF(RIGHT(TEXT(AI108,"0.#"),1)=".",TRUE,FALSE)</formula>
    </cfRule>
  </conditionalFormatting>
  <conditionalFormatting sqref="AI107">
    <cfRule type="expression" dxfId="519" priority="565">
      <formula>IF(RIGHT(TEXT(AI107,"0.#"),1)=".",FALSE,TRUE)</formula>
    </cfRule>
    <cfRule type="expression" dxfId="518" priority="566">
      <formula>IF(RIGHT(TEXT(AI107,"0.#"),1)=".",TRUE,FALSE)</formula>
    </cfRule>
  </conditionalFormatting>
  <conditionalFormatting sqref="AM107">
    <cfRule type="expression" dxfId="517" priority="563">
      <formula>IF(RIGHT(TEXT(AM107,"0.#"),1)=".",FALSE,TRUE)</formula>
    </cfRule>
    <cfRule type="expression" dxfId="516" priority="564">
      <formula>IF(RIGHT(TEXT(AM107,"0.#"),1)=".",TRUE,FALSE)</formula>
    </cfRule>
  </conditionalFormatting>
  <conditionalFormatting sqref="AM108">
    <cfRule type="expression" dxfId="515" priority="561">
      <formula>IF(RIGHT(TEXT(AM108,"0.#"),1)=".",FALSE,TRUE)</formula>
    </cfRule>
    <cfRule type="expression" dxfId="514" priority="562">
      <formula>IF(RIGHT(TEXT(AM108,"0.#"),1)=".",TRUE,FALSE)</formula>
    </cfRule>
  </conditionalFormatting>
  <conditionalFormatting sqref="AQ107:AQ109">
    <cfRule type="expression" dxfId="513" priority="557">
      <formula>IF(RIGHT(TEXT(AQ107,"0.#"),1)=".",FALSE,TRUE)</formula>
    </cfRule>
    <cfRule type="expression" dxfId="512" priority="558">
      <formula>IF(RIGHT(TEXT(AQ107,"0.#"),1)=".",TRUE,FALSE)</formula>
    </cfRule>
  </conditionalFormatting>
  <conditionalFormatting sqref="AU107:AU109">
    <cfRule type="expression" dxfId="511" priority="555">
      <formula>IF(RIGHT(TEXT(AU107,"0.#"),1)=".",FALSE,TRUE)</formula>
    </cfRule>
    <cfRule type="expression" dxfId="510" priority="556">
      <formula>IF(RIGHT(TEXT(AU107,"0.#"),1)=".",TRUE,FALSE)</formula>
    </cfRule>
  </conditionalFormatting>
  <conditionalFormatting sqref="AE141">
    <cfRule type="expression" dxfId="509" priority="553">
      <formula>IF(RIGHT(TEXT(AE141,"0.#"),1)=".",FALSE,TRUE)</formula>
    </cfRule>
    <cfRule type="expression" dxfId="508" priority="554">
      <formula>IF(RIGHT(TEXT(AE141,"0.#"),1)=".",TRUE,FALSE)</formula>
    </cfRule>
  </conditionalFormatting>
  <conditionalFormatting sqref="AM143">
    <cfRule type="expression" dxfId="507" priority="537">
      <formula>IF(RIGHT(TEXT(AM143,"0.#"),1)=".",FALSE,TRUE)</formula>
    </cfRule>
    <cfRule type="expression" dxfId="506" priority="538">
      <formula>IF(RIGHT(TEXT(AM143,"0.#"),1)=".",TRUE,FALSE)</formula>
    </cfRule>
  </conditionalFormatting>
  <conditionalFormatting sqref="AE142">
    <cfRule type="expression" dxfId="505" priority="551">
      <formula>IF(RIGHT(TEXT(AE142,"0.#"),1)=".",FALSE,TRUE)</formula>
    </cfRule>
    <cfRule type="expression" dxfId="504" priority="552">
      <formula>IF(RIGHT(TEXT(AE142,"0.#"),1)=".",TRUE,FALSE)</formula>
    </cfRule>
  </conditionalFormatting>
  <conditionalFormatting sqref="AE143">
    <cfRule type="expression" dxfId="503" priority="549">
      <formula>IF(RIGHT(TEXT(AE143,"0.#"),1)=".",FALSE,TRUE)</formula>
    </cfRule>
    <cfRule type="expression" dxfId="502" priority="550">
      <formula>IF(RIGHT(TEXT(AE143,"0.#"),1)=".",TRUE,FALSE)</formula>
    </cfRule>
  </conditionalFormatting>
  <conditionalFormatting sqref="AI143">
    <cfRule type="expression" dxfId="501" priority="547">
      <formula>IF(RIGHT(TEXT(AI143,"0.#"),1)=".",FALSE,TRUE)</formula>
    </cfRule>
    <cfRule type="expression" dxfId="500" priority="548">
      <formula>IF(RIGHT(TEXT(AI143,"0.#"),1)=".",TRUE,FALSE)</formula>
    </cfRule>
  </conditionalFormatting>
  <conditionalFormatting sqref="AI142">
    <cfRule type="expression" dxfId="499" priority="545">
      <formula>IF(RIGHT(TEXT(AI142,"0.#"),1)=".",FALSE,TRUE)</formula>
    </cfRule>
    <cfRule type="expression" dxfId="498" priority="546">
      <formula>IF(RIGHT(TEXT(AI142,"0.#"),1)=".",TRUE,FALSE)</formula>
    </cfRule>
  </conditionalFormatting>
  <conditionalFormatting sqref="AI141">
    <cfRule type="expression" dxfId="497" priority="543">
      <formula>IF(RIGHT(TEXT(AI141,"0.#"),1)=".",FALSE,TRUE)</formula>
    </cfRule>
    <cfRule type="expression" dxfId="496" priority="544">
      <formula>IF(RIGHT(TEXT(AI141,"0.#"),1)=".",TRUE,FALSE)</formula>
    </cfRule>
  </conditionalFormatting>
  <conditionalFormatting sqref="AM141">
    <cfRule type="expression" dxfId="495" priority="541">
      <formula>IF(RIGHT(TEXT(AM141,"0.#"),1)=".",FALSE,TRUE)</formula>
    </cfRule>
    <cfRule type="expression" dxfId="494" priority="542">
      <formula>IF(RIGHT(TEXT(AM141,"0.#"),1)=".",TRUE,FALSE)</formula>
    </cfRule>
  </conditionalFormatting>
  <conditionalFormatting sqref="AM142">
    <cfRule type="expression" dxfId="493" priority="539">
      <formula>IF(RIGHT(TEXT(AM142,"0.#"),1)=".",FALSE,TRUE)</formula>
    </cfRule>
    <cfRule type="expression" dxfId="492" priority="540">
      <formula>IF(RIGHT(TEXT(AM142,"0.#"),1)=".",TRUE,FALSE)</formula>
    </cfRule>
  </conditionalFormatting>
  <conditionalFormatting sqref="AQ141:AQ143">
    <cfRule type="expression" dxfId="491" priority="535">
      <formula>IF(RIGHT(TEXT(AQ141,"0.#"),1)=".",FALSE,TRUE)</formula>
    </cfRule>
    <cfRule type="expression" dxfId="490" priority="536">
      <formula>IF(RIGHT(TEXT(AQ141,"0.#"),1)=".",TRUE,FALSE)</formula>
    </cfRule>
  </conditionalFormatting>
  <conditionalFormatting sqref="AU141:AU143">
    <cfRule type="expression" dxfId="489" priority="533">
      <formula>IF(RIGHT(TEXT(AU141,"0.#"),1)=".",FALSE,TRUE)</formula>
    </cfRule>
    <cfRule type="expression" dxfId="488" priority="534">
      <formula>IF(RIGHT(TEXT(AU141,"0.#"),1)=".",TRUE,FALSE)</formula>
    </cfRule>
  </conditionalFormatting>
  <conditionalFormatting sqref="AE175">
    <cfRule type="expression" dxfId="487" priority="531">
      <formula>IF(RIGHT(TEXT(AE175,"0.#"),1)=".",FALSE,TRUE)</formula>
    </cfRule>
    <cfRule type="expression" dxfId="486" priority="532">
      <formula>IF(RIGHT(TEXT(AE175,"0.#"),1)=".",TRUE,FALSE)</formula>
    </cfRule>
  </conditionalFormatting>
  <conditionalFormatting sqref="AM177">
    <cfRule type="expression" dxfId="485" priority="515">
      <formula>IF(RIGHT(TEXT(AM177,"0.#"),1)=".",FALSE,TRUE)</formula>
    </cfRule>
    <cfRule type="expression" dxfId="484" priority="516">
      <formula>IF(RIGHT(TEXT(AM177,"0.#"),1)=".",TRUE,FALSE)</formula>
    </cfRule>
  </conditionalFormatting>
  <conditionalFormatting sqref="AE176">
    <cfRule type="expression" dxfId="483" priority="529">
      <formula>IF(RIGHT(TEXT(AE176,"0.#"),1)=".",FALSE,TRUE)</formula>
    </cfRule>
    <cfRule type="expression" dxfId="482" priority="530">
      <formula>IF(RIGHT(TEXT(AE176,"0.#"),1)=".",TRUE,FALSE)</formula>
    </cfRule>
  </conditionalFormatting>
  <conditionalFormatting sqref="AE177">
    <cfRule type="expression" dxfId="481" priority="527">
      <formula>IF(RIGHT(TEXT(AE177,"0.#"),1)=".",FALSE,TRUE)</formula>
    </cfRule>
    <cfRule type="expression" dxfId="480" priority="528">
      <formula>IF(RIGHT(TEXT(AE177,"0.#"),1)=".",TRUE,FALSE)</formula>
    </cfRule>
  </conditionalFormatting>
  <conditionalFormatting sqref="AI177">
    <cfRule type="expression" dxfId="479" priority="525">
      <formula>IF(RIGHT(TEXT(AI177,"0.#"),1)=".",FALSE,TRUE)</formula>
    </cfRule>
    <cfRule type="expression" dxfId="478" priority="526">
      <formula>IF(RIGHT(TEXT(AI177,"0.#"),1)=".",TRUE,FALSE)</formula>
    </cfRule>
  </conditionalFormatting>
  <conditionalFormatting sqref="AI176">
    <cfRule type="expression" dxfId="477" priority="523">
      <formula>IF(RIGHT(TEXT(AI176,"0.#"),1)=".",FALSE,TRUE)</formula>
    </cfRule>
    <cfRule type="expression" dxfId="476" priority="524">
      <formula>IF(RIGHT(TEXT(AI176,"0.#"),1)=".",TRUE,FALSE)</formula>
    </cfRule>
  </conditionalFormatting>
  <conditionalFormatting sqref="AI175">
    <cfRule type="expression" dxfId="475" priority="521">
      <formula>IF(RIGHT(TEXT(AI175,"0.#"),1)=".",FALSE,TRUE)</formula>
    </cfRule>
    <cfRule type="expression" dxfId="474" priority="522">
      <formula>IF(RIGHT(TEXT(AI175,"0.#"),1)=".",TRUE,FALSE)</formula>
    </cfRule>
  </conditionalFormatting>
  <conditionalFormatting sqref="AM175">
    <cfRule type="expression" dxfId="473" priority="519">
      <formula>IF(RIGHT(TEXT(AM175,"0.#"),1)=".",FALSE,TRUE)</formula>
    </cfRule>
    <cfRule type="expression" dxfId="472" priority="520">
      <formula>IF(RIGHT(TEXT(AM175,"0.#"),1)=".",TRUE,FALSE)</formula>
    </cfRule>
  </conditionalFormatting>
  <conditionalFormatting sqref="AM176">
    <cfRule type="expression" dxfId="471" priority="517">
      <formula>IF(RIGHT(TEXT(AM176,"0.#"),1)=".",FALSE,TRUE)</formula>
    </cfRule>
    <cfRule type="expression" dxfId="470" priority="518">
      <formula>IF(RIGHT(TEXT(AM176,"0.#"),1)=".",TRUE,FALSE)</formula>
    </cfRule>
  </conditionalFormatting>
  <conditionalFormatting sqref="AQ175:AQ177">
    <cfRule type="expression" dxfId="469" priority="513">
      <formula>IF(RIGHT(TEXT(AQ175,"0.#"),1)=".",FALSE,TRUE)</formula>
    </cfRule>
    <cfRule type="expression" dxfId="468" priority="514">
      <formula>IF(RIGHT(TEXT(AQ175,"0.#"),1)=".",TRUE,FALSE)</formula>
    </cfRule>
  </conditionalFormatting>
  <conditionalFormatting sqref="AU175:AU177">
    <cfRule type="expression" dxfId="467" priority="511">
      <formula>IF(RIGHT(TEXT(AU175,"0.#"),1)=".",FALSE,TRUE)</formula>
    </cfRule>
    <cfRule type="expression" dxfId="466" priority="512">
      <formula>IF(RIGHT(TEXT(AU175,"0.#"),1)=".",TRUE,FALSE)</formula>
    </cfRule>
  </conditionalFormatting>
  <conditionalFormatting sqref="AE61">
    <cfRule type="expression" dxfId="465" priority="465">
      <formula>IF(RIGHT(TEXT(AE61,"0.#"),1)=".",FALSE,TRUE)</formula>
    </cfRule>
    <cfRule type="expression" dxfId="464" priority="466">
      <formula>IF(RIGHT(TEXT(AE61,"0.#"),1)=".",TRUE,FALSE)</formula>
    </cfRule>
  </conditionalFormatting>
  <conditionalFormatting sqref="AE62">
    <cfRule type="expression" dxfId="463" priority="463">
      <formula>IF(RIGHT(TEXT(AE62,"0.#"),1)=".",FALSE,TRUE)</formula>
    </cfRule>
    <cfRule type="expression" dxfId="462" priority="464">
      <formula>IF(RIGHT(TEXT(AE62,"0.#"),1)=".",TRUE,FALSE)</formula>
    </cfRule>
  </conditionalFormatting>
  <conditionalFormatting sqref="AM61">
    <cfRule type="expression" dxfId="461" priority="453">
      <formula>IF(RIGHT(TEXT(AM61,"0.#"),1)=".",FALSE,TRUE)</formula>
    </cfRule>
    <cfRule type="expression" dxfId="460" priority="454">
      <formula>IF(RIGHT(TEXT(AM61,"0.#"),1)=".",TRUE,FALSE)</formula>
    </cfRule>
  </conditionalFormatting>
  <conditionalFormatting sqref="AE63">
    <cfRule type="expression" dxfId="459" priority="461">
      <formula>IF(RIGHT(TEXT(AE63,"0.#"),1)=".",FALSE,TRUE)</formula>
    </cfRule>
    <cfRule type="expression" dxfId="458" priority="462">
      <formula>IF(RIGHT(TEXT(AE63,"0.#"),1)=".",TRUE,FALSE)</formula>
    </cfRule>
  </conditionalFormatting>
  <conditionalFormatting sqref="AI63">
    <cfRule type="expression" dxfId="457" priority="459">
      <formula>IF(RIGHT(TEXT(AI63,"0.#"),1)=".",FALSE,TRUE)</formula>
    </cfRule>
    <cfRule type="expression" dxfId="456" priority="460">
      <formula>IF(RIGHT(TEXT(AI63,"0.#"),1)=".",TRUE,FALSE)</formula>
    </cfRule>
  </conditionalFormatting>
  <conditionalFormatting sqref="AI62">
    <cfRule type="expression" dxfId="455" priority="457">
      <formula>IF(RIGHT(TEXT(AI62,"0.#"),1)=".",FALSE,TRUE)</formula>
    </cfRule>
    <cfRule type="expression" dxfId="454" priority="458">
      <formula>IF(RIGHT(TEXT(AI62,"0.#"),1)=".",TRUE,FALSE)</formula>
    </cfRule>
  </conditionalFormatting>
  <conditionalFormatting sqref="AI61">
    <cfRule type="expression" dxfId="453" priority="455">
      <formula>IF(RIGHT(TEXT(AI61,"0.#"),1)=".",FALSE,TRUE)</formula>
    </cfRule>
    <cfRule type="expression" dxfId="452" priority="456">
      <formula>IF(RIGHT(TEXT(AI61,"0.#"),1)=".",TRUE,FALSE)</formula>
    </cfRule>
  </conditionalFormatting>
  <conditionalFormatting sqref="AM62">
    <cfRule type="expression" dxfId="451" priority="451">
      <formula>IF(RIGHT(TEXT(AM62,"0.#"),1)=".",FALSE,TRUE)</formula>
    </cfRule>
    <cfRule type="expression" dxfId="450" priority="452">
      <formula>IF(RIGHT(TEXT(AM62,"0.#"),1)=".",TRUE,FALSE)</formula>
    </cfRule>
  </conditionalFormatting>
  <conditionalFormatting sqref="AM63">
    <cfRule type="expression" dxfId="449" priority="449">
      <formula>IF(RIGHT(TEXT(AM63,"0.#"),1)=".",FALSE,TRUE)</formula>
    </cfRule>
    <cfRule type="expression" dxfId="448" priority="450">
      <formula>IF(RIGHT(TEXT(AM63,"0.#"),1)=".",TRUE,FALSE)</formula>
    </cfRule>
  </conditionalFormatting>
  <conditionalFormatting sqref="AQ61:AQ63">
    <cfRule type="expression" dxfId="447" priority="447">
      <formula>IF(RIGHT(TEXT(AQ61,"0.#"),1)=".",FALSE,TRUE)</formula>
    </cfRule>
    <cfRule type="expression" dxfId="446" priority="448">
      <formula>IF(RIGHT(TEXT(AQ61,"0.#"),1)=".",TRUE,FALSE)</formula>
    </cfRule>
  </conditionalFormatting>
  <conditionalFormatting sqref="AU61:AU63">
    <cfRule type="expression" dxfId="445" priority="445">
      <formula>IF(RIGHT(TEXT(AU61,"0.#"),1)=".",FALSE,TRUE)</formula>
    </cfRule>
    <cfRule type="expression" dxfId="444" priority="446">
      <formula>IF(RIGHT(TEXT(AU61,"0.#"),1)=".",TRUE,FALSE)</formula>
    </cfRule>
  </conditionalFormatting>
  <conditionalFormatting sqref="AE95">
    <cfRule type="expression" dxfId="443" priority="443">
      <formula>IF(RIGHT(TEXT(AE95,"0.#"),1)=".",FALSE,TRUE)</formula>
    </cfRule>
    <cfRule type="expression" dxfId="442" priority="444">
      <formula>IF(RIGHT(TEXT(AE95,"0.#"),1)=".",TRUE,FALSE)</formula>
    </cfRule>
  </conditionalFormatting>
  <conditionalFormatting sqref="AE96">
    <cfRule type="expression" dxfId="441" priority="441">
      <formula>IF(RIGHT(TEXT(AE96,"0.#"),1)=".",FALSE,TRUE)</formula>
    </cfRule>
    <cfRule type="expression" dxfId="440" priority="442">
      <formula>IF(RIGHT(TEXT(AE96,"0.#"),1)=".",TRUE,FALSE)</formula>
    </cfRule>
  </conditionalFormatting>
  <conditionalFormatting sqref="AM95">
    <cfRule type="expression" dxfId="439" priority="431">
      <formula>IF(RIGHT(TEXT(AM95,"0.#"),1)=".",FALSE,TRUE)</formula>
    </cfRule>
    <cfRule type="expression" dxfId="438" priority="432">
      <formula>IF(RIGHT(TEXT(AM95,"0.#"),1)=".",TRUE,FALSE)</formula>
    </cfRule>
  </conditionalFormatting>
  <conditionalFormatting sqref="AE97">
    <cfRule type="expression" dxfId="437" priority="439">
      <formula>IF(RIGHT(TEXT(AE97,"0.#"),1)=".",FALSE,TRUE)</formula>
    </cfRule>
    <cfRule type="expression" dxfId="436" priority="440">
      <formula>IF(RIGHT(TEXT(AE97,"0.#"),1)=".",TRUE,FALSE)</formula>
    </cfRule>
  </conditionalFormatting>
  <conditionalFormatting sqref="AI97">
    <cfRule type="expression" dxfId="435" priority="437">
      <formula>IF(RIGHT(TEXT(AI97,"0.#"),1)=".",FALSE,TRUE)</formula>
    </cfRule>
    <cfRule type="expression" dxfId="434" priority="438">
      <formula>IF(RIGHT(TEXT(AI97,"0.#"),1)=".",TRUE,FALSE)</formula>
    </cfRule>
  </conditionalFormatting>
  <conditionalFormatting sqref="AI96">
    <cfRule type="expression" dxfId="433" priority="435">
      <formula>IF(RIGHT(TEXT(AI96,"0.#"),1)=".",FALSE,TRUE)</formula>
    </cfRule>
    <cfRule type="expression" dxfId="432" priority="436">
      <formula>IF(RIGHT(TEXT(AI96,"0.#"),1)=".",TRUE,FALSE)</formula>
    </cfRule>
  </conditionalFormatting>
  <conditionalFormatting sqref="AI95">
    <cfRule type="expression" dxfId="431" priority="433">
      <formula>IF(RIGHT(TEXT(AI95,"0.#"),1)=".",FALSE,TRUE)</formula>
    </cfRule>
    <cfRule type="expression" dxfId="430" priority="434">
      <formula>IF(RIGHT(TEXT(AI95,"0.#"),1)=".",TRUE,FALSE)</formula>
    </cfRule>
  </conditionalFormatting>
  <conditionalFormatting sqref="AM96">
    <cfRule type="expression" dxfId="429" priority="429">
      <formula>IF(RIGHT(TEXT(AM96,"0.#"),1)=".",FALSE,TRUE)</formula>
    </cfRule>
    <cfRule type="expression" dxfId="428" priority="430">
      <formula>IF(RIGHT(TEXT(AM96,"0.#"),1)=".",TRUE,FALSE)</formula>
    </cfRule>
  </conditionalFormatting>
  <conditionalFormatting sqref="AM97">
    <cfRule type="expression" dxfId="427" priority="427">
      <formula>IF(RIGHT(TEXT(AM97,"0.#"),1)=".",FALSE,TRUE)</formula>
    </cfRule>
    <cfRule type="expression" dxfId="426" priority="428">
      <formula>IF(RIGHT(TEXT(AM97,"0.#"),1)=".",TRUE,FALSE)</formula>
    </cfRule>
  </conditionalFormatting>
  <conditionalFormatting sqref="AQ95:AQ97">
    <cfRule type="expression" dxfId="425" priority="425">
      <formula>IF(RIGHT(TEXT(AQ95,"0.#"),1)=".",FALSE,TRUE)</formula>
    </cfRule>
    <cfRule type="expression" dxfId="424" priority="426">
      <formula>IF(RIGHT(TEXT(AQ95,"0.#"),1)=".",TRUE,FALSE)</formula>
    </cfRule>
  </conditionalFormatting>
  <conditionalFormatting sqref="AU95:AU97">
    <cfRule type="expression" dxfId="423" priority="423">
      <formula>IF(RIGHT(TEXT(AU95,"0.#"),1)=".",FALSE,TRUE)</formula>
    </cfRule>
    <cfRule type="expression" dxfId="422" priority="424">
      <formula>IF(RIGHT(TEXT(AU95,"0.#"),1)=".",TRUE,FALSE)</formula>
    </cfRule>
  </conditionalFormatting>
  <conditionalFormatting sqref="AE129">
    <cfRule type="expression" dxfId="421" priority="421">
      <formula>IF(RIGHT(TEXT(AE129,"0.#"),1)=".",FALSE,TRUE)</formula>
    </cfRule>
    <cfRule type="expression" dxfId="420" priority="422">
      <formula>IF(RIGHT(TEXT(AE129,"0.#"),1)=".",TRUE,FALSE)</formula>
    </cfRule>
  </conditionalFormatting>
  <conditionalFormatting sqref="AE130">
    <cfRule type="expression" dxfId="419" priority="419">
      <formula>IF(RIGHT(TEXT(AE130,"0.#"),1)=".",FALSE,TRUE)</formula>
    </cfRule>
    <cfRule type="expression" dxfId="418" priority="420">
      <formula>IF(RIGHT(TEXT(AE130,"0.#"),1)=".",TRUE,FALSE)</formula>
    </cfRule>
  </conditionalFormatting>
  <conditionalFormatting sqref="AM129">
    <cfRule type="expression" dxfId="417" priority="409">
      <formula>IF(RIGHT(TEXT(AM129,"0.#"),1)=".",FALSE,TRUE)</formula>
    </cfRule>
    <cfRule type="expression" dxfId="416" priority="410">
      <formula>IF(RIGHT(TEXT(AM129,"0.#"),1)=".",TRUE,FALSE)</formula>
    </cfRule>
  </conditionalFormatting>
  <conditionalFormatting sqref="AE131">
    <cfRule type="expression" dxfId="415" priority="417">
      <formula>IF(RIGHT(TEXT(AE131,"0.#"),1)=".",FALSE,TRUE)</formula>
    </cfRule>
    <cfRule type="expression" dxfId="414" priority="418">
      <formula>IF(RIGHT(TEXT(AE131,"0.#"),1)=".",TRUE,FALSE)</formula>
    </cfRule>
  </conditionalFormatting>
  <conditionalFormatting sqref="AI131">
    <cfRule type="expression" dxfId="413" priority="415">
      <formula>IF(RIGHT(TEXT(AI131,"0.#"),1)=".",FALSE,TRUE)</formula>
    </cfRule>
    <cfRule type="expression" dxfId="412" priority="416">
      <formula>IF(RIGHT(TEXT(AI131,"0.#"),1)=".",TRUE,FALSE)</formula>
    </cfRule>
  </conditionalFormatting>
  <conditionalFormatting sqref="AI130">
    <cfRule type="expression" dxfId="411" priority="413">
      <formula>IF(RIGHT(TEXT(AI130,"0.#"),1)=".",FALSE,TRUE)</formula>
    </cfRule>
    <cfRule type="expression" dxfId="410" priority="414">
      <formula>IF(RIGHT(TEXT(AI130,"0.#"),1)=".",TRUE,FALSE)</formula>
    </cfRule>
  </conditionalFormatting>
  <conditionalFormatting sqref="AI129">
    <cfRule type="expression" dxfId="409" priority="411">
      <formula>IF(RIGHT(TEXT(AI129,"0.#"),1)=".",FALSE,TRUE)</formula>
    </cfRule>
    <cfRule type="expression" dxfId="408" priority="412">
      <formula>IF(RIGHT(TEXT(AI129,"0.#"),1)=".",TRUE,FALSE)</formula>
    </cfRule>
  </conditionalFormatting>
  <conditionalFormatting sqref="AM130">
    <cfRule type="expression" dxfId="407" priority="407">
      <formula>IF(RIGHT(TEXT(AM130,"0.#"),1)=".",FALSE,TRUE)</formula>
    </cfRule>
    <cfRule type="expression" dxfId="406" priority="408">
      <formula>IF(RIGHT(TEXT(AM130,"0.#"),1)=".",TRUE,FALSE)</formula>
    </cfRule>
  </conditionalFormatting>
  <conditionalFormatting sqref="AM131">
    <cfRule type="expression" dxfId="405" priority="405">
      <formula>IF(RIGHT(TEXT(AM131,"0.#"),1)=".",FALSE,TRUE)</formula>
    </cfRule>
    <cfRule type="expression" dxfId="404" priority="406">
      <formula>IF(RIGHT(TEXT(AM131,"0.#"),1)=".",TRUE,FALSE)</formula>
    </cfRule>
  </conditionalFormatting>
  <conditionalFormatting sqref="AQ129:AQ131">
    <cfRule type="expression" dxfId="403" priority="403">
      <formula>IF(RIGHT(TEXT(AQ129,"0.#"),1)=".",FALSE,TRUE)</formula>
    </cfRule>
    <cfRule type="expression" dxfId="402" priority="404">
      <formula>IF(RIGHT(TEXT(AQ129,"0.#"),1)=".",TRUE,FALSE)</formula>
    </cfRule>
  </conditionalFormatting>
  <conditionalFormatting sqref="AU129:AU131">
    <cfRule type="expression" dxfId="401" priority="401">
      <formula>IF(RIGHT(TEXT(AU129,"0.#"),1)=".",FALSE,TRUE)</formula>
    </cfRule>
    <cfRule type="expression" dxfId="400" priority="402">
      <formula>IF(RIGHT(TEXT(AU129,"0.#"),1)=".",TRUE,FALSE)</formula>
    </cfRule>
  </conditionalFormatting>
  <conditionalFormatting sqref="AE163">
    <cfRule type="expression" dxfId="399" priority="399">
      <formula>IF(RIGHT(TEXT(AE163,"0.#"),1)=".",FALSE,TRUE)</formula>
    </cfRule>
    <cfRule type="expression" dxfId="398" priority="400">
      <formula>IF(RIGHT(TEXT(AE163,"0.#"),1)=".",TRUE,FALSE)</formula>
    </cfRule>
  </conditionalFormatting>
  <conditionalFormatting sqref="AE164">
    <cfRule type="expression" dxfId="397" priority="397">
      <formula>IF(RIGHT(TEXT(AE164,"0.#"),1)=".",FALSE,TRUE)</formula>
    </cfRule>
    <cfRule type="expression" dxfId="396" priority="398">
      <formula>IF(RIGHT(TEXT(AE164,"0.#"),1)=".",TRUE,FALSE)</formula>
    </cfRule>
  </conditionalFormatting>
  <conditionalFormatting sqref="AM163">
    <cfRule type="expression" dxfId="395" priority="387">
      <formula>IF(RIGHT(TEXT(AM163,"0.#"),1)=".",FALSE,TRUE)</formula>
    </cfRule>
    <cfRule type="expression" dxfId="394" priority="388">
      <formula>IF(RIGHT(TEXT(AM163,"0.#"),1)=".",TRUE,FALSE)</formula>
    </cfRule>
  </conditionalFormatting>
  <conditionalFormatting sqref="AE165">
    <cfRule type="expression" dxfId="393" priority="395">
      <formula>IF(RIGHT(TEXT(AE165,"0.#"),1)=".",FALSE,TRUE)</formula>
    </cfRule>
    <cfRule type="expression" dxfId="392" priority="396">
      <formula>IF(RIGHT(TEXT(AE165,"0.#"),1)=".",TRUE,FALSE)</formula>
    </cfRule>
  </conditionalFormatting>
  <conditionalFormatting sqref="AI165">
    <cfRule type="expression" dxfId="391" priority="393">
      <formula>IF(RIGHT(TEXT(AI165,"0.#"),1)=".",FALSE,TRUE)</formula>
    </cfRule>
    <cfRule type="expression" dxfId="390" priority="394">
      <formula>IF(RIGHT(TEXT(AI165,"0.#"),1)=".",TRUE,FALSE)</formula>
    </cfRule>
  </conditionalFormatting>
  <conditionalFormatting sqref="AI164">
    <cfRule type="expression" dxfId="389" priority="391">
      <formula>IF(RIGHT(TEXT(AI164,"0.#"),1)=".",FALSE,TRUE)</formula>
    </cfRule>
    <cfRule type="expression" dxfId="388" priority="392">
      <formula>IF(RIGHT(TEXT(AI164,"0.#"),1)=".",TRUE,FALSE)</formula>
    </cfRule>
  </conditionalFormatting>
  <conditionalFormatting sqref="AI163">
    <cfRule type="expression" dxfId="387" priority="389">
      <formula>IF(RIGHT(TEXT(AI163,"0.#"),1)=".",FALSE,TRUE)</formula>
    </cfRule>
    <cfRule type="expression" dxfId="386" priority="390">
      <formula>IF(RIGHT(TEXT(AI163,"0.#"),1)=".",TRUE,FALSE)</formula>
    </cfRule>
  </conditionalFormatting>
  <conditionalFormatting sqref="AM164">
    <cfRule type="expression" dxfId="385" priority="385">
      <formula>IF(RIGHT(TEXT(AM164,"0.#"),1)=".",FALSE,TRUE)</formula>
    </cfRule>
    <cfRule type="expression" dxfId="384" priority="386">
      <formula>IF(RIGHT(TEXT(AM164,"0.#"),1)=".",TRUE,FALSE)</formula>
    </cfRule>
  </conditionalFormatting>
  <conditionalFormatting sqref="AM165">
    <cfRule type="expression" dxfId="383" priority="383">
      <formula>IF(RIGHT(TEXT(AM165,"0.#"),1)=".",FALSE,TRUE)</formula>
    </cfRule>
    <cfRule type="expression" dxfId="382" priority="384">
      <formula>IF(RIGHT(TEXT(AM165,"0.#"),1)=".",TRUE,FALSE)</formula>
    </cfRule>
  </conditionalFormatting>
  <conditionalFormatting sqref="AQ163:AQ165">
    <cfRule type="expression" dxfId="381" priority="381">
      <formula>IF(RIGHT(TEXT(AQ163,"0.#"),1)=".",FALSE,TRUE)</formula>
    </cfRule>
    <cfRule type="expression" dxfId="380" priority="382">
      <formula>IF(RIGHT(TEXT(AQ163,"0.#"),1)=".",TRUE,FALSE)</formula>
    </cfRule>
  </conditionalFormatting>
  <conditionalFormatting sqref="AU163:AU165">
    <cfRule type="expression" dxfId="379" priority="379">
      <formula>IF(RIGHT(TEXT(AU163,"0.#"),1)=".",FALSE,TRUE)</formula>
    </cfRule>
    <cfRule type="expression" dxfId="378" priority="380">
      <formula>IF(RIGHT(TEXT(AU163,"0.#"),1)=".",TRUE,FALSE)</formula>
    </cfRule>
  </conditionalFormatting>
  <conditionalFormatting sqref="AE197">
    <cfRule type="expression" dxfId="377" priority="377">
      <formula>IF(RIGHT(TEXT(AE197,"0.#"),1)=".",FALSE,TRUE)</formula>
    </cfRule>
    <cfRule type="expression" dxfId="376" priority="378">
      <formula>IF(RIGHT(TEXT(AE197,"0.#"),1)=".",TRUE,FALSE)</formula>
    </cfRule>
  </conditionalFormatting>
  <conditionalFormatting sqref="AE198">
    <cfRule type="expression" dxfId="375" priority="375">
      <formula>IF(RIGHT(TEXT(AE198,"0.#"),1)=".",FALSE,TRUE)</formula>
    </cfRule>
    <cfRule type="expression" dxfId="374" priority="376">
      <formula>IF(RIGHT(TEXT(AE198,"0.#"),1)=".",TRUE,FALSE)</formula>
    </cfRule>
  </conditionalFormatting>
  <conditionalFormatting sqref="AM197">
    <cfRule type="expression" dxfId="373" priority="365">
      <formula>IF(RIGHT(TEXT(AM197,"0.#"),1)=".",FALSE,TRUE)</formula>
    </cfRule>
    <cfRule type="expression" dxfId="372" priority="366">
      <formula>IF(RIGHT(TEXT(AM197,"0.#"),1)=".",TRUE,FALSE)</formula>
    </cfRule>
  </conditionalFormatting>
  <conditionalFormatting sqref="AE199">
    <cfRule type="expression" dxfId="371" priority="373">
      <formula>IF(RIGHT(TEXT(AE199,"0.#"),1)=".",FALSE,TRUE)</formula>
    </cfRule>
    <cfRule type="expression" dxfId="370" priority="374">
      <formula>IF(RIGHT(TEXT(AE199,"0.#"),1)=".",TRUE,FALSE)</formula>
    </cfRule>
  </conditionalFormatting>
  <conditionalFormatting sqref="AI199">
    <cfRule type="expression" dxfId="369" priority="371">
      <formula>IF(RIGHT(TEXT(AI199,"0.#"),1)=".",FALSE,TRUE)</formula>
    </cfRule>
    <cfRule type="expression" dxfId="368" priority="372">
      <formula>IF(RIGHT(TEXT(AI199,"0.#"),1)=".",TRUE,FALSE)</formula>
    </cfRule>
  </conditionalFormatting>
  <conditionalFormatting sqref="AI198">
    <cfRule type="expression" dxfId="367" priority="369">
      <formula>IF(RIGHT(TEXT(AI198,"0.#"),1)=".",FALSE,TRUE)</formula>
    </cfRule>
    <cfRule type="expression" dxfId="366" priority="370">
      <formula>IF(RIGHT(TEXT(AI198,"0.#"),1)=".",TRUE,FALSE)</formula>
    </cfRule>
  </conditionalFormatting>
  <conditionalFormatting sqref="AI197">
    <cfRule type="expression" dxfId="365" priority="367">
      <formula>IF(RIGHT(TEXT(AI197,"0.#"),1)=".",FALSE,TRUE)</formula>
    </cfRule>
    <cfRule type="expression" dxfId="364" priority="368">
      <formula>IF(RIGHT(TEXT(AI197,"0.#"),1)=".",TRUE,FALSE)</formula>
    </cfRule>
  </conditionalFormatting>
  <conditionalFormatting sqref="AM198">
    <cfRule type="expression" dxfId="363" priority="363">
      <formula>IF(RIGHT(TEXT(AM198,"0.#"),1)=".",FALSE,TRUE)</formula>
    </cfRule>
    <cfRule type="expression" dxfId="362" priority="364">
      <formula>IF(RIGHT(TEXT(AM198,"0.#"),1)=".",TRUE,FALSE)</formula>
    </cfRule>
  </conditionalFormatting>
  <conditionalFormatting sqref="AM199">
    <cfRule type="expression" dxfId="361" priority="361">
      <formula>IF(RIGHT(TEXT(AM199,"0.#"),1)=".",FALSE,TRUE)</formula>
    </cfRule>
    <cfRule type="expression" dxfId="360" priority="362">
      <formula>IF(RIGHT(TEXT(AM199,"0.#"),1)=".",TRUE,FALSE)</formula>
    </cfRule>
  </conditionalFormatting>
  <conditionalFormatting sqref="AQ197:AQ199">
    <cfRule type="expression" dxfId="359" priority="359">
      <formula>IF(RIGHT(TEXT(AQ197,"0.#"),1)=".",FALSE,TRUE)</formula>
    </cfRule>
    <cfRule type="expression" dxfId="358" priority="360">
      <formula>IF(RIGHT(TEXT(AQ197,"0.#"),1)=".",TRUE,FALSE)</formula>
    </cfRule>
  </conditionalFormatting>
  <conditionalFormatting sqref="AU197:AU199">
    <cfRule type="expression" dxfId="357" priority="357">
      <formula>IF(RIGHT(TEXT(AU197,"0.#"),1)=".",FALSE,TRUE)</formula>
    </cfRule>
    <cfRule type="expression" dxfId="356" priority="358">
      <formula>IF(RIGHT(TEXT(AU197,"0.#"),1)=".",TRUE,FALSE)</formula>
    </cfRule>
  </conditionalFormatting>
  <conditionalFormatting sqref="AE134 AQ134">
    <cfRule type="expression" dxfId="355" priority="355">
      <formula>IF(RIGHT(TEXT(AE134,"0.#"),1)=".",FALSE,TRUE)</formula>
    </cfRule>
    <cfRule type="expression" dxfId="354" priority="356">
      <formula>IF(RIGHT(TEXT(AE134,"0.#"),1)=".",TRUE,FALSE)</formula>
    </cfRule>
  </conditionalFormatting>
  <conditionalFormatting sqref="AI134">
    <cfRule type="expression" dxfId="353" priority="353">
      <formula>IF(RIGHT(TEXT(AI134,"0.#"),1)=".",FALSE,TRUE)</formula>
    </cfRule>
    <cfRule type="expression" dxfId="352" priority="354">
      <formula>IF(RIGHT(TEXT(AI134,"0.#"),1)=".",TRUE,FALSE)</formula>
    </cfRule>
  </conditionalFormatting>
  <conditionalFormatting sqref="AM134">
    <cfRule type="expression" dxfId="351" priority="351">
      <formula>IF(RIGHT(TEXT(AM134,"0.#"),1)=".",FALSE,TRUE)</formula>
    </cfRule>
    <cfRule type="expression" dxfId="350" priority="352">
      <formula>IF(RIGHT(TEXT(AM134,"0.#"),1)=".",TRUE,FALSE)</formula>
    </cfRule>
  </conditionalFormatting>
  <conditionalFormatting sqref="AE135">
    <cfRule type="expression" dxfId="349" priority="349">
      <formula>IF(RIGHT(TEXT(AE135,"0.#"),1)=".",FALSE,TRUE)</formula>
    </cfRule>
    <cfRule type="expression" dxfId="348" priority="350">
      <formula>IF(RIGHT(TEXT(AE135,"0.#"),1)=".",TRUE,FALSE)</formula>
    </cfRule>
  </conditionalFormatting>
  <conditionalFormatting sqref="AI135">
    <cfRule type="expression" dxfId="347" priority="347">
      <formula>IF(RIGHT(TEXT(AI135,"0.#"),1)=".",FALSE,TRUE)</formula>
    </cfRule>
    <cfRule type="expression" dxfId="346" priority="348">
      <formula>IF(RIGHT(TEXT(AI135,"0.#"),1)=".",TRUE,FALSE)</formula>
    </cfRule>
  </conditionalFormatting>
  <conditionalFormatting sqref="AM135">
    <cfRule type="expression" dxfId="345" priority="345">
      <formula>IF(RIGHT(TEXT(AM135,"0.#"),1)=".",FALSE,TRUE)</formula>
    </cfRule>
    <cfRule type="expression" dxfId="344" priority="346">
      <formula>IF(RIGHT(TEXT(AM135,"0.#"),1)=".",TRUE,FALSE)</formula>
    </cfRule>
  </conditionalFormatting>
  <conditionalFormatting sqref="AQ135">
    <cfRule type="expression" dxfId="343" priority="343">
      <formula>IF(RIGHT(TEXT(AQ135,"0.#"),1)=".",FALSE,TRUE)</formula>
    </cfRule>
    <cfRule type="expression" dxfId="342" priority="344">
      <formula>IF(RIGHT(TEXT(AQ135,"0.#"),1)=".",TRUE,FALSE)</formula>
    </cfRule>
  </conditionalFormatting>
  <conditionalFormatting sqref="AU134">
    <cfRule type="expression" dxfId="341" priority="341">
      <formula>IF(RIGHT(TEXT(AU134,"0.#"),1)=".",FALSE,TRUE)</formula>
    </cfRule>
    <cfRule type="expression" dxfId="340" priority="342">
      <formula>IF(RIGHT(TEXT(AU134,"0.#"),1)=".",TRUE,FALSE)</formula>
    </cfRule>
  </conditionalFormatting>
  <conditionalFormatting sqref="AU135">
    <cfRule type="expression" dxfId="339" priority="339">
      <formula>IF(RIGHT(TEXT(AU135,"0.#"),1)=".",FALSE,TRUE)</formula>
    </cfRule>
    <cfRule type="expression" dxfId="338" priority="340">
      <formula>IF(RIGHT(TEXT(AU135,"0.#"),1)=".",TRUE,FALSE)</formula>
    </cfRule>
  </conditionalFormatting>
  <conditionalFormatting sqref="AE168 AQ168">
    <cfRule type="expression" dxfId="337" priority="337">
      <formula>IF(RIGHT(TEXT(AE168,"0.#"),1)=".",FALSE,TRUE)</formula>
    </cfRule>
    <cfRule type="expression" dxfId="336" priority="338">
      <formula>IF(RIGHT(TEXT(AE168,"0.#"),1)=".",TRUE,FALSE)</formula>
    </cfRule>
  </conditionalFormatting>
  <conditionalFormatting sqref="AI168">
    <cfRule type="expression" dxfId="335" priority="335">
      <formula>IF(RIGHT(TEXT(AI168,"0.#"),1)=".",FALSE,TRUE)</formula>
    </cfRule>
    <cfRule type="expression" dxfId="334" priority="336">
      <formula>IF(RIGHT(TEXT(AI168,"0.#"),1)=".",TRUE,FALSE)</formula>
    </cfRule>
  </conditionalFormatting>
  <conditionalFormatting sqref="AM168">
    <cfRule type="expression" dxfId="333" priority="333">
      <formula>IF(RIGHT(TEXT(AM168,"0.#"),1)=".",FALSE,TRUE)</formula>
    </cfRule>
    <cfRule type="expression" dxfId="332" priority="334">
      <formula>IF(RIGHT(TEXT(AM168,"0.#"),1)=".",TRUE,FALSE)</formula>
    </cfRule>
  </conditionalFormatting>
  <conditionalFormatting sqref="AE169">
    <cfRule type="expression" dxfId="331" priority="331">
      <formula>IF(RIGHT(TEXT(AE169,"0.#"),1)=".",FALSE,TRUE)</formula>
    </cfRule>
    <cfRule type="expression" dxfId="330" priority="332">
      <formula>IF(RIGHT(TEXT(AE169,"0.#"),1)=".",TRUE,FALSE)</formula>
    </cfRule>
  </conditionalFormatting>
  <conditionalFormatting sqref="AI169">
    <cfRule type="expression" dxfId="329" priority="329">
      <formula>IF(RIGHT(TEXT(AI169,"0.#"),1)=".",FALSE,TRUE)</formula>
    </cfRule>
    <cfRule type="expression" dxfId="328" priority="330">
      <formula>IF(RIGHT(TEXT(AI169,"0.#"),1)=".",TRUE,FALSE)</formula>
    </cfRule>
  </conditionalFormatting>
  <conditionalFormatting sqref="AM169">
    <cfRule type="expression" dxfId="327" priority="327">
      <formula>IF(RIGHT(TEXT(AM169,"0.#"),1)=".",FALSE,TRUE)</formula>
    </cfRule>
    <cfRule type="expression" dxfId="326" priority="328">
      <formula>IF(RIGHT(TEXT(AM169,"0.#"),1)=".",TRUE,FALSE)</formula>
    </cfRule>
  </conditionalFormatting>
  <conditionalFormatting sqref="AQ169">
    <cfRule type="expression" dxfId="325" priority="325">
      <formula>IF(RIGHT(TEXT(AQ169,"0.#"),1)=".",FALSE,TRUE)</formula>
    </cfRule>
    <cfRule type="expression" dxfId="324" priority="326">
      <formula>IF(RIGHT(TEXT(AQ169,"0.#"),1)=".",TRUE,FALSE)</formula>
    </cfRule>
  </conditionalFormatting>
  <conditionalFormatting sqref="AU168">
    <cfRule type="expression" dxfId="323" priority="323">
      <formula>IF(RIGHT(TEXT(AU168,"0.#"),1)=".",FALSE,TRUE)</formula>
    </cfRule>
    <cfRule type="expression" dxfId="322" priority="324">
      <formula>IF(RIGHT(TEXT(AU168,"0.#"),1)=".",TRUE,FALSE)</formula>
    </cfRule>
  </conditionalFormatting>
  <conditionalFormatting sqref="AU169">
    <cfRule type="expression" dxfId="321" priority="321">
      <formula>IF(RIGHT(TEXT(AU169,"0.#"),1)=".",FALSE,TRUE)</formula>
    </cfRule>
    <cfRule type="expression" dxfId="320" priority="322">
      <formula>IF(RIGHT(TEXT(AU169,"0.#"),1)=".",TRUE,FALSE)</formula>
    </cfRule>
  </conditionalFormatting>
  <conditionalFormatting sqref="AE90">
    <cfRule type="expression" dxfId="319" priority="319">
      <formula>IF(RIGHT(TEXT(AE90,"0.#"),1)=".",FALSE,TRUE)</formula>
    </cfRule>
    <cfRule type="expression" dxfId="318" priority="320">
      <formula>IF(RIGHT(TEXT(AE90,"0.#"),1)=".",TRUE,FALSE)</formula>
    </cfRule>
  </conditionalFormatting>
  <conditionalFormatting sqref="AE91">
    <cfRule type="expression" dxfId="317" priority="317">
      <formula>IF(RIGHT(TEXT(AE91,"0.#"),1)=".",FALSE,TRUE)</formula>
    </cfRule>
    <cfRule type="expression" dxfId="316" priority="318">
      <formula>IF(RIGHT(TEXT(AE91,"0.#"),1)=".",TRUE,FALSE)</formula>
    </cfRule>
  </conditionalFormatting>
  <conditionalFormatting sqref="AM90">
    <cfRule type="expression" dxfId="315" priority="307">
      <formula>IF(RIGHT(TEXT(AM90,"0.#"),1)=".",FALSE,TRUE)</formula>
    </cfRule>
    <cfRule type="expression" dxfId="314" priority="308">
      <formula>IF(RIGHT(TEXT(AM90,"0.#"),1)=".",TRUE,FALSE)</formula>
    </cfRule>
  </conditionalFormatting>
  <conditionalFormatting sqref="AE92">
    <cfRule type="expression" dxfId="313" priority="315">
      <formula>IF(RIGHT(TEXT(AE92,"0.#"),1)=".",FALSE,TRUE)</formula>
    </cfRule>
    <cfRule type="expression" dxfId="312" priority="316">
      <formula>IF(RIGHT(TEXT(AE92,"0.#"),1)=".",TRUE,FALSE)</formula>
    </cfRule>
  </conditionalFormatting>
  <conditionalFormatting sqref="AI92">
    <cfRule type="expression" dxfId="311" priority="313">
      <formula>IF(RIGHT(TEXT(AI92,"0.#"),1)=".",FALSE,TRUE)</formula>
    </cfRule>
    <cfRule type="expression" dxfId="310" priority="314">
      <formula>IF(RIGHT(TEXT(AI92,"0.#"),1)=".",TRUE,FALSE)</formula>
    </cfRule>
  </conditionalFormatting>
  <conditionalFormatting sqref="AI91">
    <cfRule type="expression" dxfId="309" priority="311">
      <formula>IF(RIGHT(TEXT(AI91,"0.#"),1)=".",FALSE,TRUE)</formula>
    </cfRule>
    <cfRule type="expression" dxfId="308" priority="312">
      <formula>IF(RIGHT(TEXT(AI91,"0.#"),1)=".",TRUE,FALSE)</formula>
    </cfRule>
  </conditionalFormatting>
  <conditionalFormatting sqref="AI90">
    <cfRule type="expression" dxfId="307" priority="309">
      <formula>IF(RIGHT(TEXT(AI90,"0.#"),1)=".",FALSE,TRUE)</formula>
    </cfRule>
    <cfRule type="expression" dxfId="306" priority="310">
      <formula>IF(RIGHT(TEXT(AI90,"0.#"),1)=".",TRUE,FALSE)</formula>
    </cfRule>
  </conditionalFormatting>
  <conditionalFormatting sqref="AM91">
    <cfRule type="expression" dxfId="305" priority="305">
      <formula>IF(RIGHT(TEXT(AM91,"0.#"),1)=".",FALSE,TRUE)</formula>
    </cfRule>
    <cfRule type="expression" dxfId="304" priority="306">
      <formula>IF(RIGHT(TEXT(AM91,"0.#"),1)=".",TRUE,FALSE)</formula>
    </cfRule>
  </conditionalFormatting>
  <conditionalFormatting sqref="AM92">
    <cfRule type="expression" dxfId="303" priority="303">
      <formula>IF(RIGHT(TEXT(AM92,"0.#"),1)=".",FALSE,TRUE)</formula>
    </cfRule>
    <cfRule type="expression" dxfId="302" priority="304">
      <formula>IF(RIGHT(TEXT(AM92,"0.#"),1)=".",TRUE,FALSE)</formula>
    </cfRule>
  </conditionalFormatting>
  <conditionalFormatting sqref="AQ90:AQ92">
    <cfRule type="expression" dxfId="301" priority="301">
      <formula>IF(RIGHT(TEXT(AQ90,"0.#"),1)=".",FALSE,TRUE)</formula>
    </cfRule>
    <cfRule type="expression" dxfId="300" priority="302">
      <formula>IF(RIGHT(TEXT(AQ90,"0.#"),1)=".",TRUE,FALSE)</formula>
    </cfRule>
  </conditionalFormatting>
  <conditionalFormatting sqref="AU90:AU92">
    <cfRule type="expression" dxfId="299" priority="299">
      <formula>IF(RIGHT(TEXT(AU90,"0.#"),1)=".",FALSE,TRUE)</formula>
    </cfRule>
    <cfRule type="expression" dxfId="298" priority="300">
      <formula>IF(RIGHT(TEXT(AU90,"0.#"),1)=".",TRUE,FALSE)</formula>
    </cfRule>
  </conditionalFormatting>
  <conditionalFormatting sqref="AE85">
    <cfRule type="expression" dxfId="297" priority="297">
      <formula>IF(RIGHT(TEXT(AE85,"0.#"),1)=".",FALSE,TRUE)</formula>
    </cfRule>
    <cfRule type="expression" dxfId="296" priority="298">
      <formula>IF(RIGHT(TEXT(AE85,"0.#"),1)=".",TRUE,FALSE)</formula>
    </cfRule>
  </conditionalFormatting>
  <conditionalFormatting sqref="AE86">
    <cfRule type="expression" dxfId="295" priority="295">
      <formula>IF(RIGHT(TEXT(AE86,"0.#"),1)=".",FALSE,TRUE)</formula>
    </cfRule>
    <cfRule type="expression" dxfId="294" priority="296">
      <formula>IF(RIGHT(TEXT(AE86,"0.#"),1)=".",TRUE,FALSE)</formula>
    </cfRule>
  </conditionalFormatting>
  <conditionalFormatting sqref="AM85">
    <cfRule type="expression" dxfId="293" priority="285">
      <formula>IF(RIGHT(TEXT(AM85,"0.#"),1)=".",FALSE,TRUE)</formula>
    </cfRule>
    <cfRule type="expression" dxfId="292" priority="286">
      <formula>IF(RIGHT(TEXT(AM85,"0.#"),1)=".",TRUE,FALSE)</formula>
    </cfRule>
  </conditionalFormatting>
  <conditionalFormatting sqref="AE87">
    <cfRule type="expression" dxfId="291" priority="293">
      <formula>IF(RIGHT(TEXT(AE87,"0.#"),1)=".",FALSE,TRUE)</formula>
    </cfRule>
    <cfRule type="expression" dxfId="290" priority="294">
      <formula>IF(RIGHT(TEXT(AE87,"0.#"),1)=".",TRUE,FALSE)</formula>
    </cfRule>
  </conditionalFormatting>
  <conditionalFormatting sqref="AI87">
    <cfRule type="expression" dxfId="289" priority="291">
      <formula>IF(RIGHT(TEXT(AI87,"0.#"),1)=".",FALSE,TRUE)</formula>
    </cfRule>
    <cfRule type="expression" dxfId="288" priority="292">
      <formula>IF(RIGHT(TEXT(AI87,"0.#"),1)=".",TRUE,FALSE)</formula>
    </cfRule>
  </conditionalFormatting>
  <conditionalFormatting sqref="AI86">
    <cfRule type="expression" dxfId="287" priority="289">
      <formula>IF(RIGHT(TEXT(AI86,"0.#"),1)=".",FALSE,TRUE)</formula>
    </cfRule>
    <cfRule type="expression" dxfId="286" priority="290">
      <formula>IF(RIGHT(TEXT(AI86,"0.#"),1)=".",TRUE,FALSE)</formula>
    </cfRule>
  </conditionalFormatting>
  <conditionalFormatting sqref="AI85">
    <cfRule type="expression" dxfId="285" priority="287">
      <formula>IF(RIGHT(TEXT(AI85,"0.#"),1)=".",FALSE,TRUE)</formula>
    </cfRule>
    <cfRule type="expression" dxfId="284" priority="288">
      <formula>IF(RIGHT(TEXT(AI85,"0.#"),1)=".",TRUE,FALSE)</formula>
    </cfRule>
  </conditionalFormatting>
  <conditionalFormatting sqref="AM86">
    <cfRule type="expression" dxfId="283" priority="283">
      <formula>IF(RIGHT(TEXT(AM86,"0.#"),1)=".",FALSE,TRUE)</formula>
    </cfRule>
    <cfRule type="expression" dxfId="282" priority="284">
      <formula>IF(RIGHT(TEXT(AM86,"0.#"),1)=".",TRUE,FALSE)</formula>
    </cfRule>
  </conditionalFormatting>
  <conditionalFormatting sqref="AM87">
    <cfRule type="expression" dxfId="281" priority="281">
      <formula>IF(RIGHT(TEXT(AM87,"0.#"),1)=".",FALSE,TRUE)</formula>
    </cfRule>
    <cfRule type="expression" dxfId="280" priority="282">
      <formula>IF(RIGHT(TEXT(AM87,"0.#"),1)=".",TRUE,FALSE)</formula>
    </cfRule>
  </conditionalFormatting>
  <conditionalFormatting sqref="AQ85:AQ87">
    <cfRule type="expression" dxfId="279" priority="279">
      <formula>IF(RIGHT(TEXT(AQ85,"0.#"),1)=".",FALSE,TRUE)</formula>
    </cfRule>
    <cfRule type="expression" dxfId="278" priority="280">
      <formula>IF(RIGHT(TEXT(AQ85,"0.#"),1)=".",TRUE,FALSE)</formula>
    </cfRule>
  </conditionalFormatting>
  <conditionalFormatting sqref="AU85:AU87">
    <cfRule type="expression" dxfId="277" priority="277">
      <formula>IF(RIGHT(TEXT(AU85,"0.#"),1)=".",FALSE,TRUE)</formula>
    </cfRule>
    <cfRule type="expression" dxfId="276" priority="278">
      <formula>IF(RIGHT(TEXT(AU85,"0.#"),1)=".",TRUE,FALSE)</formula>
    </cfRule>
  </conditionalFormatting>
  <conditionalFormatting sqref="AE124">
    <cfRule type="expression" dxfId="275" priority="275">
      <formula>IF(RIGHT(TEXT(AE124,"0.#"),1)=".",FALSE,TRUE)</formula>
    </cfRule>
    <cfRule type="expression" dxfId="274" priority="276">
      <formula>IF(RIGHT(TEXT(AE124,"0.#"),1)=".",TRUE,FALSE)</formula>
    </cfRule>
  </conditionalFormatting>
  <conditionalFormatting sqref="AE125">
    <cfRule type="expression" dxfId="273" priority="273">
      <formula>IF(RIGHT(TEXT(AE125,"0.#"),1)=".",FALSE,TRUE)</formula>
    </cfRule>
    <cfRule type="expression" dxfId="272" priority="274">
      <formula>IF(RIGHT(TEXT(AE125,"0.#"),1)=".",TRUE,FALSE)</formula>
    </cfRule>
  </conditionalFormatting>
  <conditionalFormatting sqref="AM124">
    <cfRule type="expression" dxfId="271" priority="263">
      <formula>IF(RIGHT(TEXT(AM124,"0.#"),1)=".",FALSE,TRUE)</formula>
    </cfRule>
    <cfRule type="expression" dxfId="270" priority="264">
      <formula>IF(RIGHT(TEXT(AM124,"0.#"),1)=".",TRUE,FALSE)</formula>
    </cfRule>
  </conditionalFormatting>
  <conditionalFormatting sqref="AE126">
    <cfRule type="expression" dxfId="269" priority="271">
      <formula>IF(RIGHT(TEXT(AE126,"0.#"),1)=".",FALSE,TRUE)</formula>
    </cfRule>
    <cfRule type="expression" dxfId="268" priority="272">
      <formula>IF(RIGHT(TEXT(AE126,"0.#"),1)=".",TRUE,FALSE)</formula>
    </cfRule>
  </conditionalFormatting>
  <conditionalFormatting sqref="AI126">
    <cfRule type="expression" dxfId="267" priority="269">
      <formula>IF(RIGHT(TEXT(AI126,"0.#"),1)=".",FALSE,TRUE)</formula>
    </cfRule>
    <cfRule type="expression" dxfId="266" priority="270">
      <formula>IF(RIGHT(TEXT(AI126,"0.#"),1)=".",TRUE,FALSE)</formula>
    </cfRule>
  </conditionalFormatting>
  <conditionalFormatting sqref="AI125">
    <cfRule type="expression" dxfId="265" priority="267">
      <formula>IF(RIGHT(TEXT(AI125,"0.#"),1)=".",FALSE,TRUE)</formula>
    </cfRule>
    <cfRule type="expression" dxfId="264" priority="268">
      <formula>IF(RIGHT(TEXT(AI125,"0.#"),1)=".",TRUE,FALSE)</formula>
    </cfRule>
  </conditionalFormatting>
  <conditionalFormatting sqref="AI124">
    <cfRule type="expression" dxfId="263" priority="265">
      <formula>IF(RIGHT(TEXT(AI124,"0.#"),1)=".",FALSE,TRUE)</formula>
    </cfRule>
    <cfRule type="expression" dxfId="262" priority="266">
      <formula>IF(RIGHT(TEXT(AI124,"0.#"),1)=".",TRUE,FALSE)</formula>
    </cfRule>
  </conditionalFormatting>
  <conditionalFormatting sqref="AM125">
    <cfRule type="expression" dxfId="261" priority="261">
      <formula>IF(RIGHT(TEXT(AM125,"0.#"),1)=".",FALSE,TRUE)</formula>
    </cfRule>
    <cfRule type="expression" dxfId="260" priority="262">
      <formula>IF(RIGHT(TEXT(AM125,"0.#"),1)=".",TRUE,FALSE)</formula>
    </cfRule>
  </conditionalFormatting>
  <conditionalFormatting sqref="AM126">
    <cfRule type="expression" dxfId="259" priority="259">
      <formula>IF(RIGHT(TEXT(AM126,"0.#"),1)=".",FALSE,TRUE)</formula>
    </cfRule>
    <cfRule type="expression" dxfId="258" priority="260">
      <formula>IF(RIGHT(TEXT(AM126,"0.#"),1)=".",TRUE,FALSE)</formula>
    </cfRule>
  </conditionalFormatting>
  <conditionalFormatting sqref="AQ124:AQ126">
    <cfRule type="expression" dxfId="257" priority="257">
      <formula>IF(RIGHT(TEXT(AQ124,"0.#"),1)=".",FALSE,TRUE)</formula>
    </cfRule>
    <cfRule type="expression" dxfId="256" priority="258">
      <formula>IF(RIGHT(TEXT(AQ124,"0.#"),1)=".",TRUE,FALSE)</formula>
    </cfRule>
  </conditionalFormatting>
  <conditionalFormatting sqref="AU124:AU126">
    <cfRule type="expression" dxfId="255" priority="255">
      <formula>IF(RIGHT(TEXT(AU124,"0.#"),1)=".",FALSE,TRUE)</formula>
    </cfRule>
    <cfRule type="expression" dxfId="254" priority="256">
      <formula>IF(RIGHT(TEXT(AU124,"0.#"),1)=".",TRUE,FALSE)</formula>
    </cfRule>
  </conditionalFormatting>
  <conditionalFormatting sqref="AE119">
    <cfRule type="expression" dxfId="253" priority="253">
      <formula>IF(RIGHT(TEXT(AE119,"0.#"),1)=".",FALSE,TRUE)</formula>
    </cfRule>
    <cfRule type="expression" dxfId="252" priority="254">
      <formula>IF(RIGHT(TEXT(AE119,"0.#"),1)=".",TRUE,FALSE)</formula>
    </cfRule>
  </conditionalFormatting>
  <conditionalFormatting sqref="AE120">
    <cfRule type="expression" dxfId="251" priority="251">
      <formula>IF(RIGHT(TEXT(AE120,"0.#"),1)=".",FALSE,TRUE)</formula>
    </cfRule>
    <cfRule type="expression" dxfId="250" priority="252">
      <formula>IF(RIGHT(TEXT(AE120,"0.#"),1)=".",TRUE,FALSE)</formula>
    </cfRule>
  </conditionalFormatting>
  <conditionalFormatting sqref="AM119">
    <cfRule type="expression" dxfId="249" priority="241">
      <formula>IF(RIGHT(TEXT(AM119,"0.#"),1)=".",FALSE,TRUE)</formula>
    </cfRule>
    <cfRule type="expression" dxfId="248" priority="242">
      <formula>IF(RIGHT(TEXT(AM119,"0.#"),1)=".",TRUE,FALSE)</formula>
    </cfRule>
  </conditionalFormatting>
  <conditionalFormatting sqref="AE121">
    <cfRule type="expression" dxfId="247" priority="249">
      <formula>IF(RIGHT(TEXT(AE121,"0.#"),1)=".",FALSE,TRUE)</formula>
    </cfRule>
    <cfRule type="expression" dxfId="246" priority="250">
      <formula>IF(RIGHT(TEXT(AE121,"0.#"),1)=".",TRUE,FALSE)</formula>
    </cfRule>
  </conditionalFormatting>
  <conditionalFormatting sqref="AI121">
    <cfRule type="expression" dxfId="245" priority="247">
      <formula>IF(RIGHT(TEXT(AI121,"0.#"),1)=".",FALSE,TRUE)</formula>
    </cfRule>
    <cfRule type="expression" dxfId="244" priority="248">
      <formula>IF(RIGHT(TEXT(AI121,"0.#"),1)=".",TRUE,FALSE)</formula>
    </cfRule>
  </conditionalFormatting>
  <conditionalFormatting sqref="AI120">
    <cfRule type="expression" dxfId="243" priority="245">
      <formula>IF(RIGHT(TEXT(AI120,"0.#"),1)=".",FALSE,TRUE)</formula>
    </cfRule>
    <cfRule type="expression" dxfId="242" priority="246">
      <formula>IF(RIGHT(TEXT(AI120,"0.#"),1)=".",TRUE,FALSE)</formula>
    </cfRule>
  </conditionalFormatting>
  <conditionalFormatting sqref="AI119">
    <cfRule type="expression" dxfId="241" priority="243">
      <formula>IF(RIGHT(TEXT(AI119,"0.#"),1)=".",FALSE,TRUE)</formula>
    </cfRule>
    <cfRule type="expression" dxfId="240" priority="244">
      <formula>IF(RIGHT(TEXT(AI119,"0.#"),1)=".",TRUE,FALSE)</formula>
    </cfRule>
  </conditionalFormatting>
  <conditionalFormatting sqref="AM120">
    <cfRule type="expression" dxfId="239" priority="239">
      <formula>IF(RIGHT(TEXT(AM120,"0.#"),1)=".",FALSE,TRUE)</formula>
    </cfRule>
    <cfRule type="expression" dxfId="238" priority="240">
      <formula>IF(RIGHT(TEXT(AM120,"0.#"),1)=".",TRUE,FALSE)</formula>
    </cfRule>
  </conditionalFormatting>
  <conditionalFormatting sqref="AM121">
    <cfRule type="expression" dxfId="237" priority="237">
      <formula>IF(RIGHT(TEXT(AM121,"0.#"),1)=".",FALSE,TRUE)</formula>
    </cfRule>
    <cfRule type="expression" dxfId="236" priority="238">
      <formula>IF(RIGHT(TEXT(AM121,"0.#"),1)=".",TRUE,FALSE)</formula>
    </cfRule>
  </conditionalFormatting>
  <conditionalFormatting sqref="AQ119:AQ121">
    <cfRule type="expression" dxfId="235" priority="235">
      <formula>IF(RIGHT(TEXT(AQ119,"0.#"),1)=".",FALSE,TRUE)</formula>
    </cfRule>
    <cfRule type="expression" dxfId="234" priority="236">
      <formula>IF(RIGHT(TEXT(AQ119,"0.#"),1)=".",TRUE,FALSE)</formula>
    </cfRule>
  </conditionalFormatting>
  <conditionalFormatting sqref="AU119:AU121">
    <cfRule type="expression" dxfId="233" priority="233">
      <formula>IF(RIGHT(TEXT(AU119,"0.#"),1)=".",FALSE,TRUE)</formula>
    </cfRule>
    <cfRule type="expression" dxfId="232" priority="234">
      <formula>IF(RIGHT(TEXT(AU119,"0.#"),1)=".",TRUE,FALSE)</formula>
    </cfRule>
  </conditionalFormatting>
  <conditionalFormatting sqref="AE158">
    <cfRule type="expression" dxfId="231" priority="231">
      <formula>IF(RIGHT(TEXT(AE158,"0.#"),1)=".",FALSE,TRUE)</formula>
    </cfRule>
    <cfRule type="expression" dxfId="230" priority="232">
      <formula>IF(RIGHT(TEXT(AE158,"0.#"),1)=".",TRUE,FALSE)</formula>
    </cfRule>
  </conditionalFormatting>
  <conditionalFormatting sqref="AE159">
    <cfRule type="expression" dxfId="229" priority="229">
      <formula>IF(RIGHT(TEXT(AE159,"0.#"),1)=".",FALSE,TRUE)</formula>
    </cfRule>
    <cfRule type="expression" dxfId="228" priority="230">
      <formula>IF(RIGHT(TEXT(AE159,"0.#"),1)=".",TRUE,FALSE)</formula>
    </cfRule>
  </conditionalFormatting>
  <conditionalFormatting sqref="AM158">
    <cfRule type="expression" dxfId="227" priority="219">
      <formula>IF(RIGHT(TEXT(AM158,"0.#"),1)=".",FALSE,TRUE)</formula>
    </cfRule>
    <cfRule type="expression" dxfId="226" priority="220">
      <formula>IF(RIGHT(TEXT(AM158,"0.#"),1)=".",TRUE,FALSE)</formula>
    </cfRule>
  </conditionalFormatting>
  <conditionalFormatting sqref="AE160">
    <cfRule type="expression" dxfId="225" priority="227">
      <formula>IF(RIGHT(TEXT(AE160,"0.#"),1)=".",FALSE,TRUE)</formula>
    </cfRule>
    <cfRule type="expression" dxfId="224" priority="228">
      <formula>IF(RIGHT(TEXT(AE160,"0.#"),1)=".",TRUE,FALSE)</formula>
    </cfRule>
  </conditionalFormatting>
  <conditionalFormatting sqref="AI160">
    <cfRule type="expression" dxfId="223" priority="225">
      <formula>IF(RIGHT(TEXT(AI160,"0.#"),1)=".",FALSE,TRUE)</formula>
    </cfRule>
    <cfRule type="expression" dxfId="222" priority="226">
      <formula>IF(RIGHT(TEXT(AI160,"0.#"),1)=".",TRUE,FALSE)</formula>
    </cfRule>
  </conditionalFormatting>
  <conditionalFormatting sqref="AI159">
    <cfRule type="expression" dxfId="221" priority="223">
      <formula>IF(RIGHT(TEXT(AI159,"0.#"),1)=".",FALSE,TRUE)</formula>
    </cfRule>
    <cfRule type="expression" dxfId="220" priority="224">
      <formula>IF(RIGHT(TEXT(AI159,"0.#"),1)=".",TRUE,FALSE)</formula>
    </cfRule>
  </conditionalFormatting>
  <conditionalFormatting sqref="AI158">
    <cfRule type="expression" dxfId="219" priority="221">
      <formula>IF(RIGHT(TEXT(AI158,"0.#"),1)=".",FALSE,TRUE)</formula>
    </cfRule>
    <cfRule type="expression" dxfId="218" priority="222">
      <formula>IF(RIGHT(TEXT(AI158,"0.#"),1)=".",TRUE,FALSE)</formula>
    </cfRule>
  </conditionalFormatting>
  <conditionalFormatting sqref="AM159">
    <cfRule type="expression" dxfId="217" priority="217">
      <formula>IF(RIGHT(TEXT(AM159,"0.#"),1)=".",FALSE,TRUE)</formula>
    </cfRule>
    <cfRule type="expression" dxfId="216" priority="218">
      <formula>IF(RIGHT(TEXT(AM159,"0.#"),1)=".",TRUE,FALSE)</formula>
    </cfRule>
  </conditionalFormatting>
  <conditionalFormatting sqref="AM160">
    <cfRule type="expression" dxfId="215" priority="215">
      <formula>IF(RIGHT(TEXT(AM160,"0.#"),1)=".",FALSE,TRUE)</formula>
    </cfRule>
    <cfRule type="expression" dxfId="214" priority="216">
      <formula>IF(RIGHT(TEXT(AM160,"0.#"),1)=".",TRUE,FALSE)</formula>
    </cfRule>
  </conditionalFormatting>
  <conditionalFormatting sqref="AQ158:AQ160">
    <cfRule type="expression" dxfId="213" priority="213">
      <formula>IF(RIGHT(TEXT(AQ158,"0.#"),1)=".",FALSE,TRUE)</formula>
    </cfRule>
    <cfRule type="expression" dxfId="212" priority="214">
      <formula>IF(RIGHT(TEXT(AQ158,"0.#"),1)=".",TRUE,FALSE)</formula>
    </cfRule>
  </conditionalFormatting>
  <conditionalFormatting sqref="AU158:AU160">
    <cfRule type="expression" dxfId="211" priority="211">
      <formula>IF(RIGHT(TEXT(AU158,"0.#"),1)=".",FALSE,TRUE)</formula>
    </cfRule>
    <cfRule type="expression" dxfId="210" priority="212">
      <formula>IF(RIGHT(TEXT(AU158,"0.#"),1)=".",TRUE,FALSE)</formula>
    </cfRule>
  </conditionalFormatting>
  <conditionalFormatting sqref="AE153">
    <cfRule type="expression" dxfId="209" priority="209">
      <formula>IF(RIGHT(TEXT(AE153,"0.#"),1)=".",FALSE,TRUE)</formula>
    </cfRule>
    <cfRule type="expression" dxfId="208" priority="210">
      <formula>IF(RIGHT(TEXT(AE153,"0.#"),1)=".",TRUE,FALSE)</formula>
    </cfRule>
  </conditionalFormatting>
  <conditionalFormatting sqref="AE154">
    <cfRule type="expression" dxfId="207" priority="207">
      <formula>IF(RIGHT(TEXT(AE154,"0.#"),1)=".",FALSE,TRUE)</formula>
    </cfRule>
    <cfRule type="expression" dxfId="206" priority="208">
      <formula>IF(RIGHT(TEXT(AE154,"0.#"),1)=".",TRUE,FALSE)</formula>
    </cfRule>
  </conditionalFormatting>
  <conditionalFormatting sqref="AM153">
    <cfRule type="expression" dxfId="205" priority="197">
      <formula>IF(RIGHT(TEXT(AM153,"0.#"),1)=".",FALSE,TRUE)</formula>
    </cfRule>
    <cfRule type="expression" dxfId="204" priority="198">
      <formula>IF(RIGHT(TEXT(AM153,"0.#"),1)=".",TRUE,FALSE)</formula>
    </cfRule>
  </conditionalFormatting>
  <conditionalFormatting sqref="AE155">
    <cfRule type="expression" dxfId="203" priority="205">
      <formula>IF(RIGHT(TEXT(AE155,"0.#"),1)=".",FALSE,TRUE)</formula>
    </cfRule>
    <cfRule type="expression" dxfId="202" priority="206">
      <formula>IF(RIGHT(TEXT(AE155,"0.#"),1)=".",TRUE,FALSE)</formula>
    </cfRule>
  </conditionalFormatting>
  <conditionalFormatting sqref="AI155">
    <cfRule type="expression" dxfId="201" priority="203">
      <formula>IF(RIGHT(TEXT(AI155,"0.#"),1)=".",FALSE,TRUE)</formula>
    </cfRule>
    <cfRule type="expression" dxfId="200" priority="204">
      <formula>IF(RIGHT(TEXT(AI155,"0.#"),1)=".",TRUE,FALSE)</formula>
    </cfRule>
  </conditionalFormatting>
  <conditionalFormatting sqref="AI154">
    <cfRule type="expression" dxfId="199" priority="201">
      <formula>IF(RIGHT(TEXT(AI154,"0.#"),1)=".",FALSE,TRUE)</formula>
    </cfRule>
    <cfRule type="expression" dxfId="198" priority="202">
      <formula>IF(RIGHT(TEXT(AI154,"0.#"),1)=".",TRUE,FALSE)</formula>
    </cfRule>
  </conditionalFormatting>
  <conditionalFormatting sqref="AI153">
    <cfRule type="expression" dxfId="197" priority="199">
      <formula>IF(RIGHT(TEXT(AI153,"0.#"),1)=".",FALSE,TRUE)</formula>
    </cfRule>
    <cfRule type="expression" dxfId="196" priority="200">
      <formula>IF(RIGHT(TEXT(AI153,"0.#"),1)=".",TRUE,FALSE)</formula>
    </cfRule>
  </conditionalFormatting>
  <conditionalFormatting sqref="AM154">
    <cfRule type="expression" dxfId="195" priority="195">
      <formula>IF(RIGHT(TEXT(AM154,"0.#"),1)=".",FALSE,TRUE)</formula>
    </cfRule>
    <cfRule type="expression" dxfId="194" priority="196">
      <formula>IF(RIGHT(TEXT(AM154,"0.#"),1)=".",TRUE,FALSE)</formula>
    </cfRule>
  </conditionalFormatting>
  <conditionalFormatting sqref="AM155">
    <cfRule type="expression" dxfId="193" priority="193">
      <formula>IF(RIGHT(TEXT(AM155,"0.#"),1)=".",FALSE,TRUE)</formula>
    </cfRule>
    <cfRule type="expression" dxfId="192" priority="194">
      <formula>IF(RIGHT(TEXT(AM155,"0.#"),1)=".",TRUE,FALSE)</formula>
    </cfRule>
  </conditionalFormatting>
  <conditionalFormatting sqref="AQ153:AQ155">
    <cfRule type="expression" dxfId="191" priority="191">
      <formula>IF(RIGHT(TEXT(AQ153,"0.#"),1)=".",FALSE,TRUE)</formula>
    </cfRule>
    <cfRule type="expression" dxfId="190" priority="192">
      <formula>IF(RIGHT(TEXT(AQ153,"0.#"),1)=".",TRUE,FALSE)</formula>
    </cfRule>
  </conditionalFormatting>
  <conditionalFormatting sqref="AU153:AU155">
    <cfRule type="expression" dxfId="189" priority="189">
      <formula>IF(RIGHT(TEXT(AU153,"0.#"),1)=".",FALSE,TRUE)</formula>
    </cfRule>
    <cfRule type="expression" dxfId="188" priority="190">
      <formula>IF(RIGHT(TEXT(AU153,"0.#"),1)=".",TRUE,FALSE)</formula>
    </cfRule>
  </conditionalFormatting>
  <conditionalFormatting sqref="AE192">
    <cfRule type="expression" dxfId="187" priority="187">
      <formula>IF(RIGHT(TEXT(AE192,"0.#"),1)=".",FALSE,TRUE)</formula>
    </cfRule>
    <cfRule type="expression" dxfId="186" priority="188">
      <formula>IF(RIGHT(TEXT(AE192,"0.#"),1)=".",TRUE,FALSE)</formula>
    </cfRule>
  </conditionalFormatting>
  <conditionalFormatting sqref="AE193">
    <cfRule type="expression" dxfId="185" priority="185">
      <formula>IF(RIGHT(TEXT(AE193,"0.#"),1)=".",FALSE,TRUE)</formula>
    </cfRule>
    <cfRule type="expression" dxfId="184" priority="186">
      <formula>IF(RIGHT(TEXT(AE193,"0.#"),1)=".",TRUE,FALSE)</formula>
    </cfRule>
  </conditionalFormatting>
  <conditionalFormatting sqref="AM192">
    <cfRule type="expression" dxfId="183" priority="175">
      <formula>IF(RIGHT(TEXT(AM192,"0.#"),1)=".",FALSE,TRUE)</formula>
    </cfRule>
    <cfRule type="expression" dxfId="182" priority="176">
      <formula>IF(RIGHT(TEXT(AM192,"0.#"),1)=".",TRUE,FALSE)</formula>
    </cfRule>
  </conditionalFormatting>
  <conditionalFormatting sqref="AE194">
    <cfRule type="expression" dxfId="181" priority="183">
      <formula>IF(RIGHT(TEXT(AE194,"0.#"),1)=".",FALSE,TRUE)</formula>
    </cfRule>
    <cfRule type="expression" dxfId="180" priority="184">
      <formula>IF(RIGHT(TEXT(AE194,"0.#"),1)=".",TRUE,FALSE)</formula>
    </cfRule>
  </conditionalFormatting>
  <conditionalFormatting sqref="AI194">
    <cfRule type="expression" dxfId="179" priority="181">
      <formula>IF(RIGHT(TEXT(AI194,"0.#"),1)=".",FALSE,TRUE)</formula>
    </cfRule>
    <cfRule type="expression" dxfId="178" priority="182">
      <formula>IF(RIGHT(TEXT(AI194,"0.#"),1)=".",TRUE,FALSE)</formula>
    </cfRule>
  </conditionalFormatting>
  <conditionalFormatting sqref="AI193">
    <cfRule type="expression" dxfId="177" priority="179">
      <formula>IF(RIGHT(TEXT(AI193,"0.#"),1)=".",FALSE,TRUE)</formula>
    </cfRule>
    <cfRule type="expression" dxfId="176" priority="180">
      <formula>IF(RIGHT(TEXT(AI193,"0.#"),1)=".",TRUE,FALSE)</formula>
    </cfRule>
  </conditionalFormatting>
  <conditionalFormatting sqref="AI192">
    <cfRule type="expression" dxfId="175" priority="177">
      <formula>IF(RIGHT(TEXT(AI192,"0.#"),1)=".",FALSE,TRUE)</formula>
    </cfRule>
    <cfRule type="expression" dxfId="174" priority="178">
      <formula>IF(RIGHT(TEXT(AI192,"0.#"),1)=".",TRUE,FALSE)</formula>
    </cfRule>
  </conditionalFormatting>
  <conditionalFormatting sqref="AM193">
    <cfRule type="expression" dxfId="173" priority="173">
      <formula>IF(RIGHT(TEXT(AM193,"0.#"),1)=".",FALSE,TRUE)</formula>
    </cfRule>
    <cfRule type="expression" dxfId="172" priority="174">
      <formula>IF(RIGHT(TEXT(AM193,"0.#"),1)=".",TRUE,FALSE)</formula>
    </cfRule>
  </conditionalFormatting>
  <conditionalFormatting sqref="AM194">
    <cfRule type="expression" dxfId="171" priority="171">
      <formula>IF(RIGHT(TEXT(AM194,"0.#"),1)=".",FALSE,TRUE)</formula>
    </cfRule>
    <cfRule type="expression" dxfId="170" priority="172">
      <formula>IF(RIGHT(TEXT(AM194,"0.#"),1)=".",TRUE,FALSE)</formula>
    </cfRule>
  </conditionalFormatting>
  <conditionalFormatting sqref="AQ192:AQ194">
    <cfRule type="expression" dxfId="169" priority="169">
      <formula>IF(RIGHT(TEXT(AQ192,"0.#"),1)=".",FALSE,TRUE)</formula>
    </cfRule>
    <cfRule type="expression" dxfId="168" priority="170">
      <formula>IF(RIGHT(TEXT(AQ192,"0.#"),1)=".",TRUE,FALSE)</formula>
    </cfRule>
  </conditionalFormatting>
  <conditionalFormatting sqref="AU192:AU194">
    <cfRule type="expression" dxfId="167" priority="167">
      <formula>IF(RIGHT(TEXT(AU192,"0.#"),1)=".",FALSE,TRUE)</formula>
    </cfRule>
    <cfRule type="expression" dxfId="166" priority="168">
      <formula>IF(RIGHT(TEXT(AU192,"0.#"),1)=".",TRUE,FALSE)</formula>
    </cfRule>
  </conditionalFormatting>
  <conditionalFormatting sqref="AE187">
    <cfRule type="expression" dxfId="165" priority="165">
      <formula>IF(RIGHT(TEXT(AE187,"0.#"),1)=".",FALSE,TRUE)</formula>
    </cfRule>
    <cfRule type="expression" dxfId="164" priority="166">
      <formula>IF(RIGHT(TEXT(AE187,"0.#"),1)=".",TRUE,FALSE)</formula>
    </cfRule>
  </conditionalFormatting>
  <conditionalFormatting sqref="AE188">
    <cfRule type="expression" dxfId="163" priority="163">
      <formula>IF(RIGHT(TEXT(AE188,"0.#"),1)=".",FALSE,TRUE)</formula>
    </cfRule>
    <cfRule type="expression" dxfId="162" priority="164">
      <formula>IF(RIGHT(TEXT(AE188,"0.#"),1)=".",TRUE,FALSE)</formula>
    </cfRule>
  </conditionalFormatting>
  <conditionalFormatting sqref="AM187">
    <cfRule type="expression" dxfId="161" priority="153">
      <formula>IF(RIGHT(TEXT(AM187,"0.#"),1)=".",FALSE,TRUE)</formula>
    </cfRule>
    <cfRule type="expression" dxfId="160" priority="154">
      <formula>IF(RIGHT(TEXT(AM187,"0.#"),1)=".",TRUE,FALSE)</formula>
    </cfRule>
  </conditionalFormatting>
  <conditionalFormatting sqref="AE189">
    <cfRule type="expression" dxfId="159" priority="161">
      <formula>IF(RIGHT(TEXT(AE189,"0.#"),1)=".",FALSE,TRUE)</formula>
    </cfRule>
    <cfRule type="expression" dxfId="158" priority="162">
      <formula>IF(RIGHT(TEXT(AE189,"0.#"),1)=".",TRUE,FALSE)</formula>
    </cfRule>
  </conditionalFormatting>
  <conditionalFormatting sqref="AI189">
    <cfRule type="expression" dxfId="157" priority="159">
      <formula>IF(RIGHT(TEXT(AI189,"0.#"),1)=".",FALSE,TRUE)</formula>
    </cfRule>
    <cfRule type="expression" dxfId="156" priority="160">
      <formula>IF(RIGHT(TEXT(AI189,"0.#"),1)=".",TRUE,FALSE)</formula>
    </cfRule>
  </conditionalFormatting>
  <conditionalFormatting sqref="AI188">
    <cfRule type="expression" dxfId="155" priority="157">
      <formula>IF(RIGHT(TEXT(AI188,"0.#"),1)=".",FALSE,TRUE)</formula>
    </cfRule>
    <cfRule type="expression" dxfId="154" priority="158">
      <formula>IF(RIGHT(TEXT(AI188,"0.#"),1)=".",TRUE,FALSE)</formula>
    </cfRule>
  </conditionalFormatting>
  <conditionalFormatting sqref="AI187">
    <cfRule type="expression" dxfId="153" priority="155">
      <formula>IF(RIGHT(TEXT(AI187,"0.#"),1)=".",FALSE,TRUE)</formula>
    </cfRule>
    <cfRule type="expression" dxfId="152" priority="156">
      <formula>IF(RIGHT(TEXT(AI187,"0.#"),1)=".",TRUE,FALSE)</formula>
    </cfRule>
  </conditionalFormatting>
  <conditionalFormatting sqref="AM188">
    <cfRule type="expression" dxfId="151" priority="151">
      <formula>IF(RIGHT(TEXT(AM188,"0.#"),1)=".",FALSE,TRUE)</formula>
    </cfRule>
    <cfRule type="expression" dxfId="150" priority="152">
      <formula>IF(RIGHT(TEXT(AM188,"0.#"),1)=".",TRUE,FALSE)</formula>
    </cfRule>
  </conditionalFormatting>
  <conditionalFormatting sqref="AM189">
    <cfRule type="expression" dxfId="149" priority="149">
      <formula>IF(RIGHT(TEXT(AM189,"0.#"),1)=".",FALSE,TRUE)</formula>
    </cfRule>
    <cfRule type="expression" dxfId="148" priority="150">
      <formula>IF(RIGHT(TEXT(AM189,"0.#"),1)=".",TRUE,FALSE)</formula>
    </cfRule>
  </conditionalFormatting>
  <conditionalFormatting sqref="AQ187:AQ189">
    <cfRule type="expression" dxfId="147" priority="147">
      <formula>IF(RIGHT(TEXT(AQ187,"0.#"),1)=".",FALSE,TRUE)</formula>
    </cfRule>
    <cfRule type="expression" dxfId="146" priority="148">
      <formula>IF(RIGHT(TEXT(AQ187,"0.#"),1)=".",TRUE,FALSE)</formula>
    </cfRule>
  </conditionalFormatting>
  <conditionalFormatting sqref="AU187:AU189">
    <cfRule type="expression" dxfId="145" priority="145">
      <formula>IF(RIGHT(TEXT(AU187,"0.#"),1)=".",FALSE,TRUE)</formula>
    </cfRule>
    <cfRule type="expression" dxfId="144" priority="146">
      <formula>IF(RIGHT(TEXT(AU187,"0.#"),1)=".",TRUE,FALSE)</formula>
    </cfRule>
  </conditionalFormatting>
  <conditionalFormatting sqref="AE56">
    <cfRule type="expression" dxfId="143" priority="143">
      <formula>IF(RIGHT(TEXT(AE56,"0.#"),1)=".",FALSE,TRUE)</formula>
    </cfRule>
    <cfRule type="expression" dxfId="142" priority="144">
      <formula>IF(RIGHT(TEXT(AE56,"0.#"),1)=".",TRUE,FALSE)</formula>
    </cfRule>
  </conditionalFormatting>
  <conditionalFormatting sqref="AE57">
    <cfRule type="expression" dxfId="141" priority="141">
      <formula>IF(RIGHT(TEXT(AE57,"0.#"),1)=".",FALSE,TRUE)</formula>
    </cfRule>
    <cfRule type="expression" dxfId="140" priority="142">
      <formula>IF(RIGHT(TEXT(AE57,"0.#"),1)=".",TRUE,FALSE)</formula>
    </cfRule>
  </conditionalFormatting>
  <conditionalFormatting sqref="AM56">
    <cfRule type="expression" dxfId="139" priority="131">
      <formula>IF(RIGHT(TEXT(AM56,"0.#"),1)=".",FALSE,TRUE)</formula>
    </cfRule>
    <cfRule type="expression" dxfId="138" priority="132">
      <formula>IF(RIGHT(TEXT(AM56,"0.#"),1)=".",TRUE,FALSE)</formula>
    </cfRule>
  </conditionalFormatting>
  <conditionalFormatting sqref="AE58">
    <cfRule type="expression" dxfId="137" priority="139">
      <formula>IF(RIGHT(TEXT(AE58,"0.#"),1)=".",FALSE,TRUE)</formula>
    </cfRule>
    <cfRule type="expression" dxfId="136" priority="140">
      <formula>IF(RIGHT(TEXT(AE58,"0.#"),1)=".",TRUE,FALSE)</formula>
    </cfRule>
  </conditionalFormatting>
  <conditionalFormatting sqref="AI58">
    <cfRule type="expression" dxfId="135" priority="137">
      <formula>IF(RIGHT(TEXT(AI58,"0.#"),1)=".",FALSE,TRUE)</formula>
    </cfRule>
    <cfRule type="expression" dxfId="134" priority="138">
      <formula>IF(RIGHT(TEXT(AI58,"0.#"),1)=".",TRUE,FALSE)</formula>
    </cfRule>
  </conditionalFormatting>
  <conditionalFormatting sqref="AI57">
    <cfRule type="expression" dxfId="133" priority="135">
      <formula>IF(RIGHT(TEXT(AI57,"0.#"),1)=".",FALSE,TRUE)</formula>
    </cfRule>
    <cfRule type="expression" dxfId="132" priority="136">
      <formula>IF(RIGHT(TEXT(AI57,"0.#"),1)=".",TRUE,FALSE)</formula>
    </cfRule>
  </conditionalFormatting>
  <conditionalFormatting sqref="AI56">
    <cfRule type="expression" dxfId="131" priority="133">
      <formula>IF(RIGHT(TEXT(AI56,"0.#"),1)=".",FALSE,TRUE)</formula>
    </cfRule>
    <cfRule type="expression" dxfId="130" priority="134">
      <formula>IF(RIGHT(TEXT(AI56,"0.#"),1)=".",TRUE,FALSE)</formula>
    </cfRule>
  </conditionalFormatting>
  <conditionalFormatting sqref="AM57">
    <cfRule type="expression" dxfId="129" priority="129">
      <formula>IF(RIGHT(TEXT(AM57,"0.#"),1)=".",FALSE,TRUE)</formula>
    </cfRule>
    <cfRule type="expression" dxfId="128" priority="130">
      <formula>IF(RIGHT(TEXT(AM57,"0.#"),1)=".",TRUE,FALSE)</formula>
    </cfRule>
  </conditionalFormatting>
  <conditionalFormatting sqref="AM58">
    <cfRule type="expression" dxfId="127" priority="127">
      <formula>IF(RIGHT(TEXT(AM58,"0.#"),1)=".",FALSE,TRUE)</formula>
    </cfRule>
    <cfRule type="expression" dxfId="126" priority="128">
      <formula>IF(RIGHT(TEXT(AM58,"0.#"),1)=".",TRUE,FALSE)</formula>
    </cfRule>
  </conditionalFormatting>
  <conditionalFormatting sqref="AQ56:AQ58">
    <cfRule type="expression" dxfId="125" priority="125">
      <formula>IF(RIGHT(TEXT(AQ56,"0.#"),1)=".",FALSE,TRUE)</formula>
    </cfRule>
    <cfRule type="expression" dxfId="124" priority="126">
      <formula>IF(RIGHT(TEXT(AQ56,"0.#"),1)=".",TRUE,FALSE)</formula>
    </cfRule>
  </conditionalFormatting>
  <conditionalFormatting sqref="AU56:AU58">
    <cfRule type="expression" dxfId="123" priority="123">
      <formula>IF(RIGHT(TEXT(AU56,"0.#"),1)=".",FALSE,TRUE)</formula>
    </cfRule>
    <cfRule type="expression" dxfId="122" priority="124">
      <formula>IF(RIGHT(TEXT(AU56,"0.#"),1)=".",TRUE,FALSE)</formula>
    </cfRule>
  </conditionalFormatting>
  <conditionalFormatting sqref="AE51">
    <cfRule type="expression" dxfId="121" priority="121">
      <formula>IF(RIGHT(TEXT(AE51,"0.#"),1)=".",FALSE,TRUE)</formula>
    </cfRule>
    <cfRule type="expression" dxfId="120" priority="122">
      <formula>IF(RIGHT(TEXT(AE51,"0.#"),1)=".",TRUE,FALSE)</formula>
    </cfRule>
  </conditionalFormatting>
  <conditionalFormatting sqref="AE52">
    <cfRule type="expression" dxfId="119" priority="119">
      <formula>IF(RIGHT(TEXT(AE52,"0.#"),1)=".",FALSE,TRUE)</formula>
    </cfRule>
    <cfRule type="expression" dxfId="118" priority="120">
      <formula>IF(RIGHT(TEXT(AE52,"0.#"),1)=".",TRUE,FALSE)</formula>
    </cfRule>
  </conditionalFormatting>
  <conditionalFormatting sqref="AM51">
    <cfRule type="expression" dxfId="117" priority="109">
      <formula>IF(RIGHT(TEXT(AM51,"0.#"),1)=".",FALSE,TRUE)</formula>
    </cfRule>
    <cfRule type="expression" dxfId="116" priority="110">
      <formula>IF(RIGHT(TEXT(AM51,"0.#"),1)=".",TRUE,FALSE)</formula>
    </cfRule>
  </conditionalFormatting>
  <conditionalFormatting sqref="AE53">
    <cfRule type="expression" dxfId="115" priority="117">
      <formula>IF(RIGHT(TEXT(AE53,"0.#"),1)=".",FALSE,TRUE)</formula>
    </cfRule>
    <cfRule type="expression" dxfId="114" priority="118">
      <formula>IF(RIGHT(TEXT(AE53,"0.#"),1)=".",TRUE,FALSE)</formula>
    </cfRule>
  </conditionalFormatting>
  <conditionalFormatting sqref="AI53">
    <cfRule type="expression" dxfId="113" priority="115">
      <formula>IF(RIGHT(TEXT(AI53,"0.#"),1)=".",FALSE,TRUE)</formula>
    </cfRule>
    <cfRule type="expression" dxfId="112" priority="116">
      <formula>IF(RIGHT(TEXT(AI53,"0.#"),1)=".",TRUE,FALSE)</formula>
    </cfRule>
  </conditionalFormatting>
  <conditionalFormatting sqref="AI52">
    <cfRule type="expression" dxfId="111" priority="113">
      <formula>IF(RIGHT(TEXT(AI52,"0.#"),1)=".",FALSE,TRUE)</formula>
    </cfRule>
    <cfRule type="expression" dxfId="110" priority="114">
      <formula>IF(RIGHT(TEXT(AI52,"0.#"),1)=".",TRUE,FALSE)</formula>
    </cfRule>
  </conditionalFormatting>
  <conditionalFormatting sqref="AI51">
    <cfRule type="expression" dxfId="109" priority="111">
      <formula>IF(RIGHT(TEXT(AI51,"0.#"),1)=".",FALSE,TRUE)</formula>
    </cfRule>
    <cfRule type="expression" dxfId="108" priority="112">
      <formula>IF(RIGHT(TEXT(AI51,"0.#"),1)=".",TRUE,FALSE)</formula>
    </cfRule>
  </conditionalFormatting>
  <conditionalFormatting sqref="AM52">
    <cfRule type="expression" dxfId="107" priority="107">
      <formula>IF(RIGHT(TEXT(AM52,"0.#"),1)=".",FALSE,TRUE)</formula>
    </cfRule>
    <cfRule type="expression" dxfId="106" priority="108">
      <formula>IF(RIGHT(TEXT(AM52,"0.#"),1)=".",TRUE,FALSE)</formula>
    </cfRule>
  </conditionalFormatting>
  <conditionalFormatting sqref="AM53">
    <cfRule type="expression" dxfId="105" priority="105">
      <formula>IF(RIGHT(TEXT(AM53,"0.#"),1)=".",FALSE,TRUE)</formula>
    </cfRule>
    <cfRule type="expression" dxfId="104" priority="106">
      <formula>IF(RIGHT(TEXT(AM53,"0.#"),1)=".",TRUE,FALSE)</formula>
    </cfRule>
  </conditionalFormatting>
  <conditionalFormatting sqref="AQ51:AQ53">
    <cfRule type="expression" dxfId="103" priority="103">
      <formula>IF(RIGHT(TEXT(AQ51,"0.#"),1)=".",FALSE,TRUE)</formula>
    </cfRule>
    <cfRule type="expression" dxfId="102" priority="104">
      <formula>IF(RIGHT(TEXT(AQ51,"0.#"),1)=".",TRUE,FALSE)</formula>
    </cfRule>
  </conditionalFormatting>
  <conditionalFormatting sqref="AU51:AU53">
    <cfRule type="expression" dxfId="101" priority="101">
      <formula>IF(RIGHT(TEXT(AU51,"0.#"),1)=".",FALSE,TRUE)</formula>
    </cfRule>
    <cfRule type="expression" dxfId="100" priority="102">
      <formula>IF(RIGHT(TEXT(AU51,"0.#"),1)=".",TRUE,FALSE)</formula>
    </cfRule>
  </conditionalFormatting>
  <conditionalFormatting sqref="Y310">
    <cfRule type="expression" dxfId="99" priority="99">
      <formula>IF(RIGHT(TEXT(Y310,"0.#"),1)=".",FALSE,TRUE)</formula>
    </cfRule>
    <cfRule type="expression" dxfId="98" priority="100">
      <formula>IF(RIGHT(TEXT(Y310,"0.#"),1)=".",TRUE,FALSE)</formula>
    </cfRule>
  </conditionalFormatting>
  <conditionalFormatting sqref="AL366:AO366">
    <cfRule type="expression" dxfId="97" priority="95">
      <formula>IF(AND(AL366&gt;=0, RIGHT(TEXT(AL366,"0.#"),1)&lt;&gt;"."),TRUE,FALSE)</formula>
    </cfRule>
    <cfRule type="expression" dxfId="96" priority="96">
      <formula>IF(AND(AL366&gt;=0, RIGHT(TEXT(AL366,"0.#"),1)="."),TRUE,FALSE)</formula>
    </cfRule>
    <cfRule type="expression" dxfId="95" priority="97">
      <formula>IF(AND(AL366&lt;0, RIGHT(TEXT(AL366,"0.#"),1)&lt;&gt;"."),TRUE,FALSE)</formula>
    </cfRule>
    <cfRule type="expression" dxfId="94" priority="98">
      <formula>IF(AND(AL366&lt;0, RIGHT(TEXT(AL366,"0.#"),1)="."),TRUE,FALSE)</formula>
    </cfRule>
  </conditionalFormatting>
  <conditionalFormatting sqref="Y366">
    <cfRule type="expression" dxfId="93" priority="93">
      <formula>IF(RIGHT(TEXT(Y366,"0.#"),1)=".",FALSE,TRUE)</formula>
    </cfRule>
    <cfRule type="expression" dxfId="92" priority="94">
      <formula>IF(RIGHT(TEXT(Y366,"0.#"),1)=".",TRUE,FALSE)</formula>
    </cfRule>
  </conditionalFormatting>
  <conditionalFormatting sqref="AI35">
    <cfRule type="expression" dxfId="91" priority="91">
      <formula>IF(RIGHT(TEXT(AI35,"0.#"),1)=".",FALSE,TRUE)</formula>
    </cfRule>
    <cfRule type="expression" dxfId="90" priority="92">
      <formula>IF(RIGHT(TEXT(AI35,"0.#"),1)=".",TRUE,FALSE)</formula>
    </cfRule>
  </conditionalFormatting>
  <conditionalFormatting sqref="AI36">
    <cfRule type="expression" dxfId="89" priority="89">
      <formula>IF(RIGHT(TEXT(AI36,"0.#"),1)=".",FALSE,TRUE)</formula>
    </cfRule>
    <cfRule type="expression" dxfId="88" priority="90">
      <formula>IF(RIGHT(TEXT(AI36,"0.#"),1)=".",TRUE,FALSE)</formula>
    </cfRule>
  </conditionalFormatting>
  <conditionalFormatting sqref="AE35">
    <cfRule type="expression" dxfId="87" priority="87">
      <formula>IF(RIGHT(TEXT(AE35,"0.#"),1)=".",FALSE,TRUE)</formula>
    </cfRule>
    <cfRule type="expression" dxfId="86" priority="88">
      <formula>IF(RIGHT(TEXT(AE35,"0.#"),1)=".",TRUE,FALSE)</formula>
    </cfRule>
  </conditionalFormatting>
  <conditionalFormatting sqref="AE36">
    <cfRule type="expression" dxfId="85" priority="85">
      <formula>IF(RIGHT(TEXT(AE36,"0.#"),1)=".",FALSE,TRUE)</formula>
    </cfRule>
    <cfRule type="expression" dxfId="84" priority="86">
      <formula>IF(RIGHT(TEXT(AE36,"0.#"),1)=".",TRUE,FALSE)</formula>
    </cfRule>
  </conditionalFormatting>
  <conditionalFormatting sqref="AI32">
    <cfRule type="expression" dxfId="83" priority="83">
      <formula>IF(RIGHT(TEXT(AI32,"0.#"),1)=".",FALSE,TRUE)</formula>
    </cfRule>
    <cfRule type="expression" dxfId="82" priority="84">
      <formula>IF(RIGHT(TEXT(AI32,"0.#"),1)=".",TRUE,FALSE)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E32">
    <cfRule type="expression" dxfId="79" priority="79">
      <formula>IF(RIGHT(TEXT(AE32,"0.#"),1)=".",FALSE,TRUE)</formula>
    </cfRule>
    <cfRule type="expression" dxfId="78" priority="80">
      <formula>IF(RIGHT(TEXT(AE32,"0.#"),1)=".",TRUE,FALSE)</formula>
    </cfRule>
  </conditionalFormatting>
  <conditionalFormatting sqref="AE33">
    <cfRule type="expression" dxfId="77" priority="77">
      <formula>IF(RIGHT(TEXT(AE33,"0.#"),1)=".",FALSE,TRUE)</formula>
    </cfRule>
    <cfRule type="expression" dxfId="76" priority="78">
      <formula>IF(RIGHT(TEXT(AE33,"0.#"),1)=".",TRUE,FALSE)</formula>
    </cfRule>
  </conditionalFormatting>
  <conditionalFormatting sqref="AL400:AO400">
    <cfRule type="expression" dxfId="75" priority="73">
      <formula>IF(AND(AL400&gt;=0, RIGHT(TEXT(AL400,"0.#"),1)&lt;&gt;"."),TRUE,FALSE)</formula>
    </cfRule>
    <cfRule type="expression" dxfId="74" priority="74">
      <formula>IF(AND(AL400&gt;=0, RIGHT(TEXT(AL400,"0.#"),1)="."),TRUE,FALSE)</formula>
    </cfRule>
    <cfRule type="expression" dxfId="73" priority="75">
      <formula>IF(AND(AL400&lt;0, RIGHT(TEXT(AL400,"0.#"),1)&lt;&gt;"."),TRUE,FALSE)</formula>
    </cfRule>
    <cfRule type="expression" dxfId="72" priority="76">
      <formula>IF(AND(AL400&lt;0, RIGHT(TEXT(AL400,"0.#"),1)="."),TRUE,FALSE)</formula>
    </cfRule>
  </conditionalFormatting>
  <conditionalFormatting sqref="AL401:AO401">
    <cfRule type="expression" dxfId="71" priority="69">
      <formula>IF(AND(AL401&gt;=0, RIGHT(TEXT(AL401,"0.#"),1)&lt;&gt;"."),TRUE,FALSE)</formula>
    </cfRule>
    <cfRule type="expression" dxfId="70" priority="70">
      <formula>IF(AND(AL401&gt;=0, RIGHT(TEXT(AL401,"0.#"),1)="."),TRUE,FALSE)</formula>
    </cfRule>
    <cfRule type="expression" dxfId="69" priority="71">
      <formula>IF(AND(AL401&lt;0, RIGHT(TEXT(AL401,"0.#"),1)&lt;&gt;"."),TRUE,FALSE)</formula>
    </cfRule>
    <cfRule type="expression" dxfId="68" priority="72">
      <formula>IF(AND(AL401&lt;0, RIGHT(TEXT(AL401,"0.#"),1)="."),TRUE,FALSE)</formula>
    </cfRule>
  </conditionalFormatting>
  <conditionalFormatting sqref="AL402:AO402">
    <cfRule type="expression" dxfId="67" priority="65">
      <formula>IF(AND(AL402&gt;=0, RIGHT(TEXT(AL402,"0.#"),1)&lt;&gt;"."),TRUE,FALSE)</formula>
    </cfRule>
    <cfRule type="expression" dxfId="66" priority="66">
      <formula>IF(AND(AL402&gt;=0, RIGHT(TEXT(AL402,"0.#"),1)="."),TRUE,FALSE)</formula>
    </cfRule>
    <cfRule type="expression" dxfId="65" priority="67">
      <formula>IF(AND(AL402&lt;0, RIGHT(TEXT(AL402,"0.#"),1)&lt;&gt;"."),TRUE,FALSE)</formula>
    </cfRule>
    <cfRule type="expression" dxfId="64" priority="68">
      <formula>IF(AND(AL402&lt;0, RIGHT(TEXT(AL402,"0.#"),1)="."),TRUE,FALSE)</formula>
    </cfRule>
  </conditionalFormatting>
  <conditionalFormatting sqref="AL403:AO403">
    <cfRule type="expression" dxfId="63" priority="61">
      <formula>IF(AND(AL403&gt;=0, RIGHT(TEXT(AL403,"0.#"),1)&lt;&gt;"."),TRUE,FALSE)</formula>
    </cfRule>
    <cfRule type="expression" dxfId="62" priority="62">
      <formula>IF(AND(AL403&gt;=0, RIGHT(TEXT(AL403,"0.#"),1)="."),TRUE,FALSE)</formula>
    </cfRule>
    <cfRule type="expression" dxfId="61" priority="63">
      <formula>IF(AND(AL403&lt;0, RIGHT(TEXT(AL403,"0.#"),1)&lt;&gt;"."),TRUE,FALSE)</formula>
    </cfRule>
    <cfRule type="expression" dxfId="60" priority="64">
      <formula>IF(AND(AL403&lt;0, RIGHT(TEXT(AL403,"0.#"),1)="."),TRUE,FALSE)</formula>
    </cfRule>
  </conditionalFormatting>
  <conditionalFormatting sqref="AL404:AO404">
    <cfRule type="expression" dxfId="59" priority="57">
      <formula>IF(AND(AL404&gt;=0, RIGHT(TEXT(AL404,"0.#"),1)&lt;&gt;"."),TRUE,FALSE)</formula>
    </cfRule>
    <cfRule type="expression" dxfId="58" priority="58">
      <formula>IF(AND(AL404&gt;=0, RIGHT(TEXT(AL404,"0.#"),1)="."),TRUE,FALSE)</formula>
    </cfRule>
    <cfRule type="expression" dxfId="57" priority="59">
      <formula>IF(AND(AL404&lt;0, RIGHT(TEXT(AL404,"0.#"),1)&lt;&gt;"."),TRUE,FALSE)</formula>
    </cfRule>
    <cfRule type="expression" dxfId="56" priority="60">
      <formula>IF(AND(AL404&lt;0, RIGHT(TEXT(AL404,"0.#"),1)="."),TRUE,FALSE)</formula>
    </cfRule>
  </conditionalFormatting>
  <conditionalFormatting sqref="AL405:AO405">
    <cfRule type="expression" dxfId="55" priority="53">
      <formula>IF(AND(AL405&gt;=0, RIGHT(TEXT(AL405,"0.#"),1)&lt;&gt;"."),TRUE,FALSE)</formula>
    </cfRule>
    <cfRule type="expression" dxfId="54" priority="54">
      <formula>IF(AND(AL405&gt;=0, RIGHT(TEXT(AL405,"0.#"),1)="."),TRUE,FALSE)</formula>
    </cfRule>
    <cfRule type="expression" dxfId="53" priority="55">
      <formula>IF(AND(AL405&lt;0, RIGHT(TEXT(AL405,"0.#"),1)&lt;&gt;"."),TRUE,FALSE)</formula>
    </cfRule>
    <cfRule type="expression" dxfId="52" priority="56">
      <formula>IF(AND(AL405&lt;0, RIGHT(TEXT(AL405,"0.#"),1)="."),TRUE,FALSE)</formula>
    </cfRule>
  </conditionalFormatting>
  <conditionalFormatting sqref="AL406:AO406">
    <cfRule type="expression" dxfId="51" priority="49">
      <formula>IF(AND(AL406&gt;=0, RIGHT(TEXT(AL406,"0.#"),1)&lt;&gt;"."),TRUE,FALSE)</formula>
    </cfRule>
    <cfRule type="expression" dxfId="50" priority="50">
      <formula>IF(AND(AL406&gt;=0, RIGHT(TEXT(AL406,"0.#"),1)="."),TRUE,FALSE)</formula>
    </cfRule>
    <cfRule type="expression" dxfId="49" priority="51">
      <formula>IF(AND(AL406&lt;0, RIGHT(TEXT(AL406,"0.#"),1)&lt;&gt;"."),TRUE,FALSE)</formula>
    </cfRule>
    <cfRule type="expression" dxfId="48" priority="52">
      <formula>IF(AND(AL406&lt;0, RIGHT(TEXT(AL406,"0.#"),1)="."),TRUE,FALSE)</formula>
    </cfRule>
  </conditionalFormatting>
  <conditionalFormatting sqref="AL407:AO407">
    <cfRule type="expression" dxfId="47" priority="45">
      <formula>IF(AND(AL407&gt;=0, RIGHT(TEXT(AL407,"0.#"),1)&lt;&gt;"."),TRUE,FALSE)</formula>
    </cfRule>
    <cfRule type="expression" dxfId="46" priority="46">
      <formula>IF(AND(AL407&gt;=0, RIGHT(TEXT(AL407,"0.#"),1)="."),TRUE,FALSE)</formula>
    </cfRule>
    <cfRule type="expression" dxfId="45" priority="47">
      <formula>IF(AND(AL407&lt;0, RIGHT(TEXT(AL407,"0.#"),1)&lt;&gt;"."),TRUE,FALSE)</formula>
    </cfRule>
    <cfRule type="expression" dxfId="44" priority="48">
      <formula>IF(AND(AL407&lt;0, RIGHT(TEXT(AL407,"0.#"),1)="."),TRUE,FALSE)</formula>
    </cfRule>
  </conditionalFormatting>
  <conditionalFormatting sqref="AL408:AO408">
    <cfRule type="expression" dxfId="43" priority="41">
      <formula>IF(AND(AL408&gt;=0, RIGHT(TEXT(AL408,"0.#"),1)&lt;&gt;"."),TRUE,FALSE)</formula>
    </cfRule>
    <cfRule type="expression" dxfId="42" priority="42">
      <formula>IF(AND(AL408&gt;=0, RIGHT(TEXT(AL408,"0.#"),1)="."),TRUE,FALSE)</formula>
    </cfRule>
    <cfRule type="expression" dxfId="41" priority="43">
      <formula>IF(AND(AL408&lt;0, RIGHT(TEXT(AL408,"0.#"),1)&lt;&gt;"."),TRUE,FALSE)</formula>
    </cfRule>
    <cfRule type="expression" dxfId="40" priority="44">
      <formula>IF(AND(AL408&lt;0, RIGHT(TEXT(AL408,"0.#"),1)="."),TRUE,FALSE)</formula>
    </cfRule>
  </conditionalFormatting>
  <conditionalFormatting sqref="AL466:AO466">
    <cfRule type="expression" dxfId="39" priority="37">
      <formula>IF(AND(AL466&gt;=0, RIGHT(TEXT(AL466,"0.#"),1)&lt;&gt;"."),TRUE,FALSE)</formula>
    </cfRule>
    <cfRule type="expression" dxfId="38" priority="38">
      <formula>IF(AND(AL466&gt;=0, RIGHT(TEXT(AL466,"0.#"),1)="."),TRUE,FALSE)</formula>
    </cfRule>
    <cfRule type="expression" dxfId="37" priority="39">
      <formula>IF(AND(AL466&lt;0, RIGHT(TEXT(AL466,"0.#"),1)&lt;&gt;"."),TRUE,FALSE)</formula>
    </cfRule>
    <cfRule type="expression" dxfId="36" priority="40">
      <formula>IF(AND(AL466&lt;0, RIGHT(TEXT(AL466,"0.#"),1)="."),TRUE,FALSE)</formula>
    </cfRule>
  </conditionalFormatting>
  <conditionalFormatting sqref="AL467:AO467">
    <cfRule type="expression" dxfId="35" priority="33">
      <formula>IF(AND(AL467&gt;=0, RIGHT(TEXT(AL467,"0.#"),1)&lt;&gt;"."),TRUE,FALSE)</formula>
    </cfRule>
    <cfRule type="expression" dxfId="34" priority="34">
      <formula>IF(AND(AL467&gt;=0, RIGHT(TEXT(AL467,"0.#"),1)="."),TRUE,FALSE)</formula>
    </cfRule>
    <cfRule type="expression" dxfId="33" priority="35">
      <formula>IF(AND(AL467&lt;0, RIGHT(TEXT(AL467,"0.#"),1)&lt;&gt;"."),TRUE,FALSE)</formula>
    </cfRule>
    <cfRule type="expression" dxfId="32" priority="36">
      <formula>IF(AND(AL467&lt;0, RIGHT(TEXT(AL467,"0.#"),1)="."),TRUE,FALSE)</formula>
    </cfRule>
  </conditionalFormatting>
  <conditionalFormatting sqref="AL468:AO468">
    <cfRule type="expression" dxfId="31" priority="29">
      <formula>IF(AND(AL468&gt;=0, RIGHT(TEXT(AL468,"0.#"),1)&lt;&gt;"."),TRUE,FALSE)</formula>
    </cfRule>
    <cfRule type="expression" dxfId="30" priority="30">
      <formula>IF(AND(AL468&gt;=0, RIGHT(TEXT(AL468,"0.#"),1)="."),TRUE,FALSE)</formula>
    </cfRule>
    <cfRule type="expression" dxfId="29" priority="31">
      <formula>IF(AND(AL468&lt;0, RIGHT(TEXT(AL468,"0.#"),1)&lt;&gt;"."),TRUE,FALSE)</formula>
    </cfRule>
    <cfRule type="expression" dxfId="28" priority="32">
      <formula>IF(AND(AL468&lt;0, RIGHT(TEXT(AL468,"0.#"),1)="."),TRUE,FALSE)</formula>
    </cfRule>
  </conditionalFormatting>
  <conditionalFormatting sqref="AL469:AO469">
    <cfRule type="expression" dxfId="27" priority="25">
      <formula>IF(AND(AL469&gt;=0, RIGHT(TEXT(AL469,"0.#"),1)&lt;&gt;"."),TRUE,FALSE)</formula>
    </cfRule>
    <cfRule type="expression" dxfId="26" priority="26">
      <formula>IF(AND(AL469&gt;=0, RIGHT(TEXT(AL469,"0.#"),1)="."),TRUE,FALSE)</formula>
    </cfRule>
    <cfRule type="expression" dxfId="25" priority="27">
      <formula>IF(AND(AL469&lt;0, RIGHT(TEXT(AL469,"0.#"),1)&lt;&gt;"."),TRUE,FALSE)</formula>
    </cfRule>
    <cfRule type="expression" dxfId="24" priority="28">
      <formula>IF(AND(AL469&lt;0, RIGHT(TEXT(AL469,"0.#"),1)="."),TRUE,FALSE)</formula>
    </cfRule>
  </conditionalFormatting>
  <conditionalFormatting sqref="AL470:AO470">
    <cfRule type="expression" dxfId="23" priority="21">
      <formula>IF(AND(AL470&gt;=0, RIGHT(TEXT(AL470,"0.#"),1)&lt;&gt;"."),TRUE,FALSE)</formula>
    </cfRule>
    <cfRule type="expression" dxfId="22" priority="22">
      <formula>IF(AND(AL470&gt;=0, RIGHT(TEXT(AL470,"0.#"),1)="."),TRUE,FALSE)</formula>
    </cfRule>
    <cfRule type="expression" dxfId="21" priority="23">
      <formula>IF(AND(AL470&lt;0, RIGHT(TEXT(AL470,"0.#"),1)&lt;&gt;"."),TRUE,FALSE)</formula>
    </cfRule>
    <cfRule type="expression" dxfId="20" priority="24">
      <formula>IF(AND(AL470&lt;0, RIGHT(TEXT(AL470,"0.#"),1)="."),TRUE,FALSE)</formula>
    </cfRule>
  </conditionalFormatting>
  <conditionalFormatting sqref="AL471:AO471">
    <cfRule type="expression" dxfId="19" priority="17">
      <formula>IF(AND(AL471&gt;=0, RIGHT(TEXT(AL471,"0.#"),1)&lt;&gt;"."),TRUE,FALSE)</formula>
    </cfRule>
    <cfRule type="expression" dxfId="18" priority="18">
      <formula>IF(AND(AL471&gt;=0, RIGHT(TEXT(AL471,"0.#"),1)="."),TRUE,FALSE)</formula>
    </cfRule>
    <cfRule type="expression" dxfId="17" priority="19">
      <formula>IF(AND(AL471&lt;0, RIGHT(TEXT(AL471,"0.#"),1)&lt;&gt;"."),TRUE,FALSE)</formula>
    </cfRule>
    <cfRule type="expression" dxfId="16" priority="20">
      <formula>IF(AND(AL471&lt;0, RIGHT(TEXT(AL471,"0.#"),1)="."),TRUE,FALSE)</formula>
    </cfRule>
  </conditionalFormatting>
  <conditionalFormatting sqref="AL472:AO472">
    <cfRule type="expression" dxfId="15" priority="13">
      <formula>IF(AND(AL472&gt;=0, RIGHT(TEXT(AL472,"0.#"),1)&lt;&gt;"."),TRUE,FALSE)</formula>
    </cfRule>
    <cfRule type="expression" dxfId="14" priority="14">
      <formula>IF(AND(AL472&gt;=0, RIGHT(TEXT(AL472,"0.#"),1)="."),TRUE,FALSE)</formula>
    </cfRule>
    <cfRule type="expression" dxfId="13" priority="15">
      <formula>IF(AND(AL472&lt;0, RIGHT(TEXT(AL472,"0.#"),1)&lt;&gt;"."),TRUE,FALSE)</formula>
    </cfRule>
    <cfRule type="expression" dxfId="12" priority="16">
      <formula>IF(AND(AL472&lt;0, RIGHT(TEXT(AL472,"0.#"),1)="."),TRUE,FALSE)</formula>
    </cfRule>
  </conditionalFormatting>
  <conditionalFormatting sqref="AL473:AO473">
    <cfRule type="expression" dxfId="11" priority="9">
      <formula>IF(AND(AL473&gt;=0, RIGHT(TEXT(AL473,"0.#"),1)&lt;&gt;"."),TRUE,FALSE)</formula>
    </cfRule>
    <cfRule type="expression" dxfId="10" priority="10">
      <formula>IF(AND(AL473&gt;=0, RIGHT(TEXT(AL473,"0.#"),1)="."),TRUE,FALSE)</formula>
    </cfRule>
    <cfRule type="expression" dxfId="9" priority="11">
      <formula>IF(AND(AL473&lt;0, RIGHT(TEXT(AL473,"0.#"),1)&lt;&gt;"."),TRUE,FALSE)</formula>
    </cfRule>
    <cfRule type="expression" dxfId="8" priority="12">
      <formula>IF(AND(AL473&lt;0, RIGHT(TEXT(AL473,"0.#"),1)="."),TRUE,FALSE)</formula>
    </cfRule>
  </conditionalFormatting>
  <conditionalFormatting sqref="AL474:AO474">
    <cfRule type="expression" dxfId="7" priority="5">
      <formula>IF(AND(AL474&gt;=0, RIGHT(TEXT(AL474,"0.#"),1)&lt;&gt;"."),TRUE,FALSE)</formula>
    </cfRule>
    <cfRule type="expression" dxfId="6" priority="6">
      <formula>IF(AND(AL474&gt;=0, RIGHT(TEXT(AL474,"0.#"),1)="."),TRUE,FALSE)</formula>
    </cfRule>
    <cfRule type="expression" dxfId="5" priority="7">
      <formula>IF(AND(AL474&lt;0, RIGHT(TEXT(AL474,"0.#"),1)&lt;&gt;"."),TRUE,FALSE)</formula>
    </cfRule>
    <cfRule type="expression" dxfId="4" priority="8">
      <formula>IF(AND(AL474&lt;0, RIGHT(TEXT(AL474,"0.#"),1)="."),TRUE,FALSE)</formula>
    </cfRule>
  </conditionalFormatting>
  <conditionalFormatting sqref="AL498:AO498">
    <cfRule type="expression" dxfId="3" priority="1">
      <formula>IF(AND(AL498&gt;=0, RIGHT(TEXT(AL498,"0.#"),1)&lt;&gt;"."),TRUE,FALSE)</formula>
    </cfRule>
    <cfRule type="expression" dxfId="2" priority="2">
      <formula>IF(AND(AL498&gt;=0, RIGHT(TEXT(AL498,"0.#"),1)="."),TRUE,FALSE)</formula>
    </cfRule>
    <cfRule type="expression" dxfId="1" priority="3">
      <formula>IF(AND(AL498&lt;0, RIGHT(TEXT(AL498,"0.#"),1)&lt;&gt;"."),TRUE,FALSE)</formula>
    </cfRule>
    <cfRule type="expression" dxfId="0" priority="4">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46"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24" sqref="E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234</v>
      </c>
    </row>
    <row r="2" spans="1:42" ht="13.5" customHeight="1" x14ac:dyDescent="0.15">
      <c r="A2" s="14" t="s">
        <v>80</v>
      </c>
      <c r="B2" s="15"/>
      <c r="C2" s="13" t="str">
        <f>IF(B2="","",A2)</f>
        <v/>
      </c>
      <c r="D2" s="13" t="str">
        <f>IF(C2="","",IF(D1&lt;&gt;"",CONCATENATE(D1,"、",C2),C2))</f>
        <v/>
      </c>
      <c r="F2" s="12" t="s">
        <v>67</v>
      </c>
      <c r="G2" s="17" t="s">
        <v>605</v>
      </c>
      <c r="H2" s="13" t="str">
        <f>IF(G2="","",F2)</f>
        <v>一般会計</v>
      </c>
      <c r="I2" s="13" t="str">
        <f>IF(H2="","",IF(I1&lt;&gt;"",CONCATENATE(I1,"、",H2),H2))</f>
        <v>一般会計</v>
      </c>
      <c r="K2" s="14" t="s">
        <v>97</v>
      </c>
      <c r="L2" s="15"/>
      <c r="M2" s="13" t="str">
        <f>IF(L2="","",K2)</f>
        <v/>
      </c>
      <c r="N2" s="13" t="str">
        <f>IF(M2="","",IF(N1&lt;&gt;"",CONCATENATE(N1,"、",M2),M2))</f>
        <v/>
      </c>
      <c r="O2" s="13"/>
      <c r="P2" s="12" t="s">
        <v>69</v>
      </c>
      <c r="Q2" s="17" t="s">
        <v>605</v>
      </c>
      <c r="R2" s="13" t="str">
        <f>IF(Q2="","",P2)</f>
        <v>直接実施</v>
      </c>
      <c r="S2" s="13" t="str">
        <f>IF(R2="","",IF(S1&lt;&gt;"",CONCATENATE(S1,"、",R2),R2))</f>
        <v>直接実施</v>
      </c>
      <c r="T2" s="13"/>
      <c r="U2" s="78">
        <v>21</v>
      </c>
      <c r="W2" s="32" t="s">
        <v>165</v>
      </c>
      <c r="Y2" s="32" t="s">
        <v>63</v>
      </c>
      <c r="Z2" s="32" t="s">
        <v>63</v>
      </c>
      <c r="AA2" s="71" t="s">
        <v>280</v>
      </c>
      <c r="AB2" s="71" t="s">
        <v>505</v>
      </c>
      <c r="AC2" s="72" t="s">
        <v>129</v>
      </c>
      <c r="AD2" s="28"/>
      <c r="AE2" s="34" t="s">
        <v>161</v>
      </c>
      <c r="AF2" s="30"/>
      <c r="AG2" s="44" t="s">
        <v>245</v>
      </c>
      <c r="AI2" s="42" t="s">
        <v>277</v>
      </c>
      <c r="AK2" s="42" t="s">
        <v>188</v>
      </c>
      <c r="AM2" s="63"/>
      <c r="AN2" s="63"/>
      <c r="AP2" s="44" t="s">
        <v>245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536</v>
      </c>
      <c r="W3" s="32" t="s">
        <v>140</v>
      </c>
      <c r="Y3" s="32" t="s">
        <v>64</v>
      </c>
      <c r="Z3" s="32" t="s">
        <v>412</v>
      </c>
      <c r="AA3" s="71" t="s">
        <v>378</v>
      </c>
      <c r="AB3" s="71" t="s">
        <v>506</v>
      </c>
      <c r="AC3" s="72" t="s">
        <v>130</v>
      </c>
      <c r="AD3" s="28"/>
      <c r="AE3" s="34" t="s">
        <v>162</v>
      </c>
      <c r="AF3" s="30"/>
      <c r="AG3" s="44" t="s">
        <v>246</v>
      </c>
      <c r="AI3" s="42" t="s">
        <v>181</v>
      </c>
      <c r="AK3" s="42" t="str">
        <f>CHAR(CODE(AK2)+1)</f>
        <v>B</v>
      </c>
      <c r="AM3" s="63"/>
      <c r="AN3" s="63"/>
      <c r="AP3" s="44" t="s">
        <v>246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597</v>
      </c>
      <c r="W4" s="32" t="s">
        <v>141</v>
      </c>
      <c r="Y4" s="32" t="s">
        <v>285</v>
      </c>
      <c r="Z4" s="32" t="s">
        <v>413</v>
      </c>
      <c r="AA4" s="71" t="s">
        <v>379</v>
      </c>
      <c r="AB4" s="71" t="s">
        <v>507</v>
      </c>
      <c r="AC4" s="71" t="s">
        <v>131</v>
      </c>
      <c r="AD4" s="28"/>
      <c r="AE4" s="34" t="s">
        <v>163</v>
      </c>
      <c r="AF4" s="30"/>
      <c r="AG4" s="44" t="s">
        <v>247</v>
      </c>
      <c r="AI4" s="42" t="s">
        <v>183</v>
      </c>
      <c r="AK4" s="42" t="str">
        <f t="shared" ref="AK4:AK49" si="7">CHAR(CODE(AK3)+1)</f>
        <v>C</v>
      </c>
      <c r="AM4" s="63"/>
      <c r="AN4" s="63"/>
      <c r="AP4" s="44" t="s">
        <v>247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560</v>
      </c>
      <c r="Y5" s="32" t="s">
        <v>286</v>
      </c>
      <c r="Z5" s="32" t="s">
        <v>414</v>
      </c>
      <c r="AA5" s="71" t="s">
        <v>380</v>
      </c>
      <c r="AB5" s="71" t="s">
        <v>508</v>
      </c>
      <c r="AC5" s="71" t="s">
        <v>164</v>
      </c>
      <c r="AD5" s="31"/>
      <c r="AE5" s="34" t="s">
        <v>258</v>
      </c>
      <c r="AF5" s="30"/>
      <c r="AG5" s="44" t="s">
        <v>248</v>
      </c>
      <c r="AI5" s="42" t="s">
        <v>283</v>
      </c>
      <c r="AK5" s="42" t="str">
        <f t="shared" si="7"/>
        <v>D</v>
      </c>
      <c r="AP5" s="44" t="s">
        <v>248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260</v>
      </c>
      <c r="W6" s="32" t="s">
        <v>562</v>
      </c>
      <c r="Y6" s="32" t="s">
        <v>287</v>
      </c>
      <c r="Z6" s="32" t="s">
        <v>415</v>
      </c>
      <c r="AA6" s="71" t="s">
        <v>381</v>
      </c>
      <c r="AB6" s="71" t="s">
        <v>509</v>
      </c>
      <c r="AC6" s="71" t="s">
        <v>132</v>
      </c>
      <c r="AD6" s="31"/>
      <c r="AE6" s="34" t="s">
        <v>255</v>
      </c>
      <c r="AF6" s="30"/>
      <c r="AG6" s="44" t="s">
        <v>249</v>
      </c>
      <c r="AI6" s="42" t="s">
        <v>284</v>
      </c>
      <c r="AK6" s="42" t="str">
        <f>CHAR(CODE(AK5)+1)</f>
        <v>E</v>
      </c>
      <c r="AP6" s="44" t="s">
        <v>249</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288</v>
      </c>
      <c r="Z7" s="32" t="s">
        <v>416</v>
      </c>
      <c r="AA7" s="71" t="s">
        <v>382</v>
      </c>
      <c r="AB7" s="71" t="s">
        <v>510</v>
      </c>
      <c r="AC7" s="31"/>
      <c r="AD7" s="31"/>
      <c r="AE7" s="32" t="s">
        <v>132</v>
      </c>
      <c r="AF7" s="30"/>
      <c r="AG7" s="44" t="s">
        <v>250</v>
      </c>
      <c r="AH7" s="66"/>
      <c r="AI7" s="44" t="s">
        <v>273</v>
      </c>
      <c r="AK7" s="42" t="str">
        <f>CHAR(CODE(AK6)+1)</f>
        <v>F</v>
      </c>
      <c r="AP7" s="44" t="s">
        <v>250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281</v>
      </c>
      <c r="W8" s="32" t="s">
        <v>143</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
      </c>
      <c r="O10" s="13"/>
      <c r="P10" s="13" t="str">
        <f>S8</f>
        <v>直接実施</v>
      </c>
      <c r="Q10" s="19"/>
      <c r="T10" s="13"/>
      <c r="W10" s="32" t="s">
        <v>145</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605</v>
      </c>
      <c r="M11" s="13" t="str">
        <f t="shared" si="2"/>
        <v>その他の事項経費</v>
      </c>
      <c r="N11" s="13" t="str">
        <f t="shared" si="6"/>
        <v>その他の事項経費</v>
      </c>
      <c r="O11" s="13"/>
      <c r="P11" s="13"/>
      <c r="Q11" s="19"/>
      <c r="T11" s="13"/>
      <c r="W11" s="32" t="s">
        <v>594</v>
      </c>
      <c r="Y11" s="32" t="s">
        <v>292</v>
      </c>
      <c r="Z11" s="32" t="s">
        <v>420</v>
      </c>
      <c r="AA11" s="71" t="s">
        <v>386</v>
      </c>
      <c r="AB11" s="71" t="s">
        <v>514</v>
      </c>
      <c r="AC11" s="31"/>
      <c r="AD11" s="31"/>
      <c r="AE11" s="31"/>
      <c r="AF11" s="30"/>
      <c r="AG11" s="42" t="s">
        <v>240</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537</v>
      </c>
      <c r="W12" s="32" t="s">
        <v>146</v>
      </c>
      <c r="Y12" s="32" t="s">
        <v>293</v>
      </c>
      <c r="Z12" s="32" t="s">
        <v>421</v>
      </c>
      <c r="AA12" s="71" t="s">
        <v>387</v>
      </c>
      <c r="AB12" s="71" t="s">
        <v>515</v>
      </c>
      <c r="AC12" s="31"/>
      <c r="AD12" s="31"/>
      <c r="AE12" s="31"/>
      <c r="AF12" s="30"/>
      <c r="AG12" s="42" t="s">
        <v>238</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239</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596</v>
      </c>
      <c r="W22" s="32" t="s">
        <v>156</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160</v>
      </c>
      <c r="Y45" s="32" t="s">
        <v>326</v>
      </c>
      <c r="Z45" s="32" t="s">
        <v>454</v>
      </c>
      <c r="AF45" s="30"/>
      <c r="AK45" s="42" t="str">
        <f t="shared" si="7"/>
        <v>r</v>
      </c>
    </row>
    <row r="46" spans="1:37" x14ac:dyDescent="0.15">
      <c r="A46" s="13"/>
      <c r="B46" s="13"/>
      <c r="F46" s="13"/>
      <c r="G46" s="19"/>
      <c r="K46" s="13"/>
      <c r="L46" s="13"/>
      <c r="O46" s="13"/>
      <c r="P46" s="13"/>
      <c r="Q46" s="19"/>
      <c r="T46" s="13"/>
      <c r="U46" s="78" t="s">
        <v>595</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66</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599</v>
      </c>
      <c r="Z100" s="32" t="s">
        <v>509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2022-06-24T02:04:49Z</cp:lastPrinted>
  <dcterms:created xsi:type="dcterms:W3CDTF">2012-03-13T00:50:25Z</dcterms:created>
  <dcterms:modified xsi:type="dcterms:W3CDTF">2022-08-29T07:42:30Z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