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0" yWindow="0" windowWidth="19950" windowHeight="637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9" i="11" l="1"/>
  <c r="AY397" i="11"/>
  <c r="AY336" i="11"/>
  <c r="AY337" i="11"/>
  <c r="AY338" i="11"/>
  <c r="AY340" i="11"/>
  <c r="AY341" i="11"/>
  <c r="AY331" i="11"/>
  <c r="AY325" i="11"/>
  <c r="AY329" i="11"/>
  <c r="AY333" i="11"/>
  <c r="AY322" i="11"/>
  <c r="AY326" i="11"/>
  <c r="AY323" i="11"/>
  <c r="AY327" i="11"/>
  <c r="AY324" i="11"/>
  <c r="AY328" i="11"/>
  <c r="AY332"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28" i="11" s="1"/>
  <c r="AY122" i="11"/>
  <c r="AY124" i="11" s="1"/>
  <c r="AY121" i="11"/>
  <c r="AY119" i="11"/>
  <c r="AY115" i="11"/>
  <c r="AY114" i="11"/>
  <c r="AY112" i="11"/>
  <c r="AY120" i="11" s="1"/>
  <c r="AY101" i="11"/>
  <c r="AY100" i="11"/>
  <c r="AY99" i="11"/>
  <c r="AY98" i="11"/>
  <c r="AY102" i="11"/>
  <c r="AY104" i="11" s="1"/>
  <c r="AY129" i="11" l="1"/>
  <c r="AY117" i="11"/>
  <c r="AY130" i="11"/>
  <c r="AY113" i="11"/>
  <c r="AY118" i="11"/>
  <c r="AY125" i="11"/>
  <c r="AY138" i="11"/>
  <c r="AY207" i="11"/>
  <c r="AY153" i="11"/>
  <c r="AY176" i="11"/>
  <c r="AY198" i="11"/>
  <c r="AY211" i="11"/>
  <c r="AY203" i="11"/>
  <c r="AY163" i="11"/>
  <c r="AY204" i="11"/>
  <c r="AY212" i="11"/>
  <c r="AY174" i="11"/>
  <c r="AY178" i="11"/>
  <c r="AY193" i="11"/>
  <c r="AY201" i="11"/>
  <c r="AY205" i="11"/>
  <c r="AY209" i="11"/>
  <c r="AY213" i="11"/>
  <c r="AY172" i="11"/>
  <c r="AY154" i="11"/>
  <c r="AY177" i="11"/>
  <c r="AY151" i="11"/>
  <c r="AY155" i="11"/>
  <c r="AY164" i="11"/>
  <c r="AY152" i="11"/>
  <c r="AY175" i="11"/>
  <c r="AY202" i="11"/>
  <c r="AY134" i="11"/>
  <c r="AY123" i="11"/>
  <c r="AY131" i="11"/>
  <c r="AY126" i="11"/>
  <c r="AY116" i="11"/>
  <c r="AY143" i="11"/>
  <c r="AY140" i="11"/>
  <c r="AY144" i="11"/>
  <c r="AY141" i="11"/>
  <c r="AY14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8" i="11"/>
  <c r="AY89" i="11" s="1"/>
  <c r="AY78" i="11"/>
  <c r="AY85" i="11" s="1"/>
  <c r="AY44" i="11"/>
  <c r="AY52" i="11" s="1"/>
  <c r="AY94" i="11" l="1"/>
  <c r="AY90" i="11"/>
  <c r="AY95" i="11"/>
  <c r="AY91" i="11"/>
  <c r="AY96" i="11"/>
  <c r="AY86" i="11"/>
  <c r="AY84" i="11"/>
  <c r="AY82" i="11"/>
  <c r="AY79" i="11"/>
  <c r="AY83" i="11"/>
  <c r="AY87" i="11"/>
  <c r="AY80" i="11"/>
  <c r="AY92"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<sst xmlns="http://schemas.openxmlformats.org/spreadsheetml/2006/main" count="1549" uniqueCount="763">
  <si>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</si>
  <si>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</si>
  <si>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</si>
  <si>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</si>
  <si>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</si>
  <si>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</si>
  <si>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</si>
  <si>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</si>
  <si>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</si>
  <si>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</si>
  <si>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</si>
  <si>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</si>
  <si>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</si>
  <si>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</si>
  <si>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</si>
  <si>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</si>
  <si>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</si>
  <si>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</si>
  <si>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</si>
  <si>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</si>
  <si>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</si>
  <si>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</si>
  <si>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</si>
  <si>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</si>
  <si>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</si>
  <si>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</si>
  <si>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</si>
  <si>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</si>
  <si>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</si>
  <si>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</si>
  <si>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</si>
  <si>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</si>
  <si>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</si>
  <si>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</si>
  <si>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</si>
  <si>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</si>
  <si>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</si>
  <si>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</si>
  <si>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</si>
  <si>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</si>
  <si>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</si>
  <si>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</si>
  <si>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</si>
  <si>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</si>
  <si>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</si>
  <si>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</si>
  <si>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</si>
  <si>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</si>
  <si>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</si>
  <si>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</si>
  <si>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</si>
  <si>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</si>
  <si>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</si>
  <si>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</si>
  <si>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</si>
  <si>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</si>
  <si>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</si>
  <si>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</si>
  <si>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</si>
  <si>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</si>
  <si>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</si>
  <si>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</si>
  <si>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</si>
  <si>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</si>
  <si>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</si>
  <si>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</si>
  <si>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</si>
  <si>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</si>
  <si>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</si>
  <si>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</si>
  <si>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</si>
  <si>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</si>
  <si>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</si>
  <si>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</si>
  <si>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</si>
  <si>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</si>
  <si>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</si>
  <si>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</si>
  <si>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</si>
  <si>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</si>
  <si>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</si>
  <si>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</si>
  <si>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</si>
  <si>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</si>
  <si>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</si>
  <si>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</si>
  <si>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</si>
  <si>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</si>
  <si>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</si>
  <si>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</si>
  <si>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</si>
  <si>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</si>
  <si>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</si>
  <si>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</si>
  <si>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</si>
  <si>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</si>
  <si>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</si>
  <si>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</si>
  <si>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</si>
  <si>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</si>
  <si>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</si>
  <si>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</si>
  <si>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</si>
  <si>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</si>
  <si>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</si>
  <si>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</si>
  <si>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</si>
  <si>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</si>
  <si>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</si>
  <si>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</si>
  <si>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</si>
  <si>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</si>
  <si>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</si>
  <si>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</si>
  <si>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</si>
  <si>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</si>
  <si>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</si>
  <si>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</si>
  <si>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</si>
  <si>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</si>
  <si>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</si>
  <si>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</si>
  <si>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</si>
  <si>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</si>
  <si>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</si>
  <si>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</si>
  <si>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</si>
  <si>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</si>
  <si>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</si>
  <si>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</si>
  <si>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</si>
  <si>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</si>
  <si>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</si>
  <si>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</si>
  <si>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</si>
  <si>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</si>
  <si>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</si>
  <si>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</si>
  <si>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</si>
  <si>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</si>
  <si>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</si>
  <si>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</si>
  <si>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</si>
  <si>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</si>
  <si>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</si>
  <si>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</si>
  <si>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</si>
  <si>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</si>
  <si>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</si>
  <si>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</si>
  <si>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</si>
  <si>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</si>
  <si>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</si>
  <si>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</si>
  <si>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</si>
  <si>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</si>
  <si>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</si>
  <si>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</si>
  <si>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</si>
  <si>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</si>
  <si>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</si>
  <si>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</si>
  <si>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</si>
  <si>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</si>
  <si>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</si>
  <si>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</si>
  <si>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</si>
  <si>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</si>
  <si>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</si>
  <si>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</si>
  <si>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</si>
  <si>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</si>
  <si>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</si>
  <si>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</si>
  <si>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</si>
  <si>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</si>
  <si>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</si>
  <si>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</si>
  <si>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</si>
  <si>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</si>
  <si>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</si>
  <si>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</si>
  <si>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</si>
  <si>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</si>
  <si>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</si>
  <si>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</si>
  <si>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</si>
  <si>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</si>
  <si>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</si>
  <si>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</si>
  <si>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</si>
  <si>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</si>
  <si>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</si>
  <si>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</si>
  <si>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</si>
  <si>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</si>
  <si>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</si>
  <si>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</si>
  <si>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</si>
  <si>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</si>
  <si>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</si>
  <si>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</si>
  <si>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</si>
  <si>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</si>
  <si>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</si>
  <si>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</si>
  <si>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</si>
  <si>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</si>
  <si>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</si>
  <si>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</si>
  <si>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</si>
  <si>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</si>
  <si>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</si>
  <si>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</si>
  <si>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</si>
  <si>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</si>
  <si>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</si>
  <si>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</si>
  <si>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</si>
  <si>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</si>
  <si>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</si>
  <si>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</si>
  <si>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</si>
  <si>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</si>
  <si>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</si>
  <si>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</si>
  <si>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</si>
  <si>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</si>
  <si>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</si>
  <si>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</si>
  <si>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</si>
  <si>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</si>
  <si>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</si>
  <si>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</si>
  <si>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</si>
  <si>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</si>
  <si>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</si>
  <si>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</si>
  <si>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</si>
  <si>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</si>
  <si>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</si>
  <si>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</si>
  <si>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</si>
  <si>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</si>
  <si>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</si>
  <si>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</si>
  <si>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</si>
  <si>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</si>
  <si>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</si>
  <si>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</si>
  <si>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</si>
  <si>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</si>
  <si>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</si>
  <si>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</si>
  <si>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</si>
  <si>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</si>
  <si>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</si>
  <si>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</si>
  <si>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</si>
  <si>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</si>
  <si>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</si>
  <si>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</si>
  <si>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</si>
  <si>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</si>
  <si>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</si>
  <si>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</si>
  <si>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</si>
  <si>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</si>
  <si>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</si>
  <si>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</si>
  <si>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</si>
  <si>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</si>
  <si>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</si>
  <si>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</si>
  <si>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</si>
  <si>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</si>
  <si>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</si>
  <si>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</si>
  <si>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</si>
  <si>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</si>
  <si>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</si>
  <si>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</si>
  <si>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</si>
  <si>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</si>
  <si>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</si>
  <si>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</si>
  <si>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</si>
  <si>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</si>
  <si>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</si>
  <si>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</si>
  <si>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</si>
  <si>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</si>
  <si>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</si>
  <si>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</si>
  <si>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</si>
  <si>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</si>
  <si>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</si>
  <si>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</si>
  <si>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</si>
  <si>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</si>
  <si>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</si>
  <si>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</si>
  <si>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</si>
  <si>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</si>
  <si>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</si>
  <si>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</si>
  <si>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</si>
  <si>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</si>
  <si>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</si>
  <si>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</si>
  <si>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</si>
  <si>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</si>
  <si>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</si>
  <si>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</si>
  <si>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</si>
  <si>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</si>
  <si>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</si>
  <si>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</si>
  <si>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</si>
  <si>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</si>
  <si>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</si>
  <si>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</si>
  <si>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</si>
  <si>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</si>
  <si>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</si>
  <si>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</si>
  <si>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</si>
  <si>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</si>
  <si>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</si>
  <si>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</si>
  <si>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</si>
  <si>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</si>
  <si>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</si>
  <si>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</si>
  <si>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</si>
  <si>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</si>
  <si>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</si>
  <si>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</si>
  <si>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</si>
  <si>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</si>
  <si>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</si>
  <si>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</si>
  <si>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</si>
  <si>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</si>
  <si>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</si>
  <si>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</si>
  <si>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</si>
  <si>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</si>
  <si>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</si>
  <si>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</si>
  <si>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</si>
  <si>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</si>
  <si>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</si>
  <si>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</si>
  <si>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</si>
  <si>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</si>
  <si>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</si>
  <si>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</si>
  <si>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</si>
  <si>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</si>
  <si>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</si>
  <si>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</si>
  <si>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</si>
  <si>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</si>
  <si>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</si>
  <si>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</si>
  <si>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</si>
  <si>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</si>
  <si>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</si>
  <si>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</si>
  <si>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</si>
  <si>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</si>
  <si>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</si>
  <si>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</si>
  <si>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</si>
  <si>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</si>
  <si>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</si>
  <si>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</si>
  <si>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</si>
  <si>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</si>
  <si>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</si>
  <si>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</si>
  <si>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</si>
  <si>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</si>
  <si>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</si>
  <si>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</si>
  <si>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</si>
  <si>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</si>
  <si>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</si>
  <si>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</si>
  <si>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</si>
  <si>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</si>
  <si>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</si>
  <si>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</si>
  <si>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</si>
  <si>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</si>
  <si>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</si>
  <si>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</si>
  <si>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</si>
  <si>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</si>
  <si>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</si>
  <si>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</si>
  <si>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</si>
  <si>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</si>
  <si>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</si>
  <si>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</si>
  <si>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</si>
  <si>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</si>
  <si>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</si>
  <si>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</si>
  <si>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</si>
  <si>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</si>
  <si>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</si>
  <si>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</si>
  <si>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</si>
  <si>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</si>
  <si>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</si>
  <si>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</si>
  <si>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</si>
  <si>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</si>
  <si>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</si>
  <si>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</si>
  <si>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</si>
  <si>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</si>
  <si>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</si>
  <si>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</si>
  <si>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</si>
  <si>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</si>
  <si>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</si>
  <si>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</si>
  <si>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</si>
  <si>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</si>
  <si>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</si>
  <si>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</si>
  <si>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</si>
  <si>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</si>
  <si>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</si>
  <si>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</si>
  <si>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</si>
  <si>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</si>
  <si>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</si>
  <si>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</si>
  <si>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</si>
  <si>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</si>
  <si>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</si>
  <si>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</si>
  <si>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</si>
  <si>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</si>
  <si>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</si>
  <si>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</si>
  <si>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</si>
  <si>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</si>
  <si>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</si>
  <si>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</si>
  <si>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</si>
  <si>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</si>
  <si>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</si>
  <si>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</si>
  <si>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</si>
  <si>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</si>
  <si>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</si>
  <si>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</si>
  <si>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</si>
  <si>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</si>
  <si>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</si>
  <si>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</si>
  <si>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</si>
  <si>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</si>
  <si>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</si>
  <si>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</si>
  <si>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</si>
  <si>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</si>
  <si>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</si>
  <si>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</si>
  <si>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</si>
  <si>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</si>
  <si>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</si>
  <si>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</si>
  <si>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</si>
  <si>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</si>
  <si>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</si>
  <si>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</si>
  <si>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</si>
  <si>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</si>
  <si>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</si>
  <si>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</si>
  <si>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</si>
  <si>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</si>
  <si>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</si>
  <si>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</si>
  <si>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</si>
  <si>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</si>
  <si>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</si>
  <si>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</si>
  <si>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</si>
  <si>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</si>
  <si>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</si>
  <si>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</si>
  <si>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</si>
  <si>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</si>
  <si>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</si>
  <si>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</si>
  <si>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</si>
  <si>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</si>
  <si>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</si>
  <si>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</si>
  <si>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</si>
  <si>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</si>
  <si>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</si>
  <si>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</si>
  <si>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</si>
  <si>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</si>
  <si>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</si>
  <si>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</si>
  <si>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</si>
  <si>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</si>
  <si>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</si>
  <si>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</si>
  <si>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</si>
  <si>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</si>
  <si>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</si>
  <si>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</si>
  <si>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</si>
  <si>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</si>
  <si>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</si>
  <si>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</si>
  <si>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</si>
  <si>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</si>
  <si>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</si>
  <si>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</si>
  <si>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</si>
  <si>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</si>
  <si>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</si>
  <si>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</si>
  <si>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</si>
  <si>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</si>
  <si>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</si>
  <si>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</si>
  <si>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</si>
  <si>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</si>
  <si>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</si>
  <si>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</si>
  <si>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</si>
  <si>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</si>
  <si>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</si>
  <si>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</si>
  <si>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</si>
  <si>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</si>
  <si>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</si>
  <si>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</si>
  <si>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</si>
  <si>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</si>
  <si>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</si>
  <si>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</si>
  <si>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</si>
  <si>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</si>
  <si>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</si>
  <si>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</si>
  <si>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</si>
  <si>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</si>
  <si>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</si>
  <si>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</si>
  <si>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</si>
  <si>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</si>
  <si>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</si>
  <si>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</si>
  <si>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</si>
  <si>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</si>
  <si>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</si>
  <si>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</si>
  <si>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</si>
  <si>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</si>
  <si>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</si>
  <si>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</si>
  <si>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</si>
  <si>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</si>
  <si>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</si>
  <si>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</si>
  <si>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</si>
  <si>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</si>
  <si>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</si>
  <si>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</si>
  <si>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</si>
  <si>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</si>
  <si>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</si>
  <si>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</si>
  <si>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</si>
  <si>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</si>
  <si>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</si>
  <si>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</si>
  <si>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</si>
  <si>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</si>
  <si>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</si>
  <si>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</si>
  <si>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</si>
  <si>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</si>
  <si>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</si>
  <si>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</si>
  <si>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</si>
  <si>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</si>
  <si>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</si>
  <si>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</si>
  <si>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</si>
  <si>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</si>
  <si>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健康局</t>
  </si>
  <si>
    <t>平成１０年度</t>
  </si>
  <si>
    <t>終了予定なし</t>
  </si>
  <si>
    <t>健康課</t>
  </si>
  <si>
    <t>-</t>
  </si>
  <si>
    <t>・「国民の健康の増進の総合的な推進を図る基本的な方針」（平成24年厚生労働省告示第430号）
・日本再興戦略（平成26年6月14日）</t>
  </si>
  <si>
    <t>健康対策関係業務庁費</t>
  </si>
  <si>
    <t>衛生関係指導者養成等委託費</t>
  </si>
  <si>
    <t>社会保障関係情報化業務庁費</t>
  </si>
  <si>
    <t>諸謝金</t>
  </si>
  <si>
    <t>委員等旅費</t>
  </si>
  <si>
    <t>20～60歳代男性について、令和4年度に肥満者の割合を28％まで引き下げる</t>
  </si>
  <si>
    <t>20～60歳代男性の肥満者数（BMI≧25）／国民健康・栄養調査上の回答者のうち20～60歳代の男性の人数×100
（全国補正値）</t>
  </si>
  <si>
    <t>40～60歳代女性について、令和4年度に肥満者の割合を19％まで引き下げる</t>
  </si>
  <si>
    <t>40～60歳代女性の肥満者数（BMI≧25）／国民健康・栄養調査上の回答者のうち40～60歳代女性の人数×100
（全国補正値）</t>
  </si>
  <si>
    <t>20歳代女性について、令和4年度にやせの者の割合を20％まで引き下げる</t>
  </si>
  <si>
    <t>20歳代女性のやせの者（BMI＜18.5）の割合／国民健康・栄養調査上の回答者のうち20歳以上の女性の人数（妊婦は除く）×100
（全国補正値）</t>
  </si>
  <si>
    <t>スマート・ライフ・プロジェクトを認知している成人者／有効回答者数×100</t>
  </si>
  <si>
    <t>スマート・ライフ・プロジェクト年度末報告書</t>
  </si>
  <si>
    <t>スマート・ライフ・プロジェクトの参画企業数</t>
  </si>
  <si>
    <t>社</t>
  </si>
  <si>
    <t>X:当該年度執行額（百万円）／Y:スマート・ライフ・プロジェクト参画企業数（社）　　　　　　　　　　</t>
    <phoneticPr fontId="5"/>
  </si>
  <si>
    <t>千円</t>
  </si>
  <si>
    <t>X　/　Y</t>
    <phoneticPr fontId="5"/>
  </si>
  <si>
    <t>627/5476</t>
  </si>
  <si>
    <t>／　</t>
    <phoneticPr fontId="5"/>
  </si>
  <si>
    <t>289</t>
  </si>
  <si>
    <t>249</t>
  </si>
  <si>
    <t>290</t>
  </si>
  <si>
    <t>303</t>
  </si>
  <si>
    <t>315</t>
  </si>
  <si>
    <t>312</t>
  </si>
  <si>
    <t>316</t>
  </si>
  <si>
    <t>323</t>
  </si>
  <si>
    <t>○</t>
  </si>
  <si>
    <t>厚労</t>
  </si>
  <si>
    <t>健康課長
佐々木　孝治</t>
    <rPh sb="5" eb="8">
      <t>ササキ</t>
    </rPh>
    <rPh sb="9" eb="11">
      <t>コウジ</t>
    </rPh>
    <phoneticPr fontId="5"/>
  </si>
  <si>
    <t>-</t>
    <phoneticPr fontId="5"/>
  </si>
  <si>
    <t>生活習慣病予防の取組を国民一人ひとりに浸透させ、国民の生活習慣改善に向けた行動変容の動機付けを促進するために必要な事業であり、国民や社会のニーズを的確に反映している。</t>
    <phoneticPr fontId="5"/>
  </si>
  <si>
    <t>健康増進法第３条に基づき、国は健康の増進に関する正しい知識の普及に努めなければならないとされている。</t>
    <phoneticPr fontId="5"/>
  </si>
  <si>
    <t>生活習慣病予防の取組を国民一人ひとりに浸透させ、国民の生活習慣改善に向けた行動変容の動機付けを促進するために必要な、優先度が高い事業である。</t>
    <phoneticPr fontId="5"/>
  </si>
  <si>
    <t>「健康日本２１推進業務」については託業務内容が多岐にわたり受託可能な業者が少ないため一者応札となるものもあったが、原則として一般競争入札（総合評価落札方式を含む）を行っている。</t>
    <phoneticPr fontId="5"/>
  </si>
  <si>
    <t>‐</t>
  </si>
  <si>
    <t>スマート・ライフ・プロジェクト参画企業数の増加により、単位あたりのコスト削減に努めており、妥当な水準である。</t>
    <phoneticPr fontId="5"/>
  </si>
  <si>
    <t>スマート・ライフ・プロジェクト等を推進するために真に必要な費目・使途に限定されている。</t>
    <phoneticPr fontId="5"/>
  </si>
  <si>
    <t>一般競争入札による調達により効率性が図られている。</t>
    <phoneticPr fontId="5"/>
  </si>
  <si>
    <t>○</t>
    <phoneticPr fontId="5"/>
  </si>
  <si>
    <t>地域・職場などの様々な場所で、国民的な健康づくりを推進するために、国が直接実施し、一般競争入札（総合評価落札方式を含む）を行うことで、効果的かつ低コストに実施可能である。</t>
    <phoneticPr fontId="5"/>
  </si>
  <si>
    <t>活動実績は当初見込みを超える実績となっている。</t>
    <phoneticPr fontId="5"/>
  </si>
  <si>
    <t>スマート・ライフ・プロジェクトの参加企業数について、年々増加しており、認知率も増加傾向である。生活習慣病予防の取組を国民一人ひとりに浸透させ、国民の生活習慣改善に向けた行動変容の動機付けを促進するために必要な経費であり、引き続き実施していく必要がある。</t>
    <phoneticPr fontId="5"/>
  </si>
  <si>
    <t>役務費</t>
    <rPh sb="0" eb="2">
      <t>エキム</t>
    </rPh>
    <phoneticPr fontId="5"/>
  </si>
  <si>
    <t>健康日本21（第二次）分析評価事業（委託費支払い）</t>
    <rPh sb="0" eb="4">
      <t>ケンコウニホン</t>
    </rPh>
    <rPh sb="7" eb="10">
      <t>ダイニジ</t>
    </rPh>
    <rPh sb="11" eb="15">
      <t>ブンセキヒョウカ</t>
    </rPh>
    <rPh sb="15" eb="17">
      <t>ジギョウ</t>
    </rPh>
    <rPh sb="18" eb="21">
      <t>イタクヒ</t>
    </rPh>
    <rPh sb="21" eb="23">
      <t>シハラ</t>
    </rPh>
    <phoneticPr fontId="5"/>
  </si>
  <si>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ケンキュウジョ</t>
    </rPh>
    <phoneticPr fontId="5"/>
  </si>
  <si>
    <t>健康日本21（第二次）分析評価事業（委託費支払い）</t>
    <rPh sb="0" eb="4">
      <t>ケンコウニホン</t>
    </rPh>
    <rPh sb="7" eb="10">
      <t>ダイニジ</t>
    </rPh>
    <rPh sb="11" eb="17">
      <t>ブンセキヒョウカジギョウ</t>
    </rPh>
    <rPh sb="18" eb="21">
      <t>イタクヒ</t>
    </rPh>
    <rPh sb="21" eb="23">
      <t>シハラ</t>
    </rPh>
    <phoneticPr fontId="5"/>
  </si>
  <si>
    <t>-</t>
    <phoneticPr fontId="5"/>
  </si>
  <si>
    <t>-</t>
    <phoneticPr fontId="5"/>
  </si>
  <si>
    <t>期間業務職員の雇用（賃金等支払い）</t>
    <rPh sb="0" eb="2">
      <t>キカン</t>
    </rPh>
    <rPh sb="2" eb="4">
      <t>ギョウム</t>
    </rPh>
    <rPh sb="4" eb="6">
      <t>ショクイン</t>
    </rPh>
    <rPh sb="7" eb="9">
      <t>コヨウ</t>
    </rPh>
    <rPh sb="10" eb="12">
      <t>チンギン</t>
    </rPh>
    <rPh sb="12" eb="13">
      <t>トウ</t>
    </rPh>
    <rPh sb="13" eb="15">
      <t>シハラ</t>
    </rPh>
    <phoneticPr fontId="5"/>
  </si>
  <si>
    <t>D.国立研究開発法人医薬基盤・健康・栄養研究所</t>
    <rPh sb="2" eb="4">
      <t>コクリツ</t>
    </rPh>
    <rPh sb="4" eb="6">
      <t>ケンキュウ</t>
    </rPh>
    <rPh sb="6" eb="8">
      <t>カイハツ</t>
    </rPh>
    <rPh sb="8" eb="10">
      <t>ホウジン</t>
    </rPh>
    <rPh sb="10" eb="12">
      <t>イヤク</t>
    </rPh>
    <rPh sb="12" eb="14">
      <t>キバン</t>
    </rPh>
    <rPh sb="15" eb="17">
      <t>ケンコウ</t>
    </rPh>
    <rPh sb="18" eb="23">
      <t>エイヨウケンキュウジョ</t>
    </rPh>
    <phoneticPr fontId="5"/>
  </si>
  <si>
    <t>集団A</t>
    <rPh sb="0" eb="2">
      <t>シュウダン</t>
    </rPh>
    <phoneticPr fontId="5"/>
  </si>
  <si>
    <t>Ⅰ-10 妊産婦・児童から高齢者に至るまでの幅広い年齢層において、地域・職場などの様々な場所で、国民的な健康づくりを推進すること</t>
    <phoneticPr fontId="5"/>
  </si>
  <si>
    <t>Ⅰ-10-2　生活習慣の改善等により健康寿命の延伸等を図ること</t>
    <phoneticPr fontId="5"/>
  </si>
  <si>
    <t>https://www.mhlw.go.jp/wp/seisaku/hyouka/dl/r03_jizenbunseki/I-10-2.pdf</t>
    <phoneticPr fontId="5"/>
  </si>
  <si>
    <t>P.2</t>
    <phoneticPr fontId="5"/>
  </si>
  <si>
    <t>-</t>
    <phoneticPr fontId="5"/>
  </si>
  <si>
    <t>生活習慣病予防の取組を国民一人ひとりに浸透させ、国民の生活習慣改善に向けた行動変容の動機付けを促進する。
また、その為の生活習慣の改善に向けた取組を総合的に支援する体制の整備を行う。</t>
    <phoneticPr fontId="5"/>
  </si>
  <si>
    <t>その他</t>
    <rPh sb="2" eb="3">
      <t>タ</t>
    </rPh>
    <phoneticPr fontId="5"/>
  </si>
  <si>
    <t>-</t>
    <phoneticPr fontId="5"/>
  </si>
  <si>
    <t>ＰｗＣコンサルティング合同会社</t>
    <phoneticPr fontId="5"/>
  </si>
  <si>
    <t>予防・健康づくりに関する大規模実証事業等一式（運動～健康まちづくり）</t>
    <phoneticPr fontId="5"/>
  </si>
  <si>
    <t>日本コンピューター株式会社</t>
  </si>
  <si>
    <t>地方自治体における情報システム（健康管理）の標準化等に向けた調査研究一式</t>
  </si>
  <si>
    <t>みずほリサーチ＆テクノロジーズ株式会社</t>
  </si>
  <si>
    <t>諸外国の栄養政策立案・展開支援を担う専門人材の育成に向けた調査等一式</t>
  </si>
  <si>
    <t>我が国における国民の健康格差の縮小に向けた健康づくり施策に関する調査等一式</t>
  </si>
  <si>
    <t>令和３年度我が国におけるＰＨＲのあり方に関する調査等一式</t>
  </si>
  <si>
    <t>「東京栄養サミット２０２１」の開催に係る会議運営等の業務委託</t>
    <phoneticPr fontId="5"/>
  </si>
  <si>
    <t>自治体健診標準フォーマット入力用フリーソフト開発等一式</t>
  </si>
  <si>
    <t>東京都チャレンジドプラストッパン株式会社</t>
  </si>
  <si>
    <t>令和３年国民健康・栄養調査　調査票等の梱包発送</t>
  </si>
  <si>
    <t>-</t>
    <phoneticPr fontId="5"/>
  </si>
  <si>
    <t>集団B</t>
    <rPh sb="0" eb="2">
      <t>シュウダン</t>
    </rPh>
    <phoneticPr fontId="5"/>
  </si>
  <si>
    <t>集団C</t>
    <rPh sb="0" eb="2">
      <t>シュウダン</t>
    </rPh>
    <phoneticPr fontId="5"/>
  </si>
  <si>
    <t>集団D</t>
    <rPh sb="0" eb="2">
      <t>シュウダン</t>
    </rPh>
    <phoneticPr fontId="5"/>
  </si>
  <si>
    <t>集団E</t>
    <rPh sb="0" eb="2">
      <t>シュウダン</t>
    </rPh>
    <phoneticPr fontId="5"/>
  </si>
  <si>
    <t>集団F</t>
    <rPh sb="0" eb="2">
      <t>シュウダン</t>
    </rPh>
    <phoneticPr fontId="5"/>
  </si>
  <si>
    <t>集団G</t>
    <rPh sb="0" eb="2">
      <t>シュウダン</t>
    </rPh>
    <phoneticPr fontId="5"/>
  </si>
  <si>
    <t>集団H</t>
    <rPh sb="0" eb="2">
      <t>シュウダン</t>
    </rPh>
    <phoneticPr fontId="5"/>
  </si>
  <si>
    <t>集団I</t>
    <rPh sb="0" eb="2">
      <t>シュウダン</t>
    </rPh>
    <phoneticPr fontId="5"/>
  </si>
  <si>
    <t>B.日本コンベンションサービス（株）</t>
    <phoneticPr fontId="5"/>
  </si>
  <si>
    <t>「東京栄養サミット２０２１」の開催に係る会議運営等の業務委託</t>
    <phoneticPr fontId="5"/>
  </si>
  <si>
    <t>A.ＰｗＣコンサルティング合同会社</t>
    <phoneticPr fontId="5"/>
  </si>
  <si>
    <t>国民健康・栄養調査等の見直しに係る調査・分析等一式</t>
    <phoneticPr fontId="5"/>
  </si>
  <si>
    <t>1323/6853</t>
    <phoneticPr fontId="5"/>
  </si>
  <si>
    <t>有</t>
  </si>
  <si>
    <t>雑役務費</t>
    <rPh sb="0" eb="1">
      <t>ザツ</t>
    </rPh>
    <rPh sb="1" eb="2">
      <t>エキ</t>
    </rPh>
    <rPh sb="2" eb="4">
      <t>ムヒ</t>
    </rPh>
    <phoneticPr fontId="5"/>
  </si>
  <si>
    <t>雑役務費</t>
    <rPh sb="0" eb="1">
      <t>ザツ</t>
    </rPh>
    <rPh sb="1" eb="4">
      <t>エキムヒ</t>
    </rPh>
    <rPh sb="3" eb="4">
      <t>ヒ</t>
    </rPh>
    <phoneticPr fontId="5"/>
  </si>
  <si>
    <t>E.集団A</t>
    <rPh sb="2" eb="4">
      <t>シュウダン</t>
    </rPh>
    <phoneticPr fontId="5"/>
  </si>
  <si>
    <t>日本コンベンションサービス株式会社</t>
    <rPh sb="13" eb="17">
      <t>カブシキガイシャ</t>
    </rPh>
    <phoneticPr fontId="5"/>
  </si>
  <si>
    <t>大和綜合印刷株式会社</t>
    <rPh sb="6" eb="10">
      <t>カブシキガイシャ</t>
    </rPh>
    <phoneticPr fontId="5"/>
  </si>
  <si>
    <t>国民健康・栄養調査（令和２年度・令和３年度調査中止）</t>
    <rPh sb="10" eb="12">
      <t>レイワ</t>
    </rPh>
    <rPh sb="13" eb="15">
      <t>ネンド</t>
    </rPh>
    <rPh sb="16" eb="18">
      <t>レイワ</t>
    </rPh>
    <rPh sb="19" eb="21">
      <t>ネンド</t>
    </rPh>
    <rPh sb="21" eb="23">
      <t>チョウサ</t>
    </rPh>
    <rPh sb="23" eb="25">
      <t>チュウシ</t>
    </rPh>
    <phoneticPr fontId="5"/>
  </si>
  <si>
    <t>事業の目標が達成できていないものもあるが、スマート・ライフ・プロジェクトの認知率について令和3年度は目標値を上回っており、引き続き、より効果的な普及啓発を行っていくことで認知率の一層の向上が期待できる。</t>
    <rPh sb="50" eb="53">
      <t>モクヒョウチ</t>
    </rPh>
    <rPh sb="54" eb="56">
      <t>ウワマワ</t>
    </rPh>
    <phoneticPr fontId="5"/>
  </si>
  <si>
    <t>Ｃｒｅｖｏ株式会社</t>
  </si>
  <si>
    <t>株式会社スペースポート</t>
  </si>
  <si>
    <t>山田コンサルティンググループ株式会社</t>
  </si>
  <si>
    <t>エム・アール・アイリサーチアソシエイツ株式会社</t>
  </si>
  <si>
    <t>株式会社グラフソニック</t>
  </si>
  <si>
    <t>国民健康・栄養調査の調査参加者向け動画作成業務</t>
  </si>
  <si>
    <t>「自然に健康になれる持続可能な食環境づくりの枠組み」のイラスト制作一式</t>
  </si>
  <si>
    <t>令和３年度行政栄養士の配置状況等の把握に係る集計等業務</t>
  </si>
  <si>
    <t>喫煙環境に関する実態調査集計・分析業務一式</t>
  </si>
  <si>
    <t>「新しい生活様式」における身体活動や食生活等の改善～リーフレット制作一式</t>
  </si>
  <si>
    <t>国民健康・栄養調査の調査実施に係る歩数計　４２，２００個の購入</t>
    <phoneticPr fontId="5"/>
  </si>
  <si>
    <t xml:space="preserve">生活習慣病予防対策全般に関し、慢性疾患対策のあり方に関する検討会等の開催により各種施策の検討、科学的根拠に基づいた健康づくりを支援する。スマート・ライフ・プロジェクトにより、予防・健康づくりに関する正しい知識の啓発を実施する。
</t>
    <rPh sb="87" eb="89">
      <t>ヨボウ</t>
    </rPh>
    <phoneticPr fontId="5"/>
  </si>
  <si>
    <t>生活習慣病対策推進費</t>
    <phoneticPr fontId="5"/>
  </si>
  <si>
    <t>国民健康・栄養調査（調査必携）外７件の印刷</t>
  </si>
  <si>
    <t>-</t>
    <phoneticPr fontId="5"/>
  </si>
  <si>
    <t>株式会社オダカ</t>
    <rPh sb="0" eb="4">
      <t>カブシキガイシャ</t>
    </rPh>
    <phoneticPr fontId="5"/>
  </si>
  <si>
    <t>集団J</t>
    <rPh sb="0" eb="2">
      <t>シュウダン</t>
    </rPh>
    <phoneticPr fontId="5"/>
  </si>
  <si>
    <t>C.株式会社オダカ</t>
    <rPh sb="2" eb="6">
      <t>カブシキガイシャ</t>
    </rPh>
    <phoneticPr fontId="5"/>
  </si>
  <si>
    <t>国民健康・栄養調査の調査実施に係る歩数計　４２，２００個の購入</t>
    <phoneticPr fontId="5"/>
  </si>
  <si>
    <t>期間業務職員の雇用</t>
    <rPh sb="0" eb="2">
      <t>キカン</t>
    </rPh>
    <rPh sb="2" eb="4">
      <t>ギョウム</t>
    </rPh>
    <rPh sb="4" eb="6">
      <t>ショクイン</t>
    </rPh>
    <rPh sb="7" eb="9">
      <t>コヨウ</t>
    </rPh>
    <phoneticPr fontId="5"/>
  </si>
  <si>
    <t>賃金等</t>
    <rPh sb="0" eb="2">
      <t>チンギン</t>
    </rPh>
    <rPh sb="2" eb="3">
      <t>トウ</t>
    </rPh>
    <phoneticPr fontId="5"/>
  </si>
  <si>
    <t>健康日本21推進広報一式等において、想定していた支出を下回ったため。</t>
    <rPh sb="0" eb="2">
      <t>ケンコウ</t>
    </rPh>
    <rPh sb="2" eb="4">
      <t>ニホン</t>
    </rPh>
    <rPh sb="6" eb="8">
      <t>スイシン</t>
    </rPh>
    <rPh sb="8" eb="10">
      <t>コウホウ</t>
    </rPh>
    <rPh sb="10" eb="12">
      <t>イッシキ</t>
    </rPh>
    <rPh sb="12" eb="13">
      <t>ナド</t>
    </rPh>
    <phoneticPr fontId="5"/>
  </si>
  <si>
    <t>国民健康・栄養調査について、現在調査中止となっているため、成果実績の集計ができておりません。</t>
    <rPh sb="0" eb="2">
      <t>コクミン</t>
    </rPh>
    <rPh sb="2" eb="4">
      <t>ケンコウ</t>
    </rPh>
    <rPh sb="5" eb="7">
      <t>エイヨウ</t>
    </rPh>
    <rPh sb="7" eb="9">
      <t>チョウサ</t>
    </rPh>
    <rPh sb="14" eb="16">
      <t>ゲンザイ</t>
    </rPh>
    <rPh sb="16" eb="18">
      <t>チョウサ</t>
    </rPh>
    <rPh sb="18" eb="20">
      <t>チュウシ</t>
    </rPh>
    <rPh sb="29" eb="31">
      <t>セイカ</t>
    </rPh>
    <rPh sb="31" eb="33">
      <t>ジッセキ</t>
    </rPh>
    <rPh sb="34" eb="36">
      <t>シュウケイ</t>
    </rPh>
    <phoneticPr fontId="5"/>
  </si>
  <si>
    <t xml:space="preserve">スマート・ライフ・プロジェクトの参画企業数を増加させることにより、健康を支え、守るための社会環境の整備を進める。
</t>
    <phoneticPr fontId="5"/>
  </si>
  <si>
    <t>1274/6853</t>
    <phoneticPr fontId="5"/>
  </si>
  <si>
    <t>-</t>
    <phoneticPr fontId="5"/>
  </si>
  <si>
    <t>健康づくりに関する正しい知識の啓発として、スマート・ライフ・プロジェクトの認知率を19.5％以上とする</t>
    <phoneticPr fontId="5"/>
  </si>
  <si>
    <t>733/6095</t>
    <phoneticPr fontId="5"/>
  </si>
  <si>
    <t>ターギス株式会社</t>
  </si>
  <si>
    <t>地域健康政策推進のためのプラットフォーム作成等一式</t>
  </si>
  <si>
    <t>一般競争契約
（総合評価）</t>
  </si>
  <si>
    <t>株式会社博報堂</t>
  </si>
  <si>
    <t>健康日本２１推進広報一式</t>
  </si>
  <si>
    <t>株式会社大広</t>
  </si>
  <si>
    <t>受動喫煙対策推進啓発広報一式</t>
  </si>
  <si>
    <t>喫煙環境に関する実態調査一式</t>
  </si>
  <si>
    <t>随意契約
（その他）</t>
  </si>
  <si>
    <t>健康日本２１（第二次）最終評価及び次期健康づくり運動プラン作成に関する調査一式</t>
  </si>
  <si>
    <t>株式会社日本総合研究所</t>
  </si>
  <si>
    <t>株式会社野村総合研究所</t>
  </si>
  <si>
    <t>一般競争契約
（最低価格）</t>
  </si>
  <si>
    <t>受動喫煙対策に関するコールセンター一式</t>
  </si>
  <si>
    <t>株式会社岡商店</t>
  </si>
  <si>
    <t>国民健康・栄養調査電子調査票改修及び～照会対応業務等一式</t>
  </si>
  <si>
    <t>株式会社TSP</t>
  </si>
  <si>
    <t>「令和３年度地域の医療職と連携した新たな保健指導推進事業」業務等一式</t>
  </si>
  <si>
    <t>株式会社日本能率協会総合研究所</t>
  </si>
  <si>
    <t>随意契約
（少額）</t>
  </si>
  <si>
    <t>株式会社インフィールド</t>
  </si>
  <si>
    <t>第３回　自然に健康になれる持続可能な食環境づ＊２１５１２４３健康局４／３０会場・茶菓</t>
  </si>
  <si>
    <t>株式会社ファーストシステムコンサルティング</t>
    <rPh sb="0" eb="4">
      <t>カブシキガイシャ</t>
    </rPh>
    <phoneticPr fontId="5"/>
  </si>
  <si>
    <t>令和３年度特定健診・特定保健指導データファイルソフト及び機関データベース等に係る運用保守業務</t>
    <rPh sb="0" eb="2">
      <t>レイワ</t>
    </rPh>
    <rPh sb="3" eb="5">
      <t>ネンド</t>
    </rPh>
    <rPh sb="5" eb="7">
      <t>トクテイ</t>
    </rPh>
    <rPh sb="7" eb="9">
      <t>ケンシン</t>
    </rPh>
    <rPh sb="10" eb="12">
      <t>トクテイ</t>
    </rPh>
    <rPh sb="12" eb="14">
      <t>ホケン</t>
    </rPh>
    <rPh sb="14" eb="16">
      <t>シドウ</t>
    </rPh>
    <rPh sb="26" eb="27">
      <t>オヨ</t>
    </rPh>
    <rPh sb="28" eb="30">
      <t>キカン</t>
    </rPh>
    <rPh sb="36" eb="37">
      <t>トウ</t>
    </rPh>
    <rPh sb="38" eb="39">
      <t>カカ</t>
    </rPh>
    <rPh sb="40" eb="42">
      <t>ウンヨウ</t>
    </rPh>
    <rPh sb="42" eb="44">
      <t>ホシュ</t>
    </rPh>
    <rPh sb="44" eb="46">
      <t>ギョウム</t>
    </rPh>
    <phoneticPr fontId="5"/>
  </si>
  <si>
    <t>-</t>
    <phoneticPr fontId="5"/>
  </si>
  <si>
    <t>点検対象外</t>
    <rPh sb="0" eb="5">
      <t>テンケンタイショウガイ</t>
    </rPh>
    <phoneticPr fontId="5"/>
  </si>
  <si>
    <t>生活習慣病予防の取組を国民一人ひとりに浸透させ、国民の生活習慣改善に向けた行動変容の動機付け等を図るために必要な事業であり、引き続き、必要な予算額を確保するとともに、一者応札の改善に努めること。</t>
    <phoneticPr fontId="5"/>
  </si>
  <si>
    <t>今後も、国民の生活習慣改善に向けた行動変容の動機付けを促進し、生活習慣の改善に向けた取り組みを総合的に支援する体制の整備を行うために必要な事業であるため、引き続き必要な予算額を確保するとともに、健康づくりに関する正しい知識の啓発の実施に更に努めていく。</t>
    <rPh sb="0" eb="2">
      <t>コンゴ</t>
    </rPh>
    <rPh sb="4" eb="6">
      <t>コクミン</t>
    </rPh>
    <rPh sb="7" eb="9">
      <t>セイカツ</t>
    </rPh>
    <rPh sb="9" eb="11">
      <t>シュウカン</t>
    </rPh>
    <rPh sb="11" eb="13">
      <t>カイゼン</t>
    </rPh>
    <rPh sb="14" eb="15">
      <t>ム</t>
    </rPh>
    <rPh sb="17" eb="19">
      <t>コウドウ</t>
    </rPh>
    <rPh sb="19" eb="21">
      <t>ヘンヨウ</t>
    </rPh>
    <rPh sb="22" eb="24">
      <t>ドウキ</t>
    </rPh>
    <rPh sb="24" eb="25">
      <t>ヅ</t>
    </rPh>
    <rPh sb="27" eb="29">
      <t>ソクシン</t>
    </rPh>
    <rPh sb="31" eb="33">
      <t>セイカツ</t>
    </rPh>
    <rPh sb="33" eb="35">
      <t>シュウカン</t>
    </rPh>
    <rPh sb="36" eb="38">
      <t>カイゼン</t>
    </rPh>
    <rPh sb="39" eb="40">
      <t>ム</t>
    </rPh>
    <rPh sb="42" eb="43">
      <t>ト</t>
    </rPh>
    <rPh sb="44" eb="45">
      <t>ク</t>
    </rPh>
    <rPh sb="47" eb="50">
      <t>ソウゴウテキ</t>
    </rPh>
    <rPh sb="51" eb="53">
      <t>シエン</t>
    </rPh>
    <rPh sb="55" eb="57">
      <t>タイセイ</t>
    </rPh>
    <rPh sb="58" eb="60">
      <t>セイビ</t>
    </rPh>
    <rPh sb="61" eb="62">
      <t>オコナ</t>
    </rPh>
    <rPh sb="66" eb="68">
      <t>ヒツヨウ</t>
    </rPh>
    <rPh sb="69" eb="71">
      <t>ジギョウ</t>
    </rPh>
    <rPh sb="77" eb="78">
      <t>ヒ</t>
    </rPh>
    <rPh sb="79" eb="80">
      <t>ツヅ</t>
    </rPh>
    <rPh sb="81" eb="83">
      <t>ヒツヨウ</t>
    </rPh>
    <rPh sb="84" eb="87">
      <t>ヨサンガク</t>
    </rPh>
    <rPh sb="88" eb="90">
      <t>カクホ</t>
    </rPh>
    <rPh sb="97" eb="99">
      <t>ケンコウ</t>
    </rPh>
    <rPh sb="103" eb="104">
      <t>カン</t>
    </rPh>
    <rPh sb="106" eb="107">
      <t>タダ</t>
    </rPh>
    <rPh sb="109" eb="111">
      <t>チシキ</t>
    </rPh>
    <rPh sb="112" eb="114">
      <t>ケイハツ</t>
    </rPh>
    <rPh sb="115" eb="117">
      <t>ジッシ</t>
    </rPh>
    <rPh sb="118" eb="119">
      <t>サラ</t>
    </rPh>
    <rPh sb="120" eb="121">
      <t>ツト</t>
    </rPh>
    <phoneticPr fontId="5"/>
  </si>
  <si>
    <t>・女性の健康支援事業として新規要求のため増
「重要政策推進枠」324</t>
    <rPh sb="1" eb="3">
      <t>ジョセイ</t>
    </rPh>
    <rPh sb="4" eb="6">
      <t>ケンコウ</t>
    </rPh>
    <rPh sb="6" eb="8">
      <t>シエン</t>
    </rPh>
    <rPh sb="8" eb="10">
      <t>ジギョウ</t>
    </rPh>
    <rPh sb="13" eb="15">
      <t>シンキ</t>
    </rPh>
    <rPh sb="15" eb="17">
      <t>ヨウキュウ</t>
    </rPh>
    <rPh sb="20" eb="21">
      <t>ゾウ</t>
    </rPh>
    <rPh sb="23" eb="25">
      <t>ジュウヨウ</t>
    </rPh>
    <rPh sb="25" eb="27">
      <t>セイサク</t>
    </rPh>
    <phoneticPr fontId="5"/>
  </si>
  <si>
    <t>株式会社エヌ・ティ・ティ・データ経営研究所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</si>
</sst>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190500</xdr:colOff>
      <xdr:row>270</xdr:row>
      <xdr:rowOff>50800</xdr:rowOff>
    </xdr:from>
    <xdr:to>
      <xdr:col>29</xdr:col>
      <xdr:colOff>167219</xdr:colOff>
      <xdr:row>272</xdr:row>
      <xdr:rowOff>54539</xdr:rowOff>
    </xdr:to>
    <xdr:sp macro="" textlink="">
      <xdr:nvSpPr>
        <xdr:cNvPr id="2" name="正方形/長方形 1"/>
        <xdr:cNvSpPr/>
      </xdr:nvSpPr>
      <xdr:spPr>
        <a:xfrm>
          <a:off x="3644900" y="46723300"/>
          <a:ext cx="2415119" cy="71493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1273.9</a:t>
          </a:r>
          <a:r>
            <a:rPr kumimoji="1" lang="ja-JP" altLang="en-US" sz="1100">
              <a:solidFill>
                <a:sysClr val="windowText" lastClr="000000"/>
              </a:solidFill>
            </a:rPr>
            <a:t>百万円</a:t>
          </a:r>
        </a:p>
      </xdr:txBody>
    </xdr:sp>
    <xdr:clientData/>
  </xdr:twoCellAnchor>
  <xdr:twoCellAnchor>
    <xdr:from>
      <xdr:col>7</xdr:col>
      <xdr:colOff>165100</xdr:colOff>
      <xdr:row>276</xdr:row>
      <xdr:rowOff>101600</xdr:rowOff>
    </xdr:from>
    <xdr:to>
      <xdr:col>14</xdr:col>
      <xdr:colOff>50925</xdr:colOff>
      <xdr:row>277</xdr:row>
      <xdr:rowOff>352746</xdr:rowOff>
    </xdr:to>
    <xdr:sp macro="" textlink="">
      <xdr:nvSpPr>
        <xdr:cNvPr id="3" name="テキスト ボックス 2"/>
        <xdr:cNvSpPr txBox="1"/>
      </xdr:nvSpPr>
      <xdr:spPr>
        <a:xfrm>
          <a:off x="1587500" y="46393100"/>
          <a:ext cx="1308225" cy="6067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一般競争契約</a:t>
          </a:r>
          <a:endParaRPr kumimoji="1" lang="en-US" altLang="ja-JP" sz="1100"/>
        </a:p>
        <a:p>
          <a:pPr algn="r"/>
          <a:r>
            <a:rPr kumimoji="1" lang="ja-JP" altLang="en-US" sz="1100"/>
            <a:t>（総合評価）等</a:t>
          </a:r>
          <a:r>
            <a:rPr kumimoji="1" lang="en-US" altLang="ja-JP" sz="1100"/>
            <a:t>】</a:t>
          </a:r>
          <a:endParaRPr kumimoji="1" lang="ja-JP" altLang="en-US" sz="1100"/>
        </a:p>
      </xdr:txBody>
    </xdr:sp>
    <xdr:clientData/>
  </xdr:twoCellAnchor>
  <xdr:twoCellAnchor>
    <xdr:from>
      <xdr:col>14</xdr:col>
      <xdr:colOff>101600</xdr:colOff>
      <xdr:row>273</xdr:row>
      <xdr:rowOff>12700</xdr:rowOff>
    </xdr:from>
    <xdr:to>
      <xdr:col>32</xdr:col>
      <xdr:colOff>75916</xdr:colOff>
      <xdr:row>275</xdr:row>
      <xdr:rowOff>187076</xdr:rowOff>
    </xdr:to>
    <xdr:sp macro="" textlink="">
      <xdr:nvSpPr>
        <xdr:cNvPr id="4" name="大かっこ 3"/>
        <xdr:cNvSpPr/>
      </xdr:nvSpPr>
      <xdr:spPr>
        <a:xfrm>
          <a:off x="2946400" y="47752000"/>
          <a:ext cx="3631916" cy="885576"/>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生活習慣病予防対策に関する各種施策の検討、各種調査や基準の検討策定、正しい情報の提供等を実施</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13</xdr:col>
      <xdr:colOff>177800</xdr:colOff>
      <xdr:row>278</xdr:row>
      <xdr:rowOff>38100</xdr:rowOff>
    </xdr:from>
    <xdr:to>
      <xdr:col>42</xdr:col>
      <xdr:colOff>175128</xdr:colOff>
      <xdr:row>278</xdr:row>
      <xdr:rowOff>38100</xdr:rowOff>
    </xdr:to>
    <xdr:cxnSp macro="">
      <xdr:nvCxnSpPr>
        <xdr:cNvPr id="5" name="直線コネクタ 4"/>
        <xdr:cNvCxnSpPr/>
      </xdr:nvCxnSpPr>
      <xdr:spPr>
        <a:xfrm>
          <a:off x="2819400" y="49085500"/>
          <a:ext cx="58901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177800</xdr:colOff>
      <xdr:row>276</xdr:row>
      <xdr:rowOff>342900</xdr:rowOff>
    </xdr:from>
    <xdr:to>
      <xdr:col>22</xdr:col>
      <xdr:colOff>190500</xdr:colOff>
      <xdr:row>286</xdr:row>
      <xdr:rowOff>88900</xdr:rowOff>
    </xdr:to>
    <xdr:cxnSp macro="">
      <xdr:nvCxnSpPr>
        <xdr:cNvPr id="6" name="直線コネクタ 5"/>
        <xdr:cNvCxnSpPr/>
      </xdr:nvCxnSpPr>
      <xdr:spPr>
        <a:xfrm flipH="1">
          <a:off x="4648200" y="49149000"/>
          <a:ext cx="12700" cy="3619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158750</xdr:colOff>
      <xdr:row>278</xdr:row>
      <xdr:rowOff>50800</xdr:rowOff>
    </xdr:from>
    <xdr:to>
      <xdr:col>42</xdr:col>
      <xdr:colOff>165100</xdr:colOff>
      <xdr:row>280</xdr:row>
      <xdr:rowOff>173077</xdr:rowOff>
    </xdr:to>
    <xdr:cxnSp macro="">
      <xdr:nvCxnSpPr>
        <xdr:cNvPr id="7" name="直線矢印コネクタ 6"/>
        <xdr:cNvCxnSpPr/>
      </xdr:nvCxnSpPr>
      <xdr:spPr>
        <a:xfrm flipH="1">
          <a:off x="8693150" y="49568100"/>
          <a:ext cx="6350" cy="83347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44</xdr:col>
      <xdr:colOff>0</xdr:colOff>
      <xdr:row>278</xdr:row>
      <xdr:rowOff>0</xdr:rowOff>
    </xdr:from>
    <xdr:to>
      <xdr:col>49</xdr:col>
      <xdr:colOff>477078</xdr:colOff>
      <xdr:row>279</xdr:row>
      <xdr:rowOff>171</xdr:rowOff>
    </xdr:to>
    <xdr:sp macro="" textlink="">
      <xdr:nvSpPr>
        <xdr:cNvPr id="8" name="テキスト ボックス 7"/>
        <xdr:cNvSpPr txBox="1"/>
      </xdr:nvSpPr>
      <xdr:spPr>
        <a:xfrm>
          <a:off x="8940800" y="47002700"/>
          <a:ext cx="1493078" cy="355771"/>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88900</xdr:colOff>
      <xdr:row>278</xdr:row>
      <xdr:rowOff>254000</xdr:rowOff>
    </xdr:from>
    <xdr:to>
      <xdr:col>37</xdr:col>
      <xdr:colOff>165748</xdr:colOff>
      <xdr:row>280</xdr:row>
      <xdr:rowOff>102508</xdr:rowOff>
    </xdr:to>
    <xdr:sp macro="" textlink="">
      <xdr:nvSpPr>
        <xdr:cNvPr id="9" name="テキスト ボックス 8"/>
        <xdr:cNvSpPr txBox="1"/>
      </xdr:nvSpPr>
      <xdr:spPr>
        <a:xfrm>
          <a:off x="6388100" y="47256700"/>
          <a:ext cx="1296048" cy="559708"/>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（最低価格）等</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196850</xdr:colOff>
      <xdr:row>278</xdr:row>
      <xdr:rowOff>38100</xdr:rowOff>
    </xdr:from>
    <xdr:to>
      <xdr:col>31</xdr:col>
      <xdr:colOff>0</xdr:colOff>
      <xdr:row>280</xdr:row>
      <xdr:rowOff>160377</xdr:rowOff>
    </xdr:to>
    <xdr:cxnSp macro="">
      <xdr:nvCxnSpPr>
        <xdr:cNvPr id="10" name="直線矢印コネクタ 9"/>
        <xdr:cNvCxnSpPr/>
      </xdr:nvCxnSpPr>
      <xdr:spPr>
        <a:xfrm flipH="1">
          <a:off x="6292850" y="49555400"/>
          <a:ext cx="6350" cy="83347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171450</xdr:colOff>
      <xdr:row>278</xdr:row>
      <xdr:rowOff>63500</xdr:rowOff>
    </xdr:from>
    <xdr:to>
      <xdr:col>13</xdr:col>
      <xdr:colOff>190500</xdr:colOff>
      <xdr:row>280</xdr:row>
      <xdr:rowOff>165952</xdr:rowOff>
    </xdr:to>
    <xdr:cxnSp macro="">
      <xdr:nvCxnSpPr>
        <xdr:cNvPr id="11" name="直線矢印コネクタ 10"/>
        <xdr:cNvCxnSpPr/>
      </xdr:nvCxnSpPr>
      <xdr:spPr>
        <a:xfrm flipH="1">
          <a:off x="2813050" y="49580800"/>
          <a:ext cx="19050" cy="8136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177800</xdr:colOff>
      <xdr:row>280</xdr:row>
      <xdr:rowOff>177800</xdr:rowOff>
    </xdr:from>
    <xdr:to>
      <xdr:col>18</xdr:col>
      <xdr:colOff>180820</xdr:colOff>
      <xdr:row>282</xdr:row>
      <xdr:rowOff>159945</xdr:rowOff>
    </xdr:to>
    <xdr:sp macro="" textlink="">
      <xdr:nvSpPr>
        <xdr:cNvPr id="12" name="正方形/長方形 11"/>
        <xdr:cNvSpPr/>
      </xdr:nvSpPr>
      <xdr:spPr>
        <a:xfrm>
          <a:off x="1803400" y="47891700"/>
          <a:ext cx="2035020" cy="693345"/>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1,025</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25</xdr:col>
      <xdr:colOff>50800</xdr:colOff>
      <xdr:row>280</xdr:row>
      <xdr:rowOff>177800</xdr:rowOff>
    </xdr:from>
    <xdr:to>
      <xdr:col>34</xdr:col>
      <xdr:colOff>35117</xdr:colOff>
      <xdr:row>282</xdr:row>
      <xdr:rowOff>160376</xdr:rowOff>
    </xdr:to>
    <xdr:sp macro="" textlink="">
      <xdr:nvSpPr>
        <xdr:cNvPr id="13" name="正方形/長方形 12"/>
        <xdr:cNvSpPr/>
      </xdr:nvSpPr>
      <xdr:spPr>
        <a:xfrm>
          <a:off x="5130800" y="47891700"/>
          <a:ext cx="1813117" cy="69377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民間事業者（５社）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62.2</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37</xdr:col>
      <xdr:colOff>190500</xdr:colOff>
      <xdr:row>280</xdr:row>
      <xdr:rowOff>190500</xdr:rowOff>
    </xdr:from>
    <xdr:to>
      <xdr:col>47</xdr:col>
      <xdr:colOff>168121</xdr:colOff>
      <xdr:row>283</xdr:row>
      <xdr:rowOff>0</xdr:rowOff>
    </xdr:to>
    <xdr:sp macro="" textlink="">
      <xdr:nvSpPr>
        <xdr:cNvPr id="14" name="正方形/長方形 13"/>
        <xdr:cNvSpPr/>
      </xdr:nvSpPr>
      <xdr:spPr>
        <a:xfrm>
          <a:off x="7708900" y="49949100"/>
          <a:ext cx="2009621" cy="87630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 </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72.3</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76200</xdr:colOff>
      <xdr:row>282</xdr:row>
      <xdr:rowOff>279400</xdr:rowOff>
    </xdr:from>
    <xdr:to>
      <xdr:col>19</xdr:col>
      <xdr:colOff>130628</xdr:colOff>
      <xdr:row>285</xdr:row>
      <xdr:rowOff>213875</xdr:rowOff>
    </xdr:to>
    <xdr:sp macro="" textlink="">
      <xdr:nvSpPr>
        <xdr:cNvPr id="15" name="大かっこ 14"/>
        <xdr:cNvSpPr/>
      </xdr:nvSpPr>
      <xdr:spPr>
        <a:xfrm>
          <a:off x="1498600" y="48704500"/>
          <a:ext cx="2492828" cy="100127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100" b="0" i="0" baseline="0">
            <a:effectLst/>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baseline="0">
              <a:effectLst/>
              <a:latin typeface="+mn-lt"/>
              <a:ea typeface="+mn-ea"/>
              <a:cs typeface="+mn-cs"/>
            </a:rPr>
            <a:t>予防・健康づくりに関する大規模実証等一式（運動、栄養、女性の健康、がん検診）等</a:t>
          </a:r>
          <a:endParaRPr kumimoji="1" lang="en-US" altLang="ja-JP" sz="1100" b="0" i="0" baseline="0">
            <a:effectLst/>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23</xdr:col>
      <xdr:colOff>139700</xdr:colOff>
      <xdr:row>282</xdr:row>
      <xdr:rowOff>228600</xdr:rowOff>
    </xdr:from>
    <xdr:to>
      <xdr:col>35</xdr:col>
      <xdr:colOff>84471</xdr:colOff>
      <xdr:row>285</xdr:row>
      <xdr:rowOff>98647</xdr:rowOff>
    </xdr:to>
    <xdr:sp macro="" textlink="">
      <xdr:nvSpPr>
        <xdr:cNvPr id="16" name="大かっこ 15"/>
        <xdr:cNvSpPr/>
      </xdr:nvSpPr>
      <xdr:spPr>
        <a:xfrm>
          <a:off x="4813300" y="48653700"/>
          <a:ext cx="2383171" cy="93684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特定健診・特定保健指導データファイルソフト機能運用・改修業務等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38100</xdr:colOff>
      <xdr:row>283</xdr:row>
      <xdr:rowOff>25400</xdr:rowOff>
    </xdr:from>
    <xdr:to>
      <xdr:col>48</xdr:col>
      <xdr:colOff>192314</xdr:colOff>
      <xdr:row>285</xdr:row>
      <xdr:rowOff>263169</xdr:rowOff>
    </xdr:to>
    <xdr:sp macro="" textlink="">
      <xdr:nvSpPr>
        <xdr:cNvPr id="17" name="大かっこ 16"/>
        <xdr:cNvSpPr/>
      </xdr:nvSpPr>
      <xdr:spPr>
        <a:xfrm>
          <a:off x="7556500" y="50850800"/>
          <a:ext cx="2389414" cy="94896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国民健康・栄養調査報告書の印刷等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12</xdr:col>
      <xdr:colOff>114300</xdr:colOff>
      <xdr:row>286</xdr:row>
      <xdr:rowOff>101600</xdr:rowOff>
    </xdr:from>
    <xdr:to>
      <xdr:col>40</xdr:col>
      <xdr:colOff>190500</xdr:colOff>
      <xdr:row>286</xdr:row>
      <xdr:rowOff>114300</xdr:rowOff>
    </xdr:to>
    <xdr:cxnSp macro="">
      <xdr:nvCxnSpPr>
        <xdr:cNvPr id="19" name="直線コネクタ 18"/>
        <xdr:cNvCxnSpPr/>
      </xdr:nvCxnSpPr>
      <xdr:spPr>
        <a:xfrm flipV="1">
          <a:off x="2552700" y="50266600"/>
          <a:ext cx="576580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190500</xdr:colOff>
      <xdr:row>286</xdr:row>
      <xdr:rowOff>114300</xdr:rowOff>
    </xdr:from>
    <xdr:to>
      <xdr:col>40</xdr:col>
      <xdr:colOff>195943</xdr:colOff>
      <xdr:row>287</xdr:row>
      <xdr:rowOff>142571</xdr:rowOff>
    </xdr:to>
    <xdr:cxnSp macro="">
      <xdr:nvCxnSpPr>
        <xdr:cNvPr id="21" name="直線矢印コネクタ 20"/>
        <xdr:cNvCxnSpPr/>
      </xdr:nvCxnSpPr>
      <xdr:spPr>
        <a:xfrm>
          <a:off x="8318500" y="50279300"/>
          <a:ext cx="5443" cy="7013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114300</xdr:colOff>
      <xdr:row>286</xdr:row>
      <xdr:rowOff>127000</xdr:rowOff>
    </xdr:from>
    <xdr:to>
      <xdr:col>12</xdr:col>
      <xdr:colOff>120650</xdr:colOff>
      <xdr:row>287</xdr:row>
      <xdr:rowOff>155271</xdr:rowOff>
    </xdr:to>
    <xdr:cxnSp macro="">
      <xdr:nvCxnSpPr>
        <xdr:cNvPr id="22" name="直線矢印コネクタ 21"/>
        <xdr:cNvCxnSpPr/>
      </xdr:nvCxnSpPr>
      <xdr:spPr>
        <a:xfrm>
          <a:off x="2552700" y="50292000"/>
          <a:ext cx="6350" cy="7013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165100</xdr:colOff>
      <xdr:row>286</xdr:row>
      <xdr:rowOff>279400</xdr:rowOff>
    </xdr:from>
    <xdr:to>
      <xdr:col>21</xdr:col>
      <xdr:colOff>103321</xdr:colOff>
      <xdr:row>286</xdr:row>
      <xdr:rowOff>635000</xdr:rowOff>
    </xdr:to>
    <xdr:sp macro="" textlink="">
      <xdr:nvSpPr>
        <xdr:cNvPr id="23" name="テキスト ボックス 22"/>
        <xdr:cNvSpPr txBox="1"/>
      </xdr:nvSpPr>
      <xdr:spPr>
        <a:xfrm>
          <a:off x="2806700" y="50444400"/>
          <a:ext cx="1563821" cy="355600"/>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委託費支払い</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76200</xdr:colOff>
      <xdr:row>286</xdr:row>
      <xdr:rowOff>279400</xdr:rowOff>
    </xdr:from>
    <xdr:to>
      <xdr:col>40</xdr:col>
      <xdr:colOff>20127</xdr:colOff>
      <xdr:row>286</xdr:row>
      <xdr:rowOff>602154</xdr:rowOff>
    </xdr:to>
    <xdr:sp macro="" textlink="">
      <xdr:nvSpPr>
        <xdr:cNvPr id="24" name="テキスト ボックス 23"/>
        <xdr:cNvSpPr txBox="1"/>
      </xdr:nvSpPr>
      <xdr:spPr>
        <a:xfrm>
          <a:off x="5969000" y="50444400"/>
          <a:ext cx="2179127" cy="322754"/>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賃金等支払い</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25400</xdr:colOff>
      <xdr:row>287</xdr:row>
      <xdr:rowOff>165100</xdr:rowOff>
    </xdr:from>
    <xdr:to>
      <xdr:col>21</xdr:col>
      <xdr:colOff>86405</xdr:colOff>
      <xdr:row>289</xdr:row>
      <xdr:rowOff>18571</xdr:rowOff>
    </xdr:to>
    <xdr:sp macro="" textlink="">
      <xdr:nvSpPr>
        <xdr:cNvPr id="25" name="正方形/長方形 24"/>
        <xdr:cNvSpPr/>
      </xdr:nvSpPr>
      <xdr:spPr>
        <a:xfrm>
          <a:off x="1854200" y="51003200"/>
          <a:ext cx="2499405" cy="89487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国立研究開発法人医薬基盤・健康・栄養研究所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38.4</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36</xdr:col>
      <xdr:colOff>50800</xdr:colOff>
      <xdr:row>287</xdr:row>
      <xdr:rowOff>165100</xdr:rowOff>
    </xdr:from>
    <xdr:to>
      <xdr:col>47</xdr:col>
      <xdr:colOff>127566</xdr:colOff>
      <xdr:row>289</xdr:row>
      <xdr:rowOff>1903</xdr:rowOff>
    </xdr:to>
    <xdr:sp macro="" textlink="">
      <xdr:nvSpPr>
        <xdr:cNvPr id="26" name="正方形/長方形 25"/>
        <xdr:cNvSpPr/>
      </xdr:nvSpPr>
      <xdr:spPr>
        <a:xfrm>
          <a:off x="7366000" y="51003200"/>
          <a:ext cx="2311966" cy="878203"/>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76.0</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76200</xdr:colOff>
      <xdr:row>289</xdr:row>
      <xdr:rowOff>203200</xdr:rowOff>
    </xdr:from>
    <xdr:to>
      <xdr:col>22</xdr:col>
      <xdr:colOff>173944</xdr:colOff>
      <xdr:row>291</xdr:row>
      <xdr:rowOff>149542</xdr:rowOff>
    </xdr:to>
    <xdr:sp macro="" textlink="">
      <xdr:nvSpPr>
        <xdr:cNvPr id="27" name="大かっこ 26"/>
        <xdr:cNvSpPr/>
      </xdr:nvSpPr>
      <xdr:spPr>
        <a:xfrm>
          <a:off x="1701800" y="52082700"/>
          <a:ext cx="2942544" cy="61944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健康日本２１（第二次）分析評価事業（委託費支払い）</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88900</xdr:colOff>
      <xdr:row>289</xdr:row>
      <xdr:rowOff>127000</xdr:rowOff>
    </xdr:from>
    <xdr:to>
      <xdr:col>48</xdr:col>
      <xdr:colOff>168275</xdr:colOff>
      <xdr:row>291</xdr:row>
      <xdr:rowOff>155893</xdr:rowOff>
    </xdr:to>
    <xdr:sp macro="" textlink="">
      <xdr:nvSpPr>
        <xdr:cNvPr id="28" name="大かっこ 27"/>
        <xdr:cNvSpPr/>
      </xdr:nvSpPr>
      <xdr:spPr>
        <a:xfrm>
          <a:off x="7200900" y="52006500"/>
          <a:ext cx="2720975" cy="70199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期間業務職員の賃金、諸謝金、職員旅費、備品、消耗品費等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A429" zoomScale="75" zoomScaleNormal="75" zoomScaleSheetLayoutView="75" zoomScalePageLayoutView="85" workbookViewId="0">
      <selection activeCell="BD434" sqref="BD4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280</v>
      </c>
      <c r="AJ2" s="172" t="s">
        <v>639</v>
      </c>
      <c r="AK2" s="172"/>
      <c r="AL2" s="172"/>
      <c r="AM2" s="172"/>
      <c r="AN2" s="75" t="s">
        <v>280</v>
      </c>
      <c r="AO2" s="172">
        <v>21</v>
      </c>
      <c r="AP2" s="172"/>
      <c r="AQ2" s="172"/>
      <c r="AR2" s="76" t="s">
        <v>280</v>
      </c>
      <c r="AS2" s="173">
        <v>412</v>
      </c>
      <c r="AT2" s="173"/>
      <c r="AU2" s="173"/>
      <c r="AV2" s="75" t="str">
        <f>IF(AW2="","","-")</f>
        <v/>
      </c>
      <c r="AW2" s="174"/>
      <c r="AX2" s="174"/>
    </row>
    <row r="3" spans="1:50" ht="21" customHeight="1" thickBot="1" x14ac:dyDescent="0.2">
      <c r="A3" s="175" t="s">
        <v>593</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603</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717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604</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605</v>
      </c>
      <c r="H5" s="163"/>
      <c r="I5" s="163"/>
      <c r="J5" s="163"/>
      <c r="K5" s="163"/>
      <c r="L5" s="163"/>
      <c r="M5" s="164" t="s">
        <v>61</v>
      </c>
      <c r="N5" s="165"/>
      <c r="O5" s="165"/>
      <c r="P5" s="165"/>
      <c r="Q5" s="165"/>
      <c r="R5" s="166"/>
      <c r="S5" s="167" t="s">
        <v>606</v>
      </c>
      <c r="T5" s="163"/>
      <c r="U5" s="163"/>
      <c r="V5" s="163"/>
      <c r="W5" s="163"/>
      <c r="X5" s="168"/>
      <c r="Y5" s="169" t="s">
        <v>3</v>
      </c>
      <c r="Z5" s="170"/>
      <c r="AA5" s="170"/>
      <c r="AB5" s="170"/>
      <c r="AC5" s="170"/>
      <c r="AD5" s="171"/>
      <c r="AE5" s="194" t="s">
        <v>607</v>
      </c>
      <c r="AF5" s="194"/>
      <c r="AG5" s="194"/>
      <c r="AH5" s="194"/>
      <c r="AI5" s="194"/>
      <c r="AJ5" s="194"/>
      <c r="AK5" s="194"/>
      <c r="AL5" s="194"/>
      <c r="AM5" s="194"/>
      <c r="AN5" s="194"/>
      <c r="AO5" s="194"/>
      <c r="AP5" s="195"/>
      <c r="AQ5" s="196" t="s">
        <v>640</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608</v>
      </c>
      <c r="H7" s="205"/>
      <c r="I7" s="205"/>
      <c r="J7" s="205"/>
      <c r="K7" s="205"/>
      <c r="L7" s="205"/>
      <c r="M7" s="205"/>
      <c r="N7" s="205"/>
      <c r="O7" s="205"/>
      <c r="P7" s="205"/>
      <c r="Q7" s="205"/>
      <c r="R7" s="205"/>
      <c r="S7" s="205"/>
      <c r="T7" s="205"/>
      <c r="U7" s="205"/>
      <c r="V7" s="205"/>
      <c r="W7" s="205"/>
      <c r="X7" s="206"/>
      <c r="Y7" s="207" t="s">
        <v>265</v>
      </c>
      <c r="Z7" s="208"/>
      <c r="AA7" s="208"/>
      <c r="AB7" s="208"/>
      <c r="AC7" s="208"/>
      <c r="AD7" s="209"/>
      <c r="AE7" s="210" t="s">
        <v>609</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高齢社会対策、子ども・若者育成支援、食育推進</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668</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716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412</v>
      </c>
      <c r="Q12" s="223"/>
      <c r="R12" s="223"/>
      <c r="S12" s="223"/>
      <c r="T12" s="223"/>
      <c r="U12" s="223"/>
      <c r="V12" s="252"/>
      <c r="W12" s="222" t="s">
        <v>564</v>
      </c>
      <c r="X12" s="223"/>
      <c r="Y12" s="223"/>
      <c r="Z12" s="223"/>
      <c r="AA12" s="223"/>
      <c r="AB12" s="223"/>
      <c r="AC12" s="252"/>
      <c r="AD12" s="222" t="s">
        <v>566</v>
      </c>
      <c r="AE12" s="223"/>
      <c r="AF12" s="223"/>
      <c r="AG12" s="223"/>
      <c r="AH12" s="223"/>
      <c r="AI12" s="223"/>
      <c r="AJ12" s="252"/>
      <c r="AK12" s="222" t="s">
        <v>584</v>
      </c>
      <c r="AL12" s="223"/>
      <c r="AM12" s="223"/>
      <c r="AN12" s="223"/>
      <c r="AO12" s="223"/>
      <c r="AP12" s="223"/>
      <c r="AQ12" s="252"/>
      <c r="AR12" s="222" t="s">
        <v>585</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629</v>
      </c>
      <c r="Q13" s="217"/>
      <c r="R13" s="217"/>
      <c r="S13" s="217"/>
      <c r="T13" s="217"/>
      <c r="U13" s="217"/>
      <c r="V13" s="218"/>
      <c r="W13" s="216">
        <v>932</v>
      </c>
      <c r="X13" s="217"/>
      <c r="Y13" s="217"/>
      <c r="Z13" s="217"/>
      <c r="AA13" s="217"/>
      <c r="AB13" s="217"/>
      <c r="AC13" s="218"/>
      <c r="AD13" s="216">
        <v>1434</v>
      </c>
      <c r="AE13" s="217"/>
      <c r="AF13" s="217"/>
      <c r="AG13" s="217"/>
      <c r="AH13" s="217"/>
      <c r="AI13" s="217"/>
      <c r="AJ13" s="218"/>
      <c r="AK13" s="216">
        <v>1323</v>
      </c>
      <c r="AL13" s="217"/>
      <c r="AM13" s="217"/>
      <c r="AN13" s="217"/>
      <c r="AO13" s="217"/>
      <c r="AP13" s="217"/>
      <c r="AQ13" s="218"/>
      <c r="AR13" s="228">
        <v>1374</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608</v>
      </c>
      <c r="Q14" s="217"/>
      <c r="R14" s="217"/>
      <c r="S14" s="217"/>
      <c r="T14" s="217"/>
      <c r="U14" s="217"/>
      <c r="V14" s="218"/>
      <c r="W14" s="216">
        <v>92</v>
      </c>
      <c r="X14" s="217"/>
      <c r="Y14" s="217"/>
      <c r="Z14" s="217"/>
      <c r="AA14" s="217"/>
      <c r="AB14" s="217"/>
      <c r="AC14" s="218"/>
      <c r="AD14" s="216" t="s">
        <v>608</v>
      </c>
      <c r="AE14" s="217"/>
      <c r="AF14" s="217"/>
      <c r="AG14" s="217"/>
      <c r="AH14" s="217"/>
      <c r="AI14" s="217"/>
      <c r="AJ14" s="218"/>
      <c r="AK14" s="216" t="s">
        <v>670</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608</v>
      </c>
      <c r="Q15" s="217"/>
      <c r="R15" s="217"/>
      <c r="S15" s="217"/>
      <c r="T15" s="217"/>
      <c r="U15" s="217"/>
      <c r="V15" s="218"/>
      <c r="W15" s="216" t="s">
        <v>608</v>
      </c>
      <c r="X15" s="217"/>
      <c r="Y15" s="217"/>
      <c r="Z15" s="217"/>
      <c r="AA15" s="217"/>
      <c r="AB15" s="217"/>
      <c r="AC15" s="218"/>
      <c r="AD15" s="216">
        <v>91</v>
      </c>
      <c r="AE15" s="217"/>
      <c r="AF15" s="217"/>
      <c r="AG15" s="217"/>
      <c r="AH15" s="217"/>
      <c r="AI15" s="217"/>
      <c r="AJ15" s="218"/>
      <c r="AK15" s="216" t="s">
        <v>670</v>
      </c>
      <c r="AL15" s="217"/>
      <c r="AM15" s="217"/>
      <c r="AN15" s="217"/>
      <c r="AO15" s="217"/>
      <c r="AP15" s="217"/>
      <c r="AQ15" s="218"/>
      <c r="AR15" s="216" t="s">
        <v>608</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608</v>
      </c>
      <c r="Q16" s="217"/>
      <c r="R16" s="217"/>
      <c r="S16" s="217"/>
      <c r="T16" s="217"/>
      <c r="U16" s="217"/>
      <c r="V16" s="218"/>
      <c r="W16" s="216">
        <v>-91</v>
      </c>
      <c r="X16" s="217"/>
      <c r="Y16" s="217"/>
      <c r="Z16" s="217"/>
      <c r="AA16" s="217"/>
      <c r="AB16" s="217"/>
      <c r="AC16" s="218"/>
      <c r="AD16" s="216" t="s">
        <v>608</v>
      </c>
      <c r="AE16" s="217"/>
      <c r="AF16" s="217"/>
      <c r="AG16" s="217"/>
      <c r="AH16" s="217"/>
      <c r="AI16" s="217"/>
      <c r="AJ16" s="218"/>
      <c r="AK16" s="216" t="s">
        <v>670</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608</v>
      </c>
      <c r="Q17" s="217"/>
      <c r="R17" s="217"/>
      <c r="S17" s="217"/>
      <c r="T17" s="217"/>
      <c r="U17" s="217"/>
      <c r="V17" s="218"/>
      <c r="W17" s="216">
        <v>-0.3422</v>
      </c>
      <c r="X17" s="217"/>
      <c r="Y17" s="217"/>
      <c r="Z17" s="217"/>
      <c r="AA17" s="217"/>
      <c r="AB17" s="217"/>
      <c r="AC17" s="218"/>
      <c r="AD17" s="216" t="s">
        <v>608</v>
      </c>
      <c r="AE17" s="217"/>
      <c r="AF17" s="217"/>
      <c r="AG17" s="217"/>
      <c r="AH17" s="217"/>
      <c r="AI17" s="217"/>
      <c r="AJ17" s="218"/>
      <c r="AK17" s="216" t="s">
        <v>670</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629</v>
      </c>
      <c r="Q18" s="261"/>
      <c r="R18" s="261"/>
      <c r="S18" s="261"/>
      <c r="T18" s="261"/>
      <c r="U18" s="261"/>
      <c r="V18" s="262"/>
      <c r="W18" s="260">
        <f>SUM(W13:AC17)</f>
        <v>932.65779999999995</v>
      </c>
      <c r="X18" s="261"/>
      <c r="Y18" s="261"/>
      <c r="Z18" s="261"/>
      <c r="AA18" s="261"/>
      <c r="AB18" s="261"/>
      <c r="AC18" s="262"/>
      <c r="AD18" s="260">
        <f>SUM(AD13:AJ17)</f>
        <v>1525</v>
      </c>
      <c r="AE18" s="261"/>
      <c r="AF18" s="261"/>
      <c r="AG18" s="261"/>
      <c r="AH18" s="261"/>
      <c r="AI18" s="261"/>
      <c r="AJ18" s="262"/>
      <c r="AK18" s="260">
        <f>SUM(AK13:AQ17)</f>
        <v>1323</v>
      </c>
      <c r="AL18" s="261"/>
      <c r="AM18" s="261"/>
      <c r="AN18" s="261"/>
      <c r="AO18" s="261"/>
      <c r="AP18" s="261"/>
      <c r="AQ18" s="262"/>
      <c r="AR18" s="260">
        <f>SUM(AR13:AX17)</f>
        <v>1374</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627</v>
      </c>
      <c r="Q19" s="217"/>
      <c r="R19" s="217"/>
      <c r="S19" s="217"/>
      <c r="T19" s="217"/>
      <c r="U19" s="217"/>
      <c r="V19" s="218"/>
      <c r="W19" s="216">
        <v>733</v>
      </c>
      <c r="X19" s="217"/>
      <c r="Y19" s="217"/>
      <c r="Z19" s="217"/>
      <c r="AA19" s="217"/>
      <c r="AB19" s="217"/>
      <c r="AC19" s="218"/>
      <c r="AD19" s="216">
        <v>1274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0.99682034976152623</v>
      </c>
      <c r="Q20" s="292"/>
      <c r="R20" s="292"/>
      <c r="S20" s="292"/>
      <c r="T20" s="292"/>
      <c r="U20" s="292"/>
      <c r="V20" s="292"/>
      <c r="W20" s="292">
        <f>IF(W18=0, "-", SUM(W19)/W18)</f>
        <v>0.78592598485746867</v>
      </c>
      <c r="X20" s="292"/>
      <c r="Y20" s="292"/>
      <c r="Z20" s="292"/>
      <c r="AA20" s="292"/>
      <c r="AB20" s="292"/>
      <c r="AC20" s="292"/>
      <c r="AD20" s="292">
        <f>IF(AD18=0, "-", SUM(AD19)/AD18)</f>
        <v>0.83540983606557373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235</v>
      </c>
      <c r="H21" s="291"/>
      <c r="I21" s="291"/>
      <c r="J21" s="291"/>
      <c r="K21" s="291"/>
      <c r="L21" s="291"/>
      <c r="M21" s="291"/>
      <c r="N21" s="291"/>
      <c r="O21" s="291"/>
      <c r="P21" s="292">
        <f>IF(P19=0, "-", SUM(P19)/SUM(P13,P14))</f>
        <v>0.99682034976152623</v>
      </c>
      <c r="Q21" s="292"/>
      <c r="R21" s="292"/>
      <c r="S21" s="292"/>
      <c r="T21" s="292"/>
      <c r="U21" s="292"/>
      <c r="V21" s="292"/>
      <c r="W21" s="292">
        <f>IF(W19=0, "-", SUM(W19)/SUM(W13,W14))</f>
        <v>0.7158203125</v>
      </c>
      <c r="X21" s="292"/>
      <c r="Y21" s="292"/>
      <c r="Z21" s="292"/>
      <c r="AA21" s="292"/>
      <c r="AB21" s="292"/>
      <c r="AC21" s="292"/>
      <c r="AD21" s="292">
        <f>IF(AD19=0, "-", SUM(AD19)/SUM(AD13,AD14))</f>
        <v>0.88842398884239893</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588</v>
      </c>
      <c r="B22" s="301"/>
      <c r="C22" s="301"/>
      <c r="D22" s="301"/>
      <c r="E22" s="301"/>
      <c r="F22" s="302"/>
      <c r="G22" s="306" t="s">
        <v>225</v>
      </c>
      <c r="H22" s="275"/>
      <c r="I22" s="275"/>
      <c r="J22" s="275"/>
      <c r="K22" s="275"/>
      <c r="L22" s="275"/>
      <c r="M22" s="275"/>
      <c r="N22" s="275"/>
      <c r="O22" s="307"/>
      <c r="P22" s="274" t="s">
        <v>586</v>
      </c>
      <c r="Q22" s="275"/>
      <c r="R22" s="275"/>
      <c r="S22" s="275"/>
      <c r="T22" s="275"/>
      <c r="U22" s="275"/>
      <c r="V22" s="307"/>
      <c r="W22" s="274" t="s">
        <v>587</v>
      </c>
      <c r="X22" s="275"/>
      <c r="Y22" s="275"/>
      <c r="Z22" s="275"/>
      <c r="AA22" s="275"/>
      <c r="AB22" s="275"/>
      <c r="AC22" s="307"/>
      <c r="AD22" s="274" t="s">
        <v>224</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610</v>
      </c>
      <c r="H23" s="278"/>
      <c r="I23" s="278"/>
      <c r="J23" s="278"/>
      <c r="K23" s="278"/>
      <c r="L23" s="278"/>
      <c r="M23" s="278"/>
      <c r="N23" s="278"/>
      <c r="O23" s="279"/>
      <c r="P23" s="228">
        <v>1150</v>
      </c>
      <c r="Q23" s="229"/>
      <c r="R23" s="229"/>
      <c r="S23" s="229"/>
      <c r="T23" s="229"/>
      <c r="U23" s="229"/>
      <c r="V23" s="280"/>
      <c r="W23" s="228">
        <v>1176</v>
      </c>
      <c r="X23" s="229"/>
      <c r="Y23" s="229"/>
      <c r="Z23" s="229"/>
      <c r="AA23" s="229"/>
      <c r="AB23" s="229"/>
      <c r="AC23" s="280"/>
      <c r="AD23" s="281" t="s">
        <v>761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611</v>
      </c>
      <c r="H24" s="288"/>
      <c r="I24" s="288"/>
      <c r="J24" s="288"/>
      <c r="K24" s="288"/>
      <c r="L24" s="288"/>
      <c r="M24" s="288"/>
      <c r="N24" s="288"/>
      <c r="O24" s="289"/>
      <c r="P24" s="216">
        <v>38</v>
      </c>
      <c r="Q24" s="217"/>
      <c r="R24" s="217"/>
      <c r="S24" s="217"/>
      <c r="T24" s="217"/>
      <c r="U24" s="217"/>
      <c r="V24" s="218"/>
      <c r="W24" s="216">
        <v>38</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612</v>
      </c>
      <c r="H25" s="288"/>
      <c r="I25" s="288"/>
      <c r="J25" s="288"/>
      <c r="K25" s="288"/>
      <c r="L25" s="288"/>
      <c r="M25" s="288"/>
      <c r="N25" s="288"/>
      <c r="O25" s="289"/>
      <c r="P25" s="216">
        <v>99</v>
      </c>
      <c r="Q25" s="217"/>
      <c r="R25" s="217"/>
      <c r="S25" s="217"/>
      <c r="T25" s="217"/>
      <c r="U25" s="217"/>
      <c r="V25" s="218"/>
      <c r="W25" s="216">
        <v>99</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613</v>
      </c>
      <c r="H26" s="288"/>
      <c r="I26" s="288"/>
      <c r="J26" s="288"/>
      <c r="K26" s="288"/>
      <c r="L26" s="288"/>
      <c r="M26" s="288"/>
      <c r="N26" s="288"/>
      <c r="O26" s="289"/>
      <c r="P26" s="216">
        <v>13</v>
      </c>
      <c r="Q26" s="217"/>
      <c r="R26" s="217"/>
      <c r="S26" s="217"/>
      <c r="T26" s="217"/>
      <c r="U26" s="217"/>
      <c r="V26" s="218"/>
      <c r="W26" s="216">
        <v>20</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614</v>
      </c>
      <c r="H27" s="288"/>
      <c r="I27" s="288"/>
      <c r="J27" s="288"/>
      <c r="K27" s="288"/>
      <c r="L27" s="288"/>
      <c r="M27" s="288"/>
      <c r="N27" s="288"/>
      <c r="O27" s="289"/>
      <c r="P27" s="216">
        <v>19</v>
      </c>
      <c r="Q27" s="217"/>
      <c r="R27" s="217"/>
      <c r="S27" s="217"/>
      <c r="T27" s="217"/>
      <c r="U27" s="217"/>
      <c r="V27" s="218"/>
      <c r="W27" s="216">
        <v>22</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t="s">
        <v>669</v>
      </c>
      <c r="H28" s="295"/>
      <c r="I28" s="295"/>
      <c r="J28" s="295"/>
      <c r="K28" s="295"/>
      <c r="L28" s="295"/>
      <c r="M28" s="295"/>
      <c r="N28" s="295"/>
      <c r="O28" s="296"/>
      <c r="P28" s="297">
        <v>4</v>
      </c>
      <c r="Q28" s="298"/>
      <c r="R28" s="298"/>
      <c r="S28" s="298"/>
      <c r="T28" s="298"/>
      <c r="U28" s="298"/>
      <c r="V28" s="299"/>
      <c r="W28" s="297">
        <v>19</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1323</v>
      </c>
      <c r="Q29" s="331"/>
      <c r="R29" s="331"/>
      <c r="S29" s="331"/>
      <c r="T29" s="331"/>
      <c r="U29" s="331"/>
      <c r="V29" s="332"/>
      <c r="W29" s="333">
        <f>AR13</f>
        <v>1374</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575</v>
      </c>
      <c r="B30" s="337"/>
      <c r="C30" s="337"/>
      <c r="D30" s="337"/>
      <c r="E30" s="337"/>
      <c r="F30" s="338"/>
      <c r="G30" s="339" t="s">
        <v>668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576</v>
      </c>
      <c r="B31" s="317"/>
      <c r="C31" s="317"/>
      <c r="D31" s="317"/>
      <c r="E31" s="317"/>
      <c r="F31" s="318"/>
      <c r="G31" s="350" t="s">
        <v>568</v>
      </c>
      <c r="H31" s="351"/>
      <c r="I31" s="351"/>
      <c r="J31" s="351"/>
      <c r="K31" s="351"/>
      <c r="L31" s="351"/>
      <c r="M31" s="351"/>
      <c r="N31" s="351"/>
      <c r="O31" s="351"/>
      <c r="P31" s="352" t="s">
        <v>567</v>
      </c>
      <c r="Q31" s="351"/>
      <c r="R31" s="351"/>
      <c r="S31" s="351"/>
      <c r="T31" s="351"/>
      <c r="U31" s="351"/>
      <c r="V31" s="351"/>
      <c r="W31" s="351"/>
      <c r="X31" s="353"/>
      <c r="Y31" s="354"/>
      <c r="Z31" s="355"/>
      <c r="AA31" s="356"/>
      <c r="AB31" s="401" t="s">
        <v>11</v>
      </c>
      <c r="AC31" s="401"/>
      <c r="AD31" s="401"/>
      <c r="AE31" s="402" t="s">
        <v>412</v>
      </c>
      <c r="AF31" s="403"/>
      <c r="AG31" s="403"/>
      <c r="AH31" s="404"/>
      <c r="AI31" s="402" t="s">
        <v>564</v>
      </c>
      <c r="AJ31" s="403"/>
      <c r="AK31" s="403"/>
      <c r="AL31" s="404"/>
      <c r="AM31" s="402" t="s">
        <v>380</v>
      </c>
      <c r="AN31" s="403"/>
      <c r="AO31" s="403"/>
      <c r="AP31" s="404"/>
      <c r="AQ31" s="410" t="s">
        <v>411</v>
      </c>
      <c r="AR31" s="411"/>
      <c r="AS31" s="411"/>
      <c r="AT31" s="412"/>
      <c r="AU31" s="410" t="s">
        <v>589</v>
      </c>
      <c r="AV31" s="411"/>
      <c r="AW31" s="411"/>
      <c r="AX31" s="413"/>
    </row>
    <row r="32" spans="1:50" ht="45" customHeight="1" x14ac:dyDescent="0.15">
      <c r="A32" s="348"/>
      <c r="B32" s="317"/>
      <c r="C32" s="317"/>
      <c r="D32" s="317"/>
      <c r="E32" s="317"/>
      <c r="F32" s="318"/>
      <c r="G32" s="357" t="s">
        <v>728</v>
      </c>
      <c r="H32" s="358"/>
      <c r="I32" s="358"/>
      <c r="J32" s="358"/>
      <c r="K32" s="358"/>
      <c r="L32" s="358"/>
      <c r="M32" s="358"/>
      <c r="N32" s="358"/>
      <c r="O32" s="358"/>
      <c r="P32" s="361" t="s">
        <v>623</v>
      </c>
      <c r="Q32" s="362"/>
      <c r="R32" s="362"/>
      <c r="S32" s="362"/>
      <c r="T32" s="362"/>
      <c r="U32" s="362"/>
      <c r="V32" s="362"/>
      <c r="W32" s="362"/>
      <c r="X32" s="363"/>
      <c r="Y32" s="367" t="s">
        <v>51</v>
      </c>
      <c r="Z32" s="368"/>
      <c r="AA32" s="369"/>
      <c r="AB32" s="370" t="s">
        <v>624</v>
      </c>
      <c r="AC32" s="370"/>
      <c r="AD32" s="370"/>
      <c r="AE32" s="371">
        <v>5476</v>
      </c>
      <c r="AF32" s="371"/>
      <c r="AG32" s="371"/>
      <c r="AH32" s="371"/>
      <c r="AI32" s="371">
        <v>6095</v>
      </c>
      <c r="AJ32" s="371"/>
      <c r="AK32" s="371"/>
      <c r="AL32" s="371"/>
      <c r="AM32" s="371">
        <v>6853</v>
      </c>
      <c r="AN32" s="371"/>
      <c r="AO32" s="371"/>
      <c r="AP32" s="371"/>
      <c r="AQ32" s="398" t="s">
        <v>641</v>
      </c>
      <c r="AR32" s="371"/>
      <c r="AS32" s="371"/>
      <c r="AT32" s="371"/>
      <c r="AU32" s="389" t="s">
        <v>641</v>
      </c>
      <c r="AV32" s="405"/>
      <c r="AW32" s="405"/>
      <c r="AX32" s="406"/>
    </row>
    <row r="33" spans="1:51" ht="37.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624</v>
      </c>
      <c r="AC33" s="370"/>
      <c r="AD33" s="370"/>
      <c r="AE33" s="371">
        <v>5100</v>
      </c>
      <c r="AF33" s="371"/>
      <c r="AG33" s="371"/>
      <c r="AH33" s="371"/>
      <c r="AI33" s="371">
        <v>6000</v>
      </c>
      <c r="AJ33" s="371"/>
      <c r="AK33" s="371"/>
      <c r="AL33" s="371"/>
      <c r="AM33" s="371">
        <v>6095</v>
      </c>
      <c r="AN33" s="371"/>
      <c r="AO33" s="371"/>
      <c r="AP33" s="371"/>
      <c r="AQ33" s="371">
        <v>6853</v>
      </c>
      <c r="AR33" s="371"/>
      <c r="AS33" s="371"/>
      <c r="AT33" s="371"/>
      <c r="AU33" s="389">
        <v>6853</v>
      </c>
      <c r="AV33" s="372"/>
      <c r="AW33" s="372"/>
      <c r="AX33" s="373"/>
    </row>
    <row r="34" spans="1:51" ht="23.25" customHeight="1" x14ac:dyDescent="0.15">
      <c r="A34" s="436" t="s">
        <v>577</v>
      </c>
      <c r="B34" s="437"/>
      <c r="C34" s="437"/>
      <c r="D34" s="437"/>
      <c r="E34" s="437"/>
      <c r="F34" s="438"/>
      <c r="G34" s="223" t="s">
        <v>578</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412</v>
      </c>
      <c r="AF34" s="223"/>
      <c r="AG34" s="223"/>
      <c r="AH34" s="252"/>
      <c r="AI34" s="222" t="s">
        <v>564</v>
      </c>
      <c r="AJ34" s="223"/>
      <c r="AK34" s="223"/>
      <c r="AL34" s="252"/>
      <c r="AM34" s="222" t="s">
        <v>380</v>
      </c>
      <c r="AN34" s="223"/>
      <c r="AO34" s="223"/>
      <c r="AP34" s="252"/>
      <c r="AQ34" s="416" t="s">
        <v>590</v>
      </c>
      <c r="AR34" s="417"/>
      <c r="AS34" s="417"/>
      <c r="AT34" s="417"/>
      <c r="AU34" s="417"/>
      <c r="AV34" s="417"/>
      <c r="AW34" s="417"/>
      <c r="AX34" s="418"/>
    </row>
    <row r="35" spans="1:51" ht="23.25" customHeight="1" x14ac:dyDescent="0.15">
      <c r="A35" s="439"/>
      <c r="B35" s="440"/>
      <c r="C35" s="440"/>
      <c r="D35" s="440"/>
      <c r="E35" s="440"/>
      <c r="F35" s="441"/>
      <c r="G35" s="394" t="s">
        <v>625</v>
      </c>
      <c r="H35" s="395"/>
      <c r="I35" s="395"/>
      <c r="J35" s="395"/>
      <c r="K35" s="395"/>
      <c r="L35" s="395"/>
      <c r="M35" s="395"/>
      <c r="N35" s="395"/>
      <c r="O35" s="395"/>
      <c r="P35" s="395"/>
      <c r="Q35" s="395"/>
      <c r="R35" s="395"/>
      <c r="S35" s="395"/>
      <c r="T35" s="395"/>
      <c r="U35" s="395"/>
      <c r="V35" s="395"/>
      <c r="W35" s="395"/>
      <c r="X35" s="395"/>
      <c r="Y35" s="419" t="s">
        <v>577</v>
      </c>
      <c r="Z35" s="420"/>
      <c r="AA35" s="421"/>
      <c r="AB35" s="422" t="s">
        <v>626</v>
      </c>
      <c r="AC35" s="423"/>
      <c r="AD35" s="424"/>
      <c r="AE35" s="398">
        <v>114</v>
      </c>
      <c r="AF35" s="398"/>
      <c r="AG35" s="398"/>
      <c r="AH35" s="398"/>
      <c r="AI35" s="398">
        <v>120</v>
      </c>
      <c r="AJ35" s="398"/>
      <c r="AK35" s="398"/>
      <c r="AL35" s="398"/>
      <c r="AM35" s="398">
        <v>186</v>
      </c>
      <c r="AN35" s="398"/>
      <c r="AO35" s="398"/>
      <c r="AP35" s="398"/>
      <c r="AQ35" s="389">
        <v>193</v>
      </c>
      <c r="AR35" s="372"/>
      <c r="AS35" s="372"/>
      <c r="AT35" s="372"/>
      <c r="AU35" s="372"/>
      <c r="AV35" s="372"/>
      <c r="AW35" s="372"/>
      <c r="AX35" s="373"/>
    </row>
    <row r="36" spans="1:51" ht="46.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580</v>
      </c>
      <c r="Z36" s="399"/>
      <c r="AA36" s="400"/>
      <c r="AB36" s="425" t="s">
        <v>627</v>
      </c>
      <c r="AC36" s="426"/>
      <c r="AD36" s="427"/>
      <c r="AE36" s="428" t="s">
        <v>628</v>
      </c>
      <c r="AF36" s="428"/>
      <c r="AG36" s="428"/>
      <c r="AH36" s="428"/>
      <c r="AI36" s="428" t="s">
        <v>732</v>
      </c>
      <c r="AJ36" s="428"/>
      <c r="AK36" s="428"/>
      <c r="AL36" s="428"/>
      <c r="AM36" s="428" t="s">
        <v>729</v>
      </c>
      <c r="AN36" s="428"/>
      <c r="AO36" s="428"/>
      <c r="AP36" s="428"/>
      <c r="AQ36" s="428" t="s">
        <v>696</v>
      </c>
      <c r="AR36" s="428"/>
      <c r="AS36" s="428"/>
      <c r="AT36" s="428"/>
      <c r="AU36" s="428"/>
      <c r="AV36" s="428"/>
      <c r="AW36" s="428"/>
      <c r="AX36" s="430"/>
    </row>
    <row r="37" spans="1:51" ht="18.75" customHeight="1" x14ac:dyDescent="0.15">
      <c r="A37" s="466" t="s">
        <v>232</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412</v>
      </c>
      <c r="AF37" s="484"/>
      <c r="AG37" s="484"/>
      <c r="AH37" s="485"/>
      <c r="AI37" s="488" t="s">
        <v>564</v>
      </c>
      <c r="AJ37" s="488"/>
      <c r="AK37" s="488"/>
      <c r="AL37" s="483"/>
      <c r="AM37" s="488" t="s">
        <v>380</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608</v>
      </c>
      <c r="AR38" s="432"/>
      <c r="AS38" s="433" t="s">
        <v>175</v>
      </c>
      <c r="AT38" s="434"/>
      <c r="AU38" s="435">
        <v>4</v>
      </c>
      <c r="AV38" s="435"/>
      <c r="AW38" s="324" t="s">
        <v>166</v>
      </c>
      <c r="AX38" s="329"/>
    </row>
    <row r="39" spans="1:51" ht="31.5" customHeight="1" x14ac:dyDescent="0.15">
      <c r="A39" s="472"/>
      <c r="B39" s="470"/>
      <c r="C39" s="470"/>
      <c r="D39" s="470"/>
      <c r="E39" s="470"/>
      <c r="F39" s="471"/>
      <c r="G39" s="374" t="s">
        <v>615</v>
      </c>
      <c r="H39" s="375"/>
      <c r="I39" s="375"/>
      <c r="J39" s="375"/>
      <c r="K39" s="375"/>
      <c r="L39" s="375"/>
      <c r="M39" s="375"/>
      <c r="N39" s="375"/>
      <c r="O39" s="376"/>
      <c r="P39" s="139" t="s">
        <v>616</v>
      </c>
      <c r="Q39" s="139"/>
      <c r="R39" s="139"/>
      <c r="S39" s="139"/>
      <c r="T39" s="139"/>
      <c r="U39" s="139"/>
      <c r="V39" s="139"/>
      <c r="W39" s="139"/>
      <c r="X39" s="140"/>
      <c r="Y39" s="385" t="s">
        <v>12</v>
      </c>
      <c r="Z39" s="386"/>
      <c r="AA39" s="387"/>
      <c r="AB39" s="388" t="s">
        <v>247</v>
      </c>
      <c r="AC39" s="388"/>
      <c r="AD39" s="388"/>
      <c r="AE39" s="389">
        <v>33</v>
      </c>
      <c r="AF39" s="372"/>
      <c r="AG39" s="372"/>
      <c r="AH39" s="372"/>
      <c r="AI39" s="389" t="s">
        <v>608</v>
      </c>
      <c r="AJ39" s="372"/>
      <c r="AK39" s="372"/>
      <c r="AL39" s="372"/>
      <c r="AM39" s="389" t="s">
        <v>641</v>
      </c>
      <c r="AN39" s="372"/>
      <c r="AO39" s="372"/>
      <c r="AP39" s="372"/>
      <c r="AQ39" s="391" t="s">
        <v>608</v>
      </c>
      <c r="AR39" s="392"/>
      <c r="AS39" s="392"/>
      <c r="AT39" s="393"/>
      <c r="AU39" s="372" t="s">
        <v>608</v>
      </c>
      <c r="AV39" s="372"/>
      <c r="AW39" s="372"/>
      <c r="AX39" s="373"/>
    </row>
    <row r="40" spans="1:51" ht="31.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247</v>
      </c>
      <c r="AC40" s="447"/>
      <c r="AD40" s="447"/>
      <c r="AE40" s="389">
        <v>29</v>
      </c>
      <c r="AF40" s="372"/>
      <c r="AG40" s="372"/>
      <c r="AH40" s="372"/>
      <c r="AI40" s="389">
        <v>29</v>
      </c>
      <c r="AJ40" s="372"/>
      <c r="AK40" s="372"/>
      <c r="AL40" s="372"/>
      <c r="AM40" s="389">
        <v>29</v>
      </c>
      <c r="AN40" s="372"/>
      <c r="AO40" s="372"/>
      <c r="AP40" s="372"/>
      <c r="AQ40" s="391" t="s">
        <v>608</v>
      </c>
      <c r="AR40" s="392"/>
      <c r="AS40" s="392"/>
      <c r="AT40" s="393"/>
      <c r="AU40" s="372">
        <v>28</v>
      </c>
      <c r="AV40" s="372"/>
      <c r="AW40" s="372"/>
      <c r="AX40" s="373"/>
    </row>
    <row r="41" spans="1:51" ht="31.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87</v>
      </c>
      <c r="AF41" s="372"/>
      <c r="AG41" s="372"/>
      <c r="AH41" s="372"/>
      <c r="AI41" s="389" t="s">
        <v>608</v>
      </c>
      <c r="AJ41" s="372"/>
      <c r="AK41" s="372"/>
      <c r="AL41" s="372"/>
      <c r="AM41" s="389" t="s">
        <v>641</v>
      </c>
      <c r="AN41" s="372"/>
      <c r="AO41" s="372"/>
      <c r="AP41" s="372"/>
      <c r="AQ41" s="391" t="s">
        <v>608</v>
      </c>
      <c r="AR41" s="392"/>
      <c r="AS41" s="392"/>
      <c r="AT41" s="393"/>
      <c r="AU41" s="372" t="s">
        <v>608</v>
      </c>
      <c r="AV41" s="372"/>
      <c r="AW41" s="372"/>
      <c r="AX41" s="373"/>
    </row>
    <row r="42" spans="1:51" ht="23.25" customHeight="1" x14ac:dyDescent="0.15">
      <c r="A42" s="460" t="s">
        <v>256</v>
      </c>
      <c r="B42" s="455"/>
      <c r="C42" s="455"/>
      <c r="D42" s="455"/>
      <c r="E42" s="455"/>
      <c r="F42" s="456"/>
      <c r="G42" s="496" t="s">
        <v>703</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x14ac:dyDescent="0.15">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910" t="s">
        <v>569</v>
      </c>
      <c r="B44" s="316" t="s">
        <v>570</v>
      </c>
      <c r="C44" s="317"/>
      <c r="D44" s="317"/>
      <c r="E44" s="317"/>
      <c r="F44" s="318"/>
      <c r="G44" s="322" t="s">
        <v>571</v>
      </c>
      <c r="H44" s="322"/>
      <c r="I44" s="322"/>
      <c r="J44" s="322"/>
      <c r="K44" s="322"/>
      <c r="L44" s="322"/>
      <c r="M44" s="322"/>
      <c r="N44" s="322"/>
      <c r="O44" s="322"/>
      <c r="P44" s="322"/>
      <c r="Q44" s="322"/>
      <c r="R44" s="322"/>
      <c r="S44" s="322"/>
      <c r="T44" s="322"/>
      <c r="U44" s="322"/>
      <c r="V44" s="322"/>
      <c r="W44" s="322"/>
      <c r="X44" s="322"/>
      <c r="Y44" s="322"/>
      <c r="Z44" s="322"/>
      <c r="AA44" s="323"/>
      <c r="AB44" s="326" t="s">
        <v>591</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7" t="s">
        <v>11</v>
      </c>
      <c r="AC49" s="908"/>
      <c r="AD49" s="909"/>
      <c r="AE49" s="415" t="s">
        <v>412</v>
      </c>
      <c r="AF49" s="415"/>
      <c r="AG49" s="415"/>
      <c r="AH49" s="415"/>
      <c r="AI49" s="415" t="s">
        <v>564</v>
      </c>
      <c r="AJ49" s="415"/>
      <c r="AK49" s="415"/>
      <c r="AL49" s="415"/>
      <c r="AM49" s="415" t="s">
        <v>380</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911" t="s">
        <v>57</v>
      </c>
      <c r="Z51" s="912"/>
      <c r="AA51" s="913"/>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14"/>
      <c r="H52" s="383"/>
      <c r="I52" s="383"/>
      <c r="J52" s="383"/>
      <c r="K52" s="383"/>
      <c r="L52" s="383"/>
      <c r="M52" s="383"/>
      <c r="N52" s="383"/>
      <c r="O52" s="384"/>
      <c r="P52" s="450"/>
      <c r="Q52" s="450"/>
      <c r="R52" s="450"/>
      <c r="S52" s="450"/>
      <c r="T52" s="450"/>
      <c r="U52" s="450"/>
      <c r="V52" s="450"/>
      <c r="W52" s="450"/>
      <c r="X52" s="451"/>
      <c r="Y52" s="915"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915" t="s">
        <v>13</v>
      </c>
      <c r="Z53" s="785"/>
      <c r="AA53" s="786"/>
      <c r="AB53" s="916" t="s">
        <v>14</v>
      </c>
      <c r="AC53" s="916"/>
      <c r="AD53" s="916"/>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7" t="s">
        <v>11</v>
      </c>
      <c r="AC54" s="908"/>
      <c r="AD54" s="909"/>
      <c r="AE54" s="415" t="s">
        <v>412</v>
      </c>
      <c r="AF54" s="415"/>
      <c r="AG54" s="415"/>
      <c r="AH54" s="415"/>
      <c r="AI54" s="415" t="s">
        <v>564</v>
      </c>
      <c r="AJ54" s="415"/>
      <c r="AK54" s="415"/>
      <c r="AL54" s="415"/>
      <c r="AM54" s="415" t="s">
        <v>380</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911" t="s">
        <v>57</v>
      </c>
      <c r="Z56" s="912"/>
      <c r="AA56" s="913"/>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14"/>
      <c r="H57" s="383"/>
      <c r="I57" s="383"/>
      <c r="J57" s="383"/>
      <c r="K57" s="383"/>
      <c r="L57" s="383"/>
      <c r="M57" s="383"/>
      <c r="N57" s="383"/>
      <c r="O57" s="384"/>
      <c r="P57" s="450"/>
      <c r="Q57" s="450"/>
      <c r="R57" s="450"/>
      <c r="S57" s="450"/>
      <c r="T57" s="450"/>
      <c r="U57" s="450"/>
      <c r="V57" s="450"/>
      <c r="W57" s="450"/>
      <c r="X57" s="451"/>
      <c r="Y57" s="915"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915" t="s">
        <v>13</v>
      </c>
      <c r="Z58" s="785"/>
      <c r="AA58" s="786"/>
      <c r="AB58" s="916" t="s">
        <v>14</v>
      </c>
      <c r="AC58" s="916"/>
      <c r="AD58" s="916"/>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7" t="s">
        <v>11</v>
      </c>
      <c r="AC59" s="908"/>
      <c r="AD59" s="909"/>
      <c r="AE59" s="415" t="s">
        <v>412</v>
      </c>
      <c r="AF59" s="415"/>
      <c r="AG59" s="415"/>
      <c r="AH59" s="415"/>
      <c r="AI59" s="415" t="s">
        <v>564</v>
      </c>
      <c r="AJ59" s="415"/>
      <c r="AK59" s="415"/>
      <c r="AL59" s="415"/>
      <c r="AM59" s="415" t="s">
        <v>380</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911" t="s">
        <v>57</v>
      </c>
      <c r="Z61" s="912"/>
      <c r="AA61" s="913"/>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14"/>
      <c r="H62" s="383"/>
      <c r="I62" s="383"/>
      <c r="J62" s="383"/>
      <c r="K62" s="383"/>
      <c r="L62" s="383"/>
      <c r="M62" s="383"/>
      <c r="N62" s="383"/>
      <c r="O62" s="384"/>
      <c r="P62" s="450"/>
      <c r="Q62" s="450"/>
      <c r="R62" s="450"/>
      <c r="S62" s="450"/>
      <c r="T62" s="450"/>
      <c r="U62" s="450"/>
      <c r="V62" s="450"/>
      <c r="W62" s="450"/>
      <c r="X62" s="451"/>
      <c r="Y62" s="915"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904"/>
      <c r="C63" s="905"/>
      <c r="D63" s="905"/>
      <c r="E63" s="905"/>
      <c r="F63" s="906"/>
      <c r="G63" s="141"/>
      <c r="H63" s="142"/>
      <c r="I63" s="142"/>
      <c r="J63" s="142"/>
      <c r="K63" s="142"/>
      <c r="L63" s="142"/>
      <c r="M63" s="142"/>
      <c r="N63" s="142"/>
      <c r="O63" s="143"/>
      <c r="P63" s="452"/>
      <c r="Q63" s="452"/>
      <c r="R63" s="452"/>
      <c r="S63" s="452"/>
      <c r="T63" s="452"/>
      <c r="U63" s="452"/>
      <c r="V63" s="452"/>
      <c r="W63" s="452"/>
      <c r="X63" s="453"/>
      <c r="Y63" s="915" t="s">
        <v>13</v>
      </c>
      <c r="Z63" s="785"/>
      <c r="AA63" s="786"/>
      <c r="AB63" s="916" t="s">
        <v>14</v>
      </c>
      <c r="AC63" s="916"/>
      <c r="AD63" s="916"/>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575</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576</v>
      </c>
      <c r="B65" s="317"/>
      <c r="C65" s="317"/>
      <c r="D65" s="317"/>
      <c r="E65" s="317"/>
      <c r="F65" s="318"/>
      <c r="G65" s="350" t="s">
        <v>568</v>
      </c>
      <c r="H65" s="351"/>
      <c r="I65" s="351"/>
      <c r="J65" s="351"/>
      <c r="K65" s="351"/>
      <c r="L65" s="351"/>
      <c r="M65" s="351"/>
      <c r="N65" s="351"/>
      <c r="O65" s="351"/>
      <c r="P65" s="352" t="s">
        <v>567</v>
      </c>
      <c r="Q65" s="351"/>
      <c r="R65" s="351"/>
      <c r="S65" s="351"/>
      <c r="T65" s="351"/>
      <c r="U65" s="351"/>
      <c r="V65" s="351"/>
      <c r="W65" s="351"/>
      <c r="X65" s="353"/>
      <c r="Y65" s="354"/>
      <c r="Z65" s="355"/>
      <c r="AA65" s="356"/>
      <c r="AB65" s="401" t="s">
        <v>11</v>
      </c>
      <c r="AC65" s="401"/>
      <c r="AD65" s="401"/>
      <c r="AE65" s="402" t="s">
        <v>412</v>
      </c>
      <c r="AF65" s="403"/>
      <c r="AG65" s="403"/>
      <c r="AH65" s="404"/>
      <c r="AI65" s="402" t="s">
        <v>564</v>
      </c>
      <c r="AJ65" s="403"/>
      <c r="AK65" s="403"/>
      <c r="AL65" s="404"/>
      <c r="AM65" s="402" t="s">
        <v>380</v>
      </c>
      <c r="AN65" s="403"/>
      <c r="AO65" s="403"/>
      <c r="AP65" s="404"/>
      <c r="AQ65" s="410" t="s">
        <v>411</v>
      </c>
      <c r="AR65" s="411"/>
      <c r="AS65" s="411"/>
      <c r="AT65" s="412"/>
      <c r="AU65" s="410" t="s">
        <v>589</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6" t="s">
        <v>577</v>
      </c>
      <c r="B68" s="437"/>
      <c r="C68" s="437"/>
      <c r="D68" s="437"/>
      <c r="E68" s="437"/>
      <c r="F68" s="438"/>
      <c r="G68" s="223" t="s">
        <v>578</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412</v>
      </c>
      <c r="AF68" s="415"/>
      <c r="AG68" s="415"/>
      <c r="AH68" s="415"/>
      <c r="AI68" s="415" t="s">
        <v>564</v>
      </c>
      <c r="AJ68" s="415"/>
      <c r="AK68" s="415"/>
      <c r="AL68" s="415"/>
      <c r="AM68" s="415" t="s">
        <v>380</v>
      </c>
      <c r="AN68" s="415"/>
      <c r="AO68" s="415"/>
      <c r="AP68" s="415"/>
      <c r="AQ68" s="416" t="s">
        <v>590</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629</v>
      </c>
      <c r="H69" s="395"/>
      <c r="I69" s="395"/>
      <c r="J69" s="395"/>
      <c r="K69" s="395"/>
      <c r="L69" s="395"/>
      <c r="M69" s="395"/>
      <c r="N69" s="395"/>
      <c r="O69" s="395"/>
      <c r="P69" s="395"/>
      <c r="Q69" s="395"/>
      <c r="R69" s="395"/>
      <c r="S69" s="395"/>
      <c r="T69" s="395"/>
      <c r="U69" s="395"/>
      <c r="V69" s="395"/>
      <c r="W69" s="395"/>
      <c r="X69" s="395"/>
      <c r="Y69" s="419" t="s">
        <v>577</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580</v>
      </c>
      <c r="Z70" s="399"/>
      <c r="AA70" s="400"/>
      <c r="AB70" s="425" t="s">
        <v>581</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customHeight="1" x14ac:dyDescent="0.15">
      <c r="A71" s="502" t="s">
        <v>232</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412</v>
      </c>
      <c r="AF71" s="415"/>
      <c r="AG71" s="415"/>
      <c r="AH71" s="415"/>
      <c r="AI71" s="415" t="s">
        <v>564</v>
      </c>
      <c r="AJ71" s="415"/>
      <c r="AK71" s="415"/>
      <c r="AL71" s="415"/>
      <c r="AM71" s="415" t="s">
        <v>380</v>
      </c>
      <c r="AN71" s="415"/>
      <c r="AO71" s="415"/>
      <c r="AP71" s="415"/>
      <c r="AQ71" s="457" t="s">
        <v>174</v>
      </c>
      <c r="AR71" s="458"/>
      <c r="AS71" s="458"/>
      <c r="AT71" s="459"/>
      <c r="AU71" s="322" t="s">
        <v>128</v>
      </c>
      <c r="AV71" s="322"/>
      <c r="AW71" s="322"/>
      <c r="AX71" s="327"/>
      <c r="AY71">
        <f>COUNTA($G$73)</f>
        <v>1</v>
      </c>
    </row>
    <row r="72" spans="1:51" ht="18.75"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t="s">
        <v>608</v>
      </c>
      <c r="AR72" s="432"/>
      <c r="AS72" s="433" t="s">
        <v>175</v>
      </c>
      <c r="AT72" s="434"/>
      <c r="AU72" s="435">
        <v>4</v>
      </c>
      <c r="AV72" s="435"/>
      <c r="AW72" s="324" t="s">
        <v>166</v>
      </c>
      <c r="AX72" s="329"/>
      <c r="AY72">
        <f t="shared" ref="AY72:AY77" si="1">$AY$71</f>
        <v>1</v>
      </c>
    </row>
    <row r="73" spans="1:51" ht="32.25" customHeight="1" x14ac:dyDescent="0.15">
      <c r="A73" s="508"/>
      <c r="B73" s="506"/>
      <c r="C73" s="506"/>
      <c r="D73" s="506"/>
      <c r="E73" s="506"/>
      <c r="F73" s="507"/>
      <c r="G73" s="374" t="s">
        <v>617</v>
      </c>
      <c r="H73" s="375"/>
      <c r="I73" s="375"/>
      <c r="J73" s="375"/>
      <c r="K73" s="375"/>
      <c r="L73" s="375"/>
      <c r="M73" s="375"/>
      <c r="N73" s="375"/>
      <c r="O73" s="376"/>
      <c r="P73" s="139" t="s">
        <v>618</v>
      </c>
      <c r="Q73" s="139"/>
      <c r="R73" s="139"/>
      <c r="S73" s="139"/>
      <c r="T73" s="139"/>
      <c r="U73" s="139"/>
      <c r="V73" s="139"/>
      <c r="W73" s="139"/>
      <c r="X73" s="140"/>
      <c r="Y73" s="385" t="s">
        <v>12</v>
      </c>
      <c r="Z73" s="386"/>
      <c r="AA73" s="387"/>
      <c r="AB73" s="388" t="s">
        <v>247</v>
      </c>
      <c r="AC73" s="388"/>
      <c r="AD73" s="388"/>
      <c r="AE73" s="389">
        <v>22.3</v>
      </c>
      <c r="AF73" s="372"/>
      <c r="AG73" s="372"/>
      <c r="AH73" s="372"/>
      <c r="AI73" s="389" t="s">
        <v>608</v>
      </c>
      <c r="AJ73" s="372"/>
      <c r="AK73" s="372"/>
      <c r="AL73" s="372"/>
      <c r="AM73" s="389" t="s">
        <v>641</v>
      </c>
      <c r="AN73" s="372"/>
      <c r="AO73" s="372"/>
      <c r="AP73" s="372"/>
      <c r="AQ73" s="391" t="s">
        <v>608</v>
      </c>
      <c r="AR73" s="392"/>
      <c r="AS73" s="392"/>
      <c r="AT73" s="393"/>
      <c r="AU73" s="372" t="s">
        <v>608</v>
      </c>
      <c r="AV73" s="372"/>
      <c r="AW73" s="372"/>
      <c r="AX73" s="373"/>
      <c r="AY73">
        <f t="shared" si="1"/>
        <v>1</v>
      </c>
    </row>
    <row r="74" spans="1:51" ht="32.25"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t="s">
        <v>247</v>
      </c>
      <c r="AC74" s="447"/>
      <c r="AD74" s="447"/>
      <c r="AE74" s="389">
        <v>20.5</v>
      </c>
      <c r="AF74" s="372"/>
      <c r="AG74" s="372"/>
      <c r="AH74" s="372"/>
      <c r="AI74" s="389">
        <v>20.5</v>
      </c>
      <c r="AJ74" s="372"/>
      <c r="AK74" s="372"/>
      <c r="AL74" s="372"/>
      <c r="AM74" s="389">
        <v>20.5</v>
      </c>
      <c r="AN74" s="372"/>
      <c r="AO74" s="372"/>
      <c r="AP74" s="372"/>
      <c r="AQ74" s="391" t="s">
        <v>608</v>
      </c>
      <c r="AR74" s="392"/>
      <c r="AS74" s="392"/>
      <c r="AT74" s="393"/>
      <c r="AU74" s="372">
        <v>19</v>
      </c>
      <c r="AV74" s="372"/>
      <c r="AW74" s="372"/>
      <c r="AX74" s="373"/>
      <c r="AY74">
        <f t="shared" si="1"/>
        <v>1</v>
      </c>
    </row>
    <row r="75" spans="1:51" ht="32.25"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91</v>
      </c>
      <c r="AF75" s="372"/>
      <c r="AG75" s="372"/>
      <c r="AH75" s="372"/>
      <c r="AI75" s="389" t="s">
        <v>608</v>
      </c>
      <c r="AJ75" s="372"/>
      <c r="AK75" s="372"/>
      <c r="AL75" s="372"/>
      <c r="AM75" s="389" t="s">
        <v>641</v>
      </c>
      <c r="AN75" s="372"/>
      <c r="AO75" s="372"/>
      <c r="AP75" s="372"/>
      <c r="AQ75" s="391" t="s">
        <v>608</v>
      </c>
      <c r="AR75" s="392"/>
      <c r="AS75" s="392"/>
      <c r="AT75" s="393"/>
      <c r="AU75" s="372" t="s">
        <v>608</v>
      </c>
      <c r="AV75" s="372"/>
      <c r="AW75" s="372"/>
      <c r="AX75" s="373"/>
      <c r="AY75">
        <f t="shared" si="1"/>
        <v>1</v>
      </c>
    </row>
    <row r="76" spans="1:51" ht="23.25" customHeight="1" x14ac:dyDescent="0.15">
      <c r="A76" s="460" t="s">
        <v>256</v>
      </c>
      <c r="B76" s="455"/>
      <c r="C76" s="455"/>
      <c r="D76" s="455"/>
      <c r="E76" s="455"/>
      <c r="F76" s="456"/>
      <c r="G76" s="496" t="s">
        <v>703</v>
      </c>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1</v>
      </c>
    </row>
    <row r="77" spans="1:51" ht="23.25"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1</v>
      </c>
    </row>
    <row r="78" spans="1:51" ht="18.75" hidden="1" customHeight="1" x14ac:dyDescent="0.15">
      <c r="A78" s="314" t="s">
        <v>569</v>
      </c>
      <c r="B78" s="316" t="s">
        <v>570</v>
      </c>
      <c r="C78" s="317"/>
      <c r="D78" s="317"/>
      <c r="E78" s="317"/>
      <c r="F78" s="318"/>
      <c r="G78" s="322" t="s">
        <v>571</v>
      </c>
      <c r="H78" s="322"/>
      <c r="I78" s="322"/>
      <c r="J78" s="322"/>
      <c r="K78" s="322"/>
      <c r="L78" s="322"/>
      <c r="M78" s="322"/>
      <c r="N78" s="322"/>
      <c r="O78" s="322"/>
      <c r="P78" s="322"/>
      <c r="Q78" s="322"/>
      <c r="R78" s="322"/>
      <c r="S78" s="322"/>
      <c r="T78" s="322"/>
      <c r="U78" s="322"/>
      <c r="V78" s="322"/>
      <c r="W78" s="322"/>
      <c r="X78" s="322"/>
      <c r="Y78" s="322"/>
      <c r="Z78" s="322"/>
      <c r="AA78" s="323"/>
      <c r="AB78" s="326" t="s">
        <v>591</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7" t="s">
        <v>11</v>
      </c>
      <c r="AC83" s="908"/>
      <c r="AD83" s="909"/>
      <c r="AE83" s="415" t="s">
        <v>412</v>
      </c>
      <c r="AF83" s="415"/>
      <c r="AG83" s="415"/>
      <c r="AH83" s="415"/>
      <c r="AI83" s="415" t="s">
        <v>564</v>
      </c>
      <c r="AJ83" s="415"/>
      <c r="AK83" s="415"/>
      <c r="AL83" s="415"/>
      <c r="AM83" s="415" t="s">
        <v>380</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911" t="s">
        <v>57</v>
      </c>
      <c r="Z85" s="912"/>
      <c r="AA85" s="913"/>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14"/>
      <c r="H86" s="383"/>
      <c r="I86" s="383"/>
      <c r="J86" s="383"/>
      <c r="K86" s="383"/>
      <c r="L86" s="383"/>
      <c r="M86" s="383"/>
      <c r="N86" s="383"/>
      <c r="O86" s="384"/>
      <c r="P86" s="450"/>
      <c r="Q86" s="450"/>
      <c r="R86" s="450"/>
      <c r="S86" s="450"/>
      <c r="T86" s="450"/>
      <c r="U86" s="450"/>
      <c r="V86" s="450"/>
      <c r="W86" s="450"/>
      <c r="X86" s="451"/>
      <c r="Y86" s="915"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915" t="s">
        <v>13</v>
      </c>
      <c r="Z87" s="785"/>
      <c r="AA87" s="786"/>
      <c r="AB87" s="916" t="s">
        <v>14</v>
      </c>
      <c r="AC87" s="916"/>
      <c r="AD87" s="916"/>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7" t="s">
        <v>11</v>
      </c>
      <c r="AC88" s="908"/>
      <c r="AD88" s="909"/>
      <c r="AE88" s="415" t="s">
        <v>412</v>
      </c>
      <c r="AF88" s="415"/>
      <c r="AG88" s="415"/>
      <c r="AH88" s="415"/>
      <c r="AI88" s="415" t="s">
        <v>564</v>
      </c>
      <c r="AJ88" s="415"/>
      <c r="AK88" s="415"/>
      <c r="AL88" s="415"/>
      <c r="AM88" s="415" t="s">
        <v>380</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911" t="s">
        <v>57</v>
      </c>
      <c r="Z90" s="912"/>
      <c r="AA90" s="913"/>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14"/>
      <c r="H91" s="383"/>
      <c r="I91" s="383"/>
      <c r="J91" s="383"/>
      <c r="K91" s="383"/>
      <c r="L91" s="383"/>
      <c r="M91" s="383"/>
      <c r="N91" s="383"/>
      <c r="O91" s="384"/>
      <c r="P91" s="450"/>
      <c r="Q91" s="450"/>
      <c r="R91" s="450"/>
      <c r="S91" s="450"/>
      <c r="T91" s="450"/>
      <c r="U91" s="450"/>
      <c r="V91" s="450"/>
      <c r="W91" s="450"/>
      <c r="X91" s="451"/>
      <c r="Y91" s="915"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915" t="s">
        <v>13</v>
      </c>
      <c r="Z92" s="785"/>
      <c r="AA92" s="786"/>
      <c r="AB92" s="916" t="s">
        <v>14</v>
      </c>
      <c r="AC92" s="916"/>
      <c r="AD92" s="916"/>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7" t="s">
        <v>11</v>
      </c>
      <c r="AC93" s="908"/>
      <c r="AD93" s="909"/>
      <c r="AE93" s="415" t="s">
        <v>412</v>
      </c>
      <c r="AF93" s="415"/>
      <c r="AG93" s="415"/>
      <c r="AH93" s="415"/>
      <c r="AI93" s="415" t="s">
        <v>564</v>
      </c>
      <c r="AJ93" s="415"/>
      <c r="AK93" s="415"/>
      <c r="AL93" s="415"/>
      <c r="AM93" s="415" t="s">
        <v>380</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911" t="s">
        <v>57</v>
      </c>
      <c r="Z95" s="912"/>
      <c r="AA95" s="913"/>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14"/>
      <c r="H96" s="383"/>
      <c r="I96" s="383"/>
      <c r="J96" s="383"/>
      <c r="K96" s="383"/>
      <c r="L96" s="383"/>
      <c r="M96" s="383"/>
      <c r="N96" s="383"/>
      <c r="O96" s="384"/>
      <c r="P96" s="450"/>
      <c r="Q96" s="450"/>
      <c r="R96" s="450"/>
      <c r="S96" s="450"/>
      <c r="T96" s="450"/>
      <c r="U96" s="450"/>
      <c r="V96" s="450"/>
      <c r="W96" s="450"/>
      <c r="X96" s="451"/>
      <c r="Y96" s="915"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904"/>
      <c r="C97" s="905"/>
      <c r="D97" s="905"/>
      <c r="E97" s="905"/>
      <c r="F97" s="906"/>
      <c r="G97" s="141"/>
      <c r="H97" s="142"/>
      <c r="I97" s="142"/>
      <c r="J97" s="142"/>
      <c r="K97" s="142"/>
      <c r="L97" s="142"/>
      <c r="M97" s="142"/>
      <c r="N97" s="142"/>
      <c r="O97" s="143"/>
      <c r="P97" s="452"/>
      <c r="Q97" s="452"/>
      <c r="R97" s="452"/>
      <c r="S97" s="452"/>
      <c r="T97" s="452"/>
      <c r="U97" s="452"/>
      <c r="V97" s="452"/>
      <c r="W97" s="452"/>
      <c r="X97" s="453"/>
      <c r="Y97" s="915" t="s">
        <v>13</v>
      </c>
      <c r="Z97" s="785"/>
      <c r="AA97" s="786"/>
      <c r="AB97" s="916" t="s">
        <v>14</v>
      </c>
      <c r="AC97" s="916"/>
      <c r="AD97" s="916"/>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575</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576</v>
      </c>
      <c r="B99" s="317"/>
      <c r="C99" s="317"/>
      <c r="D99" s="317"/>
      <c r="E99" s="317"/>
      <c r="F99" s="318"/>
      <c r="G99" s="350" t="s">
        <v>568</v>
      </c>
      <c r="H99" s="351"/>
      <c r="I99" s="351"/>
      <c r="J99" s="351"/>
      <c r="K99" s="351"/>
      <c r="L99" s="351"/>
      <c r="M99" s="351"/>
      <c r="N99" s="351"/>
      <c r="O99" s="351"/>
      <c r="P99" s="352" t="s">
        <v>567</v>
      </c>
      <c r="Q99" s="351"/>
      <c r="R99" s="351"/>
      <c r="S99" s="351"/>
      <c r="T99" s="351"/>
      <c r="U99" s="351"/>
      <c r="V99" s="351"/>
      <c r="W99" s="351"/>
      <c r="X99" s="353"/>
      <c r="Y99" s="354"/>
      <c r="Z99" s="355"/>
      <c r="AA99" s="356"/>
      <c r="AB99" s="401" t="s">
        <v>11</v>
      </c>
      <c r="AC99" s="401"/>
      <c r="AD99" s="401"/>
      <c r="AE99" s="415" t="s">
        <v>412</v>
      </c>
      <c r="AF99" s="415"/>
      <c r="AG99" s="415"/>
      <c r="AH99" s="415"/>
      <c r="AI99" s="415" t="s">
        <v>564</v>
      </c>
      <c r="AJ99" s="415"/>
      <c r="AK99" s="415"/>
      <c r="AL99" s="415"/>
      <c r="AM99" s="415" t="s">
        <v>380</v>
      </c>
      <c r="AN99" s="415"/>
      <c r="AO99" s="415"/>
      <c r="AP99" s="415"/>
      <c r="AQ99" s="410" t="s">
        <v>411</v>
      </c>
      <c r="AR99" s="411"/>
      <c r="AS99" s="411"/>
      <c r="AT99" s="412"/>
      <c r="AU99" s="410" t="s">
        <v>589</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0" t="s">
        <v>577</v>
      </c>
      <c r="B102" s="341"/>
      <c r="C102" s="341"/>
      <c r="D102" s="341"/>
      <c r="E102" s="341"/>
      <c r="F102" s="461"/>
      <c r="G102" s="223" t="s">
        <v>578</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412</v>
      </c>
      <c r="AF102" s="415"/>
      <c r="AG102" s="415"/>
      <c r="AH102" s="415"/>
      <c r="AI102" s="415" t="s">
        <v>564</v>
      </c>
      <c r="AJ102" s="415"/>
      <c r="AK102" s="415"/>
      <c r="AL102" s="415"/>
      <c r="AM102" s="415" t="s">
        <v>380</v>
      </c>
      <c r="AN102" s="415"/>
      <c r="AO102" s="415"/>
      <c r="AP102" s="415"/>
      <c r="AQ102" s="416" t="s">
        <v>590</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579</v>
      </c>
      <c r="H103" s="395"/>
      <c r="I103" s="395"/>
      <c r="J103" s="395"/>
      <c r="K103" s="395"/>
      <c r="L103" s="395"/>
      <c r="M103" s="395"/>
      <c r="N103" s="395"/>
      <c r="O103" s="395"/>
      <c r="P103" s="395"/>
      <c r="Q103" s="395"/>
      <c r="R103" s="395"/>
      <c r="S103" s="395"/>
      <c r="T103" s="395"/>
      <c r="U103" s="395"/>
      <c r="V103" s="395"/>
      <c r="W103" s="395"/>
      <c r="X103" s="395"/>
      <c r="Y103" s="419" t="s">
        <v>577</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580</v>
      </c>
      <c r="Z104" s="399"/>
      <c r="AA104" s="400"/>
      <c r="AB104" s="425" t="s">
        <v>581</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customHeight="1" x14ac:dyDescent="0.15">
      <c r="A105" s="502" t="s">
        <v>232</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412</v>
      </c>
      <c r="AF105" s="415"/>
      <c r="AG105" s="415"/>
      <c r="AH105" s="415"/>
      <c r="AI105" s="415" t="s">
        <v>564</v>
      </c>
      <c r="AJ105" s="415"/>
      <c r="AK105" s="415"/>
      <c r="AL105" s="415"/>
      <c r="AM105" s="415" t="s">
        <v>380</v>
      </c>
      <c r="AN105" s="415"/>
      <c r="AO105" s="415"/>
      <c r="AP105" s="415"/>
      <c r="AQ105" s="457" t="s">
        <v>174</v>
      </c>
      <c r="AR105" s="458"/>
      <c r="AS105" s="458"/>
      <c r="AT105" s="459"/>
      <c r="AU105" s="322" t="s">
        <v>128</v>
      </c>
      <c r="AV105" s="322"/>
      <c r="AW105" s="322"/>
      <c r="AX105" s="327"/>
      <c r="AY105">
        <f>COUNTA($G$107)</f>
        <v>1</v>
      </c>
    </row>
    <row r="106" spans="1:60" ht="18.75"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t="s">
        <v>608</v>
      </c>
      <c r="AR106" s="432"/>
      <c r="AS106" s="433" t="s">
        <v>175</v>
      </c>
      <c r="AT106" s="434"/>
      <c r="AU106" s="435">
        <v>4</v>
      </c>
      <c r="AV106" s="435"/>
      <c r="AW106" s="324" t="s">
        <v>166</v>
      </c>
      <c r="AX106" s="329"/>
      <c r="AY106">
        <f t="shared" ref="AY106:AY111" si="3">$AY$105</f>
        <v>1</v>
      </c>
    </row>
    <row r="107" spans="1:60" ht="31.5" customHeight="1" x14ac:dyDescent="0.15">
      <c r="A107" s="508"/>
      <c r="B107" s="506"/>
      <c r="C107" s="506"/>
      <c r="D107" s="506"/>
      <c r="E107" s="506"/>
      <c r="F107" s="507"/>
      <c r="G107" s="374" t="s">
        <v>619</v>
      </c>
      <c r="H107" s="375"/>
      <c r="I107" s="375"/>
      <c r="J107" s="375"/>
      <c r="K107" s="375"/>
      <c r="L107" s="375"/>
      <c r="M107" s="375"/>
      <c r="N107" s="375"/>
      <c r="O107" s="376"/>
      <c r="P107" s="139" t="s">
        <v>620</v>
      </c>
      <c r="Q107" s="139"/>
      <c r="R107" s="139"/>
      <c r="S107" s="139"/>
      <c r="T107" s="139"/>
      <c r="U107" s="139"/>
      <c r="V107" s="139"/>
      <c r="W107" s="139"/>
      <c r="X107" s="140"/>
      <c r="Y107" s="385" t="s">
        <v>12</v>
      </c>
      <c r="Z107" s="386"/>
      <c r="AA107" s="387"/>
      <c r="AB107" s="388" t="s">
        <v>247</v>
      </c>
      <c r="AC107" s="388"/>
      <c r="AD107" s="388"/>
      <c r="AE107" s="389">
        <v>20.7</v>
      </c>
      <c r="AF107" s="372"/>
      <c r="AG107" s="372"/>
      <c r="AH107" s="372"/>
      <c r="AI107" s="389" t="s">
        <v>608</v>
      </c>
      <c r="AJ107" s="372"/>
      <c r="AK107" s="372"/>
      <c r="AL107" s="372"/>
      <c r="AM107" s="389" t="s">
        <v>641</v>
      </c>
      <c r="AN107" s="372"/>
      <c r="AO107" s="372"/>
      <c r="AP107" s="372"/>
      <c r="AQ107" s="391" t="s">
        <v>608</v>
      </c>
      <c r="AR107" s="392"/>
      <c r="AS107" s="392"/>
      <c r="AT107" s="393"/>
      <c r="AU107" s="372" t="s">
        <v>608</v>
      </c>
      <c r="AV107" s="372"/>
      <c r="AW107" s="372"/>
      <c r="AX107" s="373"/>
      <c r="AY107">
        <f t="shared" si="3"/>
        <v>1</v>
      </c>
    </row>
    <row r="108" spans="1:60" ht="32.25"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t="s">
        <v>247</v>
      </c>
      <c r="AC108" s="447"/>
      <c r="AD108" s="447"/>
      <c r="AE108" s="389">
        <v>20</v>
      </c>
      <c r="AF108" s="372"/>
      <c r="AG108" s="372"/>
      <c r="AH108" s="372"/>
      <c r="AI108" s="389">
        <v>20</v>
      </c>
      <c r="AJ108" s="372"/>
      <c r="AK108" s="372"/>
      <c r="AL108" s="372"/>
      <c r="AM108" s="389">
        <v>20</v>
      </c>
      <c r="AN108" s="372"/>
      <c r="AO108" s="372"/>
      <c r="AP108" s="372"/>
      <c r="AQ108" s="391" t="s">
        <v>608</v>
      </c>
      <c r="AR108" s="392"/>
      <c r="AS108" s="392"/>
      <c r="AT108" s="393"/>
      <c r="AU108" s="372">
        <v>20</v>
      </c>
      <c r="AV108" s="372"/>
      <c r="AW108" s="372"/>
      <c r="AX108" s="373"/>
      <c r="AY108">
        <f t="shared" si="3"/>
        <v>1</v>
      </c>
    </row>
    <row r="109" spans="1:60" ht="32.25"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v>96</v>
      </c>
      <c r="AF109" s="372"/>
      <c r="AG109" s="372"/>
      <c r="AH109" s="372"/>
      <c r="AI109" s="389" t="s">
        <v>608</v>
      </c>
      <c r="AJ109" s="372"/>
      <c r="AK109" s="372"/>
      <c r="AL109" s="372"/>
      <c r="AM109" s="389" t="s">
        <v>641</v>
      </c>
      <c r="AN109" s="372"/>
      <c r="AO109" s="372"/>
      <c r="AP109" s="372"/>
      <c r="AQ109" s="391" t="s">
        <v>608</v>
      </c>
      <c r="AR109" s="392"/>
      <c r="AS109" s="392"/>
      <c r="AT109" s="393"/>
      <c r="AU109" s="372" t="s">
        <v>608</v>
      </c>
      <c r="AV109" s="372"/>
      <c r="AW109" s="372"/>
      <c r="AX109" s="373"/>
      <c r="AY109">
        <f t="shared" si="3"/>
        <v>1</v>
      </c>
    </row>
    <row r="110" spans="1:60" ht="23.25" customHeight="1" x14ac:dyDescent="0.15">
      <c r="A110" s="460" t="s">
        <v>256</v>
      </c>
      <c r="B110" s="455"/>
      <c r="C110" s="455"/>
      <c r="D110" s="455"/>
      <c r="E110" s="455"/>
      <c r="F110" s="456"/>
      <c r="G110" s="496" t="s">
        <v>703</v>
      </c>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1</v>
      </c>
    </row>
    <row r="111" spans="1:60" ht="23.25"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1</v>
      </c>
    </row>
    <row r="112" spans="1:60" ht="18.75" hidden="1" customHeight="1" x14ac:dyDescent="0.15">
      <c r="A112" s="314" t="s">
        <v>569</v>
      </c>
      <c r="B112" s="316" t="s">
        <v>570</v>
      </c>
      <c r="C112" s="317"/>
      <c r="D112" s="317"/>
      <c r="E112" s="317"/>
      <c r="F112" s="318"/>
      <c r="G112" s="322" t="s">
        <v>571</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591</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7" t="s">
        <v>11</v>
      </c>
      <c r="AC117" s="908"/>
      <c r="AD117" s="909"/>
      <c r="AE117" s="415" t="s">
        <v>412</v>
      </c>
      <c r="AF117" s="415"/>
      <c r="AG117" s="415"/>
      <c r="AH117" s="415"/>
      <c r="AI117" s="415" t="s">
        <v>564</v>
      </c>
      <c r="AJ117" s="415"/>
      <c r="AK117" s="415"/>
      <c r="AL117" s="415"/>
      <c r="AM117" s="415" t="s">
        <v>380</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911" t="s">
        <v>57</v>
      </c>
      <c r="Z119" s="912"/>
      <c r="AA119" s="913"/>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14"/>
      <c r="H120" s="383"/>
      <c r="I120" s="383"/>
      <c r="J120" s="383"/>
      <c r="K120" s="383"/>
      <c r="L120" s="383"/>
      <c r="M120" s="383"/>
      <c r="N120" s="383"/>
      <c r="O120" s="384"/>
      <c r="P120" s="450"/>
      <c r="Q120" s="450"/>
      <c r="R120" s="450"/>
      <c r="S120" s="450"/>
      <c r="T120" s="450"/>
      <c r="U120" s="450"/>
      <c r="V120" s="450"/>
      <c r="W120" s="450"/>
      <c r="X120" s="451"/>
      <c r="Y120" s="915"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915" t="s">
        <v>13</v>
      </c>
      <c r="Z121" s="785"/>
      <c r="AA121" s="786"/>
      <c r="AB121" s="916" t="s">
        <v>14</v>
      </c>
      <c r="AC121" s="916"/>
      <c r="AD121" s="916"/>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7" t="s">
        <v>11</v>
      </c>
      <c r="AC122" s="908"/>
      <c r="AD122" s="909"/>
      <c r="AE122" s="415" t="s">
        <v>412</v>
      </c>
      <c r="AF122" s="415"/>
      <c r="AG122" s="415"/>
      <c r="AH122" s="415"/>
      <c r="AI122" s="415" t="s">
        <v>564</v>
      </c>
      <c r="AJ122" s="415"/>
      <c r="AK122" s="415"/>
      <c r="AL122" s="415"/>
      <c r="AM122" s="415" t="s">
        <v>380</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911" t="s">
        <v>57</v>
      </c>
      <c r="Z124" s="912"/>
      <c r="AA124" s="913"/>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14"/>
      <c r="H125" s="383"/>
      <c r="I125" s="383"/>
      <c r="J125" s="383"/>
      <c r="K125" s="383"/>
      <c r="L125" s="383"/>
      <c r="M125" s="383"/>
      <c r="N125" s="383"/>
      <c r="O125" s="384"/>
      <c r="P125" s="450"/>
      <c r="Q125" s="450"/>
      <c r="R125" s="450"/>
      <c r="S125" s="450"/>
      <c r="T125" s="450"/>
      <c r="U125" s="450"/>
      <c r="V125" s="450"/>
      <c r="W125" s="450"/>
      <c r="X125" s="451"/>
      <c r="Y125" s="915"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915" t="s">
        <v>13</v>
      </c>
      <c r="Z126" s="785"/>
      <c r="AA126" s="786"/>
      <c r="AB126" s="916" t="s">
        <v>14</v>
      </c>
      <c r="AC126" s="916"/>
      <c r="AD126" s="916"/>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7" t="s">
        <v>11</v>
      </c>
      <c r="AC127" s="908"/>
      <c r="AD127" s="909"/>
      <c r="AE127" s="415" t="s">
        <v>412</v>
      </c>
      <c r="AF127" s="415"/>
      <c r="AG127" s="415"/>
      <c r="AH127" s="415"/>
      <c r="AI127" s="415" t="s">
        <v>564</v>
      </c>
      <c r="AJ127" s="415"/>
      <c r="AK127" s="415"/>
      <c r="AL127" s="415"/>
      <c r="AM127" s="415" t="s">
        <v>380</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911" t="s">
        <v>57</v>
      </c>
      <c r="Z129" s="912"/>
      <c r="AA129" s="913"/>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14"/>
      <c r="H130" s="383"/>
      <c r="I130" s="383"/>
      <c r="J130" s="383"/>
      <c r="K130" s="383"/>
      <c r="L130" s="383"/>
      <c r="M130" s="383"/>
      <c r="N130" s="383"/>
      <c r="O130" s="384"/>
      <c r="P130" s="450"/>
      <c r="Q130" s="450"/>
      <c r="R130" s="450"/>
      <c r="S130" s="450"/>
      <c r="T130" s="450"/>
      <c r="U130" s="450"/>
      <c r="V130" s="450"/>
      <c r="W130" s="450"/>
      <c r="X130" s="451"/>
      <c r="Y130" s="915"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904"/>
      <c r="C131" s="905"/>
      <c r="D131" s="905"/>
      <c r="E131" s="905"/>
      <c r="F131" s="906"/>
      <c r="G131" s="141"/>
      <c r="H131" s="142"/>
      <c r="I131" s="142"/>
      <c r="J131" s="142"/>
      <c r="K131" s="142"/>
      <c r="L131" s="142"/>
      <c r="M131" s="142"/>
      <c r="N131" s="142"/>
      <c r="O131" s="143"/>
      <c r="P131" s="452"/>
      <c r="Q131" s="452"/>
      <c r="R131" s="452"/>
      <c r="S131" s="452"/>
      <c r="T131" s="452"/>
      <c r="U131" s="452"/>
      <c r="V131" s="452"/>
      <c r="W131" s="452"/>
      <c r="X131" s="453"/>
      <c r="Y131" s="915" t="s">
        <v>13</v>
      </c>
      <c r="Z131" s="785"/>
      <c r="AA131" s="786"/>
      <c r="AB131" s="916" t="s">
        <v>14</v>
      </c>
      <c r="AC131" s="916"/>
      <c r="AD131" s="916"/>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575</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576</v>
      </c>
      <c r="B133" s="317"/>
      <c r="C133" s="317"/>
      <c r="D133" s="317"/>
      <c r="E133" s="317"/>
      <c r="F133" s="318"/>
      <c r="G133" s="350" t="s">
        <v>568</v>
      </c>
      <c r="H133" s="351"/>
      <c r="I133" s="351"/>
      <c r="J133" s="351"/>
      <c r="K133" s="351"/>
      <c r="L133" s="351"/>
      <c r="M133" s="351"/>
      <c r="N133" s="351"/>
      <c r="O133" s="351"/>
      <c r="P133" s="352" t="s">
        <v>567</v>
      </c>
      <c r="Q133" s="351"/>
      <c r="R133" s="351"/>
      <c r="S133" s="351"/>
      <c r="T133" s="351"/>
      <c r="U133" s="351"/>
      <c r="V133" s="351"/>
      <c r="W133" s="351"/>
      <c r="X133" s="353"/>
      <c r="Y133" s="354"/>
      <c r="Z133" s="355"/>
      <c r="AA133" s="356"/>
      <c r="AB133" s="401" t="s">
        <v>11</v>
      </c>
      <c r="AC133" s="401"/>
      <c r="AD133" s="401"/>
      <c r="AE133" s="415" t="s">
        <v>412</v>
      </c>
      <c r="AF133" s="415"/>
      <c r="AG133" s="415"/>
      <c r="AH133" s="415"/>
      <c r="AI133" s="415" t="s">
        <v>564</v>
      </c>
      <c r="AJ133" s="415"/>
      <c r="AK133" s="415"/>
      <c r="AL133" s="415"/>
      <c r="AM133" s="415" t="s">
        <v>380</v>
      </c>
      <c r="AN133" s="415"/>
      <c r="AO133" s="415"/>
      <c r="AP133" s="415"/>
      <c r="AQ133" s="410" t="s">
        <v>411</v>
      </c>
      <c r="AR133" s="411"/>
      <c r="AS133" s="411"/>
      <c r="AT133" s="412"/>
      <c r="AU133" s="410" t="s">
        <v>589</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0" t="s">
        <v>577</v>
      </c>
      <c r="B136" s="341"/>
      <c r="C136" s="341"/>
      <c r="D136" s="341"/>
      <c r="E136" s="341"/>
      <c r="F136" s="461"/>
      <c r="G136" s="223" t="s">
        <v>578</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412</v>
      </c>
      <c r="AF136" s="415"/>
      <c r="AG136" s="415"/>
      <c r="AH136" s="415"/>
      <c r="AI136" s="415" t="s">
        <v>564</v>
      </c>
      <c r="AJ136" s="415"/>
      <c r="AK136" s="415"/>
      <c r="AL136" s="415"/>
      <c r="AM136" s="415" t="s">
        <v>380</v>
      </c>
      <c r="AN136" s="415"/>
      <c r="AO136" s="415"/>
      <c r="AP136" s="415"/>
      <c r="AQ136" s="416" t="s">
        <v>590</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579</v>
      </c>
      <c r="H137" s="395"/>
      <c r="I137" s="395"/>
      <c r="J137" s="395"/>
      <c r="K137" s="395"/>
      <c r="L137" s="395"/>
      <c r="M137" s="395"/>
      <c r="N137" s="395"/>
      <c r="O137" s="395"/>
      <c r="P137" s="395"/>
      <c r="Q137" s="395"/>
      <c r="R137" s="395"/>
      <c r="S137" s="395"/>
      <c r="T137" s="395"/>
      <c r="U137" s="395"/>
      <c r="V137" s="395"/>
      <c r="W137" s="395"/>
      <c r="X137" s="395"/>
      <c r="Y137" s="419" t="s">
        <v>577</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580</v>
      </c>
      <c r="Z138" s="399"/>
      <c r="AA138" s="400"/>
      <c r="AB138" s="425" t="s">
        <v>581</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customHeight="1" x14ac:dyDescent="0.15">
      <c r="A139" s="502" t="s">
        <v>232</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412</v>
      </c>
      <c r="AF139" s="415"/>
      <c r="AG139" s="415"/>
      <c r="AH139" s="415"/>
      <c r="AI139" s="415" t="s">
        <v>564</v>
      </c>
      <c r="AJ139" s="415"/>
      <c r="AK139" s="415"/>
      <c r="AL139" s="415"/>
      <c r="AM139" s="415" t="s">
        <v>380</v>
      </c>
      <c r="AN139" s="415"/>
      <c r="AO139" s="415"/>
      <c r="AP139" s="415"/>
      <c r="AQ139" s="457" t="s">
        <v>174</v>
      </c>
      <c r="AR139" s="458"/>
      <c r="AS139" s="458"/>
      <c r="AT139" s="459"/>
      <c r="AU139" s="322" t="s">
        <v>128</v>
      </c>
      <c r="AV139" s="322"/>
      <c r="AW139" s="322"/>
      <c r="AX139" s="327"/>
      <c r="AY139">
        <f>COUNTA($G$141)</f>
        <v>1</v>
      </c>
    </row>
    <row r="140" spans="1:60" ht="18.75"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t="s">
        <v>608</v>
      </c>
      <c r="AR140" s="432"/>
      <c r="AS140" s="433" t="s">
        <v>175</v>
      </c>
      <c r="AT140" s="434"/>
      <c r="AU140" s="435">
        <v>4</v>
      </c>
      <c r="AV140" s="435"/>
      <c r="AW140" s="324" t="s">
        <v>166</v>
      </c>
      <c r="AX140" s="329"/>
      <c r="AY140">
        <f t="shared" ref="AY140:AY145" si="5">$AY$139</f>
        <v>1</v>
      </c>
    </row>
    <row r="141" spans="1:60" ht="23.25" customHeight="1" x14ac:dyDescent="0.15">
      <c r="A141" s="508"/>
      <c r="B141" s="506"/>
      <c r="C141" s="506"/>
      <c r="D141" s="506"/>
      <c r="E141" s="506"/>
      <c r="F141" s="507"/>
      <c r="G141" s="374" t="s">
        <v>731</v>
      </c>
      <c r="H141" s="375"/>
      <c r="I141" s="375"/>
      <c r="J141" s="375"/>
      <c r="K141" s="375"/>
      <c r="L141" s="375"/>
      <c r="M141" s="375"/>
      <c r="N141" s="375"/>
      <c r="O141" s="376"/>
      <c r="P141" s="139" t="s">
        <v>621</v>
      </c>
      <c r="Q141" s="139"/>
      <c r="R141" s="139"/>
      <c r="S141" s="139"/>
      <c r="T141" s="139"/>
      <c r="U141" s="139"/>
      <c r="V141" s="139"/>
      <c r="W141" s="139"/>
      <c r="X141" s="140"/>
      <c r="Y141" s="385" t="s">
        <v>12</v>
      </c>
      <c r="Z141" s="386"/>
      <c r="AA141" s="387"/>
      <c r="AB141" s="388" t="s">
        <v>247</v>
      </c>
      <c r="AC141" s="388"/>
      <c r="AD141" s="388"/>
      <c r="AE141" s="389">
        <v>22.5</v>
      </c>
      <c r="AF141" s="372"/>
      <c r="AG141" s="372"/>
      <c r="AH141" s="372"/>
      <c r="AI141" s="389">
        <v>25.8</v>
      </c>
      <c r="AJ141" s="372"/>
      <c r="AK141" s="372"/>
      <c r="AL141" s="372"/>
      <c r="AM141" s="389">
        <v>21.5</v>
      </c>
      <c r="AN141" s="372"/>
      <c r="AO141" s="372"/>
      <c r="AP141" s="372"/>
      <c r="AQ141" s="391" t="s">
        <v>608</v>
      </c>
      <c r="AR141" s="392"/>
      <c r="AS141" s="392"/>
      <c r="AT141" s="393"/>
      <c r="AU141" s="372" t="s">
        <v>608</v>
      </c>
      <c r="AV141" s="372"/>
      <c r="AW141" s="372"/>
      <c r="AX141" s="373"/>
      <c r="AY141">
        <f t="shared" si="5"/>
        <v>1</v>
      </c>
    </row>
    <row r="142" spans="1:60" ht="23.25"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t="s">
        <v>247</v>
      </c>
      <c r="AC142" s="447"/>
      <c r="AD142" s="447"/>
      <c r="AE142" s="389">
        <v>19.5</v>
      </c>
      <c r="AF142" s="372"/>
      <c r="AG142" s="372"/>
      <c r="AH142" s="372"/>
      <c r="AI142" s="389">
        <v>19.5</v>
      </c>
      <c r="AJ142" s="372"/>
      <c r="AK142" s="372"/>
      <c r="AL142" s="372"/>
      <c r="AM142" s="389">
        <v>19.5</v>
      </c>
      <c r="AN142" s="372"/>
      <c r="AO142" s="372"/>
      <c r="AP142" s="372"/>
      <c r="AQ142" s="391" t="s">
        <v>608</v>
      </c>
      <c r="AR142" s="392"/>
      <c r="AS142" s="392"/>
      <c r="AT142" s="393"/>
      <c r="AU142" s="372">
        <v>19.5</v>
      </c>
      <c r="AV142" s="372"/>
      <c r="AW142" s="372"/>
      <c r="AX142" s="373"/>
      <c r="AY142">
        <f t="shared" si="5"/>
        <v>1</v>
      </c>
    </row>
    <row r="143" spans="1:60" ht="23.25"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v>115</v>
      </c>
      <c r="AF143" s="372"/>
      <c r="AG143" s="372"/>
      <c r="AH143" s="372"/>
      <c r="AI143" s="389">
        <v>132</v>
      </c>
      <c r="AJ143" s="372"/>
      <c r="AK143" s="372"/>
      <c r="AL143" s="372"/>
      <c r="AM143" s="389">
        <v>110</v>
      </c>
      <c r="AN143" s="372"/>
      <c r="AO143" s="372"/>
      <c r="AP143" s="372"/>
      <c r="AQ143" s="391" t="s">
        <v>608</v>
      </c>
      <c r="AR143" s="392"/>
      <c r="AS143" s="392"/>
      <c r="AT143" s="393"/>
      <c r="AU143" s="372" t="s">
        <v>608</v>
      </c>
      <c r="AV143" s="372"/>
      <c r="AW143" s="372"/>
      <c r="AX143" s="373"/>
      <c r="AY143">
        <f t="shared" si="5"/>
        <v>1</v>
      </c>
    </row>
    <row r="144" spans="1:60" ht="23.25" customHeight="1" x14ac:dyDescent="0.15">
      <c r="A144" s="460" t="s">
        <v>256</v>
      </c>
      <c r="B144" s="455"/>
      <c r="C144" s="455"/>
      <c r="D144" s="455"/>
      <c r="E144" s="455"/>
      <c r="F144" s="456"/>
      <c r="G144" s="496" t="s">
        <v>622</v>
      </c>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1</v>
      </c>
    </row>
    <row r="145" spans="1:60" ht="23.25" customHeight="1" thickBot="1" x14ac:dyDescent="0.2">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1</v>
      </c>
    </row>
    <row r="146" spans="1:60" ht="18.75" hidden="1" customHeight="1" x14ac:dyDescent="0.15">
      <c r="A146" s="314" t="s">
        <v>569</v>
      </c>
      <c r="B146" s="316" t="s">
        <v>570</v>
      </c>
      <c r="C146" s="317"/>
      <c r="D146" s="317"/>
      <c r="E146" s="317"/>
      <c r="F146" s="318"/>
      <c r="G146" s="322" t="s">
        <v>571</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591</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7" t="s">
        <v>11</v>
      </c>
      <c r="AC151" s="908"/>
      <c r="AD151" s="909"/>
      <c r="AE151" s="415" t="s">
        <v>412</v>
      </c>
      <c r="AF151" s="415"/>
      <c r="AG151" s="415"/>
      <c r="AH151" s="415"/>
      <c r="AI151" s="415" t="s">
        <v>564</v>
      </c>
      <c r="AJ151" s="415"/>
      <c r="AK151" s="415"/>
      <c r="AL151" s="415"/>
      <c r="AM151" s="415" t="s">
        <v>380</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911" t="s">
        <v>57</v>
      </c>
      <c r="Z153" s="912"/>
      <c r="AA153" s="913"/>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14"/>
      <c r="H154" s="383"/>
      <c r="I154" s="383"/>
      <c r="J154" s="383"/>
      <c r="K154" s="383"/>
      <c r="L154" s="383"/>
      <c r="M154" s="383"/>
      <c r="N154" s="383"/>
      <c r="O154" s="384"/>
      <c r="P154" s="450"/>
      <c r="Q154" s="450"/>
      <c r="R154" s="450"/>
      <c r="S154" s="450"/>
      <c r="T154" s="450"/>
      <c r="U154" s="450"/>
      <c r="V154" s="450"/>
      <c r="W154" s="450"/>
      <c r="X154" s="451"/>
      <c r="Y154" s="915"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915" t="s">
        <v>13</v>
      </c>
      <c r="Z155" s="785"/>
      <c r="AA155" s="786"/>
      <c r="AB155" s="916" t="s">
        <v>14</v>
      </c>
      <c r="AC155" s="916"/>
      <c r="AD155" s="916"/>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7" t="s">
        <v>11</v>
      </c>
      <c r="AC156" s="908"/>
      <c r="AD156" s="909"/>
      <c r="AE156" s="415" t="s">
        <v>412</v>
      </c>
      <c r="AF156" s="415"/>
      <c r="AG156" s="415"/>
      <c r="AH156" s="415"/>
      <c r="AI156" s="415" t="s">
        <v>564</v>
      </c>
      <c r="AJ156" s="415"/>
      <c r="AK156" s="415"/>
      <c r="AL156" s="415"/>
      <c r="AM156" s="415" t="s">
        <v>380</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911" t="s">
        <v>57</v>
      </c>
      <c r="Z158" s="912"/>
      <c r="AA158" s="913"/>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14"/>
      <c r="H159" s="383"/>
      <c r="I159" s="383"/>
      <c r="J159" s="383"/>
      <c r="K159" s="383"/>
      <c r="L159" s="383"/>
      <c r="M159" s="383"/>
      <c r="N159" s="383"/>
      <c r="O159" s="384"/>
      <c r="P159" s="450"/>
      <c r="Q159" s="450"/>
      <c r="R159" s="450"/>
      <c r="S159" s="450"/>
      <c r="T159" s="450"/>
      <c r="U159" s="450"/>
      <c r="V159" s="450"/>
      <c r="W159" s="450"/>
      <c r="X159" s="451"/>
      <c r="Y159" s="915"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915" t="s">
        <v>13</v>
      </c>
      <c r="Z160" s="785"/>
      <c r="AA160" s="786"/>
      <c r="AB160" s="916" t="s">
        <v>14</v>
      </c>
      <c r="AC160" s="916"/>
      <c r="AD160" s="916"/>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7" t="s">
        <v>11</v>
      </c>
      <c r="AC161" s="908"/>
      <c r="AD161" s="909"/>
      <c r="AE161" s="415" t="s">
        <v>412</v>
      </c>
      <c r="AF161" s="415"/>
      <c r="AG161" s="415"/>
      <c r="AH161" s="415"/>
      <c r="AI161" s="415" t="s">
        <v>564</v>
      </c>
      <c r="AJ161" s="415"/>
      <c r="AK161" s="415"/>
      <c r="AL161" s="415"/>
      <c r="AM161" s="415" t="s">
        <v>380</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911" t="s">
        <v>57</v>
      </c>
      <c r="Z163" s="912"/>
      <c r="AA163" s="913"/>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14"/>
      <c r="H164" s="383"/>
      <c r="I164" s="383"/>
      <c r="J164" s="383"/>
      <c r="K164" s="383"/>
      <c r="L164" s="383"/>
      <c r="M164" s="383"/>
      <c r="N164" s="383"/>
      <c r="O164" s="384"/>
      <c r="P164" s="450"/>
      <c r="Q164" s="450"/>
      <c r="R164" s="450"/>
      <c r="S164" s="450"/>
      <c r="T164" s="450"/>
      <c r="U164" s="450"/>
      <c r="V164" s="450"/>
      <c r="W164" s="450"/>
      <c r="X164" s="451"/>
      <c r="Y164" s="915"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904"/>
      <c r="C165" s="905"/>
      <c r="D165" s="905"/>
      <c r="E165" s="905"/>
      <c r="F165" s="906"/>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15">
      <c r="A166" s="308" t="s">
        <v>575</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576</v>
      </c>
      <c r="B167" s="317"/>
      <c r="C167" s="317"/>
      <c r="D167" s="317"/>
      <c r="E167" s="317"/>
      <c r="F167" s="318"/>
      <c r="G167" s="350" t="s">
        <v>568</v>
      </c>
      <c r="H167" s="351"/>
      <c r="I167" s="351"/>
      <c r="J167" s="351"/>
      <c r="K167" s="351"/>
      <c r="L167" s="351"/>
      <c r="M167" s="351"/>
      <c r="N167" s="351"/>
      <c r="O167" s="351"/>
      <c r="P167" s="352" t="s">
        <v>567</v>
      </c>
      <c r="Q167" s="351"/>
      <c r="R167" s="351"/>
      <c r="S167" s="351"/>
      <c r="T167" s="351"/>
      <c r="U167" s="351"/>
      <c r="V167" s="351"/>
      <c r="W167" s="351"/>
      <c r="X167" s="353"/>
      <c r="Y167" s="354"/>
      <c r="Z167" s="355"/>
      <c r="AA167" s="356"/>
      <c r="AB167" s="401" t="s">
        <v>11</v>
      </c>
      <c r="AC167" s="401"/>
      <c r="AD167" s="401"/>
      <c r="AE167" s="415" t="s">
        <v>412</v>
      </c>
      <c r="AF167" s="415"/>
      <c r="AG167" s="415"/>
      <c r="AH167" s="415"/>
      <c r="AI167" s="415" t="s">
        <v>564</v>
      </c>
      <c r="AJ167" s="415"/>
      <c r="AK167" s="415"/>
      <c r="AL167" s="415"/>
      <c r="AM167" s="415" t="s">
        <v>380</v>
      </c>
      <c r="AN167" s="415"/>
      <c r="AO167" s="415"/>
      <c r="AP167" s="415"/>
      <c r="AQ167" s="410" t="s">
        <v>411</v>
      </c>
      <c r="AR167" s="411"/>
      <c r="AS167" s="411"/>
      <c r="AT167" s="412"/>
      <c r="AU167" s="410" t="s">
        <v>589</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0" t="s">
        <v>577</v>
      </c>
      <c r="B170" s="341"/>
      <c r="C170" s="341"/>
      <c r="D170" s="341"/>
      <c r="E170" s="341"/>
      <c r="F170" s="461"/>
      <c r="G170" s="223" t="s">
        <v>578</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412</v>
      </c>
      <c r="AF170" s="415"/>
      <c r="AG170" s="415"/>
      <c r="AH170" s="415"/>
      <c r="AI170" s="415" t="s">
        <v>564</v>
      </c>
      <c r="AJ170" s="415"/>
      <c r="AK170" s="415"/>
      <c r="AL170" s="415"/>
      <c r="AM170" s="415" t="s">
        <v>380</v>
      </c>
      <c r="AN170" s="415"/>
      <c r="AO170" s="415"/>
      <c r="AP170" s="415"/>
      <c r="AQ170" s="416" t="s">
        <v>590</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579</v>
      </c>
      <c r="H171" s="395"/>
      <c r="I171" s="395"/>
      <c r="J171" s="395"/>
      <c r="K171" s="395"/>
      <c r="L171" s="395"/>
      <c r="M171" s="395"/>
      <c r="N171" s="395"/>
      <c r="O171" s="395"/>
      <c r="P171" s="395"/>
      <c r="Q171" s="395"/>
      <c r="R171" s="395"/>
      <c r="S171" s="395"/>
      <c r="T171" s="395"/>
      <c r="U171" s="395"/>
      <c r="V171" s="395"/>
      <c r="W171" s="395"/>
      <c r="X171" s="395"/>
      <c r="Y171" s="419" t="s">
        <v>577</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580</v>
      </c>
      <c r="Z172" s="399"/>
      <c r="AA172" s="400"/>
      <c r="AB172" s="425" t="s">
        <v>581</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232</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412</v>
      </c>
      <c r="AF173" s="415"/>
      <c r="AG173" s="415"/>
      <c r="AH173" s="415"/>
      <c r="AI173" s="415" t="s">
        <v>564</v>
      </c>
      <c r="AJ173" s="415"/>
      <c r="AK173" s="415"/>
      <c r="AL173" s="415"/>
      <c r="AM173" s="415" t="s">
        <v>380</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256</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569</v>
      </c>
      <c r="B180" s="316" t="s">
        <v>570</v>
      </c>
      <c r="C180" s="317"/>
      <c r="D180" s="317"/>
      <c r="E180" s="317"/>
      <c r="F180" s="318"/>
      <c r="G180" s="322" t="s">
        <v>571</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591</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7" t="s">
        <v>11</v>
      </c>
      <c r="AC185" s="908"/>
      <c r="AD185" s="909"/>
      <c r="AE185" s="415" t="s">
        <v>412</v>
      </c>
      <c r="AF185" s="415"/>
      <c r="AG185" s="415"/>
      <c r="AH185" s="415"/>
      <c r="AI185" s="415" t="s">
        <v>564</v>
      </c>
      <c r="AJ185" s="415"/>
      <c r="AK185" s="415"/>
      <c r="AL185" s="415"/>
      <c r="AM185" s="415" t="s">
        <v>380</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911" t="s">
        <v>57</v>
      </c>
      <c r="Z187" s="912"/>
      <c r="AA187" s="913"/>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14"/>
      <c r="H188" s="383"/>
      <c r="I188" s="383"/>
      <c r="J188" s="383"/>
      <c r="K188" s="383"/>
      <c r="L188" s="383"/>
      <c r="M188" s="383"/>
      <c r="N188" s="383"/>
      <c r="O188" s="384"/>
      <c r="P188" s="450"/>
      <c r="Q188" s="450"/>
      <c r="R188" s="450"/>
      <c r="S188" s="450"/>
      <c r="T188" s="450"/>
      <c r="U188" s="450"/>
      <c r="V188" s="450"/>
      <c r="W188" s="450"/>
      <c r="X188" s="451"/>
      <c r="Y188" s="915"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915" t="s">
        <v>13</v>
      </c>
      <c r="Z189" s="785"/>
      <c r="AA189" s="786"/>
      <c r="AB189" s="916" t="s">
        <v>14</v>
      </c>
      <c r="AC189" s="916"/>
      <c r="AD189" s="916"/>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7" t="s">
        <v>11</v>
      </c>
      <c r="AC190" s="908"/>
      <c r="AD190" s="909"/>
      <c r="AE190" s="415" t="s">
        <v>412</v>
      </c>
      <c r="AF190" s="415"/>
      <c r="AG190" s="415"/>
      <c r="AH190" s="415"/>
      <c r="AI190" s="415" t="s">
        <v>564</v>
      </c>
      <c r="AJ190" s="415"/>
      <c r="AK190" s="415"/>
      <c r="AL190" s="415"/>
      <c r="AM190" s="415" t="s">
        <v>380</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911" t="s">
        <v>57</v>
      </c>
      <c r="Z192" s="912"/>
      <c r="AA192" s="913"/>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14"/>
      <c r="H193" s="383"/>
      <c r="I193" s="383"/>
      <c r="J193" s="383"/>
      <c r="K193" s="383"/>
      <c r="L193" s="383"/>
      <c r="M193" s="383"/>
      <c r="N193" s="383"/>
      <c r="O193" s="384"/>
      <c r="P193" s="450"/>
      <c r="Q193" s="450"/>
      <c r="R193" s="450"/>
      <c r="S193" s="450"/>
      <c r="T193" s="450"/>
      <c r="U193" s="450"/>
      <c r="V193" s="450"/>
      <c r="W193" s="450"/>
      <c r="X193" s="451"/>
      <c r="Y193" s="915"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915" t="s">
        <v>13</v>
      </c>
      <c r="Z194" s="785"/>
      <c r="AA194" s="786"/>
      <c r="AB194" s="916" t="s">
        <v>14</v>
      </c>
      <c r="AC194" s="916"/>
      <c r="AD194" s="916"/>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7" t="s">
        <v>11</v>
      </c>
      <c r="AC195" s="908"/>
      <c r="AD195" s="909"/>
      <c r="AE195" s="415" t="s">
        <v>412</v>
      </c>
      <c r="AF195" s="415"/>
      <c r="AG195" s="415"/>
      <c r="AH195" s="415"/>
      <c r="AI195" s="415" t="s">
        <v>564</v>
      </c>
      <c r="AJ195" s="415"/>
      <c r="AK195" s="415"/>
      <c r="AL195" s="415"/>
      <c r="AM195" s="415" t="s">
        <v>380</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911" t="s">
        <v>57</v>
      </c>
      <c r="Z197" s="912"/>
      <c r="AA197" s="913"/>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14"/>
      <c r="H198" s="383"/>
      <c r="I198" s="383"/>
      <c r="J198" s="383"/>
      <c r="K198" s="383"/>
      <c r="L198" s="383"/>
      <c r="M198" s="383"/>
      <c r="N198" s="383"/>
      <c r="O198" s="384"/>
      <c r="P198" s="450"/>
      <c r="Q198" s="450"/>
      <c r="R198" s="450"/>
      <c r="S198" s="450"/>
      <c r="T198" s="450"/>
      <c r="U198" s="450"/>
      <c r="V198" s="450"/>
      <c r="W198" s="450"/>
      <c r="X198" s="451"/>
      <c r="Y198" s="915"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904"/>
      <c r="C199" s="905"/>
      <c r="D199" s="905"/>
      <c r="E199" s="905"/>
      <c r="F199" s="906"/>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c r="AZ199" s="10"/>
      <c r="BA199" s="10"/>
      <c r="BB199" s="10"/>
      <c r="BC199" s="10"/>
      <c r="BD199" s="10"/>
      <c r="BE199" s="10"/>
      <c r="BF199" s="10"/>
      <c r="BG199" s="10"/>
      <c r="BH199" s="10"/>
    </row>
    <row r="200" spans="1:60" ht="18.75" hidden="1" customHeight="1" x14ac:dyDescent="0.15">
      <c r="A200" s="580" t="s">
        <v>233</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229</v>
      </c>
      <c r="X200" s="554"/>
      <c r="Y200" s="557"/>
      <c r="Z200" s="557"/>
      <c r="AA200" s="558"/>
      <c r="AB200" s="551" t="s">
        <v>11</v>
      </c>
      <c r="AC200" s="548"/>
      <c r="AD200" s="549"/>
      <c r="AE200" s="415" t="s">
        <v>412</v>
      </c>
      <c r="AF200" s="415"/>
      <c r="AG200" s="415"/>
      <c r="AH200" s="415"/>
      <c r="AI200" s="415" t="s">
        <v>564</v>
      </c>
      <c r="AJ200" s="415"/>
      <c r="AK200" s="415"/>
      <c r="AL200" s="415"/>
      <c r="AM200" s="415" t="s">
        <v>380</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246</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246</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247</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236</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245</v>
      </c>
      <c r="X205" s="575"/>
      <c r="Y205" s="539" t="s">
        <v>12</v>
      </c>
      <c r="Z205" s="539"/>
      <c r="AA205" s="540"/>
      <c r="AB205" s="541" t="s">
        <v>246</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246</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247</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233</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412</v>
      </c>
      <c r="AF208" s="136"/>
      <c r="AG208" s="136"/>
      <c r="AH208" s="136"/>
      <c r="AI208" s="415" t="s">
        <v>564</v>
      </c>
      <c r="AJ208" s="415"/>
      <c r="AK208" s="415"/>
      <c r="AL208" s="415"/>
      <c r="AM208" s="415" t="s">
        <v>380</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259</v>
      </c>
      <c r="B213" s="645"/>
      <c r="C213" s="645"/>
      <c r="D213" s="645"/>
      <c r="E213" s="569" t="s">
        <v>221</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572</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228</v>
      </c>
      <c r="AP214" s="661"/>
      <c r="AQ214" s="661"/>
      <c r="AR214" s="81" t="s">
        <v>227</v>
      </c>
      <c r="AS214" s="660"/>
      <c r="AT214" s="661"/>
      <c r="AU214" s="661"/>
      <c r="AV214" s="661"/>
      <c r="AW214" s="661"/>
      <c r="AX214" s="662"/>
      <c r="AY214">
        <f>COUNTIF($AR$214,"☑")</f>
        <v>0</v>
      </c>
    </row>
    <row r="215" spans="1:51" ht="45" customHeight="1" x14ac:dyDescent="0.15">
      <c r="A215" s="650" t="s">
        <v>279</v>
      </c>
      <c r="B215" s="651"/>
      <c r="C215" s="653" t="s">
        <v>178</v>
      </c>
      <c r="D215" s="651"/>
      <c r="E215" s="654" t="s">
        <v>194</v>
      </c>
      <c r="F215" s="655"/>
      <c r="G215" s="656" t="s">
        <v>663</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664</v>
      </c>
      <c r="H216" s="139"/>
      <c r="I216" s="139"/>
      <c r="J216" s="139"/>
      <c r="K216" s="139"/>
      <c r="L216" s="139"/>
      <c r="M216" s="139"/>
      <c r="N216" s="139"/>
      <c r="O216" s="139"/>
      <c r="P216" s="139"/>
      <c r="Q216" s="139"/>
      <c r="R216" s="139"/>
      <c r="S216" s="139"/>
      <c r="T216" s="139"/>
      <c r="U216" s="139"/>
      <c r="V216" s="140"/>
      <c r="W216" s="628" t="s">
        <v>582</v>
      </c>
      <c r="X216" s="629"/>
      <c r="Y216" s="629"/>
      <c r="Z216" s="629"/>
      <c r="AA216" s="630"/>
      <c r="AB216" s="631" t="s">
        <v>665</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583</v>
      </c>
      <c r="X217" s="635"/>
      <c r="Y217" s="635"/>
      <c r="Z217" s="635"/>
      <c r="AA217" s="636"/>
      <c r="AB217" s="631" t="s">
        <v>666</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595</v>
      </c>
      <c r="D218" s="638"/>
      <c r="E218" s="454" t="s">
        <v>275</v>
      </c>
      <c r="F218" s="456"/>
      <c r="G218" s="618" t="s">
        <v>181</v>
      </c>
      <c r="H218" s="619"/>
      <c r="I218" s="619"/>
      <c r="J218" s="641" t="s">
        <v>608</v>
      </c>
      <c r="K218" s="642"/>
      <c r="L218" s="642"/>
      <c r="M218" s="642"/>
      <c r="N218" s="642"/>
      <c r="O218" s="642"/>
      <c r="P218" s="642"/>
      <c r="Q218" s="642"/>
      <c r="R218" s="642"/>
      <c r="S218" s="642"/>
      <c r="T218" s="643"/>
      <c r="U218" s="616" t="s">
        <v>667</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596</v>
      </c>
      <c r="H219" s="619"/>
      <c r="I219" s="619"/>
      <c r="J219" s="619"/>
      <c r="K219" s="619"/>
      <c r="L219" s="619"/>
      <c r="M219" s="619"/>
      <c r="N219" s="619"/>
      <c r="O219" s="619"/>
      <c r="P219" s="619"/>
      <c r="Q219" s="619"/>
      <c r="R219" s="619"/>
      <c r="S219" s="619"/>
      <c r="T219" s="619"/>
      <c r="U219" s="615" t="s">
        <v>667</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583</v>
      </c>
      <c r="H220" s="619"/>
      <c r="I220" s="619"/>
      <c r="J220" s="619"/>
      <c r="K220" s="619"/>
      <c r="L220" s="619"/>
      <c r="M220" s="619"/>
      <c r="N220" s="619"/>
      <c r="O220" s="619"/>
      <c r="P220" s="619"/>
      <c r="Q220" s="619"/>
      <c r="R220" s="619"/>
      <c r="S220" s="619"/>
      <c r="T220" s="619"/>
      <c r="U220" s="144" t="s">
        <v>667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53.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638</v>
      </c>
      <c r="AE223" s="706"/>
      <c r="AF223" s="706"/>
      <c r="AG223" s="707" t="s">
        <v>642</v>
      </c>
      <c r="AH223" s="708"/>
      <c r="AI223" s="708"/>
      <c r="AJ223" s="708"/>
      <c r="AK223" s="708"/>
      <c r="AL223" s="708"/>
      <c r="AM223" s="708"/>
      <c r="AN223" s="708"/>
      <c r="AO223" s="708"/>
      <c r="AP223" s="708"/>
      <c r="AQ223" s="708"/>
      <c r="AR223" s="708"/>
      <c r="AS223" s="708"/>
      <c r="AT223" s="708"/>
      <c r="AU223" s="708"/>
      <c r="AV223" s="708"/>
      <c r="AW223" s="708"/>
      <c r="AX223" s="709"/>
    </row>
    <row r="224" spans="1:51" ht="53.2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638</v>
      </c>
      <c r="AE224" s="687"/>
      <c r="AF224" s="687"/>
      <c r="AG224" s="713" t="s">
        <v>643</v>
      </c>
      <c r="AH224" s="714"/>
      <c r="AI224" s="714"/>
      <c r="AJ224" s="714"/>
      <c r="AK224" s="714"/>
      <c r="AL224" s="714"/>
      <c r="AM224" s="714"/>
      <c r="AN224" s="714"/>
      <c r="AO224" s="714"/>
      <c r="AP224" s="714"/>
      <c r="AQ224" s="714"/>
      <c r="AR224" s="714"/>
      <c r="AS224" s="714"/>
      <c r="AT224" s="714"/>
      <c r="AU224" s="714"/>
      <c r="AV224" s="714"/>
      <c r="AW224" s="714"/>
      <c r="AX224" s="715"/>
    </row>
    <row r="225" spans="1:50" ht="53.2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638</v>
      </c>
      <c r="AE225" s="720"/>
      <c r="AF225" s="720"/>
      <c r="AG225" s="677" t="s">
        <v>644</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638</v>
      </c>
      <c r="AE226" s="674"/>
      <c r="AF226" s="674"/>
      <c r="AG226" s="675" t="s">
        <v>645</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257</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697</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697</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646</v>
      </c>
      <c r="AE229" s="739"/>
      <c r="AF229" s="739"/>
      <c r="AG229" s="740" t="s">
        <v>280</v>
      </c>
      <c r="AH229" s="741"/>
      <c r="AI229" s="741"/>
      <c r="AJ229" s="741"/>
      <c r="AK229" s="741"/>
      <c r="AL229" s="741"/>
      <c r="AM229" s="741"/>
      <c r="AN229" s="741"/>
      <c r="AO229" s="741"/>
      <c r="AP229" s="741"/>
      <c r="AQ229" s="741"/>
      <c r="AR229" s="741"/>
      <c r="AS229" s="741"/>
      <c r="AT229" s="741"/>
      <c r="AU229" s="741"/>
      <c r="AV229" s="741"/>
      <c r="AW229" s="741"/>
      <c r="AX229" s="742"/>
    </row>
    <row r="230" spans="1:50" ht="42"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638</v>
      </c>
      <c r="AE230" s="687"/>
      <c r="AF230" s="687"/>
      <c r="AG230" s="713" t="s">
        <v>647</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646</v>
      </c>
      <c r="AE231" s="687"/>
      <c r="AF231" s="687"/>
      <c r="AG231" s="713" t="s">
        <v>280</v>
      </c>
      <c r="AH231" s="714"/>
      <c r="AI231" s="714"/>
      <c r="AJ231" s="714"/>
      <c r="AK231" s="714"/>
      <c r="AL231" s="714"/>
      <c r="AM231" s="714"/>
      <c r="AN231" s="714"/>
      <c r="AO231" s="714"/>
      <c r="AP231" s="714"/>
      <c r="AQ231" s="714"/>
      <c r="AR231" s="714"/>
      <c r="AS231" s="714"/>
      <c r="AT231" s="714"/>
      <c r="AU231" s="714"/>
      <c r="AV231" s="714"/>
      <c r="AW231" s="714"/>
      <c r="AX231" s="715"/>
    </row>
    <row r="232" spans="1:50" ht="42"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638</v>
      </c>
      <c r="AE232" s="687"/>
      <c r="AF232" s="687"/>
      <c r="AG232" s="713" t="s">
        <v>648</v>
      </c>
      <c r="AH232" s="714"/>
      <c r="AI232" s="714"/>
      <c r="AJ232" s="714"/>
      <c r="AK232" s="714"/>
      <c r="AL232" s="714"/>
      <c r="AM232" s="714"/>
      <c r="AN232" s="714"/>
      <c r="AO232" s="714"/>
      <c r="AP232" s="714"/>
      <c r="AQ232" s="714"/>
      <c r="AR232" s="714"/>
      <c r="AS232" s="714"/>
      <c r="AT232" s="714"/>
      <c r="AU232" s="714"/>
      <c r="AV232" s="714"/>
      <c r="AW232" s="714"/>
      <c r="AX232" s="715"/>
    </row>
    <row r="233" spans="1:50" ht="57" customHeight="1" x14ac:dyDescent="0.15">
      <c r="A233" s="664"/>
      <c r="B233" s="666"/>
      <c r="C233" s="733" t="s">
        <v>230</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638</v>
      </c>
      <c r="AE233" s="720"/>
      <c r="AF233" s="720"/>
      <c r="AG233" s="735" t="s">
        <v>726</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231</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646</v>
      </c>
      <c r="AE234" s="687"/>
      <c r="AF234" s="688"/>
      <c r="AG234" s="713" t="s">
        <v>280</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218</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638</v>
      </c>
      <c r="AE235" s="728"/>
      <c r="AF235" s="729"/>
      <c r="AG235" s="730" t="s">
        <v>649</v>
      </c>
      <c r="AH235" s="731"/>
      <c r="AI235" s="731"/>
      <c r="AJ235" s="731"/>
      <c r="AK235" s="731"/>
      <c r="AL235" s="731"/>
      <c r="AM235" s="731"/>
      <c r="AN235" s="731"/>
      <c r="AO235" s="731"/>
      <c r="AP235" s="731"/>
      <c r="AQ235" s="731"/>
      <c r="AR235" s="731"/>
      <c r="AS235" s="731"/>
      <c r="AT235" s="731"/>
      <c r="AU235" s="731"/>
      <c r="AV235" s="731"/>
      <c r="AW235" s="731"/>
      <c r="AX235" s="732"/>
    </row>
    <row r="236" spans="1:50" ht="42" customHeight="1" x14ac:dyDescent="0.15">
      <c r="A236" s="122" t="s">
        <v>37</v>
      </c>
      <c r="B236" s="745"/>
      <c r="C236" s="746" t="s">
        <v>219</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646</v>
      </c>
      <c r="AE236" s="739"/>
      <c r="AF236" s="749"/>
      <c r="AG236" s="740" t="s">
        <v>727</v>
      </c>
      <c r="AH236" s="741"/>
      <c r="AI236" s="741"/>
      <c r="AJ236" s="741"/>
      <c r="AK236" s="741"/>
      <c r="AL236" s="741"/>
      <c r="AM236" s="741"/>
      <c r="AN236" s="741"/>
      <c r="AO236" s="741"/>
      <c r="AP236" s="741"/>
      <c r="AQ236" s="741"/>
      <c r="AR236" s="741"/>
      <c r="AS236" s="741"/>
      <c r="AT236" s="741"/>
      <c r="AU236" s="741"/>
      <c r="AV236" s="741"/>
      <c r="AW236" s="741"/>
      <c r="AX236" s="742"/>
    </row>
    <row r="237" spans="1:50" ht="58.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650</v>
      </c>
      <c r="AE237" s="754"/>
      <c r="AF237" s="754"/>
      <c r="AG237" s="713" t="s">
        <v>651</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638</v>
      </c>
      <c r="AE238" s="687"/>
      <c r="AF238" s="687"/>
      <c r="AG238" s="713" t="s">
        <v>652</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646</v>
      </c>
      <c r="AE239" s="687"/>
      <c r="AF239" s="687"/>
      <c r="AG239" s="743" t="s">
        <v>280</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646</v>
      </c>
      <c r="AE240" s="674"/>
      <c r="AF240" s="766"/>
      <c r="AG240" s="675" t="s">
        <v>641</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601</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653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704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758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759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760</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641</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234</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273</v>
      </c>
      <c r="B258" s="785"/>
      <c r="C258" s="785"/>
      <c r="D258" s="786"/>
      <c r="E258" s="770" t="s">
        <v>630</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272</v>
      </c>
      <c r="B259" s="136"/>
      <c r="C259" s="136"/>
      <c r="D259" s="136"/>
      <c r="E259" s="770" t="s">
        <v>631</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271</v>
      </c>
      <c r="B260" s="136"/>
      <c r="C260" s="136"/>
      <c r="D260" s="136"/>
      <c r="E260" s="770" t="s">
        <v>632</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270</v>
      </c>
      <c r="B261" s="136"/>
      <c r="C261" s="136"/>
      <c r="D261" s="136"/>
      <c r="E261" s="770" t="s">
        <v>633</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269</v>
      </c>
      <c r="B262" s="136"/>
      <c r="C262" s="136"/>
      <c r="D262" s="136"/>
      <c r="E262" s="770" t="s">
        <v>634</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268</v>
      </c>
      <c r="B263" s="136"/>
      <c r="C263" s="136"/>
      <c r="D263" s="136"/>
      <c r="E263" s="770" t="s">
        <v>635</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267</v>
      </c>
      <c r="B264" s="136"/>
      <c r="C264" s="136"/>
      <c r="D264" s="136"/>
      <c r="E264" s="770" t="s">
        <v>636</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266</v>
      </c>
      <c r="B265" s="136"/>
      <c r="C265" s="136"/>
      <c r="D265" s="136"/>
      <c r="E265" s="770" t="s">
        <v>637</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412</v>
      </c>
      <c r="B266" s="136"/>
      <c r="C266" s="136"/>
      <c r="D266" s="136"/>
      <c r="E266" s="789" t="s">
        <v>603</v>
      </c>
      <c r="F266" s="790"/>
      <c r="G266" s="790"/>
      <c r="H266" s="77" t="str">
        <f>IF(E266="","","-")</f>
        <v>-</v>
      </c>
      <c r="I266" s="790"/>
      <c r="J266" s="790"/>
      <c r="K266" s="77" t="str">
        <f>IF(I266="","","-")</f>
        <v/>
      </c>
      <c r="L266" s="106">
        <v>337</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592</v>
      </c>
      <c r="B267" s="136"/>
      <c r="C267" s="136"/>
      <c r="D267" s="136"/>
      <c r="E267" s="789" t="s">
        <v>603</v>
      </c>
      <c r="F267" s="790"/>
      <c r="G267" s="790"/>
      <c r="H267" s="77"/>
      <c r="I267" s="790"/>
      <c r="J267" s="790"/>
      <c r="K267" s="77"/>
      <c r="L267" s="106">
        <v>344</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380</v>
      </c>
      <c r="B268" s="136"/>
      <c r="C268" s="136"/>
      <c r="D268" s="136"/>
      <c r="E268" s="792">
        <v>2021</v>
      </c>
      <c r="F268" s="137"/>
      <c r="G268" s="790" t="s">
        <v>639</v>
      </c>
      <c r="H268" s="790"/>
      <c r="I268" s="790"/>
      <c r="J268" s="137">
        <v>20</v>
      </c>
      <c r="K268" s="137"/>
      <c r="L268" s="106">
        <v>400</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260</v>
      </c>
      <c r="B269" s="247"/>
      <c r="C269" s="247"/>
      <c r="D269" s="247"/>
      <c r="E269" s="247"/>
      <c r="F269" s="248"/>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262</v>
      </c>
      <c r="B308" s="797"/>
      <c r="C308" s="797"/>
      <c r="D308" s="797"/>
      <c r="E308" s="797"/>
      <c r="F308" s="798"/>
      <c r="G308" s="802" t="s">
        <v>694</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692</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699</v>
      </c>
      <c r="H310" s="824"/>
      <c r="I310" s="824"/>
      <c r="J310" s="824"/>
      <c r="K310" s="825"/>
      <c r="L310" s="826" t="s">
        <v>672</v>
      </c>
      <c r="M310" s="827"/>
      <c r="N310" s="827"/>
      <c r="O310" s="827"/>
      <c r="P310" s="827"/>
      <c r="Q310" s="827"/>
      <c r="R310" s="827"/>
      <c r="S310" s="827"/>
      <c r="T310" s="827"/>
      <c r="U310" s="827"/>
      <c r="V310" s="827"/>
      <c r="W310" s="827"/>
      <c r="X310" s="828"/>
      <c r="Y310" s="829">
        <v>328.8</v>
      </c>
      <c r="Z310" s="830"/>
      <c r="AA310" s="830"/>
      <c r="AB310" s="831"/>
      <c r="AC310" s="823" t="s">
        <v>698</v>
      </c>
      <c r="AD310" s="824"/>
      <c r="AE310" s="824"/>
      <c r="AF310" s="824"/>
      <c r="AG310" s="825"/>
      <c r="AH310" s="826" t="s">
        <v>693</v>
      </c>
      <c r="AI310" s="827"/>
      <c r="AJ310" s="827"/>
      <c r="AK310" s="827"/>
      <c r="AL310" s="827"/>
      <c r="AM310" s="827"/>
      <c r="AN310" s="827"/>
      <c r="AO310" s="827"/>
      <c r="AP310" s="827"/>
      <c r="AQ310" s="827"/>
      <c r="AR310" s="827"/>
      <c r="AS310" s="827"/>
      <c r="AT310" s="828"/>
      <c r="AU310" s="829">
        <v>39.6</v>
      </c>
      <c r="AV310" s="830"/>
      <c r="AW310" s="830"/>
      <c r="AX310" s="832"/>
    </row>
    <row r="311" spans="1:50" ht="24.75" customHeight="1" x14ac:dyDescent="0.15">
      <c r="A311" s="799"/>
      <c r="B311" s="800"/>
      <c r="C311" s="800"/>
      <c r="D311" s="800"/>
      <c r="E311" s="800"/>
      <c r="F311" s="801"/>
      <c r="G311" s="809" t="s">
        <v>699</v>
      </c>
      <c r="H311" s="810"/>
      <c r="I311" s="810"/>
      <c r="J311" s="810"/>
      <c r="K311" s="811"/>
      <c r="L311" s="812" t="s">
        <v>695</v>
      </c>
      <c r="M311" s="813"/>
      <c r="N311" s="813"/>
      <c r="O311" s="813"/>
      <c r="P311" s="813"/>
      <c r="Q311" s="813"/>
      <c r="R311" s="813"/>
      <c r="S311" s="813"/>
      <c r="T311" s="813"/>
      <c r="U311" s="813"/>
      <c r="V311" s="813"/>
      <c r="W311" s="813"/>
      <c r="X311" s="814"/>
      <c r="Y311" s="815">
        <v>21.9</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350.7</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39.6</v>
      </c>
      <c r="AV320" s="839"/>
      <c r="AW320" s="839"/>
      <c r="AX320" s="841"/>
    </row>
    <row r="321" spans="1:51" ht="24.75" customHeight="1" x14ac:dyDescent="0.15">
      <c r="A321" s="799"/>
      <c r="B321" s="800"/>
      <c r="C321" s="800"/>
      <c r="D321" s="800"/>
      <c r="E321" s="800"/>
      <c r="F321" s="801"/>
      <c r="G321" s="802" t="s">
        <v>722</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661</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2</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2</v>
      </c>
    </row>
    <row r="323" spans="1:51" ht="24.75" customHeight="1" x14ac:dyDescent="0.15">
      <c r="A323" s="799"/>
      <c r="B323" s="800"/>
      <c r="C323" s="800"/>
      <c r="D323" s="800"/>
      <c r="E323" s="800"/>
      <c r="F323" s="801"/>
      <c r="G323" s="823" t="s">
        <v>699</v>
      </c>
      <c r="H323" s="824"/>
      <c r="I323" s="824"/>
      <c r="J323" s="824"/>
      <c r="K323" s="825"/>
      <c r="L323" s="826" t="s">
        <v>715</v>
      </c>
      <c r="M323" s="827"/>
      <c r="N323" s="827"/>
      <c r="O323" s="827"/>
      <c r="P323" s="827"/>
      <c r="Q323" s="827"/>
      <c r="R323" s="827"/>
      <c r="S323" s="827"/>
      <c r="T323" s="827"/>
      <c r="U323" s="827"/>
      <c r="V323" s="827"/>
      <c r="W323" s="827"/>
      <c r="X323" s="828"/>
      <c r="Y323" s="829">
        <v>55.7</v>
      </c>
      <c r="Z323" s="830"/>
      <c r="AA323" s="830"/>
      <c r="AB323" s="831"/>
      <c r="AC323" s="823" t="s">
        <v>654</v>
      </c>
      <c r="AD323" s="824"/>
      <c r="AE323" s="824"/>
      <c r="AF323" s="824"/>
      <c r="AG323" s="825"/>
      <c r="AH323" s="826" t="s">
        <v>655</v>
      </c>
      <c r="AI323" s="827"/>
      <c r="AJ323" s="827"/>
      <c r="AK323" s="827"/>
      <c r="AL323" s="827"/>
      <c r="AM323" s="827"/>
      <c r="AN323" s="827"/>
      <c r="AO323" s="827"/>
      <c r="AP323" s="827"/>
      <c r="AQ323" s="827"/>
      <c r="AR323" s="827"/>
      <c r="AS323" s="827"/>
      <c r="AT323" s="828"/>
      <c r="AU323" s="829">
        <v>38.36</v>
      </c>
      <c r="AV323" s="830"/>
      <c r="AW323" s="830"/>
      <c r="AX323" s="832"/>
      <c r="AY323">
        <f t="shared" si="11"/>
        <v>2</v>
      </c>
    </row>
    <row r="324" spans="1:51" ht="24.75" customHeight="1" x14ac:dyDescent="0.15">
      <c r="A324" s="799"/>
      <c r="B324" s="800"/>
      <c r="C324" s="800"/>
      <c r="D324" s="800"/>
      <c r="E324" s="800"/>
      <c r="F324" s="801"/>
      <c r="G324" s="809"/>
      <c r="H324" s="842"/>
      <c r="I324" s="842"/>
      <c r="J324" s="842"/>
      <c r="K324" s="843"/>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2</v>
      </c>
    </row>
    <row r="325" spans="1:51" ht="24.75" hidden="1" customHeight="1" x14ac:dyDescent="0.15">
      <c r="A325" s="799"/>
      <c r="B325" s="800"/>
      <c r="C325" s="800"/>
      <c r="D325" s="800"/>
      <c r="E325" s="800"/>
      <c r="F325" s="801"/>
      <c r="G325" s="809"/>
      <c r="H325" s="842"/>
      <c r="I325" s="842"/>
      <c r="J325" s="842"/>
      <c r="K325" s="843"/>
      <c r="L325" s="812"/>
      <c r="M325" s="844"/>
      <c r="N325" s="844"/>
      <c r="O325" s="844"/>
      <c r="P325" s="844"/>
      <c r="Q325" s="844"/>
      <c r="R325" s="844"/>
      <c r="S325" s="844"/>
      <c r="T325" s="844"/>
      <c r="U325" s="844"/>
      <c r="V325" s="844"/>
      <c r="W325" s="844"/>
      <c r="X325" s="845"/>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2</v>
      </c>
    </row>
    <row r="326" spans="1:51" ht="24.75" hidden="1" customHeight="1" x14ac:dyDescent="0.15">
      <c r="A326" s="799"/>
      <c r="B326" s="800"/>
      <c r="C326" s="800"/>
      <c r="D326" s="800"/>
      <c r="E326" s="800"/>
      <c r="F326" s="801"/>
      <c r="G326" s="809"/>
      <c r="H326" s="842"/>
      <c r="I326" s="842"/>
      <c r="J326" s="842"/>
      <c r="K326" s="843"/>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2</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2</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2</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2</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2</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2</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2</v>
      </c>
    </row>
    <row r="333" spans="1:51" ht="24.75"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55.7</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38.36</v>
      </c>
      <c r="AV333" s="839"/>
      <c r="AW333" s="839"/>
      <c r="AX333" s="841"/>
      <c r="AY333">
        <f t="shared" si="11"/>
        <v>2</v>
      </c>
    </row>
    <row r="334" spans="1:51" ht="24.75" customHeight="1" x14ac:dyDescent="0.15">
      <c r="A334" s="799"/>
      <c r="B334" s="800"/>
      <c r="C334" s="800"/>
      <c r="D334" s="800"/>
      <c r="E334" s="800"/>
      <c r="F334" s="801"/>
      <c r="G334" s="802" t="s">
        <v>700</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171</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1</v>
      </c>
    </row>
    <row r="335" spans="1:51" ht="24.75"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1</v>
      </c>
    </row>
    <row r="336" spans="1:51" ht="24.75" customHeight="1" x14ac:dyDescent="0.15">
      <c r="A336" s="799"/>
      <c r="B336" s="800"/>
      <c r="C336" s="800"/>
      <c r="D336" s="800"/>
      <c r="E336" s="800"/>
      <c r="F336" s="801"/>
      <c r="G336" s="823" t="s">
        <v>725</v>
      </c>
      <c r="H336" s="824"/>
      <c r="I336" s="824"/>
      <c r="J336" s="824"/>
      <c r="K336" s="825"/>
      <c r="L336" s="826" t="s">
        <v>724</v>
      </c>
      <c r="M336" s="827"/>
      <c r="N336" s="827"/>
      <c r="O336" s="827"/>
      <c r="P336" s="827"/>
      <c r="Q336" s="827"/>
      <c r="R336" s="827"/>
      <c r="S336" s="827"/>
      <c r="T336" s="827"/>
      <c r="U336" s="827"/>
      <c r="V336" s="827"/>
      <c r="W336" s="827"/>
      <c r="X336" s="828"/>
      <c r="Y336" s="829">
        <v>7.6</v>
      </c>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1</v>
      </c>
    </row>
    <row r="337" spans="1:51" ht="24.75"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1</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1</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1</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1</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1</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1</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1</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1</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1</v>
      </c>
    </row>
    <row r="346" spans="1:51" ht="24.75" customHeight="1" x14ac:dyDescent="0.15">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7.6</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1</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6" t="s">
        <v>573</v>
      </c>
      <c r="B360" s="847"/>
      <c r="C360" s="847"/>
      <c r="D360" s="847"/>
      <c r="E360" s="847"/>
      <c r="F360" s="847"/>
      <c r="G360" s="847"/>
      <c r="H360" s="847"/>
      <c r="I360" s="847"/>
      <c r="J360" s="847"/>
      <c r="K360" s="847"/>
      <c r="L360" s="847"/>
      <c r="M360" s="847"/>
      <c r="N360" s="847"/>
      <c r="O360" s="847"/>
      <c r="P360" s="847"/>
      <c r="Q360" s="847"/>
      <c r="R360" s="847"/>
      <c r="S360" s="847"/>
      <c r="T360" s="847"/>
      <c r="U360" s="847"/>
      <c r="V360" s="847"/>
      <c r="W360" s="847"/>
      <c r="X360" s="847"/>
      <c r="Y360" s="847"/>
      <c r="Z360" s="847"/>
      <c r="AA360" s="847"/>
      <c r="AB360" s="847"/>
      <c r="AC360" s="847"/>
      <c r="AD360" s="847"/>
      <c r="AE360" s="847"/>
      <c r="AF360" s="847"/>
      <c r="AG360" s="847"/>
      <c r="AH360" s="847"/>
      <c r="AI360" s="847"/>
      <c r="AJ360" s="847"/>
      <c r="AK360" s="848"/>
      <c r="AL360" s="849" t="s">
        <v>228</v>
      </c>
      <c r="AM360" s="850"/>
      <c r="AN360" s="850"/>
      <c r="AO360" s="79" t="s">
        <v>227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1"/>
      <c r="B365" s="851"/>
      <c r="C365" s="851" t="s">
        <v>24</v>
      </c>
      <c r="D365" s="851"/>
      <c r="E365" s="851"/>
      <c r="F365" s="851"/>
      <c r="G365" s="851"/>
      <c r="H365" s="851"/>
      <c r="I365" s="851"/>
      <c r="J365" s="852" t="s">
        <v>197</v>
      </c>
      <c r="K365" s="136"/>
      <c r="L365" s="136"/>
      <c r="M365" s="136"/>
      <c r="N365" s="136"/>
      <c r="O365" s="136"/>
      <c r="P365" s="415" t="s">
        <v>25</v>
      </c>
      <c r="Q365" s="415"/>
      <c r="R365" s="415"/>
      <c r="S365" s="415"/>
      <c r="T365" s="415"/>
      <c r="U365" s="415"/>
      <c r="V365" s="415"/>
      <c r="W365" s="415"/>
      <c r="X365" s="415"/>
      <c r="Y365" s="853" t="s">
        <v>196</v>
      </c>
      <c r="Z365" s="854"/>
      <c r="AA365" s="854"/>
      <c r="AB365" s="854"/>
      <c r="AC365" s="852" t="s">
        <v>226</v>
      </c>
      <c r="AD365" s="852"/>
      <c r="AE365" s="852"/>
      <c r="AF365" s="852"/>
      <c r="AG365" s="852"/>
      <c r="AH365" s="853" t="s">
        <v>244</v>
      </c>
      <c r="AI365" s="851"/>
      <c r="AJ365" s="851"/>
      <c r="AK365" s="851"/>
      <c r="AL365" s="851" t="s">
        <v>19</v>
      </c>
      <c r="AM365" s="851"/>
      <c r="AN365" s="851"/>
      <c r="AO365" s="855"/>
      <c r="AP365" s="876" t="s">
        <v>198</v>
      </c>
      <c r="AQ365" s="876"/>
      <c r="AR365" s="876"/>
      <c r="AS365" s="876"/>
      <c r="AT365" s="876"/>
      <c r="AU365" s="876"/>
      <c r="AV365" s="876"/>
      <c r="AW365" s="876"/>
      <c r="AX365" s="876"/>
    </row>
    <row r="366" spans="1:51" ht="78.75" customHeight="1" x14ac:dyDescent="0.15">
      <c r="A366" s="862">
        <v>1</v>
      </c>
      <c r="B366" s="862">
        <v>1</v>
      </c>
      <c r="C366" s="863" t="s">
        <v>671</v>
      </c>
      <c r="D366" s="864"/>
      <c r="E366" s="864"/>
      <c r="F366" s="864"/>
      <c r="G366" s="864"/>
      <c r="H366" s="864"/>
      <c r="I366" s="864"/>
      <c r="J366" s="865">
        <v>1010401023102</v>
      </c>
      <c r="K366" s="866"/>
      <c r="L366" s="866"/>
      <c r="M366" s="866"/>
      <c r="N366" s="866"/>
      <c r="O366" s="866"/>
      <c r="P366" s="867" t="s">
        <v>672</v>
      </c>
      <c r="Q366" s="868"/>
      <c r="R366" s="868"/>
      <c r="S366" s="868"/>
      <c r="T366" s="868"/>
      <c r="U366" s="868"/>
      <c r="V366" s="868"/>
      <c r="W366" s="868"/>
      <c r="X366" s="868"/>
      <c r="Y366" s="869">
        <v>328.8</v>
      </c>
      <c r="Z366" s="870"/>
      <c r="AA366" s="870"/>
      <c r="AB366" s="871"/>
      <c r="AC366" s="872" t="s">
        <v>249</v>
      </c>
      <c r="AD366" s="873"/>
      <c r="AE366" s="873"/>
      <c r="AF366" s="873"/>
      <c r="AG366" s="873"/>
      <c r="AH366" s="856">
        <v>1</v>
      </c>
      <c r="AI366" s="857"/>
      <c r="AJ366" s="857"/>
      <c r="AK366" s="857"/>
      <c r="AL366" s="858">
        <v>93.45</v>
      </c>
      <c r="AM366" s="859"/>
      <c r="AN366" s="859"/>
      <c r="AO366" s="860"/>
      <c r="AP366" s="861" t="s">
        <v>683</v>
      </c>
      <c r="AQ366" s="861"/>
      <c r="AR366" s="861"/>
      <c r="AS366" s="861"/>
      <c r="AT366" s="861"/>
      <c r="AU366" s="861"/>
      <c r="AV366" s="861"/>
      <c r="AW366" s="861"/>
      <c r="AX366" s="861"/>
    </row>
    <row r="367" spans="1:51" ht="54" customHeight="1" x14ac:dyDescent="0.15">
      <c r="A367" s="862">
        <v>2</v>
      </c>
      <c r="B367" s="862">
        <v>1</v>
      </c>
      <c r="C367" s="863" t="s">
        <v>733</v>
      </c>
      <c r="D367" s="864"/>
      <c r="E367" s="864"/>
      <c r="F367" s="864"/>
      <c r="G367" s="864"/>
      <c r="H367" s="864"/>
      <c r="I367" s="864"/>
      <c r="J367" s="865">
        <v>6013201002923</v>
      </c>
      <c r="K367" s="866"/>
      <c r="L367" s="866"/>
      <c r="M367" s="866"/>
      <c r="N367" s="866"/>
      <c r="O367" s="866"/>
      <c r="P367" s="867" t="s">
        <v>734</v>
      </c>
      <c r="Q367" s="868"/>
      <c r="R367" s="868"/>
      <c r="S367" s="868"/>
      <c r="T367" s="868"/>
      <c r="U367" s="868"/>
      <c r="V367" s="868"/>
      <c r="W367" s="868"/>
      <c r="X367" s="868"/>
      <c r="Y367" s="869">
        <v>132</v>
      </c>
      <c r="Z367" s="870"/>
      <c r="AA367" s="870"/>
      <c r="AB367" s="871"/>
      <c r="AC367" s="872" t="s">
        <v>735</v>
      </c>
      <c r="AD367" s="873"/>
      <c r="AE367" s="873"/>
      <c r="AF367" s="873"/>
      <c r="AG367" s="873"/>
      <c r="AH367" s="856">
        <v>1</v>
      </c>
      <c r="AI367" s="857"/>
      <c r="AJ367" s="857"/>
      <c r="AK367" s="857"/>
      <c r="AL367" s="858">
        <v>92.7</v>
      </c>
      <c r="AM367" s="859"/>
      <c r="AN367" s="859"/>
      <c r="AO367" s="860"/>
      <c r="AP367" s="861" t="s">
        <v>608</v>
      </c>
      <c r="AQ367" s="861"/>
      <c r="AR367" s="861"/>
      <c r="AS367" s="861"/>
      <c r="AT367" s="861"/>
      <c r="AU367" s="861"/>
      <c r="AV367" s="861"/>
      <c r="AW367" s="861"/>
      <c r="AX367" s="861"/>
      <c r="AY367">
        <f>COUNTA($C$367)</f>
        <v>1</v>
      </c>
    </row>
    <row r="368" spans="1:51" ht="45" customHeight="1" x14ac:dyDescent="0.15">
      <c r="A368" s="862">
        <v>3</v>
      </c>
      <c r="B368" s="862">
        <v>1</v>
      </c>
      <c r="C368" s="863" t="s">
        <v>736</v>
      </c>
      <c r="D368" s="864"/>
      <c r="E368" s="864"/>
      <c r="F368" s="864"/>
      <c r="G368" s="864"/>
      <c r="H368" s="864"/>
      <c r="I368" s="864"/>
      <c r="J368" s="865">
        <v>8010401024011</v>
      </c>
      <c r="K368" s="866"/>
      <c r="L368" s="866"/>
      <c r="M368" s="866"/>
      <c r="N368" s="866"/>
      <c r="O368" s="866"/>
      <c r="P368" s="867" t="s">
        <v>737</v>
      </c>
      <c r="Q368" s="868"/>
      <c r="R368" s="868"/>
      <c r="S368" s="868"/>
      <c r="T368" s="868"/>
      <c r="U368" s="868"/>
      <c r="V368" s="868"/>
      <c r="W368" s="868"/>
      <c r="X368" s="868"/>
      <c r="Y368" s="869">
        <v>110.3</v>
      </c>
      <c r="Z368" s="870"/>
      <c r="AA368" s="870"/>
      <c r="AB368" s="871"/>
      <c r="AC368" s="872" t="s">
        <v>735</v>
      </c>
      <c r="AD368" s="873"/>
      <c r="AE368" s="873"/>
      <c r="AF368" s="873"/>
      <c r="AG368" s="873"/>
      <c r="AH368" s="874">
        <v>1</v>
      </c>
      <c r="AI368" s="875"/>
      <c r="AJ368" s="875"/>
      <c r="AK368" s="875"/>
      <c r="AL368" s="858">
        <v>72</v>
      </c>
      <c r="AM368" s="859"/>
      <c r="AN368" s="859"/>
      <c r="AO368" s="860"/>
      <c r="AP368" s="861" t="s">
        <v>608</v>
      </c>
      <c r="AQ368" s="861"/>
      <c r="AR368" s="861"/>
      <c r="AS368" s="861"/>
      <c r="AT368" s="861"/>
      <c r="AU368" s="861"/>
      <c r="AV368" s="861"/>
      <c r="AW368" s="861"/>
      <c r="AX368" s="861"/>
      <c r="AY368">
        <f>COUNTA($C$368)</f>
        <v>1</v>
      </c>
    </row>
    <row r="369" spans="1:51" ht="66" customHeight="1" x14ac:dyDescent="0.15">
      <c r="A369" s="862">
        <v>4</v>
      </c>
      <c r="B369" s="862">
        <v>1</v>
      </c>
      <c r="C369" s="863" t="s">
        <v>738</v>
      </c>
      <c r="D369" s="864"/>
      <c r="E369" s="864"/>
      <c r="F369" s="864"/>
      <c r="G369" s="864"/>
      <c r="H369" s="864"/>
      <c r="I369" s="864"/>
      <c r="J369" s="865">
        <v>9011801024608</v>
      </c>
      <c r="K369" s="866"/>
      <c r="L369" s="866"/>
      <c r="M369" s="866"/>
      <c r="N369" s="866"/>
      <c r="O369" s="866"/>
      <c r="P369" s="867" t="s">
        <v>739</v>
      </c>
      <c r="Q369" s="868"/>
      <c r="R369" s="868"/>
      <c r="S369" s="868"/>
      <c r="T369" s="868"/>
      <c r="U369" s="868"/>
      <c r="V369" s="868"/>
      <c r="W369" s="868"/>
      <c r="X369" s="868"/>
      <c r="Y369" s="869">
        <v>88</v>
      </c>
      <c r="Z369" s="870"/>
      <c r="AA369" s="870"/>
      <c r="AB369" s="871"/>
      <c r="AC369" s="872" t="s">
        <v>735</v>
      </c>
      <c r="AD369" s="873"/>
      <c r="AE369" s="873"/>
      <c r="AF369" s="873"/>
      <c r="AG369" s="873"/>
      <c r="AH369" s="874">
        <v>4</v>
      </c>
      <c r="AI369" s="875"/>
      <c r="AJ369" s="875"/>
      <c r="AK369" s="875"/>
      <c r="AL369" s="858">
        <v>79.569999999999993</v>
      </c>
      <c r="AM369" s="859"/>
      <c r="AN369" s="859"/>
      <c r="AO369" s="860"/>
      <c r="AP369" s="861" t="s">
        <v>608</v>
      </c>
      <c r="AQ369" s="861"/>
      <c r="AR369" s="861"/>
      <c r="AS369" s="861"/>
      <c r="AT369" s="861"/>
      <c r="AU369" s="861"/>
      <c r="AV369" s="861"/>
      <c r="AW369" s="861"/>
      <c r="AX369" s="861"/>
      <c r="AY369">
        <f>COUNTA($C$369)</f>
        <v>1</v>
      </c>
    </row>
    <row r="370" spans="1:51" ht="69.75" customHeight="1" x14ac:dyDescent="0.15">
      <c r="A370" s="862">
        <v>5</v>
      </c>
      <c r="B370" s="862">
        <v>1</v>
      </c>
      <c r="C370" s="863" t="s">
        <v>708</v>
      </c>
      <c r="D370" s="864"/>
      <c r="E370" s="864"/>
      <c r="F370" s="864"/>
      <c r="G370" s="864"/>
      <c r="H370" s="864"/>
      <c r="I370" s="864"/>
      <c r="J370" s="865">
        <v>7010001012532</v>
      </c>
      <c r="K370" s="866"/>
      <c r="L370" s="866"/>
      <c r="M370" s="866"/>
      <c r="N370" s="866"/>
      <c r="O370" s="866"/>
      <c r="P370" s="867" t="s">
        <v>740</v>
      </c>
      <c r="Q370" s="868"/>
      <c r="R370" s="868"/>
      <c r="S370" s="868"/>
      <c r="T370" s="868"/>
      <c r="U370" s="868"/>
      <c r="V370" s="868"/>
      <c r="W370" s="868"/>
      <c r="X370" s="868"/>
      <c r="Y370" s="869">
        <v>60.5</v>
      </c>
      <c r="Z370" s="870"/>
      <c r="AA370" s="870"/>
      <c r="AB370" s="871"/>
      <c r="AC370" s="872" t="s">
        <v>735</v>
      </c>
      <c r="AD370" s="873"/>
      <c r="AE370" s="873"/>
      <c r="AF370" s="873"/>
      <c r="AG370" s="873"/>
      <c r="AH370" s="874">
        <v>1</v>
      </c>
      <c r="AI370" s="875"/>
      <c r="AJ370" s="875"/>
      <c r="AK370" s="875"/>
      <c r="AL370" s="858">
        <v>93.35</v>
      </c>
      <c r="AM370" s="859"/>
      <c r="AN370" s="859"/>
      <c r="AO370" s="860"/>
      <c r="AP370" s="861" t="s">
        <v>608</v>
      </c>
      <c r="AQ370" s="861"/>
      <c r="AR370" s="861"/>
      <c r="AS370" s="861"/>
      <c r="AT370" s="861"/>
      <c r="AU370" s="861"/>
      <c r="AV370" s="861"/>
      <c r="AW370" s="861"/>
      <c r="AX370" s="861"/>
      <c r="AY370">
        <f>COUNTA($C$370)</f>
        <v>1</v>
      </c>
    </row>
    <row r="371" spans="1:51" ht="56.25" customHeight="1" x14ac:dyDescent="0.15">
      <c r="A371" s="862">
        <v>6</v>
      </c>
      <c r="B371" s="862">
        <v>1</v>
      </c>
      <c r="C371" s="863" t="s">
        <v>673</v>
      </c>
      <c r="D371" s="864"/>
      <c r="E371" s="864"/>
      <c r="F371" s="864"/>
      <c r="G371" s="864"/>
      <c r="H371" s="864"/>
      <c r="I371" s="864"/>
      <c r="J371" s="865">
        <v>2290801002908</v>
      </c>
      <c r="K371" s="866"/>
      <c r="L371" s="866"/>
      <c r="M371" s="866"/>
      <c r="N371" s="866"/>
      <c r="O371" s="866"/>
      <c r="P371" s="867" t="s">
        <v>674</v>
      </c>
      <c r="Q371" s="868"/>
      <c r="R371" s="868"/>
      <c r="S371" s="868"/>
      <c r="T371" s="868"/>
      <c r="U371" s="868"/>
      <c r="V371" s="868"/>
      <c r="W371" s="868"/>
      <c r="X371" s="868"/>
      <c r="Y371" s="869">
        <v>38.5</v>
      </c>
      <c r="Z371" s="870"/>
      <c r="AA371" s="870"/>
      <c r="AB371" s="871"/>
      <c r="AC371" s="872" t="s">
        <v>735</v>
      </c>
      <c r="AD371" s="873"/>
      <c r="AE371" s="873"/>
      <c r="AF371" s="873"/>
      <c r="AG371" s="873"/>
      <c r="AH371" s="874">
        <v>3</v>
      </c>
      <c r="AI371" s="875"/>
      <c r="AJ371" s="875"/>
      <c r="AK371" s="875"/>
      <c r="AL371" s="858">
        <v>74.489999999999995</v>
      </c>
      <c r="AM371" s="859"/>
      <c r="AN371" s="859"/>
      <c r="AO371" s="860"/>
      <c r="AP371" s="861" t="s">
        <v>608</v>
      </c>
      <c r="AQ371" s="861"/>
      <c r="AR371" s="861"/>
      <c r="AS371" s="861"/>
      <c r="AT371" s="861"/>
      <c r="AU371" s="861"/>
      <c r="AV371" s="861"/>
      <c r="AW371" s="861"/>
      <c r="AX371" s="861"/>
      <c r="AY371">
        <f>COUNTA($C$371)</f>
        <v>1</v>
      </c>
    </row>
    <row r="372" spans="1:51" ht="62.25" customHeight="1" x14ac:dyDescent="0.15">
      <c r="A372" s="862">
        <v>7</v>
      </c>
      <c r="B372" s="862">
        <v>1</v>
      </c>
      <c r="C372" s="863" t="s">
        <v>743</v>
      </c>
      <c r="D372" s="864"/>
      <c r="E372" s="864"/>
      <c r="F372" s="864"/>
      <c r="G372" s="864"/>
      <c r="H372" s="864"/>
      <c r="I372" s="864"/>
      <c r="J372" s="865">
        <v>4010701026082</v>
      </c>
      <c r="K372" s="866"/>
      <c r="L372" s="866"/>
      <c r="M372" s="866"/>
      <c r="N372" s="866"/>
      <c r="O372" s="866"/>
      <c r="P372" s="867" t="s">
        <v>677</v>
      </c>
      <c r="Q372" s="868"/>
      <c r="R372" s="868"/>
      <c r="S372" s="868"/>
      <c r="T372" s="868"/>
      <c r="U372" s="868"/>
      <c r="V372" s="868"/>
      <c r="W372" s="868"/>
      <c r="X372" s="868"/>
      <c r="Y372" s="869">
        <v>27.8</v>
      </c>
      <c r="Z372" s="870"/>
      <c r="AA372" s="870"/>
      <c r="AB372" s="871"/>
      <c r="AC372" s="872" t="s">
        <v>735</v>
      </c>
      <c r="AD372" s="873"/>
      <c r="AE372" s="873"/>
      <c r="AF372" s="873"/>
      <c r="AG372" s="873"/>
      <c r="AH372" s="874">
        <v>2</v>
      </c>
      <c r="AI372" s="875"/>
      <c r="AJ372" s="875"/>
      <c r="AK372" s="875"/>
      <c r="AL372" s="858">
        <v>70.22</v>
      </c>
      <c r="AM372" s="859"/>
      <c r="AN372" s="859"/>
      <c r="AO372" s="860"/>
      <c r="AP372" s="861" t="s">
        <v>608</v>
      </c>
      <c r="AQ372" s="861"/>
      <c r="AR372" s="861"/>
      <c r="AS372" s="861"/>
      <c r="AT372" s="861"/>
      <c r="AU372" s="861"/>
      <c r="AV372" s="861"/>
      <c r="AW372" s="861"/>
      <c r="AX372" s="861"/>
      <c r="AY372">
        <f>COUNTA($C$372)</f>
        <v>1</v>
      </c>
    </row>
    <row r="373" spans="1:51" ht="72" customHeight="1" x14ac:dyDescent="0.15">
      <c r="A373" s="862">
        <v>8</v>
      </c>
      <c r="B373" s="862">
        <v>1</v>
      </c>
      <c r="C373" s="863" t="s">
        <v>675</v>
      </c>
      <c r="D373" s="864"/>
      <c r="E373" s="864"/>
      <c r="F373" s="864"/>
      <c r="G373" s="864"/>
      <c r="H373" s="864"/>
      <c r="I373" s="864"/>
      <c r="J373" s="865">
        <v>9010001027685</v>
      </c>
      <c r="K373" s="866"/>
      <c r="L373" s="866"/>
      <c r="M373" s="866"/>
      <c r="N373" s="866"/>
      <c r="O373" s="866"/>
      <c r="P373" s="867" t="s">
        <v>676</v>
      </c>
      <c r="Q373" s="868"/>
      <c r="R373" s="868"/>
      <c r="S373" s="868"/>
      <c r="T373" s="868"/>
      <c r="U373" s="868"/>
      <c r="V373" s="868"/>
      <c r="W373" s="868"/>
      <c r="X373" s="868"/>
      <c r="Y373" s="869">
        <v>26.1</v>
      </c>
      <c r="Z373" s="870"/>
      <c r="AA373" s="870"/>
      <c r="AB373" s="871"/>
      <c r="AC373" s="872" t="s">
        <v>735</v>
      </c>
      <c r="AD373" s="873"/>
      <c r="AE373" s="873"/>
      <c r="AF373" s="873"/>
      <c r="AG373" s="873"/>
      <c r="AH373" s="874">
        <v>1</v>
      </c>
      <c r="AI373" s="875"/>
      <c r="AJ373" s="875"/>
      <c r="AK373" s="875"/>
      <c r="AL373" s="858">
        <v>98.86</v>
      </c>
      <c r="AM373" s="859"/>
      <c r="AN373" s="859"/>
      <c r="AO373" s="860"/>
      <c r="AP373" s="861" t="s">
        <v>608</v>
      </c>
      <c r="AQ373" s="861"/>
      <c r="AR373" s="861"/>
      <c r="AS373" s="861"/>
      <c r="AT373" s="861"/>
      <c r="AU373" s="861"/>
      <c r="AV373" s="861"/>
      <c r="AW373" s="861"/>
      <c r="AX373" s="861"/>
      <c r="AY373">
        <f>COUNTA($C$373)</f>
        <v>1</v>
      </c>
    </row>
    <row r="374" spans="1:51" ht="81.75" customHeight="1" x14ac:dyDescent="0.15">
      <c r="A374" s="862">
        <v>9</v>
      </c>
      <c r="B374" s="862">
        <v>1</v>
      </c>
      <c r="C374" s="863" t="s">
        <v>762</v>
      </c>
      <c r="D374" s="864"/>
      <c r="E374" s="864"/>
      <c r="F374" s="864"/>
      <c r="G374" s="864"/>
      <c r="H374" s="864"/>
      <c r="I374" s="864"/>
      <c r="J374" s="865">
        <v>1010001143390</v>
      </c>
      <c r="K374" s="866"/>
      <c r="L374" s="866"/>
      <c r="M374" s="866"/>
      <c r="N374" s="866"/>
      <c r="O374" s="866"/>
      <c r="P374" s="867" t="s">
        <v>742</v>
      </c>
      <c r="Q374" s="868"/>
      <c r="R374" s="868"/>
      <c r="S374" s="868"/>
      <c r="T374" s="868"/>
      <c r="U374" s="868"/>
      <c r="V374" s="868"/>
      <c r="W374" s="868"/>
      <c r="X374" s="868"/>
      <c r="Y374" s="869">
        <v>22.3</v>
      </c>
      <c r="Z374" s="870"/>
      <c r="AA374" s="870"/>
      <c r="AB374" s="871"/>
      <c r="AC374" s="872" t="s">
        <v>741</v>
      </c>
      <c r="AD374" s="873"/>
      <c r="AE374" s="873"/>
      <c r="AF374" s="873"/>
      <c r="AG374" s="873"/>
      <c r="AH374" s="874" t="s">
        <v>608</v>
      </c>
      <c r="AI374" s="875"/>
      <c r="AJ374" s="875"/>
      <c r="AK374" s="875"/>
      <c r="AL374" s="858">
        <v>100</v>
      </c>
      <c r="AM374" s="859"/>
      <c r="AN374" s="859"/>
      <c r="AO374" s="860"/>
      <c r="AP374" s="861" t="s">
        <v>608</v>
      </c>
      <c r="AQ374" s="861"/>
      <c r="AR374" s="861"/>
      <c r="AS374" s="861"/>
      <c r="AT374" s="861"/>
      <c r="AU374" s="861"/>
      <c r="AV374" s="861"/>
      <c r="AW374" s="861"/>
      <c r="AX374" s="861"/>
      <c r="AY374">
        <f>COUNTA($C$374)</f>
        <v>1</v>
      </c>
    </row>
    <row r="375" spans="1:51" ht="66" customHeight="1" x14ac:dyDescent="0.15">
      <c r="A375" s="862">
        <v>10</v>
      </c>
      <c r="B375" s="862">
        <v>1</v>
      </c>
      <c r="C375" s="863" t="s">
        <v>744</v>
      </c>
      <c r="D375" s="864"/>
      <c r="E375" s="864"/>
      <c r="F375" s="864"/>
      <c r="G375" s="864"/>
      <c r="H375" s="864"/>
      <c r="I375" s="864"/>
      <c r="J375" s="865">
        <v>4010001054032</v>
      </c>
      <c r="K375" s="866"/>
      <c r="L375" s="866"/>
      <c r="M375" s="866"/>
      <c r="N375" s="866"/>
      <c r="O375" s="866"/>
      <c r="P375" s="867" t="s">
        <v>678</v>
      </c>
      <c r="Q375" s="868"/>
      <c r="R375" s="868"/>
      <c r="S375" s="868"/>
      <c r="T375" s="868"/>
      <c r="U375" s="868"/>
      <c r="V375" s="868"/>
      <c r="W375" s="868"/>
      <c r="X375" s="868"/>
      <c r="Y375" s="869">
        <v>23</v>
      </c>
      <c r="Z375" s="870"/>
      <c r="AA375" s="870"/>
      <c r="AB375" s="871"/>
      <c r="AC375" s="872" t="s">
        <v>735</v>
      </c>
      <c r="AD375" s="873"/>
      <c r="AE375" s="873"/>
      <c r="AF375" s="873"/>
      <c r="AG375" s="873"/>
      <c r="AH375" s="874">
        <v>2</v>
      </c>
      <c r="AI375" s="875"/>
      <c r="AJ375" s="875"/>
      <c r="AK375" s="875"/>
      <c r="AL375" s="858">
        <v>58.79</v>
      </c>
      <c r="AM375" s="859"/>
      <c r="AN375" s="859"/>
      <c r="AO375" s="860"/>
      <c r="AP375" s="861" t="s">
        <v>608</v>
      </c>
      <c r="AQ375" s="861"/>
      <c r="AR375" s="861"/>
      <c r="AS375" s="861"/>
      <c r="AT375" s="861"/>
      <c r="AU375" s="861"/>
      <c r="AV375" s="861"/>
      <c r="AW375" s="861"/>
      <c r="AX375" s="861"/>
      <c r="AY375">
        <f>COUNTA($C$375)</f>
        <v>1</v>
      </c>
    </row>
    <row r="376" spans="1:51" ht="63.75" hidden="1" customHeight="1" x14ac:dyDescent="0.15">
      <c r="A376" s="862">
        <v>11</v>
      </c>
      <c r="B376" s="862">
        <v>1</v>
      </c>
      <c r="C376" s="863"/>
      <c r="D376" s="864"/>
      <c r="E376" s="864"/>
      <c r="F376" s="864"/>
      <c r="G376" s="864"/>
      <c r="H376" s="864"/>
      <c r="I376" s="864"/>
      <c r="J376" s="865"/>
      <c r="K376" s="866"/>
      <c r="L376" s="866"/>
      <c r="M376" s="866"/>
      <c r="N376" s="866"/>
      <c r="O376" s="866"/>
      <c r="P376" s="867"/>
      <c r="Q376" s="868"/>
      <c r="R376" s="868"/>
      <c r="S376" s="868"/>
      <c r="T376" s="868"/>
      <c r="U376" s="868"/>
      <c r="V376" s="868"/>
      <c r="W376" s="868"/>
      <c r="X376" s="868"/>
      <c r="Y376" s="869"/>
      <c r="Z376" s="870"/>
      <c r="AA376" s="870"/>
      <c r="AB376" s="871"/>
      <c r="AC376" s="872"/>
      <c r="AD376" s="873"/>
      <c r="AE376" s="873"/>
      <c r="AF376" s="873"/>
      <c r="AG376" s="873"/>
      <c r="AH376" s="874"/>
      <c r="AI376" s="875"/>
      <c r="AJ376" s="875"/>
      <c r="AK376" s="875"/>
      <c r="AL376" s="858"/>
      <c r="AM376" s="859"/>
      <c r="AN376" s="859"/>
      <c r="AO376" s="860"/>
      <c r="AP376" s="861"/>
      <c r="AQ376" s="861"/>
      <c r="AR376" s="861"/>
      <c r="AS376" s="861"/>
      <c r="AT376" s="861"/>
      <c r="AU376" s="861"/>
      <c r="AV376" s="861"/>
      <c r="AW376" s="861"/>
      <c r="AX376" s="861"/>
      <c r="AY376">
        <f>COUNTA($C$376)</f>
        <v>0</v>
      </c>
    </row>
    <row r="377" spans="1:51" ht="45" hidden="1" customHeight="1" x14ac:dyDescent="0.15">
      <c r="A377" s="862">
        <v>12</v>
      </c>
      <c r="B377" s="862">
        <v>1</v>
      </c>
      <c r="C377" s="863"/>
      <c r="D377" s="864"/>
      <c r="E377" s="864"/>
      <c r="F377" s="864"/>
      <c r="G377" s="864"/>
      <c r="H377" s="864"/>
      <c r="I377" s="864"/>
      <c r="J377" s="865"/>
      <c r="K377" s="866"/>
      <c r="L377" s="866"/>
      <c r="M377" s="866"/>
      <c r="N377" s="866"/>
      <c r="O377" s="866"/>
      <c r="P377" s="867"/>
      <c r="Q377" s="868"/>
      <c r="R377" s="868"/>
      <c r="S377" s="868"/>
      <c r="T377" s="868"/>
      <c r="U377" s="868"/>
      <c r="V377" s="868"/>
      <c r="W377" s="868"/>
      <c r="X377" s="868"/>
      <c r="Y377" s="869"/>
      <c r="Z377" s="870"/>
      <c r="AA377" s="870"/>
      <c r="AB377" s="871"/>
      <c r="AC377" s="872"/>
      <c r="AD377" s="873"/>
      <c r="AE377" s="873"/>
      <c r="AF377" s="873"/>
      <c r="AG377" s="873"/>
      <c r="AH377" s="874"/>
      <c r="AI377" s="875"/>
      <c r="AJ377" s="875"/>
      <c r="AK377" s="875"/>
      <c r="AL377" s="858"/>
      <c r="AM377" s="859"/>
      <c r="AN377" s="859"/>
      <c r="AO377" s="860"/>
      <c r="AP377" s="861"/>
      <c r="AQ377" s="861"/>
      <c r="AR377" s="861"/>
      <c r="AS377" s="861"/>
      <c r="AT377" s="861"/>
      <c r="AU377" s="861"/>
      <c r="AV377" s="861"/>
      <c r="AW377" s="861"/>
      <c r="AX377" s="861"/>
      <c r="AY377">
        <f>COUNTA($C$377)</f>
        <v>0</v>
      </c>
    </row>
    <row r="378" spans="1:51" ht="68.25" hidden="1" customHeight="1" x14ac:dyDescent="0.15">
      <c r="A378" s="862">
        <v>13</v>
      </c>
      <c r="B378" s="862">
        <v>1</v>
      </c>
      <c r="C378" s="863"/>
      <c r="D378" s="864"/>
      <c r="E378" s="864"/>
      <c r="F378" s="864"/>
      <c r="G378" s="864"/>
      <c r="H378" s="864"/>
      <c r="I378" s="864"/>
      <c r="J378" s="865"/>
      <c r="K378" s="866"/>
      <c r="L378" s="866"/>
      <c r="M378" s="866"/>
      <c r="N378" s="866"/>
      <c r="O378" s="866"/>
      <c r="P378" s="867"/>
      <c r="Q378" s="868"/>
      <c r="R378" s="868"/>
      <c r="S378" s="868"/>
      <c r="T378" s="868"/>
      <c r="U378" s="868"/>
      <c r="V378" s="868"/>
      <c r="W378" s="868"/>
      <c r="X378" s="868"/>
      <c r="Y378" s="869"/>
      <c r="Z378" s="870"/>
      <c r="AA378" s="870"/>
      <c r="AB378" s="871"/>
      <c r="AC378" s="872"/>
      <c r="AD378" s="873"/>
      <c r="AE378" s="873"/>
      <c r="AF378" s="873"/>
      <c r="AG378" s="873"/>
      <c r="AH378" s="874"/>
      <c r="AI378" s="875"/>
      <c r="AJ378" s="875"/>
      <c r="AK378" s="875"/>
      <c r="AL378" s="858"/>
      <c r="AM378" s="859"/>
      <c r="AN378" s="859"/>
      <c r="AO378" s="860"/>
      <c r="AP378" s="861"/>
      <c r="AQ378" s="861"/>
      <c r="AR378" s="861"/>
      <c r="AS378" s="861"/>
      <c r="AT378" s="861"/>
      <c r="AU378" s="861"/>
      <c r="AV378" s="861"/>
      <c r="AW378" s="861"/>
      <c r="AX378" s="861"/>
      <c r="AY378">
        <f>COUNTA($C$378)</f>
        <v>0</v>
      </c>
    </row>
    <row r="379" spans="1:51" ht="65.25" hidden="1" customHeight="1" x14ac:dyDescent="0.15">
      <c r="A379" s="862">
        <v>14</v>
      </c>
      <c r="B379" s="862">
        <v>1</v>
      </c>
      <c r="C379" s="863"/>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872"/>
      <c r="AD379" s="873"/>
      <c r="AE379" s="873"/>
      <c r="AF379" s="873"/>
      <c r="AG379" s="873"/>
      <c r="AH379" s="874"/>
      <c r="AI379" s="875"/>
      <c r="AJ379" s="875"/>
      <c r="AK379" s="875"/>
      <c r="AL379" s="858"/>
      <c r="AM379" s="859"/>
      <c r="AN379" s="859"/>
      <c r="AO379" s="860"/>
      <c r="AP379" s="861"/>
      <c r="AQ379" s="861"/>
      <c r="AR379" s="861"/>
      <c r="AS379" s="861"/>
      <c r="AT379" s="861"/>
      <c r="AU379" s="861"/>
      <c r="AV379" s="861"/>
      <c r="AW379" s="861"/>
      <c r="AX379" s="861"/>
      <c r="AY379">
        <f>COUNTA($C$379)</f>
        <v>0</v>
      </c>
    </row>
    <row r="380" spans="1:51" ht="62.25" hidden="1" customHeight="1" x14ac:dyDescent="0.15">
      <c r="A380" s="862">
        <v>15</v>
      </c>
      <c r="B380" s="862">
        <v>1</v>
      </c>
      <c r="C380" s="863"/>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872"/>
      <c r="AD380" s="873"/>
      <c r="AE380" s="873"/>
      <c r="AF380" s="873"/>
      <c r="AG380" s="873"/>
      <c r="AH380" s="874"/>
      <c r="AI380" s="875"/>
      <c r="AJ380" s="875"/>
      <c r="AK380" s="875"/>
      <c r="AL380" s="858"/>
      <c r="AM380" s="859"/>
      <c r="AN380" s="859"/>
      <c r="AO380" s="860"/>
      <c r="AP380" s="861"/>
      <c r="AQ380" s="861"/>
      <c r="AR380" s="861"/>
      <c r="AS380" s="861"/>
      <c r="AT380" s="861"/>
      <c r="AU380" s="861"/>
      <c r="AV380" s="861"/>
      <c r="AW380" s="861"/>
      <c r="AX380" s="861"/>
      <c r="AY380">
        <f>COUNTA($C$380)</f>
        <v>0</v>
      </c>
    </row>
    <row r="381" spans="1:51" ht="66" hidden="1" customHeight="1" x14ac:dyDescent="0.15">
      <c r="A381" s="862">
        <v>16</v>
      </c>
      <c r="B381" s="862">
        <v>1</v>
      </c>
      <c r="C381" s="877"/>
      <c r="D381" s="878"/>
      <c r="E381" s="878"/>
      <c r="F381" s="878"/>
      <c r="G381" s="878"/>
      <c r="H381" s="878"/>
      <c r="I381" s="879"/>
      <c r="J381" s="880"/>
      <c r="K381" s="881"/>
      <c r="L381" s="881"/>
      <c r="M381" s="881"/>
      <c r="N381" s="881"/>
      <c r="O381" s="882"/>
      <c r="P381" s="883"/>
      <c r="Q381" s="884"/>
      <c r="R381" s="884"/>
      <c r="S381" s="884"/>
      <c r="T381" s="884"/>
      <c r="U381" s="884"/>
      <c r="V381" s="884"/>
      <c r="W381" s="884"/>
      <c r="X381" s="885"/>
      <c r="Y381" s="869"/>
      <c r="Z381" s="870"/>
      <c r="AA381" s="870"/>
      <c r="AB381" s="871"/>
      <c r="AC381" s="886"/>
      <c r="AD381" s="887"/>
      <c r="AE381" s="887"/>
      <c r="AF381" s="887"/>
      <c r="AG381" s="888"/>
      <c r="AH381" s="874"/>
      <c r="AI381" s="875"/>
      <c r="AJ381" s="875"/>
      <c r="AK381" s="875"/>
      <c r="AL381" s="858"/>
      <c r="AM381" s="859"/>
      <c r="AN381" s="859"/>
      <c r="AO381" s="860"/>
      <c r="AP381" s="861"/>
      <c r="AQ381" s="861"/>
      <c r="AR381" s="861"/>
      <c r="AS381" s="861"/>
      <c r="AT381" s="861"/>
      <c r="AU381" s="861"/>
      <c r="AV381" s="861"/>
      <c r="AW381" s="861"/>
      <c r="AX381" s="861"/>
      <c r="AY381">
        <f>COUNTA($C$381)</f>
        <v>0</v>
      </c>
    </row>
    <row r="382" spans="1:51" s="16" customFormat="1" ht="30" hidden="1" customHeight="1" x14ac:dyDescent="0.15">
      <c r="A382" s="862">
        <v>17</v>
      </c>
      <c r="B382" s="862">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872"/>
      <c r="AD382" s="873"/>
      <c r="AE382" s="873"/>
      <c r="AF382" s="873"/>
      <c r="AG382" s="873"/>
      <c r="AH382" s="874"/>
      <c r="AI382" s="875"/>
      <c r="AJ382" s="875"/>
      <c r="AK382" s="875"/>
      <c r="AL382" s="858"/>
      <c r="AM382" s="859"/>
      <c r="AN382" s="859"/>
      <c r="AO382" s="860"/>
      <c r="AP382" s="861"/>
      <c r="AQ382" s="861"/>
      <c r="AR382" s="861"/>
      <c r="AS382" s="861"/>
      <c r="AT382" s="861"/>
      <c r="AU382" s="861"/>
      <c r="AV382" s="861"/>
      <c r="AW382" s="861"/>
      <c r="AX382" s="861"/>
      <c r="AY382">
        <f>COUNTA($C$382)</f>
        <v>0</v>
      </c>
    </row>
    <row r="383" spans="1:51" ht="30" hidden="1" customHeight="1" x14ac:dyDescent="0.15">
      <c r="A383" s="862">
        <v>18</v>
      </c>
      <c r="B383" s="862">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872"/>
      <c r="AD383" s="873"/>
      <c r="AE383" s="873"/>
      <c r="AF383" s="873"/>
      <c r="AG383" s="873"/>
      <c r="AH383" s="874"/>
      <c r="AI383" s="875"/>
      <c r="AJ383" s="875"/>
      <c r="AK383" s="875"/>
      <c r="AL383" s="858"/>
      <c r="AM383" s="859"/>
      <c r="AN383" s="859"/>
      <c r="AO383" s="860"/>
      <c r="AP383" s="861"/>
      <c r="AQ383" s="861"/>
      <c r="AR383" s="861"/>
      <c r="AS383" s="861"/>
      <c r="AT383" s="861"/>
      <c r="AU383" s="861"/>
      <c r="AV383" s="861"/>
      <c r="AW383" s="861"/>
      <c r="AX383" s="861"/>
      <c r="AY383">
        <f>COUNTA($C$383)</f>
        <v>0</v>
      </c>
    </row>
    <row r="384" spans="1:51" ht="30" hidden="1" customHeight="1" x14ac:dyDescent="0.15">
      <c r="A384" s="862">
        <v>19</v>
      </c>
      <c r="B384" s="862">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872"/>
      <c r="AD384" s="873"/>
      <c r="AE384" s="873"/>
      <c r="AF384" s="873"/>
      <c r="AG384" s="873"/>
      <c r="AH384" s="874"/>
      <c r="AI384" s="875"/>
      <c r="AJ384" s="875"/>
      <c r="AK384" s="875"/>
      <c r="AL384" s="858"/>
      <c r="AM384" s="859"/>
      <c r="AN384" s="859"/>
      <c r="AO384" s="860"/>
      <c r="AP384" s="861"/>
      <c r="AQ384" s="861"/>
      <c r="AR384" s="861"/>
      <c r="AS384" s="861"/>
      <c r="AT384" s="861"/>
      <c r="AU384" s="861"/>
      <c r="AV384" s="861"/>
      <c r="AW384" s="861"/>
      <c r="AX384" s="861"/>
      <c r="AY384">
        <f>COUNTA($C$384)</f>
        <v>0</v>
      </c>
    </row>
    <row r="385" spans="1:51" ht="30" hidden="1" customHeight="1" x14ac:dyDescent="0.15">
      <c r="A385" s="862">
        <v>20</v>
      </c>
      <c r="B385" s="862">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872"/>
      <c r="AD385" s="873"/>
      <c r="AE385" s="873"/>
      <c r="AF385" s="873"/>
      <c r="AG385" s="873"/>
      <c r="AH385" s="874"/>
      <c r="AI385" s="875"/>
      <c r="AJ385" s="875"/>
      <c r="AK385" s="875"/>
      <c r="AL385" s="858"/>
      <c r="AM385" s="859"/>
      <c r="AN385" s="859"/>
      <c r="AO385" s="860"/>
      <c r="AP385" s="861"/>
      <c r="AQ385" s="861"/>
      <c r="AR385" s="861"/>
      <c r="AS385" s="861"/>
      <c r="AT385" s="861"/>
      <c r="AU385" s="861"/>
      <c r="AV385" s="861"/>
      <c r="AW385" s="861"/>
      <c r="AX385" s="861"/>
      <c r="AY385">
        <f>COUNTA($C$385)</f>
        <v>0</v>
      </c>
    </row>
    <row r="386" spans="1:51" ht="30" hidden="1" customHeight="1" x14ac:dyDescent="0.15">
      <c r="A386" s="862">
        <v>21</v>
      </c>
      <c r="B386" s="862">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872"/>
      <c r="AD386" s="873"/>
      <c r="AE386" s="873"/>
      <c r="AF386" s="873"/>
      <c r="AG386" s="873"/>
      <c r="AH386" s="874"/>
      <c r="AI386" s="875"/>
      <c r="AJ386" s="875"/>
      <c r="AK386" s="875"/>
      <c r="AL386" s="858"/>
      <c r="AM386" s="859"/>
      <c r="AN386" s="859"/>
      <c r="AO386" s="860"/>
      <c r="AP386" s="861"/>
      <c r="AQ386" s="861"/>
      <c r="AR386" s="861"/>
      <c r="AS386" s="861"/>
      <c r="AT386" s="861"/>
      <c r="AU386" s="861"/>
      <c r="AV386" s="861"/>
      <c r="AW386" s="861"/>
      <c r="AX386" s="861"/>
      <c r="AY386">
        <f>COUNTA($C$386)</f>
        <v>0</v>
      </c>
    </row>
    <row r="387" spans="1:51" ht="30" hidden="1" customHeight="1" x14ac:dyDescent="0.15">
      <c r="A387" s="862">
        <v>22</v>
      </c>
      <c r="B387" s="862">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872"/>
      <c r="AD387" s="873"/>
      <c r="AE387" s="873"/>
      <c r="AF387" s="873"/>
      <c r="AG387" s="873"/>
      <c r="AH387" s="874"/>
      <c r="AI387" s="875"/>
      <c r="AJ387" s="875"/>
      <c r="AK387" s="875"/>
      <c r="AL387" s="858"/>
      <c r="AM387" s="859"/>
      <c r="AN387" s="859"/>
      <c r="AO387" s="860"/>
      <c r="AP387" s="861"/>
      <c r="AQ387" s="861"/>
      <c r="AR387" s="861"/>
      <c r="AS387" s="861"/>
      <c r="AT387" s="861"/>
      <c r="AU387" s="861"/>
      <c r="AV387" s="861"/>
      <c r="AW387" s="861"/>
      <c r="AX387" s="861"/>
      <c r="AY387">
        <f>COUNTA($C$387)</f>
        <v>0</v>
      </c>
    </row>
    <row r="388" spans="1:51" ht="30" hidden="1" customHeight="1" x14ac:dyDescent="0.15">
      <c r="A388" s="862">
        <v>23</v>
      </c>
      <c r="B388" s="862">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872"/>
      <c r="AD388" s="873"/>
      <c r="AE388" s="873"/>
      <c r="AF388" s="873"/>
      <c r="AG388" s="873"/>
      <c r="AH388" s="874"/>
      <c r="AI388" s="875"/>
      <c r="AJ388" s="875"/>
      <c r="AK388" s="875"/>
      <c r="AL388" s="858"/>
      <c r="AM388" s="859"/>
      <c r="AN388" s="859"/>
      <c r="AO388" s="860"/>
      <c r="AP388" s="861"/>
      <c r="AQ388" s="861"/>
      <c r="AR388" s="861"/>
      <c r="AS388" s="861"/>
      <c r="AT388" s="861"/>
      <c r="AU388" s="861"/>
      <c r="AV388" s="861"/>
      <c r="AW388" s="861"/>
      <c r="AX388" s="861"/>
      <c r="AY388">
        <f>COUNTA($C$388)</f>
        <v>0</v>
      </c>
    </row>
    <row r="389" spans="1:51" ht="30" hidden="1" customHeight="1" x14ac:dyDescent="0.15">
      <c r="A389" s="862">
        <v>24</v>
      </c>
      <c r="B389" s="862">
        <v>1</v>
      </c>
      <c r="C389" s="864"/>
      <c r="D389" s="864"/>
      <c r="E389" s="864"/>
      <c r="F389" s="864"/>
      <c r="G389" s="864"/>
      <c r="H389" s="864"/>
      <c r="I389" s="864"/>
      <c r="J389" s="865"/>
      <c r="K389" s="866"/>
      <c r="L389" s="866"/>
      <c r="M389" s="866"/>
      <c r="N389" s="866"/>
      <c r="O389" s="866"/>
      <c r="P389" s="868"/>
      <c r="Q389" s="868"/>
      <c r="R389" s="868"/>
      <c r="S389" s="868"/>
      <c r="T389" s="868"/>
      <c r="U389" s="868"/>
      <c r="V389" s="868"/>
      <c r="W389" s="868"/>
      <c r="X389" s="868"/>
      <c r="Y389" s="869"/>
      <c r="Z389" s="870"/>
      <c r="AA389" s="870"/>
      <c r="AB389" s="871"/>
      <c r="AC389" s="872"/>
      <c r="AD389" s="873"/>
      <c r="AE389" s="873"/>
      <c r="AF389" s="873"/>
      <c r="AG389" s="873"/>
      <c r="AH389" s="874"/>
      <c r="AI389" s="875"/>
      <c r="AJ389" s="875"/>
      <c r="AK389" s="875"/>
      <c r="AL389" s="858"/>
      <c r="AM389" s="859"/>
      <c r="AN389" s="859"/>
      <c r="AO389" s="860"/>
      <c r="AP389" s="861"/>
      <c r="AQ389" s="861"/>
      <c r="AR389" s="861"/>
      <c r="AS389" s="861"/>
      <c r="AT389" s="861"/>
      <c r="AU389" s="861"/>
      <c r="AV389" s="861"/>
      <c r="AW389" s="861"/>
      <c r="AX389" s="861"/>
      <c r="AY389">
        <f>COUNTA($C$389)</f>
        <v>0</v>
      </c>
    </row>
    <row r="390" spans="1:51" ht="30" hidden="1" customHeight="1" x14ac:dyDescent="0.15">
      <c r="A390" s="862">
        <v>25</v>
      </c>
      <c r="B390" s="862">
        <v>1</v>
      </c>
      <c r="C390" s="864"/>
      <c r="D390" s="864"/>
      <c r="E390" s="864"/>
      <c r="F390" s="864"/>
      <c r="G390" s="864"/>
      <c r="H390" s="864"/>
      <c r="I390" s="864"/>
      <c r="J390" s="865"/>
      <c r="K390" s="866"/>
      <c r="L390" s="866"/>
      <c r="M390" s="866"/>
      <c r="N390" s="866"/>
      <c r="O390" s="866"/>
      <c r="P390" s="868"/>
      <c r="Q390" s="868"/>
      <c r="R390" s="868"/>
      <c r="S390" s="868"/>
      <c r="T390" s="868"/>
      <c r="U390" s="868"/>
      <c r="V390" s="868"/>
      <c r="W390" s="868"/>
      <c r="X390" s="868"/>
      <c r="Y390" s="869"/>
      <c r="Z390" s="870"/>
      <c r="AA390" s="870"/>
      <c r="AB390" s="871"/>
      <c r="AC390" s="872"/>
      <c r="AD390" s="873"/>
      <c r="AE390" s="873"/>
      <c r="AF390" s="873"/>
      <c r="AG390" s="873"/>
      <c r="AH390" s="874"/>
      <c r="AI390" s="875"/>
      <c r="AJ390" s="875"/>
      <c r="AK390" s="875"/>
      <c r="AL390" s="858"/>
      <c r="AM390" s="859"/>
      <c r="AN390" s="859"/>
      <c r="AO390" s="860"/>
      <c r="AP390" s="861"/>
      <c r="AQ390" s="861"/>
      <c r="AR390" s="861"/>
      <c r="AS390" s="861"/>
      <c r="AT390" s="861"/>
      <c r="AU390" s="861"/>
      <c r="AV390" s="861"/>
      <c r="AW390" s="861"/>
      <c r="AX390" s="861"/>
      <c r="AY390">
        <f>COUNTA($C$390)</f>
        <v>0</v>
      </c>
    </row>
    <row r="391" spans="1:51" ht="30" hidden="1" customHeight="1" x14ac:dyDescent="0.15">
      <c r="A391" s="862">
        <v>26</v>
      </c>
      <c r="B391" s="862">
        <v>1</v>
      </c>
      <c r="C391" s="864"/>
      <c r="D391" s="864"/>
      <c r="E391" s="864"/>
      <c r="F391" s="864"/>
      <c r="G391" s="864"/>
      <c r="H391" s="864"/>
      <c r="I391" s="864"/>
      <c r="J391" s="865"/>
      <c r="K391" s="866"/>
      <c r="L391" s="866"/>
      <c r="M391" s="866"/>
      <c r="N391" s="866"/>
      <c r="O391" s="866"/>
      <c r="P391" s="868"/>
      <c r="Q391" s="868"/>
      <c r="R391" s="868"/>
      <c r="S391" s="868"/>
      <c r="T391" s="868"/>
      <c r="U391" s="868"/>
      <c r="V391" s="868"/>
      <c r="W391" s="868"/>
      <c r="X391" s="868"/>
      <c r="Y391" s="869"/>
      <c r="Z391" s="870"/>
      <c r="AA391" s="870"/>
      <c r="AB391" s="871"/>
      <c r="AC391" s="872"/>
      <c r="AD391" s="873"/>
      <c r="AE391" s="873"/>
      <c r="AF391" s="873"/>
      <c r="AG391" s="873"/>
      <c r="AH391" s="874"/>
      <c r="AI391" s="875"/>
      <c r="AJ391" s="875"/>
      <c r="AK391" s="875"/>
      <c r="AL391" s="858"/>
      <c r="AM391" s="859"/>
      <c r="AN391" s="859"/>
      <c r="AO391" s="860"/>
      <c r="AP391" s="861"/>
      <c r="AQ391" s="861"/>
      <c r="AR391" s="861"/>
      <c r="AS391" s="861"/>
      <c r="AT391" s="861"/>
      <c r="AU391" s="861"/>
      <c r="AV391" s="861"/>
      <c r="AW391" s="861"/>
      <c r="AX391" s="861"/>
      <c r="AY391">
        <f>COUNTA($C$391)</f>
        <v>0</v>
      </c>
    </row>
    <row r="392" spans="1:51" ht="30" hidden="1" customHeight="1" x14ac:dyDescent="0.15">
      <c r="A392" s="862">
        <v>27</v>
      </c>
      <c r="B392" s="862">
        <v>1</v>
      </c>
      <c r="C392" s="864"/>
      <c r="D392" s="864"/>
      <c r="E392" s="864"/>
      <c r="F392" s="864"/>
      <c r="G392" s="864"/>
      <c r="H392" s="864"/>
      <c r="I392" s="864"/>
      <c r="J392" s="865"/>
      <c r="K392" s="866"/>
      <c r="L392" s="866"/>
      <c r="M392" s="866"/>
      <c r="N392" s="866"/>
      <c r="O392" s="866"/>
      <c r="P392" s="868"/>
      <c r="Q392" s="868"/>
      <c r="R392" s="868"/>
      <c r="S392" s="868"/>
      <c r="T392" s="868"/>
      <c r="U392" s="868"/>
      <c r="V392" s="868"/>
      <c r="W392" s="868"/>
      <c r="X392" s="868"/>
      <c r="Y392" s="869"/>
      <c r="Z392" s="870"/>
      <c r="AA392" s="870"/>
      <c r="AB392" s="871"/>
      <c r="AC392" s="872"/>
      <c r="AD392" s="873"/>
      <c r="AE392" s="873"/>
      <c r="AF392" s="873"/>
      <c r="AG392" s="873"/>
      <c r="AH392" s="874"/>
      <c r="AI392" s="875"/>
      <c r="AJ392" s="875"/>
      <c r="AK392" s="875"/>
      <c r="AL392" s="858"/>
      <c r="AM392" s="859"/>
      <c r="AN392" s="859"/>
      <c r="AO392" s="860"/>
      <c r="AP392" s="861"/>
      <c r="AQ392" s="861"/>
      <c r="AR392" s="861"/>
      <c r="AS392" s="861"/>
      <c r="AT392" s="861"/>
      <c r="AU392" s="861"/>
      <c r="AV392" s="861"/>
      <c r="AW392" s="861"/>
      <c r="AX392" s="861"/>
      <c r="AY392">
        <f>COUNTA($C$392)</f>
        <v>0</v>
      </c>
    </row>
    <row r="393" spans="1:51" ht="30" hidden="1" customHeight="1" x14ac:dyDescent="0.15">
      <c r="A393" s="862">
        <v>28</v>
      </c>
      <c r="B393" s="862">
        <v>1</v>
      </c>
      <c r="C393" s="864"/>
      <c r="D393" s="864"/>
      <c r="E393" s="864"/>
      <c r="F393" s="864"/>
      <c r="G393" s="864"/>
      <c r="H393" s="864"/>
      <c r="I393" s="864"/>
      <c r="J393" s="865"/>
      <c r="K393" s="866"/>
      <c r="L393" s="866"/>
      <c r="M393" s="866"/>
      <c r="N393" s="866"/>
      <c r="O393" s="866"/>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58"/>
      <c r="AM393" s="859"/>
      <c r="AN393" s="859"/>
      <c r="AO393" s="860"/>
      <c r="AP393" s="861"/>
      <c r="AQ393" s="861"/>
      <c r="AR393" s="861"/>
      <c r="AS393" s="861"/>
      <c r="AT393" s="861"/>
      <c r="AU393" s="861"/>
      <c r="AV393" s="861"/>
      <c r="AW393" s="861"/>
      <c r="AX393" s="861"/>
      <c r="AY393">
        <f>COUNTA($C$393)</f>
        <v>0</v>
      </c>
    </row>
    <row r="394" spans="1:51" ht="30" hidden="1" customHeight="1" x14ac:dyDescent="0.15">
      <c r="A394" s="862">
        <v>29</v>
      </c>
      <c r="B394" s="862">
        <v>1</v>
      </c>
      <c r="C394" s="864"/>
      <c r="D394" s="864"/>
      <c r="E394" s="864"/>
      <c r="F394" s="864"/>
      <c r="G394" s="864"/>
      <c r="H394" s="864"/>
      <c r="I394" s="864"/>
      <c r="J394" s="865"/>
      <c r="K394" s="866"/>
      <c r="L394" s="866"/>
      <c r="M394" s="866"/>
      <c r="N394" s="866"/>
      <c r="O394" s="866"/>
      <c r="P394" s="868"/>
      <c r="Q394" s="868"/>
      <c r="R394" s="868"/>
      <c r="S394" s="868"/>
      <c r="T394" s="868"/>
      <c r="U394" s="868"/>
      <c r="V394" s="868"/>
      <c r="W394" s="868"/>
      <c r="X394" s="868"/>
      <c r="Y394" s="869"/>
      <c r="Z394" s="870"/>
      <c r="AA394" s="870"/>
      <c r="AB394" s="871"/>
      <c r="AC394" s="872"/>
      <c r="AD394" s="873"/>
      <c r="AE394" s="873"/>
      <c r="AF394" s="873"/>
      <c r="AG394" s="873"/>
      <c r="AH394" s="874"/>
      <c r="AI394" s="875"/>
      <c r="AJ394" s="875"/>
      <c r="AK394" s="875"/>
      <c r="AL394" s="858"/>
      <c r="AM394" s="859"/>
      <c r="AN394" s="859"/>
      <c r="AO394" s="860"/>
      <c r="AP394" s="861"/>
      <c r="AQ394" s="861"/>
      <c r="AR394" s="861"/>
      <c r="AS394" s="861"/>
      <c r="AT394" s="861"/>
      <c r="AU394" s="861"/>
      <c r="AV394" s="861"/>
      <c r="AW394" s="861"/>
      <c r="AX394" s="861"/>
      <c r="AY394">
        <f>COUNTA($C$394)</f>
        <v>0</v>
      </c>
    </row>
    <row r="395" spans="1:51" ht="30" hidden="1" customHeight="1" x14ac:dyDescent="0.15">
      <c r="A395" s="862">
        <v>30</v>
      </c>
      <c r="B395" s="862">
        <v>1</v>
      </c>
      <c r="C395" s="864"/>
      <c r="D395" s="864"/>
      <c r="E395" s="864"/>
      <c r="F395" s="864"/>
      <c r="G395" s="864"/>
      <c r="H395" s="864"/>
      <c r="I395" s="864"/>
      <c r="J395" s="865"/>
      <c r="K395" s="866"/>
      <c r="L395" s="866"/>
      <c r="M395" s="866"/>
      <c r="N395" s="866"/>
      <c r="O395" s="866"/>
      <c r="P395" s="868"/>
      <c r="Q395" s="868"/>
      <c r="R395" s="868"/>
      <c r="S395" s="868"/>
      <c r="T395" s="868"/>
      <c r="U395" s="868"/>
      <c r="V395" s="868"/>
      <c r="W395" s="868"/>
      <c r="X395" s="868"/>
      <c r="Y395" s="869"/>
      <c r="Z395" s="870"/>
      <c r="AA395" s="870"/>
      <c r="AB395" s="871"/>
      <c r="AC395" s="872"/>
      <c r="AD395" s="873"/>
      <c r="AE395" s="873"/>
      <c r="AF395" s="873"/>
      <c r="AG395" s="873"/>
      <c r="AH395" s="874"/>
      <c r="AI395" s="875"/>
      <c r="AJ395" s="875"/>
      <c r="AK395" s="875"/>
      <c r="AL395" s="858"/>
      <c r="AM395" s="859"/>
      <c r="AN395" s="859"/>
      <c r="AO395" s="860"/>
      <c r="AP395" s="861"/>
      <c r="AQ395" s="861"/>
      <c r="AR395" s="861"/>
      <c r="AS395" s="861"/>
      <c r="AT395" s="861"/>
      <c r="AU395" s="861"/>
      <c r="AV395" s="861"/>
      <c r="AW395" s="861"/>
      <c r="AX395" s="86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1"/>
      <c r="B398" s="851"/>
      <c r="C398" s="851" t="s">
        <v>24</v>
      </c>
      <c r="D398" s="851"/>
      <c r="E398" s="851"/>
      <c r="F398" s="851"/>
      <c r="G398" s="851"/>
      <c r="H398" s="851"/>
      <c r="I398" s="851"/>
      <c r="J398" s="852" t="s">
        <v>197</v>
      </c>
      <c r="K398" s="136"/>
      <c r="L398" s="136"/>
      <c r="M398" s="136"/>
      <c r="N398" s="136"/>
      <c r="O398" s="136"/>
      <c r="P398" s="415" t="s">
        <v>25</v>
      </c>
      <c r="Q398" s="415"/>
      <c r="R398" s="415"/>
      <c r="S398" s="415"/>
      <c r="T398" s="415"/>
      <c r="U398" s="415"/>
      <c r="V398" s="415"/>
      <c r="W398" s="415"/>
      <c r="X398" s="415"/>
      <c r="Y398" s="853" t="s">
        <v>196</v>
      </c>
      <c r="Z398" s="854"/>
      <c r="AA398" s="854"/>
      <c r="AB398" s="854"/>
      <c r="AC398" s="852" t="s">
        <v>226</v>
      </c>
      <c r="AD398" s="852"/>
      <c r="AE398" s="852"/>
      <c r="AF398" s="852"/>
      <c r="AG398" s="852"/>
      <c r="AH398" s="853" t="s">
        <v>244</v>
      </c>
      <c r="AI398" s="851"/>
      <c r="AJ398" s="851"/>
      <c r="AK398" s="851"/>
      <c r="AL398" s="851" t="s">
        <v>19</v>
      </c>
      <c r="AM398" s="851"/>
      <c r="AN398" s="851"/>
      <c r="AO398" s="855"/>
      <c r="AP398" s="876" t="s">
        <v>198</v>
      </c>
      <c r="AQ398" s="876"/>
      <c r="AR398" s="876"/>
      <c r="AS398" s="876"/>
      <c r="AT398" s="876"/>
      <c r="AU398" s="876"/>
      <c r="AV398" s="876"/>
      <c r="AW398" s="876"/>
      <c r="AX398" s="876"/>
      <c r="AY398">
        <f>$AY$396</f>
        <v>1</v>
      </c>
    </row>
    <row r="399" spans="1:51" ht="60.75" customHeight="1" x14ac:dyDescent="0.15">
      <c r="A399" s="862">
        <v>1</v>
      </c>
      <c r="B399" s="862">
        <v>1</v>
      </c>
      <c r="C399" s="863" t="s">
        <v>701</v>
      </c>
      <c r="D399" s="864"/>
      <c r="E399" s="864"/>
      <c r="F399" s="864"/>
      <c r="G399" s="864"/>
      <c r="H399" s="864"/>
      <c r="I399" s="864"/>
      <c r="J399" s="865">
        <v>2010001033161</v>
      </c>
      <c r="K399" s="866"/>
      <c r="L399" s="866"/>
      <c r="M399" s="866"/>
      <c r="N399" s="866"/>
      <c r="O399" s="866"/>
      <c r="P399" s="867" t="s">
        <v>679</v>
      </c>
      <c r="Q399" s="868"/>
      <c r="R399" s="868"/>
      <c r="S399" s="868"/>
      <c r="T399" s="868"/>
      <c r="U399" s="868"/>
      <c r="V399" s="868"/>
      <c r="W399" s="868"/>
      <c r="X399" s="868"/>
      <c r="Y399" s="869">
        <v>39.6</v>
      </c>
      <c r="Z399" s="870"/>
      <c r="AA399" s="870"/>
      <c r="AB399" s="871"/>
      <c r="AC399" s="872" t="s">
        <v>248</v>
      </c>
      <c r="AD399" s="873"/>
      <c r="AE399" s="873"/>
      <c r="AF399" s="873"/>
      <c r="AG399" s="873"/>
      <c r="AH399" s="856">
        <v>3</v>
      </c>
      <c r="AI399" s="857"/>
      <c r="AJ399" s="857"/>
      <c r="AK399" s="857"/>
      <c r="AL399" s="858">
        <v>64.010000000000005</v>
      </c>
      <c r="AM399" s="859"/>
      <c r="AN399" s="859"/>
      <c r="AO399" s="860"/>
      <c r="AP399" s="861" t="s">
        <v>757</v>
      </c>
      <c r="AQ399" s="861"/>
      <c r="AR399" s="861"/>
      <c r="AS399" s="861"/>
      <c r="AT399" s="861"/>
      <c r="AU399" s="861"/>
      <c r="AV399" s="861"/>
      <c r="AW399" s="861"/>
      <c r="AX399" s="861"/>
      <c r="AY399">
        <f>$AY$396</f>
        <v>1</v>
      </c>
    </row>
    <row r="400" spans="1:51" ht="84.75" customHeight="1" x14ac:dyDescent="0.15">
      <c r="A400" s="862">
        <v>2</v>
      </c>
      <c r="B400" s="862">
        <v>1</v>
      </c>
      <c r="C400" s="863" t="s">
        <v>755</v>
      </c>
      <c r="D400" s="864"/>
      <c r="E400" s="864"/>
      <c r="F400" s="864"/>
      <c r="G400" s="864"/>
      <c r="H400" s="864"/>
      <c r="I400" s="864"/>
      <c r="J400" s="865">
        <v>8013301025013</v>
      </c>
      <c r="K400" s="866"/>
      <c r="L400" s="866"/>
      <c r="M400" s="866"/>
      <c r="N400" s="866"/>
      <c r="O400" s="866"/>
      <c r="P400" s="867" t="s">
        <v>756</v>
      </c>
      <c r="Q400" s="868"/>
      <c r="R400" s="868"/>
      <c r="S400" s="868"/>
      <c r="T400" s="868"/>
      <c r="U400" s="868"/>
      <c r="V400" s="868"/>
      <c r="W400" s="868"/>
      <c r="X400" s="868"/>
      <c r="Y400" s="869">
        <v>9.9</v>
      </c>
      <c r="Z400" s="870"/>
      <c r="AA400" s="870"/>
      <c r="AB400" s="871"/>
      <c r="AC400" s="872" t="s">
        <v>248</v>
      </c>
      <c r="AD400" s="873"/>
      <c r="AE400" s="873"/>
      <c r="AF400" s="873"/>
      <c r="AG400" s="873"/>
      <c r="AH400" s="856">
        <v>1</v>
      </c>
      <c r="AI400" s="857"/>
      <c r="AJ400" s="857"/>
      <c r="AK400" s="857"/>
      <c r="AL400" s="858">
        <v>99.4</v>
      </c>
      <c r="AM400" s="859"/>
      <c r="AN400" s="859"/>
      <c r="AO400" s="860"/>
      <c r="AP400" s="861" t="s">
        <v>757</v>
      </c>
      <c r="AQ400" s="861"/>
      <c r="AR400" s="861"/>
      <c r="AS400" s="861"/>
      <c r="AT400" s="861"/>
      <c r="AU400" s="861"/>
      <c r="AV400" s="861"/>
      <c r="AW400" s="861"/>
      <c r="AX400" s="861"/>
      <c r="AY400">
        <f>COUNTA($C$400)</f>
        <v>1</v>
      </c>
    </row>
    <row r="401" spans="1:51" ht="60" customHeight="1" x14ac:dyDescent="0.15">
      <c r="A401" s="862">
        <v>3</v>
      </c>
      <c r="B401" s="862">
        <v>1</v>
      </c>
      <c r="C401" s="863" t="s">
        <v>751</v>
      </c>
      <c r="D401" s="864"/>
      <c r="E401" s="864"/>
      <c r="F401" s="864"/>
      <c r="G401" s="864"/>
      <c r="H401" s="864"/>
      <c r="I401" s="864"/>
      <c r="J401" s="865">
        <v>5010401023057</v>
      </c>
      <c r="K401" s="866"/>
      <c r="L401" s="866"/>
      <c r="M401" s="866"/>
      <c r="N401" s="866"/>
      <c r="O401" s="866"/>
      <c r="P401" s="867" t="s">
        <v>750</v>
      </c>
      <c r="Q401" s="868"/>
      <c r="R401" s="868"/>
      <c r="S401" s="868"/>
      <c r="T401" s="868"/>
      <c r="U401" s="868"/>
      <c r="V401" s="868"/>
      <c r="W401" s="868"/>
      <c r="X401" s="868"/>
      <c r="Y401" s="869">
        <v>7.8</v>
      </c>
      <c r="Z401" s="870"/>
      <c r="AA401" s="870"/>
      <c r="AB401" s="871"/>
      <c r="AC401" s="872" t="s">
        <v>745</v>
      </c>
      <c r="AD401" s="873"/>
      <c r="AE401" s="873"/>
      <c r="AF401" s="873"/>
      <c r="AG401" s="873"/>
      <c r="AH401" s="874">
        <v>2</v>
      </c>
      <c r="AI401" s="875"/>
      <c r="AJ401" s="875"/>
      <c r="AK401" s="875"/>
      <c r="AL401" s="858">
        <v>76.7</v>
      </c>
      <c r="AM401" s="859"/>
      <c r="AN401" s="859"/>
      <c r="AO401" s="860"/>
      <c r="AP401" s="861" t="s">
        <v>608</v>
      </c>
      <c r="AQ401" s="861"/>
      <c r="AR401" s="861"/>
      <c r="AS401" s="861"/>
      <c r="AT401" s="861"/>
      <c r="AU401" s="861"/>
      <c r="AV401" s="861"/>
      <c r="AW401" s="861"/>
      <c r="AX401" s="861"/>
      <c r="AY401">
        <f>COUNTA($C$401)</f>
        <v>1</v>
      </c>
    </row>
    <row r="402" spans="1:51" ht="50.25" customHeight="1" x14ac:dyDescent="0.15">
      <c r="A402" s="862">
        <v>4</v>
      </c>
      <c r="B402" s="862">
        <v>1</v>
      </c>
      <c r="C402" s="863" t="s">
        <v>749</v>
      </c>
      <c r="D402" s="864"/>
      <c r="E402" s="864"/>
      <c r="F402" s="864"/>
      <c r="G402" s="864"/>
      <c r="H402" s="864"/>
      <c r="I402" s="864"/>
      <c r="J402" s="865">
        <v>1011001014417</v>
      </c>
      <c r="K402" s="866"/>
      <c r="L402" s="866"/>
      <c r="M402" s="866"/>
      <c r="N402" s="866"/>
      <c r="O402" s="866"/>
      <c r="P402" s="867" t="s">
        <v>748</v>
      </c>
      <c r="Q402" s="868"/>
      <c r="R402" s="868"/>
      <c r="S402" s="868"/>
      <c r="T402" s="868"/>
      <c r="U402" s="868"/>
      <c r="V402" s="868"/>
      <c r="W402" s="868"/>
      <c r="X402" s="868"/>
      <c r="Y402" s="869">
        <v>3.7949999999999999</v>
      </c>
      <c r="Z402" s="870"/>
      <c r="AA402" s="870"/>
      <c r="AB402" s="871"/>
      <c r="AC402" s="872" t="s">
        <v>745</v>
      </c>
      <c r="AD402" s="873"/>
      <c r="AE402" s="873"/>
      <c r="AF402" s="873"/>
      <c r="AG402" s="873"/>
      <c r="AH402" s="874">
        <v>2</v>
      </c>
      <c r="AI402" s="875"/>
      <c r="AJ402" s="875"/>
      <c r="AK402" s="875"/>
      <c r="AL402" s="858">
        <v>42.21</v>
      </c>
      <c r="AM402" s="859"/>
      <c r="AN402" s="859"/>
      <c r="AO402" s="860"/>
      <c r="AP402" s="861" t="s">
        <v>608</v>
      </c>
      <c r="AQ402" s="861"/>
      <c r="AR402" s="861"/>
      <c r="AS402" s="861"/>
      <c r="AT402" s="861"/>
      <c r="AU402" s="861"/>
      <c r="AV402" s="861"/>
      <c r="AW402" s="861"/>
      <c r="AX402" s="861"/>
      <c r="AY402">
        <f>COUNTA($C$402)</f>
        <v>1</v>
      </c>
    </row>
    <row r="403" spans="1:51" ht="69" customHeight="1" x14ac:dyDescent="0.15">
      <c r="A403" s="862">
        <v>5</v>
      </c>
      <c r="B403" s="862">
        <v>1</v>
      </c>
      <c r="C403" s="864" t="s">
        <v>747</v>
      </c>
      <c r="D403" s="864"/>
      <c r="E403" s="864"/>
      <c r="F403" s="864"/>
      <c r="G403" s="864"/>
      <c r="H403" s="864"/>
      <c r="I403" s="864"/>
      <c r="J403" s="865">
        <v>4330001000689</v>
      </c>
      <c r="K403" s="866"/>
      <c r="L403" s="866"/>
      <c r="M403" s="866"/>
      <c r="N403" s="866"/>
      <c r="O403" s="866"/>
      <c r="P403" s="868" t="s">
        <v>746</v>
      </c>
      <c r="Q403" s="868"/>
      <c r="R403" s="868"/>
      <c r="S403" s="868"/>
      <c r="T403" s="868"/>
      <c r="U403" s="868"/>
      <c r="V403" s="868"/>
      <c r="W403" s="868"/>
      <c r="X403" s="868"/>
      <c r="Y403" s="869">
        <v>1</v>
      </c>
      <c r="Z403" s="870"/>
      <c r="AA403" s="870"/>
      <c r="AB403" s="871"/>
      <c r="AC403" s="872" t="s">
        <v>745</v>
      </c>
      <c r="AD403" s="873"/>
      <c r="AE403" s="873"/>
      <c r="AF403" s="873"/>
      <c r="AG403" s="873"/>
      <c r="AH403" s="874">
        <v>15</v>
      </c>
      <c r="AI403" s="875"/>
      <c r="AJ403" s="875"/>
      <c r="AK403" s="875"/>
      <c r="AL403" s="858">
        <v>14</v>
      </c>
      <c r="AM403" s="859"/>
      <c r="AN403" s="859"/>
      <c r="AO403" s="860"/>
      <c r="AP403" s="861" t="s">
        <v>608</v>
      </c>
      <c r="AQ403" s="861"/>
      <c r="AR403" s="861"/>
      <c r="AS403" s="861"/>
      <c r="AT403" s="861"/>
      <c r="AU403" s="861"/>
      <c r="AV403" s="861"/>
      <c r="AW403" s="861"/>
      <c r="AX403" s="861"/>
      <c r="AY403">
        <f>COUNTA($C$403)</f>
        <v>1</v>
      </c>
    </row>
    <row r="404" spans="1:51" ht="30" hidden="1" customHeight="1" x14ac:dyDescent="0.15">
      <c r="A404" s="862">
        <v>6</v>
      </c>
      <c r="B404" s="862">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69"/>
      <c r="Z404" s="870"/>
      <c r="AA404" s="870"/>
      <c r="AB404" s="871"/>
      <c r="AC404" s="872"/>
      <c r="AD404" s="873"/>
      <c r="AE404" s="873"/>
      <c r="AF404" s="873"/>
      <c r="AG404" s="873"/>
      <c r="AH404" s="874"/>
      <c r="AI404" s="875"/>
      <c r="AJ404" s="875"/>
      <c r="AK404" s="875"/>
      <c r="AL404" s="858"/>
      <c r="AM404" s="859"/>
      <c r="AN404" s="859"/>
      <c r="AO404" s="860"/>
      <c r="AP404" s="861"/>
      <c r="AQ404" s="861"/>
      <c r="AR404" s="861"/>
      <c r="AS404" s="861"/>
      <c r="AT404" s="861"/>
      <c r="AU404" s="861"/>
      <c r="AV404" s="861"/>
      <c r="AW404" s="861"/>
      <c r="AX404" s="861"/>
      <c r="AY404">
        <f>COUNTA($C$404)</f>
        <v>0</v>
      </c>
    </row>
    <row r="405" spans="1:51" ht="30" hidden="1" customHeight="1" x14ac:dyDescent="0.15">
      <c r="A405" s="862">
        <v>7</v>
      </c>
      <c r="B405" s="862">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872"/>
      <c r="AD405" s="873"/>
      <c r="AE405" s="873"/>
      <c r="AF405" s="873"/>
      <c r="AG405" s="873"/>
      <c r="AH405" s="874"/>
      <c r="AI405" s="875"/>
      <c r="AJ405" s="875"/>
      <c r="AK405" s="875"/>
      <c r="AL405" s="858"/>
      <c r="AM405" s="859"/>
      <c r="AN405" s="859"/>
      <c r="AO405" s="860"/>
      <c r="AP405" s="861"/>
      <c r="AQ405" s="861"/>
      <c r="AR405" s="861"/>
      <c r="AS405" s="861"/>
      <c r="AT405" s="861"/>
      <c r="AU405" s="861"/>
      <c r="AV405" s="861"/>
      <c r="AW405" s="861"/>
      <c r="AX405" s="861"/>
      <c r="AY405">
        <f>COUNTA($C$405)</f>
        <v>0</v>
      </c>
    </row>
    <row r="406" spans="1:51" ht="30" hidden="1" customHeight="1" x14ac:dyDescent="0.15">
      <c r="A406" s="862">
        <v>8</v>
      </c>
      <c r="B406" s="862">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872"/>
      <c r="AD406" s="873"/>
      <c r="AE406" s="873"/>
      <c r="AF406" s="873"/>
      <c r="AG406" s="873"/>
      <c r="AH406" s="874"/>
      <c r="AI406" s="875"/>
      <c r="AJ406" s="875"/>
      <c r="AK406" s="875"/>
      <c r="AL406" s="858"/>
      <c r="AM406" s="859"/>
      <c r="AN406" s="859"/>
      <c r="AO406" s="860"/>
      <c r="AP406" s="861"/>
      <c r="AQ406" s="861"/>
      <c r="AR406" s="861"/>
      <c r="AS406" s="861"/>
      <c r="AT406" s="861"/>
      <c r="AU406" s="861"/>
      <c r="AV406" s="861"/>
      <c r="AW406" s="861"/>
      <c r="AX406" s="861"/>
      <c r="AY406">
        <f>COUNTA($C$406)</f>
        <v>0</v>
      </c>
    </row>
    <row r="407" spans="1:51" ht="30" hidden="1" customHeight="1" x14ac:dyDescent="0.15">
      <c r="A407" s="862">
        <v>9</v>
      </c>
      <c r="B407" s="862">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872"/>
      <c r="AD407" s="873"/>
      <c r="AE407" s="873"/>
      <c r="AF407" s="873"/>
      <c r="AG407" s="873"/>
      <c r="AH407" s="874"/>
      <c r="AI407" s="875"/>
      <c r="AJ407" s="875"/>
      <c r="AK407" s="875"/>
      <c r="AL407" s="858"/>
      <c r="AM407" s="859"/>
      <c r="AN407" s="859"/>
      <c r="AO407" s="860"/>
      <c r="AP407" s="861"/>
      <c r="AQ407" s="861"/>
      <c r="AR407" s="861"/>
      <c r="AS407" s="861"/>
      <c r="AT407" s="861"/>
      <c r="AU407" s="861"/>
      <c r="AV407" s="861"/>
      <c r="AW407" s="861"/>
      <c r="AX407" s="861"/>
      <c r="AY407">
        <f>COUNTA($C$407)</f>
        <v>0</v>
      </c>
    </row>
    <row r="408" spans="1:51" ht="30" hidden="1" customHeight="1" x14ac:dyDescent="0.15">
      <c r="A408" s="862">
        <v>10</v>
      </c>
      <c r="B408" s="862">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872"/>
      <c r="AD408" s="873"/>
      <c r="AE408" s="873"/>
      <c r="AF408" s="873"/>
      <c r="AG408" s="873"/>
      <c r="AH408" s="874"/>
      <c r="AI408" s="875"/>
      <c r="AJ408" s="875"/>
      <c r="AK408" s="875"/>
      <c r="AL408" s="858"/>
      <c r="AM408" s="859"/>
      <c r="AN408" s="859"/>
      <c r="AO408" s="860"/>
      <c r="AP408" s="861"/>
      <c r="AQ408" s="861"/>
      <c r="AR408" s="861"/>
      <c r="AS408" s="861"/>
      <c r="AT408" s="861"/>
      <c r="AU408" s="861"/>
      <c r="AV408" s="861"/>
      <c r="AW408" s="861"/>
      <c r="AX408" s="861"/>
      <c r="AY408">
        <f>COUNTA($C$408)</f>
        <v>0</v>
      </c>
    </row>
    <row r="409" spans="1:51" ht="30" hidden="1" customHeight="1" x14ac:dyDescent="0.15">
      <c r="A409" s="862">
        <v>11</v>
      </c>
      <c r="B409" s="862">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872"/>
      <c r="AD409" s="873"/>
      <c r="AE409" s="873"/>
      <c r="AF409" s="873"/>
      <c r="AG409" s="873"/>
      <c r="AH409" s="874"/>
      <c r="AI409" s="875"/>
      <c r="AJ409" s="875"/>
      <c r="AK409" s="875"/>
      <c r="AL409" s="858"/>
      <c r="AM409" s="859"/>
      <c r="AN409" s="859"/>
      <c r="AO409" s="860"/>
      <c r="AP409" s="861"/>
      <c r="AQ409" s="861"/>
      <c r="AR409" s="861"/>
      <c r="AS409" s="861"/>
      <c r="AT409" s="861"/>
      <c r="AU409" s="861"/>
      <c r="AV409" s="861"/>
      <c r="AW409" s="861"/>
      <c r="AX409" s="861"/>
      <c r="AY409">
        <f>COUNTA($C$409)</f>
        <v>0</v>
      </c>
    </row>
    <row r="410" spans="1:51" ht="30" hidden="1" customHeight="1" x14ac:dyDescent="0.15">
      <c r="A410" s="862">
        <v>12</v>
      </c>
      <c r="B410" s="862">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872"/>
      <c r="AD410" s="873"/>
      <c r="AE410" s="873"/>
      <c r="AF410" s="873"/>
      <c r="AG410" s="873"/>
      <c r="AH410" s="874"/>
      <c r="AI410" s="875"/>
      <c r="AJ410" s="875"/>
      <c r="AK410" s="875"/>
      <c r="AL410" s="858"/>
      <c r="AM410" s="859"/>
      <c r="AN410" s="859"/>
      <c r="AO410" s="860"/>
      <c r="AP410" s="861"/>
      <c r="AQ410" s="861"/>
      <c r="AR410" s="861"/>
      <c r="AS410" s="861"/>
      <c r="AT410" s="861"/>
      <c r="AU410" s="861"/>
      <c r="AV410" s="861"/>
      <c r="AW410" s="861"/>
      <c r="AX410" s="861"/>
      <c r="AY410">
        <f>COUNTA($C$410)</f>
        <v>0</v>
      </c>
    </row>
    <row r="411" spans="1:51" ht="30" hidden="1" customHeight="1" x14ac:dyDescent="0.15">
      <c r="A411" s="862">
        <v>13</v>
      </c>
      <c r="B411" s="862">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872"/>
      <c r="AD411" s="873"/>
      <c r="AE411" s="873"/>
      <c r="AF411" s="873"/>
      <c r="AG411" s="873"/>
      <c r="AH411" s="874"/>
      <c r="AI411" s="875"/>
      <c r="AJ411" s="875"/>
      <c r="AK411" s="875"/>
      <c r="AL411" s="858"/>
      <c r="AM411" s="859"/>
      <c r="AN411" s="859"/>
      <c r="AO411" s="860"/>
      <c r="AP411" s="861"/>
      <c r="AQ411" s="861"/>
      <c r="AR411" s="861"/>
      <c r="AS411" s="861"/>
      <c r="AT411" s="861"/>
      <c r="AU411" s="861"/>
      <c r="AV411" s="861"/>
      <c r="AW411" s="861"/>
      <c r="AX411" s="861"/>
      <c r="AY411">
        <f>COUNTA($C$411)</f>
        <v>0</v>
      </c>
    </row>
    <row r="412" spans="1:51" ht="30" hidden="1" customHeight="1" x14ac:dyDescent="0.15">
      <c r="A412" s="862">
        <v>14</v>
      </c>
      <c r="B412" s="862">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872"/>
      <c r="AD412" s="873"/>
      <c r="AE412" s="873"/>
      <c r="AF412" s="873"/>
      <c r="AG412" s="873"/>
      <c r="AH412" s="874"/>
      <c r="AI412" s="875"/>
      <c r="AJ412" s="875"/>
      <c r="AK412" s="875"/>
      <c r="AL412" s="858"/>
      <c r="AM412" s="859"/>
      <c r="AN412" s="859"/>
      <c r="AO412" s="860"/>
      <c r="AP412" s="861"/>
      <c r="AQ412" s="861"/>
      <c r="AR412" s="861"/>
      <c r="AS412" s="861"/>
      <c r="AT412" s="861"/>
      <c r="AU412" s="861"/>
      <c r="AV412" s="861"/>
      <c r="AW412" s="861"/>
      <c r="AX412" s="861"/>
      <c r="AY412">
        <f>COUNTA($C$412)</f>
        <v>0</v>
      </c>
    </row>
    <row r="413" spans="1:51" ht="30" hidden="1" customHeight="1" x14ac:dyDescent="0.15">
      <c r="A413" s="862">
        <v>15</v>
      </c>
      <c r="B413" s="862">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872"/>
      <c r="AD413" s="873"/>
      <c r="AE413" s="873"/>
      <c r="AF413" s="873"/>
      <c r="AG413" s="873"/>
      <c r="AH413" s="874"/>
      <c r="AI413" s="875"/>
      <c r="AJ413" s="875"/>
      <c r="AK413" s="875"/>
      <c r="AL413" s="858"/>
      <c r="AM413" s="859"/>
      <c r="AN413" s="859"/>
      <c r="AO413" s="860"/>
      <c r="AP413" s="861"/>
      <c r="AQ413" s="861"/>
      <c r="AR413" s="861"/>
      <c r="AS413" s="861"/>
      <c r="AT413" s="861"/>
      <c r="AU413" s="861"/>
      <c r="AV413" s="861"/>
      <c r="AW413" s="861"/>
      <c r="AX413" s="861"/>
      <c r="AY413">
        <f>COUNTA($C$413)</f>
        <v>0</v>
      </c>
    </row>
    <row r="414" spans="1:51" ht="30" hidden="1" customHeight="1" x14ac:dyDescent="0.15">
      <c r="A414" s="862">
        <v>16</v>
      </c>
      <c r="B414" s="862">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872"/>
      <c r="AD414" s="873"/>
      <c r="AE414" s="873"/>
      <c r="AF414" s="873"/>
      <c r="AG414" s="873"/>
      <c r="AH414" s="874"/>
      <c r="AI414" s="875"/>
      <c r="AJ414" s="875"/>
      <c r="AK414" s="875"/>
      <c r="AL414" s="858"/>
      <c r="AM414" s="859"/>
      <c r="AN414" s="859"/>
      <c r="AO414" s="860"/>
      <c r="AP414" s="861"/>
      <c r="AQ414" s="861"/>
      <c r="AR414" s="861"/>
      <c r="AS414" s="861"/>
      <c r="AT414" s="861"/>
      <c r="AU414" s="861"/>
      <c r="AV414" s="861"/>
      <c r="AW414" s="861"/>
      <c r="AX414" s="861"/>
      <c r="AY414">
        <f>COUNTA($C$414)</f>
        <v>0</v>
      </c>
    </row>
    <row r="415" spans="1:51" s="16" customFormat="1" ht="30" hidden="1" customHeight="1" x14ac:dyDescent="0.15">
      <c r="A415" s="862">
        <v>17</v>
      </c>
      <c r="B415" s="862">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872"/>
      <c r="AD415" s="873"/>
      <c r="AE415" s="873"/>
      <c r="AF415" s="873"/>
      <c r="AG415" s="873"/>
      <c r="AH415" s="874"/>
      <c r="AI415" s="875"/>
      <c r="AJ415" s="875"/>
      <c r="AK415" s="875"/>
      <c r="AL415" s="858"/>
      <c r="AM415" s="859"/>
      <c r="AN415" s="859"/>
      <c r="AO415" s="860"/>
      <c r="AP415" s="861"/>
      <c r="AQ415" s="861"/>
      <c r="AR415" s="861"/>
      <c r="AS415" s="861"/>
      <c r="AT415" s="861"/>
      <c r="AU415" s="861"/>
      <c r="AV415" s="861"/>
      <c r="AW415" s="861"/>
      <c r="AX415" s="861"/>
      <c r="AY415">
        <f>COUNTA($C$415)</f>
        <v>0</v>
      </c>
    </row>
    <row r="416" spans="1:51" ht="30" hidden="1" customHeight="1" x14ac:dyDescent="0.15">
      <c r="A416" s="862">
        <v>18</v>
      </c>
      <c r="B416" s="862">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872"/>
      <c r="AD416" s="873"/>
      <c r="AE416" s="873"/>
      <c r="AF416" s="873"/>
      <c r="AG416" s="873"/>
      <c r="AH416" s="874"/>
      <c r="AI416" s="875"/>
      <c r="AJ416" s="875"/>
      <c r="AK416" s="875"/>
      <c r="AL416" s="858"/>
      <c r="AM416" s="859"/>
      <c r="AN416" s="859"/>
      <c r="AO416" s="860"/>
      <c r="AP416" s="861"/>
      <c r="AQ416" s="861"/>
      <c r="AR416" s="861"/>
      <c r="AS416" s="861"/>
      <c r="AT416" s="861"/>
      <c r="AU416" s="861"/>
      <c r="AV416" s="861"/>
      <c r="AW416" s="861"/>
      <c r="AX416" s="861"/>
      <c r="AY416">
        <f>COUNTA($C$416)</f>
        <v>0</v>
      </c>
    </row>
    <row r="417" spans="1:51" ht="30" hidden="1" customHeight="1" x14ac:dyDescent="0.15">
      <c r="A417" s="862">
        <v>19</v>
      </c>
      <c r="B417" s="862">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872"/>
      <c r="AD417" s="873"/>
      <c r="AE417" s="873"/>
      <c r="AF417" s="873"/>
      <c r="AG417" s="873"/>
      <c r="AH417" s="874"/>
      <c r="AI417" s="875"/>
      <c r="AJ417" s="875"/>
      <c r="AK417" s="875"/>
      <c r="AL417" s="858"/>
      <c r="AM417" s="859"/>
      <c r="AN417" s="859"/>
      <c r="AO417" s="860"/>
      <c r="AP417" s="861"/>
      <c r="AQ417" s="861"/>
      <c r="AR417" s="861"/>
      <c r="AS417" s="861"/>
      <c r="AT417" s="861"/>
      <c r="AU417" s="861"/>
      <c r="AV417" s="861"/>
      <c r="AW417" s="861"/>
      <c r="AX417" s="861"/>
      <c r="AY417">
        <f>COUNTA($C$417)</f>
        <v>0</v>
      </c>
    </row>
    <row r="418" spans="1:51" ht="30" hidden="1" customHeight="1" x14ac:dyDescent="0.15">
      <c r="A418" s="862">
        <v>20</v>
      </c>
      <c r="B418" s="862">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872"/>
      <c r="AD418" s="873"/>
      <c r="AE418" s="873"/>
      <c r="AF418" s="873"/>
      <c r="AG418" s="873"/>
      <c r="AH418" s="874"/>
      <c r="AI418" s="875"/>
      <c r="AJ418" s="875"/>
      <c r="AK418" s="875"/>
      <c r="AL418" s="858"/>
      <c r="AM418" s="859"/>
      <c r="AN418" s="859"/>
      <c r="AO418" s="860"/>
      <c r="AP418" s="861"/>
      <c r="AQ418" s="861"/>
      <c r="AR418" s="861"/>
      <c r="AS418" s="861"/>
      <c r="AT418" s="861"/>
      <c r="AU418" s="861"/>
      <c r="AV418" s="861"/>
      <c r="AW418" s="861"/>
      <c r="AX418" s="861"/>
      <c r="AY418">
        <f>COUNTA($C$418)</f>
        <v>0</v>
      </c>
    </row>
    <row r="419" spans="1:51" ht="30" hidden="1" customHeight="1" x14ac:dyDescent="0.15">
      <c r="A419" s="862">
        <v>21</v>
      </c>
      <c r="B419" s="862">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872"/>
      <c r="AD419" s="873"/>
      <c r="AE419" s="873"/>
      <c r="AF419" s="873"/>
      <c r="AG419" s="873"/>
      <c r="AH419" s="874"/>
      <c r="AI419" s="875"/>
      <c r="AJ419" s="875"/>
      <c r="AK419" s="875"/>
      <c r="AL419" s="858"/>
      <c r="AM419" s="859"/>
      <c r="AN419" s="859"/>
      <c r="AO419" s="860"/>
      <c r="AP419" s="861"/>
      <c r="AQ419" s="861"/>
      <c r="AR419" s="861"/>
      <c r="AS419" s="861"/>
      <c r="AT419" s="861"/>
      <c r="AU419" s="861"/>
      <c r="AV419" s="861"/>
      <c r="AW419" s="861"/>
      <c r="AX419" s="861"/>
      <c r="AY419">
        <f>COUNTA($C$419)</f>
        <v>0</v>
      </c>
    </row>
    <row r="420" spans="1:51" ht="30" hidden="1" customHeight="1" x14ac:dyDescent="0.15">
      <c r="A420" s="862">
        <v>22</v>
      </c>
      <c r="B420" s="862">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872"/>
      <c r="AD420" s="873"/>
      <c r="AE420" s="873"/>
      <c r="AF420" s="873"/>
      <c r="AG420" s="873"/>
      <c r="AH420" s="874"/>
      <c r="AI420" s="875"/>
      <c r="AJ420" s="875"/>
      <c r="AK420" s="875"/>
      <c r="AL420" s="858"/>
      <c r="AM420" s="859"/>
      <c r="AN420" s="859"/>
      <c r="AO420" s="860"/>
      <c r="AP420" s="861"/>
      <c r="AQ420" s="861"/>
      <c r="AR420" s="861"/>
      <c r="AS420" s="861"/>
      <c r="AT420" s="861"/>
      <c r="AU420" s="861"/>
      <c r="AV420" s="861"/>
      <c r="AW420" s="861"/>
      <c r="AX420" s="861"/>
      <c r="AY420">
        <f>COUNTA($C$420)</f>
        <v>0</v>
      </c>
    </row>
    <row r="421" spans="1:51" ht="30" hidden="1" customHeight="1" x14ac:dyDescent="0.15">
      <c r="A421" s="862">
        <v>23</v>
      </c>
      <c r="B421" s="862">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872"/>
      <c r="AD421" s="873"/>
      <c r="AE421" s="873"/>
      <c r="AF421" s="873"/>
      <c r="AG421" s="873"/>
      <c r="AH421" s="874"/>
      <c r="AI421" s="875"/>
      <c r="AJ421" s="875"/>
      <c r="AK421" s="875"/>
      <c r="AL421" s="858"/>
      <c r="AM421" s="859"/>
      <c r="AN421" s="859"/>
      <c r="AO421" s="860"/>
      <c r="AP421" s="861"/>
      <c r="AQ421" s="861"/>
      <c r="AR421" s="861"/>
      <c r="AS421" s="861"/>
      <c r="AT421" s="861"/>
      <c r="AU421" s="861"/>
      <c r="AV421" s="861"/>
      <c r="AW421" s="861"/>
      <c r="AX421" s="861"/>
      <c r="AY421">
        <f>COUNTA($C$421)</f>
        <v>0</v>
      </c>
    </row>
    <row r="422" spans="1:51" ht="30" hidden="1" customHeight="1" x14ac:dyDescent="0.15">
      <c r="A422" s="862">
        <v>24</v>
      </c>
      <c r="B422" s="862">
        <v>1</v>
      </c>
      <c r="C422" s="864"/>
      <c r="D422" s="864"/>
      <c r="E422" s="864"/>
      <c r="F422" s="864"/>
      <c r="G422" s="864"/>
      <c r="H422" s="864"/>
      <c r="I422" s="864"/>
      <c r="J422" s="865"/>
      <c r="K422" s="866"/>
      <c r="L422" s="866"/>
      <c r="M422" s="866"/>
      <c r="N422" s="866"/>
      <c r="O422" s="866"/>
      <c r="P422" s="868"/>
      <c r="Q422" s="868"/>
      <c r="R422" s="868"/>
      <c r="S422" s="868"/>
      <c r="T422" s="868"/>
      <c r="U422" s="868"/>
      <c r="V422" s="868"/>
      <c r="W422" s="868"/>
      <c r="X422" s="868"/>
      <c r="Y422" s="869"/>
      <c r="Z422" s="870"/>
      <c r="AA422" s="870"/>
      <c r="AB422" s="871"/>
      <c r="AC422" s="872"/>
      <c r="AD422" s="873"/>
      <c r="AE422" s="873"/>
      <c r="AF422" s="873"/>
      <c r="AG422" s="873"/>
      <c r="AH422" s="874"/>
      <c r="AI422" s="875"/>
      <c r="AJ422" s="875"/>
      <c r="AK422" s="875"/>
      <c r="AL422" s="858"/>
      <c r="AM422" s="859"/>
      <c r="AN422" s="859"/>
      <c r="AO422" s="860"/>
      <c r="AP422" s="861"/>
      <c r="AQ422" s="861"/>
      <c r="AR422" s="861"/>
      <c r="AS422" s="861"/>
      <c r="AT422" s="861"/>
      <c r="AU422" s="861"/>
      <c r="AV422" s="861"/>
      <c r="AW422" s="861"/>
      <c r="AX422" s="861"/>
      <c r="AY422">
        <f>COUNTA($C$422)</f>
        <v>0</v>
      </c>
    </row>
    <row r="423" spans="1:51" ht="30" hidden="1" customHeight="1" x14ac:dyDescent="0.15">
      <c r="A423" s="862">
        <v>25</v>
      </c>
      <c r="B423" s="862">
        <v>1</v>
      </c>
      <c r="C423" s="864"/>
      <c r="D423" s="864"/>
      <c r="E423" s="864"/>
      <c r="F423" s="864"/>
      <c r="G423" s="864"/>
      <c r="H423" s="864"/>
      <c r="I423" s="864"/>
      <c r="J423" s="865"/>
      <c r="K423" s="866"/>
      <c r="L423" s="866"/>
      <c r="M423" s="866"/>
      <c r="N423" s="866"/>
      <c r="O423" s="866"/>
      <c r="P423" s="868"/>
      <c r="Q423" s="868"/>
      <c r="R423" s="868"/>
      <c r="S423" s="868"/>
      <c r="T423" s="868"/>
      <c r="U423" s="868"/>
      <c r="V423" s="868"/>
      <c r="W423" s="868"/>
      <c r="X423" s="868"/>
      <c r="Y423" s="869"/>
      <c r="Z423" s="870"/>
      <c r="AA423" s="870"/>
      <c r="AB423" s="871"/>
      <c r="AC423" s="872"/>
      <c r="AD423" s="873"/>
      <c r="AE423" s="873"/>
      <c r="AF423" s="873"/>
      <c r="AG423" s="873"/>
      <c r="AH423" s="874"/>
      <c r="AI423" s="875"/>
      <c r="AJ423" s="875"/>
      <c r="AK423" s="875"/>
      <c r="AL423" s="858"/>
      <c r="AM423" s="859"/>
      <c r="AN423" s="859"/>
      <c r="AO423" s="860"/>
      <c r="AP423" s="861"/>
      <c r="AQ423" s="861"/>
      <c r="AR423" s="861"/>
      <c r="AS423" s="861"/>
      <c r="AT423" s="861"/>
      <c r="AU423" s="861"/>
      <c r="AV423" s="861"/>
      <c r="AW423" s="861"/>
      <c r="AX423" s="861"/>
      <c r="AY423">
        <f>COUNTA($C$423)</f>
        <v>0</v>
      </c>
    </row>
    <row r="424" spans="1:51" ht="30" hidden="1" customHeight="1" x14ac:dyDescent="0.15">
      <c r="A424" s="862">
        <v>26</v>
      </c>
      <c r="B424" s="862">
        <v>1</v>
      </c>
      <c r="C424" s="864"/>
      <c r="D424" s="864"/>
      <c r="E424" s="864"/>
      <c r="F424" s="864"/>
      <c r="G424" s="864"/>
      <c r="H424" s="864"/>
      <c r="I424" s="864"/>
      <c r="J424" s="865"/>
      <c r="K424" s="866"/>
      <c r="L424" s="866"/>
      <c r="M424" s="866"/>
      <c r="N424" s="866"/>
      <c r="O424" s="866"/>
      <c r="P424" s="868"/>
      <c r="Q424" s="868"/>
      <c r="R424" s="868"/>
      <c r="S424" s="868"/>
      <c r="T424" s="868"/>
      <c r="U424" s="868"/>
      <c r="V424" s="868"/>
      <c r="W424" s="868"/>
      <c r="X424" s="868"/>
      <c r="Y424" s="869"/>
      <c r="Z424" s="870"/>
      <c r="AA424" s="870"/>
      <c r="AB424" s="871"/>
      <c r="AC424" s="872"/>
      <c r="AD424" s="873"/>
      <c r="AE424" s="873"/>
      <c r="AF424" s="873"/>
      <c r="AG424" s="873"/>
      <c r="AH424" s="874"/>
      <c r="AI424" s="875"/>
      <c r="AJ424" s="875"/>
      <c r="AK424" s="875"/>
      <c r="AL424" s="858"/>
      <c r="AM424" s="859"/>
      <c r="AN424" s="859"/>
      <c r="AO424" s="860"/>
      <c r="AP424" s="861"/>
      <c r="AQ424" s="861"/>
      <c r="AR424" s="861"/>
      <c r="AS424" s="861"/>
      <c r="AT424" s="861"/>
      <c r="AU424" s="861"/>
      <c r="AV424" s="861"/>
      <c r="AW424" s="861"/>
      <c r="AX424" s="861"/>
      <c r="AY424">
        <f>COUNTA($C$424)</f>
        <v>0</v>
      </c>
    </row>
    <row r="425" spans="1:51" ht="30" hidden="1" customHeight="1" x14ac:dyDescent="0.15">
      <c r="A425" s="862">
        <v>27</v>
      </c>
      <c r="B425" s="862">
        <v>1</v>
      </c>
      <c r="C425" s="864"/>
      <c r="D425" s="864"/>
      <c r="E425" s="864"/>
      <c r="F425" s="864"/>
      <c r="G425" s="864"/>
      <c r="H425" s="864"/>
      <c r="I425" s="864"/>
      <c r="J425" s="865"/>
      <c r="K425" s="866"/>
      <c r="L425" s="866"/>
      <c r="M425" s="866"/>
      <c r="N425" s="866"/>
      <c r="O425" s="866"/>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58"/>
      <c r="AM425" s="859"/>
      <c r="AN425" s="859"/>
      <c r="AO425" s="860"/>
      <c r="AP425" s="861"/>
      <c r="AQ425" s="861"/>
      <c r="AR425" s="861"/>
      <c r="AS425" s="861"/>
      <c r="AT425" s="861"/>
      <c r="AU425" s="861"/>
      <c r="AV425" s="861"/>
      <c r="AW425" s="861"/>
      <c r="AX425" s="861"/>
      <c r="AY425">
        <f>COUNTA($C$425)</f>
        <v>0</v>
      </c>
    </row>
    <row r="426" spans="1:51" ht="30" hidden="1" customHeight="1" x14ac:dyDescent="0.15">
      <c r="A426" s="862">
        <v>28</v>
      </c>
      <c r="B426" s="862">
        <v>1</v>
      </c>
      <c r="C426" s="864"/>
      <c r="D426" s="864"/>
      <c r="E426" s="864"/>
      <c r="F426" s="864"/>
      <c r="G426" s="864"/>
      <c r="H426" s="864"/>
      <c r="I426" s="864"/>
      <c r="J426" s="865"/>
      <c r="K426" s="866"/>
      <c r="L426" s="866"/>
      <c r="M426" s="866"/>
      <c r="N426" s="866"/>
      <c r="O426" s="866"/>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58"/>
      <c r="AM426" s="859"/>
      <c r="AN426" s="859"/>
      <c r="AO426" s="860"/>
      <c r="AP426" s="861"/>
      <c r="AQ426" s="861"/>
      <c r="AR426" s="861"/>
      <c r="AS426" s="861"/>
      <c r="AT426" s="861"/>
      <c r="AU426" s="861"/>
      <c r="AV426" s="861"/>
      <c r="AW426" s="861"/>
      <c r="AX426" s="861"/>
      <c r="AY426">
        <f>COUNTA($C$426)</f>
        <v>0</v>
      </c>
    </row>
    <row r="427" spans="1:51" ht="30" hidden="1" customHeight="1" x14ac:dyDescent="0.15">
      <c r="A427" s="862">
        <v>29</v>
      </c>
      <c r="B427" s="862">
        <v>1</v>
      </c>
      <c r="C427" s="864"/>
      <c r="D427" s="864"/>
      <c r="E427" s="864"/>
      <c r="F427" s="864"/>
      <c r="G427" s="864"/>
      <c r="H427" s="864"/>
      <c r="I427" s="864"/>
      <c r="J427" s="865"/>
      <c r="K427" s="866"/>
      <c r="L427" s="866"/>
      <c r="M427" s="866"/>
      <c r="N427" s="866"/>
      <c r="O427" s="866"/>
      <c r="P427" s="868"/>
      <c r="Q427" s="868"/>
      <c r="R427" s="868"/>
      <c r="S427" s="868"/>
      <c r="T427" s="868"/>
      <c r="U427" s="868"/>
      <c r="V427" s="868"/>
      <c r="W427" s="868"/>
      <c r="X427" s="868"/>
      <c r="Y427" s="869"/>
      <c r="Z427" s="870"/>
      <c r="AA427" s="870"/>
      <c r="AB427" s="871"/>
      <c r="AC427" s="872"/>
      <c r="AD427" s="873"/>
      <c r="AE427" s="873"/>
      <c r="AF427" s="873"/>
      <c r="AG427" s="873"/>
      <c r="AH427" s="874"/>
      <c r="AI427" s="875"/>
      <c r="AJ427" s="875"/>
      <c r="AK427" s="875"/>
      <c r="AL427" s="858"/>
      <c r="AM427" s="859"/>
      <c r="AN427" s="859"/>
      <c r="AO427" s="860"/>
      <c r="AP427" s="861"/>
      <c r="AQ427" s="861"/>
      <c r="AR427" s="861"/>
      <c r="AS427" s="861"/>
      <c r="AT427" s="861"/>
      <c r="AU427" s="861"/>
      <c r="AV427" s="861"/>
      <c r="AW427" s="861"/>
      <c r="AX427" s="861"/>
      <c r="AY427">
        <f>COUNTA($C$427)</f>
        <v>0</v>
      </c>
    </row>
    <row r="428" spans="1:51" ht="30" hidden="1" customHeight="1" x14ac:dyDescent="0.15">
      <c r="A428" s="862">
        <v>30</v>
      </c>
      <c r="B428" s="862">
        <v>1</v>
      </c>
      <c r="C428" s="864"/>
      <c r="D428" s="864"/>
      <c r="E428" s="864"/>
      <c r="F428" s="864"/>
      <c r="G428" s="864"/>
      <c r="H428" s="864"/>
      <c r="I428" s="864"/>
      <c r="J428" s="865"/>
      <c r="K428" s="866"/>
      <c r="L428" s="866"/>
      <c r="M428" s="866"/>
      <c r="N428" s="866"/>
      <c r="O428" s="866"/>
      <c r="P428" s="868"/>
      <c r="Q428" s="868"/>
      <c r="R428" s="868"/>
      <c r="S428" s="868"/>
      <c r="T428" s="868"/>
      <c r="U428" s="868"/>
      <c r="V428" s="868"/>
      <c r="W428" s="868"/>
      <c r="X428" s="868"/>
      <c r="Y428" s="869"/>
      <c r="Z428" s="870"/>
      <c r="AA428" s="870"/>
      <c r="AB428" s="871"/>
      <c r="AC428" s="872"/>
      <c r="AD428" s="873"/>
      <c r="AE428" s="873"/>
      <c r="AF428" s="873"/>
      <c r="AG428" s="873"/>
      <c r="AH428" s="874"/>
      <c r="AI428" s="875"/>
      <c r="AJ428" s="875"/>
      <c r="AK428" s="875"/>
      <c r="AL428" s="858"/>
      <c r="AM428" s="859"/>
      <c r="AN428" s="859"/>
      <c r="AO428" s="860"/>
      <c r="AP428" s="861"/>
      <c r="AQ428" s="861"/>
      <c r="AR428" s="861"/>
      <c r="AS428" s="861"/>
      <c r="AT428" s="861"/>
      <c r="AU428" s="861"/>
      <c r="AV428" s="861"/>
      <c r="AW428" s="861"/>
      <c r="AX428" s="861"/>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1"/>
      <c r="B431" s="851"/>
      <c r="C431" s="851" t="s">
        <v>24</v>
      </c>
      <c r="D431" s="851"/>
      <c r="E431" s="851"/>
      <c r="F431" s="851"/>
      <c r="G431" s="851"/>
      <c r="H431" s="851"/>
      <c r="I431" s="851"/>
      <c r="J431" s="852" t="s">
        <v>197</v>
      </c>
      <c r="K431" s="136"/>
      <c r="L431" s="136"/>
      <c r="M431" s="136"/>
      <c r="N431" s="136"/>
      <c r="O431" s="136"/>
      <c r="P431" s="415" t="s">
        <v>25</v>
      </c>
      <c r="Q431" s="415"/>
      <c r="R431" s="415"/>
      <c r="S431" s="415"/>
      <c r="T431" s="415"/>
      <c r="U431" s="415"/>
      <c r="V431" s="415"/>
      <c r="W431" s="415"/>
      <c r="X431" s="415"/>
      <c r="Y431" s="853" t="s">
        <v>196</v>
      </c>
      <c r="Z431" s="854"/>
      <c r="AA431" s="854"/>
      <c r="AB431" s="854"/>
      <c r="AC431" s="852" t="s">
        <v>226</v>
      </c>
      <c r="AD431" s="852"/>
      <c r="AE431" s="852"/>
      <c r="AF431" s="852"/>
      <c r="AG431" s="852"/>
      <c r="AH431" s="853" t="s">
        <v>244</v>
      </c>
      <c r="AI431" s="851"/>
      <c r="AJ431" s="851"/>
      <c r="AK431" s="851"/>
      <c r="AL431" s="851" t="s">
        <v>19</v>
      </c>
      <c r="AM431" s="851"/>
      <c r="AN431" s="851"/>
      <c r="AO431" s="855"/>
      <c r="AP431" s="876" t="s">
        <v>198</v>
      </c>
      <c r="AQ431" s="876"/>
      <c r="AR431" s="876"/>
      <c r="AS431" s="876"/>
      <c r="AT431" s="876"/>
      <c r="AU431" s="876"/>
      <c r="AV431" s="876"/>
      <c r="AW431" s="876"/>
      <c r="AX431" s="876"/>
      <c r="AY431">
        <f>$AY$429</f>
        <v>1</v>
      </c>
    </row>
    <row r="432" spans="1:51" ht="44.25" customHeight="1" x14ac:dyDescent="0.15">
      <c r="A432" s="862">
        <v>1</v>
      </c>
      <c r="B432" s="862">
        <v>1</v>
      </c>
      <c r="C432" s="863" t="s">
        <v>720</v>
      </c>
      <c r="D432" s="864"/>
      <c r="E432" s="864"/>
      <c r="F432" s="864"/>
      <c r="G432" s="864"/>
      <c r="H432" s="864"/>
      <c r="I432" s="864"/>
      <c r="J432" s="865">
        <v>6020001070654</v>
      </c>
      <c r="K432" s="866"/>
      <c r="L432" s="866"/>
      <c r="M432" s="866"/>
      <c r="N432" s="866"/>
      <c r="O432" s="866"/>
      <c r="P432" s="867" t="s">
        <v>723</v>
      </c>
      <c r="Q432" s="868"/>
      <c r="R432" s="868"/>
      <c r="S432" s="868"/>
      <c r="T432" s="868"/>
      <c r="U432" s="868"/>
      <c r="V432" s="868"/>
      <c r="W432" s="868"/>
      <c r="X432" s="868"/>
      <c r="Y432" s="869">
        <v>55.7</v>
      </c>
      <c r="Z432" s="870"/>
      <c r="AA432" s="870"/>
      <c r="AB432" s="871"/>
      <c r="AC432" s="872" t="s">
        <v>253</v>
      </c>
      <c r="AD432" s="873"/>
      <c r="AE432" s="873"/>
      <c r="AF432" s="873"/>
      <c r="AG432" s="873"/>
      <c r="AH432" s="856" t="s">
        <v>683</v>
      </c>
      <c r="AI432" s="857"/>
      <c r="AJ432" s="857"/>
      <c r="AK432" s="857"/>
      <c r="AL432" s="858">
        <v>100</v>
      </c>
      <c r="AM432" s="859"/>
      <c r="AN432" s="859"/>
      <c r="AO432" s="860"/>
      <c r="AP432" s="861" t="s">
        <v>683</v>
      </c>
      <c r="AQ432" s="861"/>
      <c r="AR432" s="861"/>
      <c r="AS432" s="861"/>
      <c r="AT432" s="861"/>
      <c r="AU432" s="861"/>
      <c r="AV432" s="861"/>
      <c r="AW432" s="861"/>
      <c r="AX432" s="861"/>
      <c r="AY432">
        <f>$AY$429</f>
        <v>1</v>
      </c>
    </row>
    <row r="433" spans="1:51" ht="50.25" customHeight="1" x14ac:dyDescent="0.15">
      <c r="A433" s="862">
        <v>2</v>
      </c>
      <c r="B433" s="862">
        <v>1</v>
      </c>
      <c r="C433" s="877" t="s">
        <v>702</v>
      </c>
      <c r="D433" s="889"/>
      <c r="E433" s="889"/>
      <c r="F433" s="889"/>
      <c r="G433" s="889"/>
      <c r="H433" s="889"/>
      <c r="I433" s="890"/>
      <c r="J433" s="865">
        <v>6010001021699</v>
      </c>
      <c r="K433" s="866"/>
      <c r="L433" s="866"/>
      <c r="M433" s="866"/>
      <c r="N433" s="866"/>
      <c r="O433" s="866"/>
      <c r="P433" s="867" t="s">
        <v>718</v>
      </c>
      <c r="Q433" s="868"/>
      <c r="R433" s="868"/>
      <c r="S433" s="868"/>
      <c r="T433" s="868"/>
      <c r="U433" s="868"/>
      <c r="V433" s="868"/>
      <c r="W433" s="868"/>
      <c r="X433" s="868"/>
      <c r="Y433" s="869">
        <v>2.5</v>
      </c>
      <c r="Z433" s="870"/>
      <c r="AA433" s="870"/>
      <c r="AB433" s="871"/>
      <c r="AC433" s="872" t="s">
        <v>254</v>
      </c>
      <c r="AD433" s="873"/>
      <c r="AE433" s="873"/>
      <c r="AF433" s="873"/>
      <c r="AG433" s="873"/>
      <c r="AH433" s="856" t="s">
        <v>280</v>
      </c>
      <c r="AI433" s="857"/>
      <c r="AJ433" s="857"/>
      <c r="AK433" s="857"/>
      <c r="AL433" s="858">
        <v>100</v>
      </c>
      <c r="AM433" s="859"/>
      <c r="AN433" s="859"/>
      <c r="AO433" s="860"/>
      <c r="AP433" s="861" t="s">
        <v>280</v>
      </c>
      <c r="AQ433" s="861"/>
      <c r="AR433" s="861"/>
      <c r="AS433" s="861"/>
      <c r="AT433" s="861"/>
      <c r="AU433" s="861"/>
      <c r="AV433" s="861"/>
      <c r="AW433" s="861"/>
      <c r="AX433" s="861"/>
      <c r="AY433">
        <f>COUNTA($C$433)</f>
        <v>1</v>
      </c>
    </row>
    <row r="434" spans="1:51" ht="63" customHeight="1" x14ac:dyDescent="0.15">
      <c r="A434" s="862">
        <v>3</v>
      </c>
      <c r="B434" s="862">
        <v>1</v>
      </c>
      <c r="C434" s="877" t="s">
        <v>708</v>
      </c>
      <c r="D434" s="889"/>
      <c r="E434" s="889"/>
      <c r="F434" s="889"/>
      <c r="G434" s="889"/>
      <c r="H434" s="889"/>
      <c r="I434" s="890"/>
      <c r="J434" s="865">
        <v>7010001012532</v>
      </c>
      <c r="K434" s="866"/>
      <c r="L434" s="866"/>
      <c r="M434" s="866"/>
      <c r="N434" s="866"/>
      <c r="O434" s="866"/>
      <c r="P434" s="867" t="s">
        <v>713</v>
      </c>
      <c r="Q434" s="868"/>
      <c r="R434" s="868"/>
      <c r="S434" s="868"/>
      <c r="T434" s="868"/>
      <c r="U434" s="868"/>
      <c r="V434" s="868"/>
      <c r="W434" s="868"/>
      <c r="X434" s="868"/>
      <c r="Y434" s="869">
        <v>1</v>
      </c>
      <c r="Z434" s="870"/>
      <c r="AA434" s="870"/>
      <c r="AB434" s="871"/>
      <c r="AC434" s="872" t="s">
        <v>752</v>
      </c>
      <c r="AD434" s="873"/>
      <c r="AE434" s="873"/>
      <c r="AF434" s="873"/>
      <c r="AG434" s="873"/>
      <c r="AH434" s="874" t="s">
        <v>608</v>
      </c>
      <c r="AI434" s="875"/>
      <c r="AJ434" s="875"/>
      <c r="AK434" s="875"/>
      <c r="AL434" s="858">
        <v>100</v>
      </c>
      <c r="AM434" s="859"/>
      <c r="AN434" s="859"/>
      <c r="AO434" s="860"/>
      <c r="AP434" s="861" t="s">
        <v>608</v>
      </c>
      <c r="AQ434" s="861"/>
      <c r="AR434" s="861"/>
      <c r="AS434" s="861"/>
      <c r="AT434" s="861"/>
      <c r="AU434" s="861"/>
      <c r="AV434" s="861"/>
      <c r="AW434" s="861"/>
      <c r="AX434" s="861"/>
      <c r="AY434">
        <f>COUNTA($C$434)</f>
        <v>1</v>
      </c>
    </row>
    <row r="435" spans="1:51" ht="65.25" customHeight="1" x14ac:dyDescent="0.15">
      <c r="A435" s="862">
        <v>4</v>
      </c>
      <c r="B435" s="862">
        <v>1</v>
      </c>
      <c r="C435" s="877" t="s">
        <v>762</v>
      </c>
      <c r="D435" s="889"/>
      <c r="E435" s="889"/>
      <c r="F435" s="889"/>
      <c r="G435" s="889"/>
      <c r="H435" s="889"/>
      <c r="I435" s="890"/>
      <c r="J435" s="865">
        <v>1010001143390</v>
      </c>
      <c r="K435" s="866"/>
      <c r="L435" s="866"/>
      <c r="M435" s="866"/>
      <c r="N435" s="866"/>
      <c r="O435" s="866"/>
      <c r="P435" s="867" t="s">
        <v>680</v>
      </c>
      <c r="Q435" s="868"/>
      <c r="R435" s="868"/>
      <c r="S435" s="868"/>
      <c r="T435" s="868"/>
      <c r="U435" s="868"/>
      <c r="V435" s="868"/>
      <c r="W435" s="868"/>
      <c r="X435" s="868"/>
      <c r="Y435" s="869">
        <v>1</v>
      </c>
      <c r="Z435" s="870"/>
      <c r="AA435" s="870"/>
      <c r="AB435" s="871"/>
      <c r="AC435" s="872" t="s">
        <v>752</v>
      </c>
      <c r="AD435" s="873"/>
      <c r="AE435" s="873"/>
      <c r="AF435" s="873"/>
      <c r="AG435" s="873"/>
      <c r="AH435" s="874" t="s">
        <v>608</v>
      </c>
      <c r="AI435" s="875"/>
      <c r="AJ435" s="875"/>
      <c r="AK435" s="875"/>
      <c r="AL435" s="858">
        <v>100</v>
      </c>
      <c r="AM435" s="859"/>
      <c r="AN435" s="859"/>
      <c r="AO435" s="860"/>
      <c r="AP435" s="861" t="s">
        <v>608</v>
      </c>
      <c r="AQ435" s="861"/>
      <c r="AR435" s="861"/>
      <c r="AS435" s="861"/>
      <c r="AT435" s="861"/>
      <c r="AU435" s="861"/>
      <c r="AV435" s="861"/>
      <c r="AW435" s="861"/>
      <c r="AX435" s="861"/>
      <c r="AY435">
        <f>COUNTA($C$435)</f>
        <v>1</v>
      </c>
    </row>
    <row r="436" spans="1:51" ht="70.5" customHeight="1" x14ac:dyDescent="0.15">
      <c r="A436" s="862">
        <v>5</v>
      </c>
      <c r="B436" s="862">
        <v>1</v>
      </c>
      <c r="C436" s="877" t="s">
        <v>681</v>
      </c>
      <c r="D436" s="889"/>
      <c r="E436" s="889"/>
      <c r="F436" s="889"/>
      <c r="G436" s="889"/>
      <c r="H436" s="889"/>
      <c r="I436" s="890"/>
      <c r="J436" s="865">
        <v>6011401007057</v>
      </c>
      <c r="K436" s="866"/>
      <c r="L436" s="866"/>
      <c r="M436" s="866"/>
      <c r="N436" s="866"/>
      <c r="O436" s="866"/>
      <c r="P436" s="867" t="s">
        <v>682</v>
      </c>
      <c r="Q436" s="868"/>
      <c r="R436" s="868"/>
      <c r="S436" s="868"/>
      <c r="T436" s="868"/>
      <c r="U436" s="868"/>
      <c r="V436" s="868"/>
      <c r="W436" s="868"/>
      <c r="X436" s="868"/>
      <c r="Y436" s="869">
        <v>1</v>
      </c>
      <c r="Z436" s="870"/>
      <c r="AA436" s="870"/>
      <c r="AB436" s="871"/>
      <c r="AC436" s="872" t="s">
        <v>752</v>
      </c>
      <c r="AD436" s="873"/>
      <c r="AE436" s="873"/>
      <c r="AF436" s="873"/>
      <c r="AG436" s="873"/>
      <c r="AH436" s="874" t="s">
        <v>608</v>
      </c>
      <c r="AI436" s="875"/>
      <c r="AJ436" s="875"/>
      <c r="AK436" s="875"/>
      <c r="AL436" s="858">
        <v>100</v>
      </c>
      <c r="AM436" s="859"/>
      <c r="AN436" s="859"/>
      <c r="AO436" s="860"/>
      <c r="AP436" s="861" t="s">
        <v>608</v>
      </c>
      <c r="AQ436" s="861"/>
      <c r="AR436" s="861"/>
      <c r="AS436" s="861"/>
      <c r="AT436" s="861"/>
      <c r="AU436" s="861"/>
      <c r="AV436" s="861"/>
      <c r="AW436" s="861"/>
      <c r="AX436" s="861"/>
      <c r="AY436">
        <f>COUNTA($C$436)</f>
        <v>1</v>
      </c>
    </row>
    <row r="437" spans="1:51" ht="80.25" customHeight="1" x14ac:dyDescent="0.15">
      <c r="A437" s="862">
        <v>6</v>
      </c>
      <c r="B437" s="862">
        <v>1</v>
      </c>
      <c r="C437" s="877" t="s">
        <v>709</v>
      </c>
      <c r="D437" s="889"/>
      <c r="E437" s="889"/>
      <c r="F437" s="889"/>
      <c r="G437" s="889"/>
      <c r="H437" s="889"/>
      <c r="I437" s="890"/>
      <c r="J437" s="865">
        <v>8010401124728</v>
      </c>
      <c r="K437" s="866"/>
      <c r="L437" s="866"/>
      <c r="M437" s="866"/>
      <c r="N437" s="866"/>
      <c r="O437" s="866"/>
      <c r="P437" s="867" t="s">
        <v>714</v>
      </c>
      <c r="Q437" s="868"/>
      <c r="R437" s="868"/>
      <c r="S437" s="868"/>
      <c r="T437" s="868"/>
      <c r="U437" s="868"/>
      <c r="V437" s="868"/>
      <c r="W437" s="868"/>
      <c r="X437" s="868"/>
      <c r="Y437" s="869">
        <v>0.9</v>
      </c>
      <c r="Z437" s="870"/>
      <c r="AA437" s="870"/>
      <c r="AB437" s="871"/>
      <c r="AC437" s="872" t="s">
        <v>752</v>
      </c>
      <c r="AD437" s="873"/>
      <c r="AE437" s="873"/>
      <c r="AF437" s="873"/>
      <c r="AG437" s="873"/>
      <c r="AH437" s="874" t="s">
        <v>608</v>
      </c>
      <c r="AI437" s="875"/>
      <c r="AJ437" s="875"/>
      <c r="AK437" s="875"/>
      <c r="AL437" s="858">
        <v>100</v>
      </c>
      <c r="AM437" s="859"/>
      <c r="AN437" s="859"/>
      <c r="AO437" s="860"/>
      <c r="AP437" s="861" t="s">
        <v>608</v>
      </c>
      <c r="AQ437" s="861"/>
      <c r="AR437" s="861"/>
      <c r="AS437" s="861"/>
      <c r="AT437" s="861"/>
      <c r="AU437" s="861"/>
      <c r="AV437" s="861"/>
      <c r="AW437" s="861"/>
      <c r="AX437" s="861"/>
      <c r="AY437">
        <f>COUNTA($C$437)</f>
        <v>1</v>
      </c>
    </row>
    <row r="438" spans="1:51" ht="67.5" customHeight="1" x14ac:dyDescent="0.15">
      <c r="A438" s="862">
        <v>7</v>
      </c>
      <c r="B438" s="862">
        <v>1</v>
      </c>
      <c r="C438" s="877" t="s">
        <v>707</v>
      </c>
      <c r="D438" s="889"/>
      <c r="E438" s="889"/>
      <c r="F438" s="889"/>
      <c r="G438" s="889"/>
      <c r="H438" s="889"/>
      <c r="I438" s="890"/>
      <c r="J438" s="865">
        <v>8010001136859</v>
      </c>
      <c r="K438" s="866"/>
      <c r="L438" s="866"/>
      <c r="M438" s="866"/>
      <c r="N438" s="866"/>
      <c r="O438" s="866"/>
      <c r="P438" s="867" t="s">
        <v>712</v>
      </c>
      <c r="Q438" s="868"/>
      <c r="R438" s="868"/>
      <c r="S438" s="868"/>
      <c r="T438" s="868"/>
      <c r="U438" s="868"/>
      <c r="V438" s="868"/>
      <c r="W438" s="868"/>
      <c r="X438" s="868"/>
      <c r="Y438" s="869">
        <v>0.8</v>
      </c>
      <c r="Z438" s="870"/>
      <c r="AA438" s="870"/>
      <c r="AB438" s="871"/>
      <c r="AC438" s="872" t="s">
        <v>752</v>
      </c>
      <c r="AD438" s="873"/>
      <c r="AE438" s="873"/>
      <c r="AF438" s="873"/>
      <c r="AG438" s="873"/>
      <c r="AH438" s="874" t="s">
        <v>608</v>
      </c>
      <c r="AI438" s="875"/>
      <c r="AJ438" s="875"/>
      <c r="AK438" s="875"/>
      <c r="AL438" s="858">
        <v>100</v>
      </c>
      <c r="AM438" s="859"/>
      <c r="AN438" s="859"/>
      <c r="AO438" s="860"/>
      <c r="AP438" s="861" t="s">
        <v>608</v>
      </c>
      <c r="AQ438" s="861"/>
      <c r="AR438" s="861"/>
      <c r="AS438" s="861"/>
      <c r="AT438" s="861"/>
      <c r="AU438" s="861"/>
      <c r="AV438" s="861"/>
      <c r="AW438" s="861"/>
      <c r="AX438" s="861"/>
      <c r="AY438">
        <f>COUNTA($C$438)</f>
        <v>1</v>
      </c>
    </row>
    <row r="439" spans="1:51" ht="66.75" customHeight="1" x14ac:dyDescent="0.15">
      <c r="A439" s="862">
        <v>8</v>
      </c>
      <c r="B439" s="862">
        <v>1</v>
      </c>
      <c r="C439" s="877" t="s">
        <v>706</v>
      </c>
      <c r="D439" s="889"/>
      <c r="E439" s="889"/>
      <c r="F439" s="889"/>
      <c r="G439" s="889"/>
      <c r="H439" s="889"/>
      <c r="I439" s="890"/>
      <c r="J439" s="865">
        <v>1011001034992</v>
      </c>
      <c r="K439" s="866"/>
      <c r="L439" s="866"/>
      <c r="M439" s="866"/>
      <c r="N439" s="866"/>
      <c r="O439" s="866"/>
      <c r="P439" s="867" t="s">
        <v>711</v>
      </c>
      <c r="Q439" s="868"/>
      <c r="R439" s="868"/>
      <c r="S439" s="868"/>
      <c r="T439" s="868"/>
      <c r="U439" s="868"/>
      <c r="V439" s="868"/>
      <c r="W439" s="868"/>
      <c r="X439" s="868"/>
      <c r="Y439" s="869">
        <v>0.7</v>
      </c>
      <c r="Z439" s="870"/>
      <c r="AA439" s="870"/>
      <c r="AB439" s="871"/>
      <c r="AC439" s="872" t="s">
        <v>752</v>
      </c>
      <c r="AD439" s="873"/>
      <c r="AE439" s="873"/>
      <c r="AF439" s="873"/>
      <c r="AG439" s="873"/>
      <c r="AH439" s="874" t="s">
        <v>608</v>
      </c>
      <c r="AI439" s="875"/>
      <c r="AJ439" s="875"/>
      <c r="AK439" s="875"/>
      <c r="AL439" s="858">
        <v>100</v>
      </c>
      <c r="AM439" s="859"/>
      <c r="AN439" s="859"/>
      <c r="AO439" s="860"/>
      <c r="AP439" s="861" t="s">
        <v>608</v>
      </c>
      <c r="AQ439" s="861"/>
      <c r="AR439" s="861"/>
      <c r="AS439" s="861"/>
      <c r="AT439" s="861"/>
      <c r="AU439" s="861"/>
      <c r="AV439" s="861"/>
      <c r="AW439" s="861"/>
      <c r="AX439" s="861"/>
      <c r="AY439">
        <f>COUNTA($C$439)</f>
        <v>1</v>
      </c>
    </row>
    <row r="440" spans="1:51" ht="65.25" customHeight="1" x14ac:dyDescent="0.15">
      <c r="A440" s="862">
        <v>9</v>
      </c>
      <c r="B440" s="862">
        <v>1</v>
      </c>
      <c r="C440" s="877" t="s">
        <v>753</v>
      </c>
      <c r="D440" s="889"/>
      <c r="E440" s="889"/>
      <c r="F440" s="889"/>
      <c r="G440" s="889"/>
      <c r="H440" s="889"/>
      <c r="I440" s="890"/>
      <c r="J440" s="865">
        <v>1010601029543</v>
      </c>
      <c r="K440" s="866"/>
      <c r="L440" s="866"/>
      <c r="M440" s="866"/>
      <c r="N440" s="866"/>
      <c r="O440" s="866"/>
      <c r="P440" s="867" t="s">
        <v>754</v>
      </c>
      <c r="Q440" s="868"/>
      <c r="R440" s="868"/>
      <c r="S440" s="868"/>
      <c r="T440" s="868"/>
      <c r="U440" s="868"/>
      <c r="V440" s="868"/>
      <c r="W440" s="868"/>
      <c r="X440" s="868"/>
      <c r="Y440" s="869">
        <v>0.7</v>
      </c>
      <c r="Z440" s="870"/>
      <c r="AA440" s="870"/>
      <c r="AB440" s="871"/>
      <c r="AC440" s="872" t="s">
        <v>752</v>
      </c>
      <c r="AD440" s="873"/>
      <c r="AE440" s="873"/>
      <c r="AF440" s="873"/>
      <c r="AG440" s="873"/>
      <c r="AH440" s="874" t="s">
        <v>608</v>
      </c>
      <c r="AI440" s="875"/>
      <c r="AJ440" s="875"/>
      <c r="AK440" s="875"/>
      <c r="AL440" s="858">
        <v>100</v>
      </c>
      <c r="AM440" s="859"/>
      <c r="AN440" s="859"/>
      <c r="AO440" s="860"/>
      <c r="AP440" s="861" t="s">
        <v>608</v>
      </c>
      <c r="AQ440" s="861"/>
      <c r="AR440" s="861"/>
      <c r="AS440" s="861"/>
      <c r="AT440" s="861"/>
      <c r="AU440" s="861"/>
      <c r="AV440" s="861"/>
      <c r="AW440" s="861"/>
      <c r="AX440" s="861"/>
      <c r="AY440">
        <f>COUNTA($C$440)</f>
        <v>1</v>
      </c>
    </row>
    <row r="441" spans="1:51" ht="74.25" customHeight="1" x14ac:dyDescent="0.15">
      <c r="A441" s="862">
        <v>10</v>
      </c>
      <c r="B441" s="862">
        <v>1</v>
      </c>
      <c r="C441" s="877" t="s">
        <v>705</v>
      </c>
      <c r="D441" s="889"/>
      <c r="E441" s="889"/>
      <c r="F441" s="889"/>
      <c r="G441" s="889"/>
      <c r="H441" s="889"/>
      <c r="I441" s="890"/>
      <c r="J441" s="865">
        <v>3011001073873</v>
      </c>
      <c r="K441" s="866"/>
      <c r="L441" s="866"/>
      <c r="M441" s="866"/>
      <c r="N441" s="866"/>
      <c r="O441" s="866"/>
      <c r="P441" s="867" t="s">
        <v>710</v>
      </c>
      <c r="Q441" s="868"/>
      <c r="R441" s="868"/>
      <c r="S441" s="868"/>
      <c r="T441" s="868"/>
      <c r="U441" s="868"/>
      <c r="V441" s="868"/>
      <c r="W441" s="868"/>
      <c r="X441" s="868"/>
      <c r="Y441" s="869">
        <v>0.5</v>
      </c>
      <c r="Z441" s="870"/>
      <c r="AA441" s="870"/>
      <c r="AB441" s="871"/>
      <c r="AC441" s="872" t="s">
        <v>752</v>
      </c>
      <c r="AD441" s="873"/>
      <c r="AE441" s="873"/>
      <c r="AF441" s="873"/>
      <c r="AG441" s="873"/>
      <c r="AH441" s="874" t="s">
        <v>608</v>
      </c>
      <c r="AI441" s="875"/>
      <c r="AJ441" s="875"/>
      <c r="AK441" s="875"/>
      <c r="AL441" s="858">
        <v>100</v>
      </c>
      <c r="AM441" s="859"/>
      <c r="AN441" s="859"/>
      <c r="AO441" s="860"/>
      <c r="AP441" s="861" t="s">
        <v>608</v>
      </c>
      <c r="AQ441" s="861"/>
      <c r="AR441" s="861"/>
      <c r="AS441" s="861"/>
      <c r="AT441" s="861"/>
      <c r="AU441" s="861"/>
      <c r="AV441" s="861"/>
      <c r="AW441" s="861"/>
      <c r="AX441" s="861"/>
      <c r="AY441">
        <f>COUNTA($C$441)</f>
        <v>1</v>
      </c>
    </row>
    <row r="442" spans="1:51" ht="72" hidden="1" customHeight="1" x14ac:dyDescent="0.15">
      <c r="A442" s="862">
        <v>11</v>
      </c>
      <c r="B442" s="862">
        <v>1</v>
      </c>
      <c r="C442" s="877"/>
      <c r="D442" s="889"/>
      <c r="E442" s="889"/>
      <c r="F442" s="889"/>
      <c r="G442" s="889"/>
      <c r="H442" s="889"/>
      <c r="I442" s="890"/>
      <c r="J442" s="865"/>
      <c r="K442" s="866"/>
      <c r="L442" s="866"/>
      <c r="M442" s="866"/>
      <c r="N442" s="866"/>
      <c r="O442" s="866"/>
      <c r="P442" s="867"/>
      <c r="Q442" s="868"/>
      <c r="R442" s="868"/>
      <c r="S442" s="868"/>
      <c r="T442" s="868"/>
      <c r="U442" s="868"/>
      <c r="V442" s="868"/>
      <c r="W442" s="868"/>
      <c r="X442" s="868"/>
      <c r="Y442" s="869"/>
      <c r="Z442" s="870"/>
      <c r="AA442" s="870"/>
      <c r="AB442" s="871"/>
      <c r="AC442" s="872"/>
      <c r="AD442" s="873"/>
      <c r="AE442" s="873"/>
      <c r="AF442" s="873"/>
      <c r="AG442" s="873"/>
      <c r="AH442" s="874"/>
      <c r="AI442" s="875"/>
      <c r="AJ442" s="875"/>
      <c r="AK442" s="875"/>
      <c r="AL442" s="858"/>
      <c r="AM442" s="859"/>
      <c r="AN442" s="859"/>
      <c r="AO442" s="860"/>
      <c r="AP442" s="861"/>
      <c r="AQ442" s="861"/>
      <c r="AR442" s="861"/>
      <c r="AS442" s="861"/>
      <c r="AT442" s="861"/>
      <c r="AU442" s="861"/>
      <c r="AV442" s="861"/>
      <c r="AW442" s="861"/>
      <c r="AX442" s="861"/>
      <c r="AY442">
        <f>COUNTA($C$442)</f>
        <v>0</v>
      </c>
    </row>
    <row r="443" spans="1:51" ht="54.75" hidden="1" customHeight="1" x14ac:dyDescent="0.15">
      <c r="A443" s="862">
        <v>12</v>
      </c>
      <c r="B443" s="862">
        <v>1</v>
      </c>
      <c r="C443" s="877"/>
      <c r="D443" s="889"/>
      <c r="E443" s="889"/>
      <c r="F443" s="889"/>
      <c r="G443" s="889"/>
      <c r="H443" s="889"/>
      <c r="I443" s="890"/>
      <c r="J443" s="865"/>
      <c r="K443" s="866"/>
      <c r="L443" s="866"/>
      <c r="M443" s="866"/>
      <c r="N443" s="866"/>
      <c r="O443" s="866"/>
      <c r="P443" s="868"/>
      <c r="Q443" s="868"/>
      <c r="R443" s="868"/>
      <c r="S443" s="868"/>
      <c r="T443" s="868"/>
      <c r="U443" s="868"/>
      <c r="V443" s="868"/>
      <c r="W443" s="868"/>
      <c r="X443" s="868"/>
      <c r="Y443" s="869"/>
      <c r="Z443" s="870"/>
      <c r="AA443" s="870"/>
      <c r="AB443" s="871"/>
      <c r="AC443" s="872"/>
      <c r="AD443" s="873"/>
      <c r="AE443" s="873"/>
      <c r="AF443" s="873"/>
      <c r="AG443" s="873"/>
      <c r="AH443" s="874"/>
      <c r="AI443" s="875"/>
      <c r="AJ443" s="875"/>
      <c r="AK443" s="875"/>
      <c r="AL443" s="858"/>
      <c r="AM443" s="859"/>
      <c r="AN443" s="859"/>
      <c r="AO443" s="860"/>
      <c r="AP443" s="861"/>
      <c r="AQ443" s="861"/>
      <c r="AR443" s="861"/>
      <c r="AS443" s="861"/>
      <c r="AT443" s="861"/>
      <c r="AU443" s="861"/>
      <c r="AV443" s="861"/>
      <c r="AW443" s="861"/>
      <c r="AX443" s="861"/>
      <c r="AY443">
        <f>COUNTA($C$443)</f>
        <v>0</v>
      </c>
    </row>
    <row r="444" spans="1:51" ht="60" hidden="1" customHeight="1" x14ac:dyDescent="0.15">
      <c r="A444" s="862">
        <v>13</v>
      </c>
      <c r="B444" s="862">
        <v>1</v>
      </c>
      <c r="C444" s="891"/>
      <c r="D444" s="878"/>
      <c r="E444" s="878"/>
      <c r="F444" s="878"/>
      <c r="G444" s="878"/>
      <c r="H444" s="878"/>
      <c r="I444" s="879"/>
      <c r="J444" s="865"/>
      <c r="K444" s="866"/>
      <c r="L444" s="866"/>
      <c r="M444" s="866"/>
      <c r="N444" s="866"/>
      <c r="O444" s="866"/>
      <c r="P444" s="868"/>
      <c r="Q444" s="868"/>
      <c r="R444" s="868"/>
      <c r="S444" s="868"/>
      <c r="T444" s="868"/>
      <c r="U444" s="868"/>
      <c r="V444" s="868"/>
      <c r="W444" s="868"/>
      <c r="X444" s="868"/>
      <c r="Y444" s="869"/>
      <c r="Z444" s="870"/>
      <c r="AA444" s="870"/>
      <c r="AB444" s="871"/>
      <c r="AC444" s="872"/>
      <c r="AD444" s="873"/>
      <c r="AE444" s="873"/>
      <c r="AF444" s="873"/>
      <c r="AG444" s="873"/>
      <c r="AH444" s="874"/>
      <c r="AI444" s="875"/>
      <c r="AJ444" s="875"/>
      <c r="AK444" s="875"/>
      <c r="AL444" s="858"/>
      <c r="AM444" s="859"/>
      <c r="AN444" s="859"/>
      <c r="AO444" s="860"/>
      <c r="AP444" s="861"/>
      <c r="AQ444" s="861"/>
      <c r="AR444" s="861"/>
      <c r="AS444" s="861"/>
      <c r="AT444" s="861"/>
      <c r="AU444" s="861"/>
      <c r="AV444" s="861"/>
      <c r="AW444" s="861"/>
      <c r="AX444" s="861"/>
      <c r="AY444">
        <f>COUNTA($C$444)</f>
        <v>0</v>
      </c>
    </row>
    <row r="445" spans="1:51" ht="63.75" hidden="1" customHeight="1" x14ac:dyDescent="0.15">
      <c r="A445" s="862">
        <v>14</v>
      </c>
      <c r="B445" s="862">
        <v>1</v>
      </c>
      <c r="C445" s="877"/>
      <c r="D445" s="889"/>
      <c r="E445" s="889"/>
      <c r="F445" s="889"/>
      <c r="G445" s="889"/>
      <c r="H445" s="889"/>
      <c r="I445" s="890"/>
      <c r="J445" s="865"/>
      <c r="K445" s="866"/>
      <c r="L445" s="866"/>
      <c r="M445" s="866"/>
      <c r="N445" s="866"/>
      <c r="O445" s="866"/>
      <c r="P445" s="867"/>
      <c r="Q445" s="868"/>
      <c r="R445" s="868"/>
      <c r="S445" s="868"/>
      <c r="T445" s="868"/>
      <c r="U445" s="868"/>
      <c r="V445" s="868"/>
      <c r="W445" s="868"/>
      <c r="X445" s="868"/>
      <c r="Y445" s="869"/>
      <c r="Z445" s="870"/>
      <c r="AA445" s="870"/>
      <c r="AB445" s="871"/>
      <c r="AC445" s="872"/>
      <c r="AD445" s="873"/>
      <c r="AE445" s="873"/>
      <c r="AF445" s="873"/>
      <c r="AG445" s="873"/>
      <c r="AH445" s="874"/>
      <c r="AI445" s="875"/>
      <c r="AJ445" s="875"/>
      <c r="AK445" s="875"/>
      <c r="AL445" s="858"/>
      <c r="AM445" s="859"/>
      <c r="AN445" s="859"/>
      <c r="AO445" s="860"/>
      <c r="AP445" s="861"/>
      <c r="AQ445" s="861"/>
      <c r="AR445" s="861"/>
      <c r="AS445" s="861"/>
      <c r="AT445" s="861"/>
      <c r="AU445" s="861"/>
      <c r="AV445" s="861"/>
      <c r="AW445" s="861"/>
      <c r="AX445" s="861"/>
      <c r="AY445">
        <f>COUNTA($C$445)</f>
        <v>0</v>
      </c>
    </row>
    <row r="446" spans="1:51" ht="60.75" hidden="1" customHeight="1" x14ac:dyDescent="0.15">
      <c r="A446" s="862">
        <v>15</v>
      </c>
      <c r="B446" s="862">
        <v>1</v>
      </c>
      <c r="C446" s="877"/>
      <c r="D446" s="889"/>
      <c r="E446" s="889"/>
      <c r="F446" s="889"/>
      <c r="G446" s="889"/>
      <c r="H446" s="889"/>
      <c r="I446" s="890"/>
      <c r="J446" s="865"/>
      <c r="K446" s="866"/>
      <c r="L446" s="866"/>
      <c r="M446" s="866"/>
      <c r="N446" s="866"/>
      <c r="O446" s="866"/>
      <c r="P446" s="867"/>
      <c r="Q446" s="868"/>
      <c r="R446" s="868"/>
      <c r="S446" s="868"/>
      <c r="T446" s="868"/>
      <c r="U446" s="868"/>
      <c r="V446" s="868"/>
      <c r="W446" s="868"/>
      <c r="X446" s="868"/>
      <c r="Y446" s="869"/>
      <c r="Z446" s="870"/>
      <c r="AA446" s="870"/>
      <c r="AB446" s="871"/>
      <c r="AC446" s="872"/>
      <c r="AD446" s="873"/>
      <c r="AE446" s="873"/>
      <c r="AF446" s="873"/>
      <c r="AG446" s="873"/>
      <c r="AH446" s="874"/>
      <c r="AI446" s="875"/>
      <c r="AJ446" s="875"/>
      <c r="AK446" s="875"/>
      <c r="AL446" s="858"/>
      <c r="AM446" s="859"/>
      <c r="AN446" s="859"/>
      <c r="AO446" s="860"/>
      <c r="AP446" s="861"/>
      <c r="AQ446" s="861"/>
      <c r="AR446" s="861"/>
      <c r="AS446" s="861"/>
      <c r="AT446" s="861"/>
      <c r="AU446" s="861"/>
      <c r="AV446" s="861"/>
      <c r="AW446" s="861"/>
      <c r="AX446" s="861"/>
      <c r="AY446">
        <f>COUNTA($C$446)</f>
        <v>0</v>
      </c>
    </row>
    <row r="447" spans="1:51" ht="57.75" hidden="1" customHeight="1" x14ac:dyDescent="0.15">
      <c r="A447" s="862">
        <v>16</v>
      </c>
      <c r="B447" s="862">
        <v>1</v>
      </c>
      <c r="C447" s="877"/>
      <c r="D447" s="889"/>
      <c r="E447" s="889"/>
      <c r="F447" s="889"/>
      <c r="G447" s="889"/>
      <c r="H447" s="889"/>
      <c r="I447" s="890"/>
      <c r="J447" s="865"/>
      <c r="K447" s="866"/>
      <c r="L447" s="866"/>
      <c r="M447" s="866"/>
      <c r="N447" s="866"/>
      <c r="O447" s="866"/>
      <c r="P447" s="867"/>
      <c r="Q447" s="868"/>
      <c r="R447" s="868"/>
      <c r="S447" s="868"/>
      <c r="T447" s="868"/>
      <c r="U447" s="868"/>
      <c r="V447" s="868"/>
      <c r="W447" s="868"/>
      <c r="X447" s="868"/>
      <c r="Y447" s="869"/>
      <c r="Z447" s="870"/>
      <c r="AA447" s="870"/>
      <c r="AB447" s="871"/>
      <c r="AC447" s="872"/>
      <c r="AD447" s="873"/>
      <c r="AE447" s="873"/>
      <c r="AF447" s="873"/>
      <c r="AG447" s="873"/>
      <c r="AH447" s="874"/>
      <c r="AI447" s="875"/>
      <c r="AJ447" s="875"/>
      <c r="AK447" s="875"/>
      <c r="AL447" s="858"/>
      <c r="AM447" s="859"/>
      <c r="AN447" s="859"/>
      <c r="AO447" s="860"/>
      <c r="AP447" s="861"/>
      <c r="AQ447" s="861"/>
      <c r="AR447" s="861"/>
      <c r="AS447" s="861"/>
      <c r="AT447" s="861"/>
      <c r="AU447" s="861"/>
      <c r="AV447" s="861"/>
      <c r="AW447" s="861"/>
      <c r="AX447" s="861"/>
      <c r="AY447">
        <f>COUNTA($C$447)</f>
        <v>0</v>
      </c>
    </row>
    <row r="448" spans="1:51" s="16" customFormat="1" ht="57.75" hidden="1" customHeight="1" x14ac:dyDescent="0.15">
      <c r="A448" s="862">
        <v>17</v>
      </c>
      <c r="B448" s="862">
        <v>1</v>
      </c>
      <c r="C448" s="877"/>
      <c r="D448" s="889"/>
      <c r="E448" s="889"/>
      <c r="F448" s="889"/>
      <c r="G448" s="889"/>
      <c r="H448" s="889"/>
      <c r="I448" s="890"/>
      <c r="J448" s="865"/>
      <c r="K448" s="866"/>
      <c r="L448" s="866"/>
      <c r="M448" s="866"/>
      <c r="N448" s="866"/>
      <c r="O448" s="866"/>
      <c r="P448" s="867"/>
      <c r="Q448" s="868"/>
      <c r="R448" s="868"/>
      <c r="S448" s="868"/>
      <c r="T448" s="868"/>
      <c r="U448" s="868"/>
      <c r="V448" s="868"/>
      <c r="W448" s="868"/>
      <c r="X448" s="868"/>
      <c r="Y448" s="869"/>
      <c r="Z448" s="870"/>
      <c r="AA448" s="870"/>
      <c r="AB448" s="871"/>
      <c r="AC448" s="872"/>
      <c r="AD448" s="873"/>
      <c r="AE448" s="873"/>
      <c r="AF448" s="873"/>
      <c r="AG448" s="873"/>
      <c r="AH448" s="874"/>
      <c r="AI448" s="875"/>
      <c r="AJ448" s="875"/>
      <c r="AK448" s="875"/>
      <c r="AL448" s="858"/>
      <c r="AM448" s="859"/>
      <c r="AN448" s="859"/>
      <c r="AO448" s="860"/>
      <c r="AP448" s="861"/>
      <c r="AQ448" s="861"/>
      <c r="AR448" s="861"/>
      <c r="AS448" s="861"/>
      <c r="AT448" s="861"/>
      <c r="AU448" s="861"/>
      <c r="AV448" s="861"/>
      <c r="AW448" s="861"/>
      <c r="AX448" s="861"/>
      <c r="AY448">
        <f>COUNTA($C$448)</f>
        <v>0</v>
      </c>
    </row>
    <row r="449" spans="1:51" ht="45" hidden="1" customHeight="1" x14ac:dyDescent="0.15">
      <c r="A449" s="862">
        <v>18</v>
      </c>
      <c r="B449" s="862">
        <v>1</v>
      </c>
      <c r="C449" s="891"/>
      <c r="D449" s="878"/>
      <c r="E449" s="878"/>
      <c r="F449" s="878"/>
      <c r="G449" s="878"/>
      <c r="H449" s="878"/>
      <c r="I449" s="879"/>
      <c r="J449" s="865"/>
      <c r="K449" s="866"/>
      <c r="L449" s="866"/>
      <c r="M449" s="866"/>
      <c r="N449" s="866"/>
      <c r="O449" s="866"/>
      <c r="P449" s="868"/>
      <c r="Q449" s="868"/>
      <c r="R449" s="868"/>
      <c r="S449" s="868"/>
      <c r="T449" s="868"/>
      <c r="U449" s="868"/>
      <c r="V449" s="868"/>
      <c r="W449" s="868"/>
      <c r="X449" s="868"/>
      <c r="Y449" s="869"/>
      <c r="Z449" s="870"/>
      <c r="AA449" s="870"/>
      <c r="AB449" s="871"/>
      <c r="AC449" s="872"/>
      <c r="AD449" s="873"/>
      <c r="AE449" s="873"/>
      <c r="AF449" s="873"/>
      <c r="AG449" s="873"/>
      <c r="AH449" s="874"/>
      <c r="AI449" s="875"/>
      <c r="AJ449" s="875"/>
      <c r="AK449" s="875"/>
      <c r="AL449" s="858"/>
      <c r="AM449" s="859"/>
      <c r="AN449" s="859"/>
      <c r="AO449" s="860"/>
      <c r="AP449" s="861"/>
      <c r="AQ449" s="861"/>
      <c r="AR449" s="861"/>
      <c r="AS449" s="861"/>
      <c r="AT449" s="861"/>
      <c r="AU449" s="861"/>
      <c r="AV449" s="861"/>
      <c r="AW449" s="861"/>
      <c r="AX449" s="861"/>
      <c r="AY449">
        <f>COUNTA($C$449)</f>
        <v>0</v>
      </c>
    </row>
    <row r="450" spans="1:51" ht="48.75" hidden="1" customHeight="1" x14ac:dyDescent="0.15">
      <c r="A450" s="862">
        <v>19</v>
      </c>
      <c r="B450" s="862">
        <v>1</v>
      </c>
      <c r="C450" s="891"/>
      <c r="D450" s="878"/>
      <c r="E450" s="878"/>
      <c r="F450" s="878"/>
      <c r="G450" s="878"/>
      <c r="H450" s="878"/>
      <c r="I450" s="879"/>
      <c r="J450" s="865"/>
      <c r="K450" s="866"/>
      <c r="L450" s="866"/>
      <c r="M450" s="866"/>
      <c r="N450" s="866"/>
      <c r="O450" s="866"/>
      <c r="P450" s="868"/>
      <c r="Q450" s="868"/>
      <c r="R450" s="868"/>
      <c r="S450" s="868"/>
      <c r="T450" s="868"/>
      <c r="U450" s="868"/>
      <c r="V450" s="868"/>
      <c r="W450" s="868"/>
      <c r="X450" s="868"/>
      <c r="Y450" s="869"/>
      <c r="Z450" s="870"/>
      <c r="AA450" s="870"/>
      <c r="AB450" s="871"/>
      <c r="AC450" s="872"/>
      <c r="AD450" s="873"/>
      <c r="AE450" s="873"/>
      <c r="AF450" s="873"/>
      <c r="AG450" s="873"/>
      <c r="AH450" s="874"/>
      <c r="AI450" s="875"/>
      <c r="AJ450" s="875"/>
      <c r="AK450" s="875"/>
      <c r="AL450" s="858"/>
      <c r="AM450" s="859"/>
      <c r="AN450" s="859"/>
      <c r="AO450" s="860"/>
      <c r="AP450" s="861"/>
      <c r="AQ450" s="861"/>
      <c r="AR450" s="861"/>
      <c r="AS450" s="861"/>
      <c r="AT450" s="861"/>
      <c r="AU450" s="861"/>
      <c r="AV450" s="861"/>
      <c r="AW450" s="861"/>
      <c r="AX450" s="861"/>
      <c r="AY450">
        <f>COUNTA($C$450)</f>
        <v>0</v>
      </c>
    </row>
    <row r="451" spans="1:51" ht="57" hidden="1" customHeight="1" x14ac:dyDescent="0.15">
      <c r="A451" s="862">
        <v>20</v>
      </c>
      <c r="B451" s="862">
        <v>1</v>
      </c>
      <c r="C451" s="891"/>
      <c r="D451" s="878"/>
      <c r="E451" s="878"/>
      <c r="F451" s="878"/>
      <c r="G451" s="878"/>
      <c r="H451" s="878"/>
      <c r="I451" s="879"/>
      <c r="J451" s="865"/>
      <c r="K451" s="866"/>
      <c r="L451" s="866"/>
      <c r="M451" s="866"/>
      <c r="N451" s="866"/>
      <c r="O451" s="866"/>
      <c r="P451" s="868"/>
      <c r="Q451" s="868"/>
      <c r="R451" s="868"/>
      <c r="S451" s="868"/>
      <c r="T451" s="868"/>
      <c r="U451" s="868"/>
      <c r="V451" s="868"/>
      <c r="W451" s="868"/>
      <c r="X451" s="868"/>
      <c r="Y451" s="869"/>
      <c r="Z451" s="870"/>
      <c r="AA451" s="870"/>
      <c r="AB451" s="871"/>
      <c r="AC451" s="872"/>
      <c r="AD451" s="873"/>
      <c r="AE451" s="873"/>
      <c r="AF451" s="873"/>
      <c r="AG451" s="873"/>
      <c r="AH451" s="874"/>
      <c r="AI451" s="875"/>
      <c r="AJ451" s="875"/>
      <c r="AK451" s="875"/>
      <c r="AL451" s="858"/>
      <c r="AM451" s="859"/>
      <c r="AN451" s="859"/>
      <c r="AO451" s="860"/>
      <c r="AP451" s="861"/>
      <c r="AQ451" s="861"/>
      <c r="AR451" s="861"/>
      <c r="AS451" s="861"/>
      <c r="AT451" s="861"/>
      <c r="AU451" s="861"/>
      <c r="AV451" s="861"/>
      <c r="AW451" s="861"/>
      <c r="AX451" s="861"/>
      <c r="AY451">
        <f>COUNTA($C$451)</f>
        <v>0</v>
      </c>
    </row>
    <row r="452" spans="1:51" ht="60" hidden="1" customHeight="1" x14ac:dyDescent="0.15">
      <c r="A452" s="862">
        <v>21</v>
      </c>
      <c r="B452" s="862">
        <v>1</v>
      </c>
      <c r="C452" s="891"/>
      <c r="D452" s="878"/>
      <c r="E452" s="878"/>
      <c r="F452" s="878"/>
      <c r="G452" s="878"/>
      <c r="H452" s="878"/>
      <c r="I452" s="879"/>
      <c r="J452" s="865"/>
      <c r="K452" s="866"/>
      <c r="L452" s="866"/>
      <c r="M452" s="866"/>
      <c r="N452" s="866"/>
      <c r="O452" s="866"/>
      <c r="P452" s="868"/>
      <c r="Q452" s="868"/>
      <c r="R452" s="868"/>
      <c r="S452" s="868"/>
      <c r="T452" s="868"/>
      <c r="U452" s="868"/>
      <c r="V452" s="868"/>
      <c r="W452" s="868"/>
      <c r="X452" s="868"/>
      <c r="Y452" s="869"/>
      <c r="Z452" s="870"/>
      <c r="AA452" s="870"/>
      <c r="AB452" s="871"/>
      <c r="AC452" s="872"/>
      <c r="AD452" s="873"/>
      <c r="AE452" s="873"/>
      <c r="AF452" s="873"/>
      <c r="AG452" s="873"/>
      <c r="AH452" s="874"/>
      <c r="AI452" s="875"/>
      <c r="AJ452" s="875"/>
      <c r="AK452" s="875"/>
      <c r="AL452" s="858"/>
      <c r="AM452" s="859"/>
      <c r="AN452" s="859"/>
      <c r="AO452" s="860"/>
      <c r="AP452" s="861"/>
      <c r="AQ452" s="861"/>
      <c r="AR452" s="861"/>
      <c r="AS452" s="861"/>
      <c r="AT452" s="861"/>
      <c r="AU452" s="861"/>
      <c r="AV452" s="861"/>
      <c r="AW452" s="861"/>
      <c r="AX452" s="861"/>
      <c r="AY452">
        <f>COUNTA($C$452)</f>
        <v>0</v>
      </c>
    </row>
    <row r="453" spans="1:51" ht="45" hidden="1" customHeight="1" x14ac:dyDescent="0.15">
      <c r="A453" s="862">
        <v>22</v>
      </c>
      <c r="B453" s="862">
        <v>1</v>
      </c>
      <c r="C453" s="891"/>
      <c r="D453" s="878"/>
      <c r="E453" s="878"/>
      <c r="F453" s="878"/>
      <c r="G453" s="878"/>
      <c r="H453" s="878"/>
      <c r="I453" s="879"/>
      <c r="J453" s="865"/>
      <c r="K453" s="866"/>
      <c r="L453" s="866"/>
      <c r="M453" s="866"/>
      <c r="N453" s="866"/>
      <c r="O453" s="866"/>
      <c r="P453" s="868"/>
      <c r="Q453" s="868"/>
      <c r="R453" s="868"/>
      <c r="S453" s="868"/>
      <c r="T453" s="868"/>
      <c r="U453" s="868"/>
      <c r="V453" s="868"/>
      <c r="W453" s="868"/>
      <c r="X453" s="868"/>
      <c r="Y453" s="869"/>
      <c r="Z453" s="870"/>
      <c r="AA453" s="870"/>
      <c r="AB453" s="871"/>
      <c r="AC453" s="872"/>
      <c r="AD453" s="873"/>
      <c r="AE453" s="873"/>
      <c r="AF453" s="873"/>
      <c r="AG453" s="873"/>
      <c r="AH453" s="874"/>
      <c r="AI453" s="875"/>
      <c r="AJ453" s="875"/>
      <c r="AK453" s="875"/>
      <c r="AL453" s="858"/>
      <c r="AM453" s="859"/>
      <c r="AN453" s="859"/>
      <c r="AO453" s="860"/>
      <c r="AP453" s="861"/>
      <c r="AQ453" s="861"/>
      <c r="AR453" s="861"/>
      <c r="AS453" s="861"/>
      <c r="AT453" s="861"/>
      <c r="AU453" s="861"/>
      <c r="AV453" s="861"/>
      <c r="AW453" s="861"/>
      <c r="AX453" s="861"/>
      <c r="AY453">
        <f>COUNTA($C$453)</f>
        <v>0</v>
      </c>
    </row>
    <row r="454" spans="1:51" ht="30" hidden="1" customHeight="1" x14ac:dyDescent="0.15">
      <c r="A454" s="862">
        <v>23</v>
      </c>
      <c r="B454" s="862">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872"/>
      <c r="AD454" s="873"/>
      <c r="AE454" s="873"/>
      <c r="AF454" s="873"/>
      <c r="AG454" s="873"/>
      <c r="AH454" s="874"/>
      <c r="AI454" s="875"/>
      <c r="AJ454" s="875"/>
      <c r="AK454" s="875"/>
      <c r="AL454" s="858"/>
      <c r="AM454" s="859"/>
      <c r="AN454" s="859"/>
      <c r="AO454" s="860"/>
      <c r="AP454" s="861"/>
      <c r="AQ454" s="861"/>
      <c r="AR454" s="861"/>
      <c r="AS454" s="861"/>
      <c r="AT454" s="861"/>
      <c r="AU454" s="861"/>
      <c r="AV454" s="861"/>
      <c r="AW454" s="861"/>
      <c r="AX454" s="861"/>
      <c r="AY454">
        <f>COUNTA($C$454)</f>
        <v>0</v>
      </c>
    </row>
    <row r="455" spans="1:51" ht="30" hidden="1" customHeight="1" x14ac:dyDescent="0.15">
      <c r="A455" s="862">
        <v>24</v>
      </c>
      <c r="B455" s="862">
        <v>1</v>
      </c>
      <c r="C455" s="864"/>
      <c r="D455" s="864"/>
      <c r="E455" s="864"/>
      <c r="F455" s="864"/>
      <c r="G455" s="864"/>
      <c r="H455" s="864"/>
      <c r="I455" s="864"/>
      <c r="J455" s="865"/>
      <c r="K455" s="866"/>
      <c r="L455" s="866"/>
      <c r="M455" s="866"/>
      <c r="N455" s="866"/>
      <c r="O455" s="866"/>
      <c r="P455" s="868"/>
      <c r="Q455" s="868"/>
      <c r="R455" s="868"/>
      <c r="S455" s="868"/>
      <c r="T455" s="868"/>
      <c r="U455" s="868"/>
      <c r="V455" s="868"/>
      <c r="W455" s="868"/>
      <c r="X455" s="868"/>
      <c r="Y455" s="869"/>
      <c r="Z455" s="870"/>
      <c r="AA455" s="870"/>
      <c r="AB455" s="871"/>
      <c r="AC455" s="872"/>
      <c r="AD455" s="873"/>
      <c r="AE455" s="873"/>
      <c r="AF455" s="873"/>
      <c r="AG455" s="873"/>
      <c r="AH455" s="874"/>
      <c r="AI455" s="875"/>
      <c r="AJ455" s="875"/>
      <c r="AK455" s="875"/>
      <c r="AL455" s="858"/>
      <c r="AM455" s="859"/>
      <c r="AN455" s="859"/>
      <c r="AO455" s="860"/>
      <c r="AP455" s="861"/>
      <c r="AQ455" s="861"/>
      <c r="AR455" s="861"/>
      <c r="AS455" s="861"/>
      <c r="AT455" s="861"/>
      <c r="AU455" s="861"/>
      <c r="AV455" s="861"/>
      <c r="AW455" s="861"/>
      <c r="AX455" s="861"/>
      <c r="AY455">
        <f>COUNTA($C$455)</f>
        <v>0</v>
      </c>
    </row>
    <row r="456" spans="1:51" ht="30" hidden="1" customHeight="1" x14ac:dyDescent="0.15">
      <c r="A456" s="862">
        <v>25</v>
      </c>
      <c r="B456" s="862">
        <v>1</v>
      </c>
      <c r="C456" s="864"/>
      <c r="D456" s="864"/>
      <c r="E456" s="864"/>
      <c r="F456" s="864"/>
      <c r="G456" s="864"/>
      <c r="H456" s="864"/>
      <c r="I456" s="864"/>
      <c r="J456" s="865"/>
      <c r="K456" s="866"/>
      <c r="L456" s="866"/>
      <c r="M456" s="866"/>
      <c r="N456" s="866"/>
      <c r="O456" s="866"/>
      <c r="P456" s="868"/>
      <c r="Q456" s="868"/>
      <c r="R456" s="868"/>
      <c r="S456" s="868"/>
      <c r="T456" s="868"/>
      <c r="U456" s="868"/>
      <c r="V456" s="868"/>
      <c r="W456" s="868"/>
      <c r="X456" s="868"/>
      <c r="Y456" s="869"/>
      <c r="Z456" s="870"/>
      <c r="AA456" s="870"/>
      <c r="AB456" s="871"/>
      <c r="AC456" s="872"/>
      <c r="AD456" s="873"/>
      <c r="AE456" s="873"/>
      <c r="AF456" s="873"/>
      <c r="AG456" s="873"/>
      <c r="AH456" s="874"/>
      <c r="AI456" s="875"/>
      <c r="AJ456" s="875"/>
      <c r="AK456" s="875"/>
      <c r="AL456" s="858"/>
      <c r="AM456" s="859"/>
      <c r="AN456" s="859"/>
      <c r="AO456" s="860"/>
      <c r="AP456" s="861"/>
      <c r="AQ456" s="861"/>
      <c r="AR456" s="861"/>
      <c r="AS456" s="861"/>
      <c r="AT456" s="861"/>
      <c r="AU456" s="861"/>
      <c r="AV456" s="861"/>
      <c r="AW456" s="861"/>
      <c r="AX456" s="861"/>
      <c r="AY456">
        <f>COUNTA($C$456)</f>
        <v>0</v>
      </c>
    </row>
    <row r="457" spans="1:51" ht="30" hidden="1" customHeight="1" x14ac:dyDescent="0.15">
      <c r="A457" s="862">
        <v>26</v>
      </c>
      <c r="B457" s="862">
        <v>1</v>
      </c>
      <c r="C457" s="864"/>
      <c r="D457" s="864"/>
      <c r="E457" s="864"/>
      <c r="F457" s="864"/>
      <c r="G457" s="864"/>
      <c r="H457" s="864"/>
      <c r="I457" s="864"/>
      <c r="J457" s="865"/>
      <c r="K457" s="866"/>
      <c r="L457" s="866"/>
      <c r="M457" s="866"/>
      <c r="N457" s="866"/>
      <c r="O457" s="866"/>
      <c r="P457" s="868"/>
      <c r="Q457" s="868"/>
      <c r="R457" s="868"/>
      <c r="S457" s="868"/>
      <c r="T457" s="868"/>
      <c r="U457" s="868"/>
      <c r="V457" s="868"/>
      <c r="W457" s="868"/>
      <c r="X457" s="868"/>
      <c r="Y457" s="869"/>
      <c r="Z457" s="870"/>
      <c r="AA457" s="870"/>
      <c r="AB457" s="871"/>
      <c r="AC457" s="872"/>
      <c r="AD457" s="873"/>
      <c r="AE457" s="873"/>
      <c r="AF457" s="873"/>
      <c r="AG457" s="873"/>
      <c r="AH457" s="874"/>
      <c r="AI457" s="875"/>
      <c r="AJ457" s="875"/>
      <c r="AK457" s="875"/>
      <c r="AL457" s="858"/>
      <c r="AM457" s="859"/>
      <c r="AN457" s="859"/>
      <c r="AO457" s="860"/>
      <c r="AP457" s="861"/>
      <c r="AQ457" s="861"/>
      <c r="AR457" s="861"/>
      <c r="AS457" s="861"/>
      <c r="AT457" s="861"/>
      <c r="AU457" s="861"/>
      <c r="AV457" s="861"/>
      <c r="AW457" s="861"/>
      <c r="AX457" s="861"/>
      <c r="AY457">
        <f>COUNTA($C$457)</f>
        <v>0</v>
      </c>
    </row>
    <row r="458" spans="1:51" ht="30" hidden="1" customHeight="1" x14ac:dyDescent="0.15">
      <c r="A458" s="862">
        <v>27</v>
      </c>
      <c r="B458" s="862">
        <v>1</v>
      </c>
      <c r="C458" s="864"/>
      <c r="D458" s="864"/>
      <c r="E458" s="864"/>
      <c r="F458" s="864"/>
      <c r="G458" s="864"/>
      <c r="H458" s="864"/>
      <c r="I458" s="864"/>
      <c r="J458" s="865"/>
      <c r="K458" s="866"/>
      <c r="L458" s="866"/>
      <c r="M458" s="866"/>
      <c r="N458" s="866"/>
      <c r="O458" s="866"/>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58"/>
      <c r="AM458" s="859"/>
      <c r="AN458" s="859"/>
      <c r="AO458" s="860"/>
      <c r="AP458" s="861"/>
      <c r="AQ458" s="861"/>
      <c r="AR458" s="861"/>
      <c r="AS458" s="861"/>
      <c r="AT458" s="861"/>
      <c r="AU458" s="861"/>
      <c r="AV458" s="861"/>
      <c r="AW458" s="861"/>
      <c r="AX458" s="861"/>
      <c r="AY458">
        <f>COUNTA($C$458)</f>
        <v>0</v>
      </c>
    </row>
    <row r="459" spans="1:51" ht="30" hidden="1" customHeight="1" x14ac:dyDescent="0.15">
      <c r="A459" s="862">
        <v>28</v>
      </c>
      <c r="B459" s="862">
        <v>1</v>
      </c>
      <c r="C459" s="864"/>
      <c r="D459" s="864"/>
      <c r="E459" s="864"/>
      <c r="F459" s="864"/>
      <c r="G459" s="864"/>
      <c r="H459" s="864"/>
      <c r="I459" s="864"/>
      <c r="J459" s="865"/>
      <c r="K459" s="866"/>
      <c r="L459" s="866"/>
      <c r="M459" s="866"/>
      <c r="N459" s="866"/>
      <c r="O459" s="866"/>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58"/>
      <c r="AM459" s="859"/>
      <c r="AN459" s="859"/>
      <c r="AO459" s="860"/>
      <c r="AP459" s="861"/>
      <c r="AQ459" s="861"/>
      <c r="AR459" s="861"/>
      <c r="AS459" s="861"/>
      <c r="AT459" s="861"/>
      <c r="AU459" s="861"/>
      <c r="AV459" s="861"/>
      <c r="AW459" s="861"/>
      <c r="AX459" s="861"/>
      <c r="AY459">
        <f>COUNTA($C$459)</f>
        <v>0</v>
      </c>
    </row>
    <row r="460" spans="1:51" ht="30" hidden="1" customHeight="1" x14ac:dyDescent="0.15">
      <c r="A460" s="862">
        <v>29</v>
      </c>
      <c r="B460" s="862">
        <v>1</v>
      </c>
      <c r="C460" s="864"/>
      <c r="D460" s="864"/>
      <c r="E460" s="864"/>
      <c r="F460" s="864"/>
      <c r="G460" s="864"/>
      <c r="H460" s="864"/>
      <c r="I460" s="864"/>
      <c r="J460" s="865"/>
      <c r="K460" s="866"/>
      <c r="L460" s="866"/>
      <c r="M460" s="866"/>
      <c r="N460" s="866"/>
      <c r="O460" s="866"/>
      <c r="P460" s="868"/>
      <c r="Q460" s="868"/>
      <c r="R460" s="868"/>
      <c r="S460" s="868"/>
      <c r="T460" s="868"/>
      <c r="U460" s="868"/>
      <c r="V460" s="868"/>
      <c r="W460" s="868"/>
      <c r="X460" s="868"/>
      <c r="Y460" s="869"/>
      <c r="Z460" s="870"/>
      <c r="AA460" s="870"/>
      <c r="AB460" s="871"/>
      <c r="AC460" s="872"/>
      <c r="AD460" s="873"/>
      <c r="AE460" s="873"/>
      <c r="AF460" s="873"/>
      <c r="AG460" s="873"/>
      <c r="AH460" s="874"/>
      <c r="AI460" s="875"/>
      <c r="AJ460" s="875"/>
      <c r="AK460" s="875"/>
      <c r="AL460" s="858"/>
      <c r="AM460" s="859"/>
      <c r="AN460" s="859"/>
      <c r="AO460" s="860"/>
      <c r="AP460" s="861"/>
      <c r="AQ460" s="861"/>
      <c r="AR460" s="861"/>
      <c r="AS460" s="861"/>
      <c r="AT460" s="861"/>
      <c r="AU460" s="861"/>
      <c r="AV460" s="861"/>
      <c r="AW460" s="861"/>
      <c r="AX460" s="861"/>
      <c r="AY460">
        <f>COUNTA($C$460)</f>
        <v>0</v>
      </c>
    </row>
    <row r="461" spans="1:51" ht="30" hidden="1" customHeight="1" x14ac:dyDescent="0.15">
      <c r="A461" s="862">
        <v>30</v>
      </c>
      <c r="B461" s="862">
        <v>1</v>
      </c>
      <c r="C461" s="864"/>
      <c r="D461" s="864"/>
      <c r="E461" s="864"/>
      <c r="F461" s="864"/>
      <c r="G461" s="864"/>
      <c r="H461" s="864"/>
      <c r="I461" s="864"/>
      <c r="J461" s="865"/>
      <c r="K461" s="866"/>
      <c r="L461" s="866"/>
      <c r="M461" s="866"/>
      <c r="N461" s="866"/>
      <c r="O461" s="866"/>
      <c r="P461" s="868"/>
      <c r="Q461" s="868"/>
      <c r="R461" s="868"/>
      <c r="S461" s="868"/>
      <c r="T461" s="868"/>
      <c r="U461" s="868"/>
      <c r="V461" s="868"/>
      <c r="W461" s="868"/>
      <c r="X461" s="868"/>
      <c r="Y461" s="869"/>
      <c r="Z461" s="870"/>
      <c r="AA461" s="870"/>
      <c r="AB461" s="871"/>
      <c r="AC461" s="872"/>
      <c r="AD461" s="873"/>
      <c r="AE461" s="873"/>
      <c r="AF461" s="873"/>
      <c r="AG461" s="873"/>
      <c r="AH461" s="874"/>
      <c r="AI461" s="875"/>
      <c r="AJ461" s="875"/>
      <c r="AK461" s="875"/>
      <c r="AL461" s="858"/>
      <c r="AM461" s="859"/>
      <c r="AN461" s="859"/>
      <c r="AO461" s="860"/>
      <c r="AP461" s="861"/>
      <c r="AQ461" s="861"/>
      <c r="AR461" s="861"/>
      <c r="AS461" s="861"/>
      <c r="AT461" s="861"/>
      <c r="AU461" s="861"/>
      <c r="AV461" s="861"/>
      <c r="AW461" s="861"/>
      <c r="AX461" s="861"/>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51"/>
      <c r="B464" s="851"/>
      <c r="C464" s="851" t="s">
        <v>24</v>
      </c>
      <c r="D464" s="851"/>
      <c r="E464" s="851"/>
      <c r="F464" s="851"/>
      <c r="G464" s="851"/>
      <c r="H464" s="851"/>
      <c r="I464" s="851"/>
      <c r="J464" s="852" t="s">
        <v>197</v>
      </c>
      <c r="K464" s="136"/>
      <c r="L464" s="136"/>
      <c r="M464" s="136"/>
      <c r="N464" s="136"/>
      <c r="O464" s="136"/>
      <c r="P464" s="415" t="s">
        <v>25</v>
      </c>
      <c r="Q464" s="415"/>
      <c r="R464" s="415"/>
      <c r="S464" s="415"/>
      <c r="T464" s="415"/>
      <c r="U464" s="415"/>
      <c r="V464" s="415"/>
      <c r="W464" s="415"/>
      <c r="X464" s="415"/>
      <c r="Y464" s="853" t="s">
        <v>196</v>
      </c>
      <c r="Z464" s="854"/>
      <c r="AA464" s="854"/>
      <c r="AB464" s="854"/>
      <c r="AC464" s="852" t="s">
        <v>226</v>
      </c>
      <c r="AD464" s="852"/>
      <c r="AE464" s="852"/>
      <c r="AF464" s="852"/>
      <c r="AG464" s="852"/>
      <c r="AH464" s="853" t="s">
        <v>244</v>
      </c>
      <c r="AI464" s="851"/>
      <c r="AJ464" s="851"/>
      <c r="AK464" s="851"/>
      <c r="AL464" s="851" t="s">
        <v>19</v>
      </c>
      <c r="AM464" s="851"/>
      <c r="AN464" s="851"/>
      <c r="AO464" s="855"/>
      <c r="AP464" s="876" t="s">
        <v>198</v>
      </c>
      <c r="AQ464" s="876"/>
      <c r="AR464" s="876"/>
      <c r="AS464" s="876"/>
      <c r="AT464" s="876"/>
      <c r="AU464" s="876"/>
      <c r="AV464" s="876"/>
      <c r="AW464" s="876"/>
      <c r="AX464" s="876"/>
      <c r="AY464">
        <f>$AY$462</f>
        <v>1</v>
      </c>
    </row>
    <row r="465" spans="1:51" ht="45" customHeight="1" x14ac:dyDescent="0.15">
      <c r="A465" s="862">
        <v>1</v>
      </c>
      <c r="B465" s="862">
        <v>1</v>
      </c>
      <c r="C465" s="863" t="s">
        <v>656</v>
      </c>
      <c r="D465" s="864"/>
      <c r="E465" s="864"/>
      <c r="F465" s="864"/>
      <c r="G465" s="864"/>
      <c r="H465" s="864"/>
      <c r="I465" s="864"/>
      <c r="J465" s="865">
        <v>9120905002657</v>
      </c>
      <c r="K465" s="866"/>
      <c r="L465" s="866"/>
      <c r="M465" s="866"/>
      <c r="N465" s="866"/>
      <c r="O465" s="866"/>
      <c r="P465" s="867" t="s">
        <v>657</v>
      </c>
      <c r="Q465" s="868"/>
      <c r="R465" s="868"/>
      <c r="S465" s="868"/>
      <c r="T465" s="868"/>
      <c r="U465" s="868"/>
      <c r="V465" s="868"/>
      <c r="W465" s="868"/>
      <c r="X465" s="868"/>
      <c r="Y465" s="869">
        <v>38.36</v>
      </c>
      <c r="Z465" s="870"/>
      <c r="AA465" s="870"/>
      <c r="AB465" s="871"/>
      <c r="AC465" s="872" t="s">
        <v>75</v>
      </c>
      <c r="AD465" s="873"/>
      <c r="AE465" s="873"/>
      <c r="AF465" s="873"/>
      <c r="AG465" s="873"/>
      <c r="AH465" s="856" t="s">
        <v>658</v>
      </c>
      <c r="AI465" s="857"/>
      <c r="AJ465" s="857"/>
      <c r="AK465" s="857"/>
      <c r="AL465" s="858" t="s">
        <v>658</v>
      </c>
      <c r="AM465" s="859"/>
      <c r="AN465" s="859"/>
      <c r="AO465" s="860"/>
      <c r="AP465" s="861" t="s">
        <v>658</v>
      </c>
      <c r="AQ465" s="861"/>
      <c r="AR465" s="861"/>
      <c r="AS465" s="861"/>
      <c r="AT465" s="861"/>
      <c r="AU465" s="861"/>
      <c r="AV465" s="861"/>
      <c r="AW465" s="861"/>
      <c r="AX465" s="861"/>
      <c r="AY465">
        <f>$AY$462</f>
        <v>1</v>
      </c>
    </row>
    <row r="466" spans="1:51" ht="30" hidden="1" customHeight="1" x14ac:dyDescent="0.15">
      <c r="A466" s="862">
        <v>2</v>
      </c>
      <c r="B466" s="862">
        <v>1</v>
      </c>
      <c r="C466" s="864"/>
      <c r="D466" s="864"/>
      <c r="E466" s="864"/>
      <c r="F466" s="864"/>
      <c r="G466" s="864"/>
      <c r="H466" s="864"/>
      <c r="I466" s="864"/>
      <c r="J466" s="865"/>
      <c r="K466" s="866"/>
      <c r="L466" s="866"/>
      <c r="M466" s="866"/>
      <c r="N466" s="866"/>
      <c r="O466" s="866"/>
      <c r="P466" s="868"/>
      <c r="Q466" s="868"/>
      <c r="R466" s="868"/>
      <c r="S466" s="868"/>
      <c r="T466" s="868"/>
      <c r="U466" s="868"/>
      <c r="V466" s="868"/>
      <c r="W466" s="868"/>
      <c r="X466" s="868"/>
      <c r="Y466" s="869"/>
      <c r="Z466" s="870"/>
      <c r="AA466" s="870"/>
      <c r="AB466" s="871"/>
      <c r="AC466" s="872"/>
      <c r="AD466" s="873"/>
      <c r="AE466" s="873"/>
      <c r="AF466" s="873"/>
      <c r="AG466" s="873"/>
      <c r="AH466" s="856"/>
      <c r="AI466" s="857"/>
      <c r="AJ466" s="857"/>
      <c r="AK466" s="857"/>
      <c r="AL466" s="858"/>
      <c r="AM466" s="859"/>
      <c r="AN466" s="859"/>
      <c r="AO466" s="860"/>
      <c r="AP466" s="861"/>
      <c r="AQ466" s="861"/>
      <c r="AR466" s="861"/>
      <c r="AS466" s="861"/>
      <c r="AT466" s="861"/>
      <c r="AU466" s="861"/>
      <c r="AV466" s="861"/>
      <c r="AW466" s="861"/>
      <c r="AX466" s="861"/>
      <c r="AY466">
        <f>COUNTA($C$466)</f>
        <v>0</v>
      </c>
    </row>
    <row r="467" spans="1:51" ht="30" hidden="1" customHeight="1" x14ac:dyDescent="0.15">
      <c r="A467" s="862">
        <v>3</v>
      </c>
      <c r="B467" s="862">
        <v>1</v>
      </c>
      <c r="C467" s="863"/>
      <c r="D467" s="864"/>
      <c r="E467" s="864"/>
      <c r="F467" s="864"/>
      <c r="G467" s="864"/>
      <c r="H467" s="864"/>
      <c r="I467" s="864"/>
      <c r="J467" s="865"/>
      <c r="K467" s="866"/>
      <c r="L467" s="866"/>
      <c r="M467" s="866"/>
      <c r="N467" s="866"/>
      <c r="O467" s="866"/>
      <c r="P467" s="867"/>
      <c r="Q467" s="868"/>
      <c r="R467" s="868"/>
      <c r="S467" s="868"/>
      <c r="T467" s="868"/>
      <c r="U467" s="868"/>
      <c r="V467" s="868"/>
      <c r="W467" s="868"/>
      <c r="X467" s="868"/>
      <c r="Y467" s="869"/>
      <c r="Z467" s="870"/>
      <c r="AA467" s="870"/>
      <c r="AB467" s="871"/>
      <c r="AC467" s="872"/>
      <c r="AD467" s="873"/>
      <c r="AE467" s="873"/>
      <c r="AF467" s="873"/>
      <c r="AG467" s="873"/>
      <c r="AH467" s="874"/>
      <c r="AI467" s="875"/>
      <c r="AJ467" s="875"/>
      <c r="AK467" s="875"/>
      <c r="AL467" s="858"/>
      <c r="AM467" s="859"/>
      <c r="AN467" s="859"/>
      <c r="AO467" s="860"/>
      <c r="AP467" s="861"/>
      <c r="AQ467" s="861"/>
      <c r="AR467" s="861"/>
      <c r="AS467" s="861"/>
      <c r="AT467" s="861"/>
      <c r="AU467" s="861"/>
      <c r="AV467" s="861"/>
      <c r="AW467" s="861"/>
      <c r="AX467" s="861"/>
      <c r="AY467">
        <f>COUNTA($C$467)</f>
        <v>0</v>
      </c>
    </row>
    <row r="468" spans="1:51" ht="30" hidden="1" customHeight="1" x14ac:dyDescent="0.15">
      <c r="A468" s="862">
        <v>4</v>
      </c>
      <c r="B468" s="862">
        <v>1</v>
      </c>
      <c r="C468" s="863"/>
      <c r="D468" s="864"/>
      <c r="E468" s="864"/>
      <c r="F468" s="864"/>
      <c r="G468" s="864"/>
      <c r="H468" s="864"/>
      <c r="I468" s="864"/>
      <c r="J468" s="865"/>
      <c r="K468" s="866"/>
      <c r="L468" s="866"/>
      <c r="M468" s="866"/>
      <c r="N468" s="866"/>
      <c r="O468" s="866"/>
      <c r="P468" s="867"/>
      <c r="Q468" s="868"/>
      <c r="R468" s="868"/>
      <c r="S468" s="868"/>
      <c r="T468" s="868"/>
      <c r="U468" s="868"/>
      <c r="V468" s="868"/>
      <c r="W468" s="868"/>
      <c r="X468" s="868"/>
      <c r="Y468" s="869"/>
      <c r="Z468" s="870"/>
      <c r="AA468" s="870"/>
      <c r="AB468" s="871"/>
      <c r="AC468" s="872"/>
      <c r="AD468" s="873"/>
      <c r="AE468" s="873"/>
      <c r="AF468" s="873"/>
      <c r="AG468" s="873"/>
      <c r="AH468" s="874"/>
      <c r="AI468" s="875"/>
      <c r="AJ468" s="875"/>
      <c r="AK468" s="875"/>
      <c r="AL468" s="858"/>
      <c r="AM468" s="859"/>
      <c r="AN468" s="859"/>
      <c r="AO468" s="860"/>
      <c r="AP468" s="861"/>
      <c r="AQ468" s="861"/>
      <c r="AR468" s="861"/>
      <c r="AS468" s="861"/>
      <c r="AT468" s="861"/>
      <c r="AU468" s="861"/>
      <c r="AV468" s="861"/>
      <c r="AW468" s="861"/>
      <c r="AX468" s="861"/>
      <c r="AY468">
        <f>COUNTA($C$468)</f>
        <v>0</v>
      </c>
    </row>
    <row r="469" spans="1:51" ht="30" hidden="1" customHeight="1" x14ac:dyDescent="0.15">
      <c r="A469" s="862">
        <v>5</v>
      </c>
      <c r="B469" s="862">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69"/>
      <c r="Z469" s="870"/>
      <c r="AA469" s="870"/>
      <c r="AB469" s="871"/>
      <c r="AC469" s="872"/>
      <c r="AD469" s="873"/>
      <c r="AE469" s="873"/>
      <c r="AF469" s="873"/>
      <c r="AG469" s="873"/>
      <c r="AH469" s="874"/>
      <c r="AI469" s="875"/>
      <c r="AJ469" s="875"/>
      <c r="AK469" s="875"/>
      <c r="AL469" s="858"/>
      <c r="AM469" s="859"/>
      <c r="AN469" s="859"/>
      <c r="AO469" s="860"/>
      <c r="AP469" s="861"/>
      <c r="AQ469" s="861"/>
      <c r="AR469" s="861"/>
      <c r="AS469" s="861"/>
      <c r="AT469" s="861"/>
      <c r="AU469" s="861"/>
      <c r="AV469" s="861"/>
      <c r="AW469" s="861"/>
      <c r="AX469" s="861"/>
      <c r="AY469">
        <f>COUNTA($C$469)</f>
        <v>0</v>
      </c>
    </row>
    <row r="470" spans="1:51" ht="30" hidden="1" customHeight="1" x14ac:dyDescent="0.15">
      <c r="A470" s="862">
        <v>6</v>
      </c>
      <c r="B470" s="862">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872"/>
      <c r="AD470" s="873"/>
      <c r="AE470" s="873"/>
      <c r="AF470" s="873"/>
      <c r="AG470" s="873"/>
      <c r="AH470" s="874"/>
      <c r="AI470" s="875"/>
      <c r="AJ470" s="875"/>
      <c r="AK470" s="875"/>
      <c r="AL470" s="858"/>
      <c r="AM470" s="859"/>
      <c r="AN470" s="859"/>
      <c r="AO470" s="860"/>
      <c r="AP470" s="861"/>
      <c r="AQ470" s="861"/>
      <c r="AR470" s="861"/>
      <c r="AS470" s="861"/>
      <c r="AT470" s="861"/>
      <c r="AU470" s="861"/>
      <c r="AV470" s="861"/>
      <c r="AW470" s="861"/>
      <c r="AX470" s="861"/>
      <c r="AY470">
        <f>COUNTA($C$470)</f>
        <v>0</v>
      </c>
    </row>
    <row r="471" spans="1:51" ht="30" hidden="1" customHeight="1" x14ac:dyDescent="0.15">
      <c r="A471" s="862">
        <v>7</v>
      </c>
      <c r="B471" s="862">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872"/>
      <c r="AD471" s="873"/>
      <c r="AE471" s="873"/>
      <c r="AF471" s="873"/>
      <c r="AG471" s="873"/>
      <c r="AH471" s="874"/>
      <c r="AI471" s="875"/>
      <c r="AJ471" s="875"/>
      <c r="AK471" s="875"/>
      <c r="AL471" s="858"/>
      <c r="AM471" s="859"/>
      <c r="AN471" s="859"/>
      <c r="AO471" s="860"/>
      <c r="AP471" s="861"/>
      <c r="AQ471" s="861"/>
      <c r="AR471" s="861"/>
      <c r="AS471" s="861"/>
      <c r="AT471" s="861"/>
      <c r="AU471" s="861"/>
      <c r="AV471" s="861"/>
      <c r="AW471" s="861"/>
      <c r="AX471" s="861"/>
      <c r="AY471">
        <f>COUNTA($C$471)</f>
        <v>0</v>
      </c>
    </row>
    <row r="472" spans="1:51" ht="30" hidden="1" customHeight="1" x14ac:dyDescent="0.15">
      <c r="A472" s="862">
        <v>8</v>
      </c>
      <c r="B472" s="862">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872"/>
      <c r="AD472" s="873"/>
      <c r="AE472" s="873"/>
      <c r="AF472" s="873"/>
      <c r="AG472" s="873"/>
      <c r="AH472" s="874"/>
      <c r="AI472" s="875"/>
      <c r="AJ472" s="875"/>
      <c r="AK472" s="875"/>
      <c r="AL472" s="858"/>
      <c r="AM472" s="859"/>
      <c r="AN472" s="859"/>
      <c r="AO472" s="860"/>
      <c r="AP472" s="861"/>
      <c r="AQ472" s="861"/>
      <c r="AR472" s="861"/>
      <c r="AS472" s="861"/>
      <c r="AT472" s="861"/>
      <c r="AU472" s="861"/>
      <c r="AV472" s="861"/>
      <c r="AW472" s="861"/>
      <c r="AX472" s="861"/>
      <c r="AY472">
        <f>COUNTA($C$472)</f>
        <v>0</v>
      </c>
    </row>
    <row r="473" spans="1:51" ht="30" hidden="1" customHeight="1" x14ac:dyDescent="0.15">
      <c r="A473" s="862">
        <v>9</v>
      </c>
      <c r="B473" s="862">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872"/>
      <c r="AD473" s="873"/>
      <c r="AE473" s="873"/>
      <c r="AF473" s="873"/>
      <c r="AG473" s="873"/>
      <c r="AH473" s="874"/>
      <c r="AI473" s="875"/>
      <c r="AJ473" s="875"/>
      <c r="AK473" s="875"/>
      <c r="AL473" s="858"/>
      <c r="AM473" s="859"/>
      <c r="AN473" s="859"/>
      <c r="AO473" s="860"/>
      <c r="AP473" s="861"/>
      <c r="AQ473" s="861"/>
      <c r="AR473" s="861"/>
      <c r="AS473" s="861"/>
      <c r="AT473" s="861"/>
      <c r="AU473" s="861"/>
      <c r="AV473" s="861"/>
      <c r="AW473" s="861"/>
      <c r="AX473" s="861"/>
      <c r="AY473">
        <f>COUNTA($C$473)</f>
        <v>0</v>
      </c>
    </row>
    <row r="474" spans="1:51" ht="30" hidden="1" customHeight="1" x14ac:dyDescent="0.15">
      <c r="A474" s="862">
        <v>10</v>
      </c>
      <c r="B474" s="862">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872"/>
      <c r="AD474" s="873"/>
      <c r="AE474" s="873"/>
      <c r="AF474" s="873"/>
      <c r="AG474" s="873"/>
      <c r="AH474" s="874"/>
      <c r="AI474" s="875"/>
      <c r="AJ474" s="875"/>
      <c r="AK474" s="875"/>
      <c r="AL474" s="858"/>
      <c r="AM474" s="859"/>
      <c r="AN474" s="859"/>
      <c r="AO474" s="860"/>
      <c r="AP474" s="861"/>
      <c r="AQ474" s="861"/>
      <c r="AR474" s="861"/>
      <c r="AS474" s="861"/>
      <c r="AT474" s="861"/>
      <c r="AU474" s="861"/>
      <c r="AV474" s="861"/>
      <c r="AW474" s="861"/>
      <c r="AX474" s="861"/>
      <c r="AY474">
        <f>COUNTA($C$474)</f>
        <v>0</v>
      </c>
    </row>
    <row r="475" spans="1:51" ht="30" hidden="1" customHeight="1" x14ac:dyDescent="0.15">
      <c r="A475" s="862">
        <v>11</v>
      </c>
      <c r="B475" s="862">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872"/>
      <c r="AD475" s="873"/>
      <c r="AE475" s="873"/>
      <c r="AF475" s="873"/>
      <c r="AG475" s="873"/>
      <c r="AH475" s="874"/>
      <c r="AI475" s="875"/>
      <c r="AJ475" s="875"/>
      <c r="AK475" s="875"/>
      <c r="AL475" s="858"/>
      <c r="AM475" s="859"/>
      <c r="AN475" s="859"/>
      <c r="AO475" s="860"/>
      <c r="AP475" s="861"/>
      <c r="AQ475" s="861"/>
      <c r="AR475" s="861"/>
      <c r="AS475" s="861"/>
      <c r="AT475" s="861"/>
      <c r="AU475" s="861"/>
      <c r="AV475" s="861"/>
      <c r="AW475" s="861"/>
      <c r="AX475" s="861"/>
      <c r="AY475">
        <f>COUNTA($C$475)</f>
        <v>0</v>
      </c>
    </row>
    <row r="476" spans="1:51" ht="30" hidden="1" customHeight="1" x14ac:dyDescent="0.15">
      <c r="A476" s="862">
        <v>12</v>
      </c>
      <c r="B476" s="862">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872"/>
      <c r="AD476" s="873"/>
      <c r="AE476" s="873"/>
      <c r="AF476" s="873"/>
      <c r="AG476" s="873"/>
      <c r="AH476" s="874"/>
      <c r="AI476" s="875"/>
      <c r="AJ476" s="875"/>
      <c r="AK476" s="875"/>
      <c r="AL476" s="858"/>
      <c r="AM476" s="859"/>
      <c r="AN476" s="859"/>
      <c r="AO476" s="860"/>
      <c r="AP476" s="861"/>
      <c r="AQ476" s="861"/>
      <c r="AR476" s="861"/>
      <c r="AS476" s="861"/>
      <c r="AT476" s="861"/>
      <c r="AU476" s="861"/>
      <c r="AV476" s="861"/>
      <c r="AW476" s="861"/>
      <c r="AX476" s="861"/>
      <c r="AY476">
        <f>COUNTA($C$476)</f>
        <v>0</v>
      </c>
    </row>
    <row r="477" spans="1:51" ht="30" hidden="1" customHeight="1" x14ac:dyDescent="0.15">
      <c r="A477" s="862">
        <v>13</v>
      </c>
      <c r="B477" s="862">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872"/>
      <c r="AD477" s="873"/>
      <c r="AE477" s="873"/>
      <c r="AF477" s="873"/>
      <c r="AG477" s="873"/>
      <c r="AH477" s="874"/>
      <c r="AI477" s="875"/>
      <c r="AJ477" s="875"/>
      <c r="AK477" s="875"/>
      <c r="AL477" s="858"/>
      <c r="AM477" s="859"/>
      <c r="AN477" s="859"/>
      <c r="AO477" s="860"/>
      <c r="AP477" s="861"/>
      <c r="AQ477" s="861"/>
      <c r="AR477" s="861"/>
      <c r="AS477" s="861"/>
      <c r="AT477" s="861"/>
      <c r="AU477" s="861"/>
      <c r="AV477" s="861"/>
      <c r="AW477" s="861"/>
      <c r="AX477" s="861"/>
      <c r="AY477">
        <f>COUNTA($C$477)</f>
        <v>0</v>
      </c>
    </row>
    <row r="478" spans="1:51" ht="30" hidden="1" customHeight="1" x14ac:dyDescent="0.15">
      <c r="A478" s="862">
        <v>14</v>
      </c>
      <c r="B478" s="862">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872"/>
      <c r="AD478" s="873"/>
      <c r="AE478" s="873"/>
      <c r="AF478" s="873"/>
      <c r="AG478" s="873"/>
      <c r="AH478" s="874"/>
      <c r="AI478" s="875"/>
      <c r="AJ478" s="875"/>
      <c r="AK478" s="875"/>
      <c r="AL478" s="858"/>
      <c r="AM478" s="859"/>
      <c r="AN478" s="859"/>
      <c r="AO478" s="860"/>
      <c r="AP478" s="861"/>
      <c r="AQ478" s="861"/>
      <c r="AR478" s="861"/>
      <c r="AS478" s="861"/>
      <c r="AT478" s="861"/>
      <c r="AU478" s="861"/>
      <c r="AV478" s="861"/>
      <c r="AW478" s="861"/>
      <c r="AX478" s="861"/>
      <c r="AY478">
        <f>COUNTA($C$478)</f>
        <v>0</v>
      </c>
    </row>
    <row r="479" spans="1:51" ht="30" hidden="1" customHeight="1" x14ac:dyDescent="0.15">
      <c r="A479" s="862">
        <v>15</v>
      </c>
      <c r="B479" s="862">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872"/>
      <c r="AD479" s="873"/>
      <c r="AE479" s="873"/>
      <c r="AF479" s="873"/>
      <c r="AG479" s="873"/>
      <c r="AH479" s="874"/>
      <c r="AI479" s="875"/>
      <c r="AJ479" s="875"/>
      <c r="AK479" s="875"/>
      <c r="AL479" s="858"/>
      <c r="AM479" s="859"/>
      <c r="AN479" s="859"/>
      <c r="AO479" s="860"/>
      <c r="AP479" s="861"/>
      <c r="AQ479" s="861"/>
      <c r="AR479" s="861"/>
      <c r="AS479" s="861"/>
      <c r="AT479" s="861"/>
      <c r="AU479" s="861"/>
      <c r="AV479" s="861"/>
      <c r="AW479" s="861"/>
      <c r="AX479" s="861"/>
      <c r="AY479">
        <f>COUNTA($C$479)</f>
        <v>0</v>
      </c>
    </row>
    <row r="480" spans="1:51" ht="30" hidden="1" customHeight="1" x14ac:dyDescent="0.15">
      <c r="A480" s="862">
        <v>16</v>
      </c>
      <c r="B480" s="862">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872"/>
      <c r="AD480" s="873"/>
      <c r="AE480" s="873"/>
      <c r="AF480" s="873"/>
      <c r="AG480" s="873"/>
      <c r="AH480" s="874"/>
      <c r="AI480" s="875"/>
      <c r="AJ480" s="875"/>
      <c r="AK480" s="875"/>
      <c r="AL480" s="858"/>
      <c r="AM480" s="859"/>
      <c r="AN480" s="859"/>
      <c r="AO480" s="860"/>
      <c r="AP480" s="861"/>
      <c r="AQ480" s="861"/>
      <c r="AR480" s="861"/>
      <c r="AS480" s="861"/>
      <c r="AT480" s="861"/>
      <c r="AU480" s="861"/>
      <c r="AV480" s="861"/>
      <c r="AW480" s="861"/>
      <c r="AX480" s="861"/>
      <c r="AY480">
        <f>COUNTA($C$480)</f>
        <v>0</v>
      </c>
    </row>
    <row r="481" spans="1:51" s="16" customFormat="1" ht="30" hidden="1" customHeight="1" x14ac:dyDescent="0.15">
      <c r="A481" s="862">
        <v>17</v>
      </c>
      <c r="B481" s="862">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872"/>
      <c r="AD481" s="873"/>
      <c r="AE481" s="873"/>
      <c r="AF481" s="873"/>
      <c r="AG481" s="873"/>
      <c r="AH481" s="874"/>
      <c r="AI481" s="875"/>
      <c r="AJ481" s="875"/>
      <c r="AK481" s="875"/>
      <c r="AL481" s="858"/>
      <c r="AM481" s="859"/>
      <c r="AN481" s="859"/>
      <c r="AO481" s="860"/>
      <c r="AP481" s="861"/>
      <c r="AQ481" s="861"/>
      <c r="AR481" s="861"/>
      <c r="AS481" s="861"/>
      <c r="AT481" s="861"/>
      <c r="AU481" s="861"/>
      <c r="AV481" s="861"/>
      <c r="AW481" s="861"/>
      <c r="AX481" s="861"/>
      <c r="AY481">
        <f>COUNTA($C$481)</f>
        <v>0</v>
      </c>
    </row>
    <row r="482" spans="1:51" ht="30" hidden="1" customHeight="1" x14ac:dyDescent="0.15">
      <c r="A482" s="862">
        <v>18</v>
      </c>
      <c r="B482" s="862">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872"/>
      <c r="AD482" s="873"/>
      <c r="AE482" s="873"/>
      <c r="AF482" s="873"/>
      <c r="AG482" s="873"/>
      <c r="AH482" s="874"/>
      <c r="AI482" s="875"/>
      <c r="AJ482" s="875"/>
      <c r="AK482" s="875"/>
      <c r="AL482" s="858"/>
      <c r="AM482" s="859"/>
      <c r="AN482" s="859"/>
      <c r="AO482" s="860"/>
      <c r="AP482" s="861"/>
      <c r="AQ482" s="861"/>
      <c r="AR482" s="861"/>
      <c r="AS482" s="861"/>
      <c r="AT482" s="861"/>
      <c r="AU482" s="861"/>
      <c r="AV482" s="861"/>
      <c r="AW482" s="861"/>
      <c r="AX482" s="861"/>
      <c r="AY482">
        <f>COUNTA($C$482)</f>
        <v>0</v>
      </c>
    </row>
    <row r="483" spans="1:51" ht="30" hidden="1" customHeight="1" x14ac:dyDescent="0.15">
      <c r="A483" s="862">
        <v>19</v>
      </c>
      <c r="B483" s="862">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872"/>
      <c r="AD483" s="873"/>
      <c r="AE483" s="873"/>
      <c r="AF483" s="873"/>
      <c r="AG483" s="873"/>
      <c r="AH483" s="874"/>
      <c r="AI483" s="875"/>
      <c r="AJ483" s="875"/>
      <c r="AK483" s="875"/>
      <c r="AL483" s="858"/>
      <c r="AM483" s="859"/>
      <c r="AN483" s="859"/>
      <c r="AO483" s="860"/>
      <c r="AP483" s="861"/>
      <c r="AQ483" s="861"/>
      <c r="AR483" s="861"/>
      <c r="AS483" s="861"/>
      <c r="AT483" s="861"/>
      <c r="AU483" s="861"/>
      <c r="AV483" s="861"/>
      <c r="AW483" s="861"/>
      <c r="AX483" s="861"/>
      <c r="AY483">
        <f>COUNTA($C$483)</f>
        <v>0</v>
      </c>
    </row>
    <row r="484" spans="1:51" ht="30" hidden="1" customHeight="1" x14ac:dyDescent="0.15">
      <c r="A484" s="862">
        <v>20</v>
      </c>
      <c r="B484" s="862">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872"/>
      <c r="AD484" s="873"/>
      <c r="AE484" s="873"/>
      <c r="AF484" s="873"/>
      <c r="AG484" s="873"/>
      <c r="AH484" s="874"/>
      <c r="AI484" s="875"/>
      <c r="AJ484" s="875"/>
      <c r="AK484" s="875"/>
      <c r="AL484" s="858"/>
      <c r="AM484" s="859"/>
      <c r="AN484" s="859"/>
      <c r="AO484" s="860"/>
      <c r="AP484" s="861"/>
      <c r="AQ484" s="861"/>
      <c r="AR484" s="861"/>
      <c r="AS484" s="861"/>
      <c r="AT484" s="861"/>
      <c r="AU484" s="861"/>
      <c r="AV484" s="861"/>
      <c r="AW484" s="861"/>
      <c r="AX484" s="861"/>
      <c r="AY484">
        <f>COUNTA($C$484)</f>
        <v>0</v>
      </c>
    </row>
    <row r="485" spans="1:51" ht="30" hidden="1" customHeight="1" x14ac:dyDescent="0.15">
      <c r="A485" s="862">
        <v>21</v>
      </c>
      <c r="B485" s="862">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872"/>
      <c r="AD485" s="873"/>
      <c r="AE485" s="873"/>
      <c r="AF485" s="873"/>
      <c r="AG485" s="873"/>
      <c r="AH485" s="874"/>
      <c r="AI485" s="875"/>
      <c r="AJ485" s="875"/>
      <c r="AK485" s="875"/>
      <c r="AL485" s="858"/>
      <c r="AM485" s="859"/>
      <c r="AN485" s="859"/>
      <c r="AO485" s="860"/>
      <c r="AP485" s="861"/>
      <c r="AQ485" s="861"/>
      <c r="AR485" s="861"/>
      <c r="AS485" s="861"/>
      <c r="AT485" s="861"/>
      <c r="AU485" s="861"/>
      <c r="AV485" s="861"/>
      <c r="AW485" s="861"/>
      <c r="AX485" s="861"/>
      <c r="AY485">
        <f>COUNTA($C$485)</f>
        <v>0</v>
      </c>
    </row>
    <row r="486" spans="1:51" ht="30" hidden="1" customHeight="1" x14ac:dyDescent="0.15">
      <c r="A486" s="862">
        <v>22</v>
      </c>
      <c r="B486" s="862">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872"/>
      <c r="AD486" s="873"/>
      <c r="AE486" s="873"/>
      <c r="AF486" s="873"/>
      <c r="AG486" s="873"/>
      <c r="AH486" s="874"/>
      <c r="AI486" s="875"/>
      <c r="AJ486" s="875"/>
      <c r="AK486" s="875"/>
      <c r="AL486" s="858"/>
      <c r="AM486" s="859"/>
      <c r="AN486" s="859"/>
      <c r="AO486" s="860"/>
      <c r="AP486" s="861"/>
      <c r="AQ486" s="861"/>
      <c r="AR486" s="861"/>
      <c r="AS486" s="861"/>
      <c r="AT486" s="861"/>
      <c r="AU486" s="861"/>
      <c r="AV486" s="861"/>
      <c r="AW486" s="861"/>
      <c r="AX486" s="861"/>
      <c r="AY486">
        <f>COUNTA($C$486)</f>
        <v>0</v>
      </c>
    </row>
    <row r="487" spans="1:51" ht="30" hidden="1" customHeight="1" x14ac:dyDescent="0.15">
      <c r="A487" s="862">
        <v>23</v>
      </c>
      <c r="B487" s="862">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872"/>
      <c r="AD487" s="873"/>
      <c r="AE487" s="873"/>
      <c r="AF487" s="873"/>
      <c r="AG487" s="873"/>
      <c r="AH487" s="874"/>
      <c r="AI487" s="875"/>
      <c r="AJ487" s="875"/>
      <c r="AK487" s="875"/>
      <c r="AL487" s="858"/>
      <c r="AM487" s="859"/>
      <c r="AN487" s="859"/>
      <c r="AO487" s="860"/>
      <c r="AP487" s="861"/>
      <c r="AQ487" s="861"/>
      <c r="AR487" s="861"/>
      <c r="AS487" s="861"/>
      <c r="AT487" s="861"/>
      <c r="AU487" s="861"/>
      <c r="AV487" s="861"/>
      <c r="AW487" s="861"/>
      <c r="AX487" s="861"/>
      <c r="AY487">
        <f>COUNTA($C$487)</f>
        <v>0</v>
      </c>
    </row>
    <row r="488" spans="1:51" ht="30" hidden="1" customHeight="1" x14ac:dyDescent="0.15">
      <c r="A488" s="862">
        <v>24</v>
      </c>
      <c r="B488" s="862">
        <v>1</v>
      </c>
      <c r="C488" s="864"/>
      <c r="D488" s="864"/>
      <c r="E488" s="864"/>
      <c r="F488" s="864"/>
      <c r="G488" s="864"/>
      <c r="H488" s="864"/>
      <c r="I488" s="864"/>
      <c r="J488" s="865"/>
      <c r="K488" s="866"/>
      <c r="L488" s="866"/>
      <c r="M488" s="866"/>
      <c r="N488" s="866"/>
      <c r="O488" s="866"/>
      <c r="P488" s="868"/>
      <c r="Q488" s="868"/>
      <c r="R488" s="868"/>
      <c r="S488" s="868"/>
      <c r="T488" s="868"/>
      <c r="U488" s="868"/>
      <c r="V488" s="868"/>
      <c r="W488" s="868"/>
      <c r="X488" s="868"/>
      <c r="Y488" s="869"/>
      <c r="Z488" s="870"/>
      <c r="AA488" s="870"/>
      <c r="AB488" s="871"/>
      <c r="AC488" s="872"/>
      <c r="AD488" s="873"/>
      <c r="AE488" s="873"/>
      <c r="AF488" s="873"/>
      <c r="AG488" s="873"/>
      <c r="AH488" s="874"/>
      <c r="AI488" s="875"/>
      <c r="AJ488" s="875"/>
      <c r="AK488" s="875"/>
      <c r="AL488" s="858"/>
      <c r="AM488" s="859"/>
      <c r="AN488" s="859"/>
      <c r="AO488" s="860"/>
      <c r="AP488" s="861"/>
      <c r="AQ488" s="861"/>
      <c r="AR488" s="861"/>
      <c r="AS488" s="861"/>
      <c r="AT488" s="861"/>
      <c r="AU488" s="861"/>
      <c r="AV488" s="861"/>
      <c r="AW488" s="861"/>
      <c r="AX488" s="861"/>
      <c r="AY488">
        <f>COUNTA($C$488)</f>
        <v>0</v>
      </c>
    </row>
    <row r="489" spans="1:51" ht="30" hidden="1" customHeight="1" x14ac:dyDescent="0.15">
      <c r="A489" s="862">
        <v>25</v>
      </c>
      <c r="B489" s="862">
        <v>1</v>
      </c>
      <c r="C489" s="864"/>
      <c r="D489" s="864"/>
      <c r="E489" s="864"/>
      <c r="F489" s="864"/>
      <c r="G489" s="864"/>
      <c r="H489" s="864"/>
      <c r="I489" s="864"/>
      <c r="J489" s="865"/>
      <c r="K489" s="866"/>
      <c r="L489" s="866"/>
      <c r="M489" s="866"/>
      <c r="N489" s="866"/>
      <c r="O489" s="866"/>
      <c r="P489" s="868"/>
      <c r="Q489" s="868"/>
      <c r="R489" s="868"/>
      <c r="S489" s="868"/>
      <c r="T489" s="868"/>
      <c r="U489" s="868"/>
      <c r="V489" s="868"/>
      <c r="W489" s="868"/>
      <c r="X489" s="868"/>
      <c r="Y489" s="869"/>
      <c r="Z489" s="870"/>
      <c r="AA489" s="870"/>
      <c r="AB489" s="871"/>
      <c r="AC489" s="872"/>
      <c r="AD489" s="873"/>
      <c r="AE489" s="873"/>
      <c r="AF489" s="873"/>
      <c r="AG489" s="873"/>
      <c r="AH489" s="874"/>
      <c r="AI489" s="875"/>
      <c r="AJ489" s="875"/>
      <c r="AK489" s="875"/>
      <c r="AL489" s="858"/>
      <c r="AM489" s="859"/>
      <c r="AN489" s="859"/>
      <c r="AO489" s="860"/>
      <c r="AP489" s="861"/>
      <c r="AQ489" s="861"/>
      <c r="AR489" s="861"/>
      <c r="AS489" s="861"/>
      <c r="AT489" s="861"/>
      <c r="AU489" s="861"/>
      <c r="AV489" s="861"/>
      <c r="AW489" s="861"/>
      <c r="AX489" s="861"/>
      <c r="AY489">
        <f>COUNTA($C$489)</f>
        <v>0</v>
      </c>
    </row>
    <row r="490" spans="1:51" ht="30" hidden="1" customHeight="1" x14ac:dyDescent="0.15">
      <c r="A490" s="862">
        <v>26</v>
      </c>
      <c r="B490" s="862">
        <v>1</v>
      </c>
      <c r="C490" s="864"/>
      <c r="D490" s="864"/>
      <c r="E490" s="864"/>
      <c r="F490" s="864"/>
      <c r="G490" s="864"/>
      <c r="H490" s="864"/>
      <c r="I490" s="864"/>
      <c r="J490" s="865"/>
      <c r="K490" s="866"/>
      <c r="L490" s="866"/>
      <c r="M490" s="866"/>
      <c r="N490" s="866"/>
      <c r="O490" s="866"/>
      <c r="P490" s="868"/>
      <c r="Q490" s="868"/>
      <c r="R490" s="868"/>
      <c r="S490" s="868"/>
      <c r="T490" s="868"/>
      <c r="U490" s="868"/>
      <c r="V490" s="868"/>
      <c r="W490" s="868"/>
      <c r="X490" s="868"/>
      <c r="Y490" s="869"/>
      <c r="Z490" s="870"/>
      <c r="AA490" s="870"/>
      <c r="AB490" s="871"/>
      <c r="AC490" s="872"/>
      <c r="AD490" s="873"/>
      <c r="AE490" s="873"/>
      <c r="AF490" s="873"/>
      <c r="AG490" s="873"/>
      <c r="AH490" s="874"/>
      <c r="AI490" s="875"/>
      <c r="AJ490" s="875"/>
      <c r="AK490" s="875"/>
      <c r="AL490" s="858"/>
      <c r="AM490" s="859"/>
      <c r="AN490" s="859"/>
      <c r="AO490" s="860"/>
      <c r="AP490" s="861"/>
      <c r="AQ490" s="861"/>
      <c r="AR490" s="861"/>
      <c r="AS490" s="861"/>
      <c r="AT490" s="861"/>
      <c r="AU490" s="861"/>
      <c r="AV490" s="861"/>
      <c r="AW490" s="861"/>
      <c r="AX490" s="861"/>
      <c r="AY490">
        <f>COUNTA($C$490)</f>
        <v>0</v>
      </c>
    </row>
    <row r="491" spans="1:51" ht="30" hidden="1" customHeight="1" x14ac:dyDescent="0.15">
      <c r="A491" s="862">
        <v>27</v>
      </c>
      <c r="B491" s="862">
        <v>1</v>
      </c>
      <c r="C491" s="864"/>
      <c r="D491" s="864"/>
      <c r="E491" s="864"/>
      <c r="F491" s="864"/>
      <c r="G491" s="864"/>
      <c r="H491" s="864"/>
      <c r="I491" s="864"/>
      <c r="J491" s="865"/>
      <c r="K491" s="866"/>
      <c r="L491" s="866"/>
      <c r="M491" s="866"/>
      <c r="N491" s="866"/>
      <c r="O491" s="866"/>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58"/>
      <c r="AM491" s="859"/>
      <c r="AN491" s="859"/>
      <c r="AO491" s="860"/>
      <c r="AP491" s="861"/>
      <c r="AQ491" s="861"/>
      <c r="AR491" s="861"/>
      <c r="AS491" s="861"/>
      <c r="AT491" s="861"/>
      <c r="AU491" s="861"/>
      <c r="AV491" s="861"/>
      <c r="AW491" s="861"/>
      <c r="AX491" s="861"/>
      <c r="AY491">
        <f>COUNTA($C$491)</f>
        <v>0</v>
      </c>
    </row>
    <row r="492" spans="1:51" ht="30" hidden="1" customHeight="1" x14ac:dyDescent="0.15">
      <c r="A492" s="862">
        <v>28</v>
      </c>
      <c r="B492" s="862">
        <v>1</v>
      </c>
      <c r="C492" s="864"/>
      <c r="D492" s="864"/>
      <c r="E492" s="864"/>
      <c r="F492" s="864"/>
      <c r="G492" s="864"/>
      <c r="H492" s="864"/>
      <c r="I492" s="864"/>
      <c r="J492" s="865"/>
      <c r="K492" s="866"/>
      <c r="L492" s="866"/>
      <c r="M492" s="866"/>
      <c r="N492" s="866"/>
      <c r="O492" s="866"/>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58"/>
      <c r="AM492" s="859"/>
      <c r="AN492" s="859"/>
      <c r="AO492" s="860"/>
      <c r="AP492" s="861"/>
      <c r="AQ492" s="861"/>
      <c r="AR492" s="861"/>
      <c r="AS492" s="861"/>
      <c r="AT492" s="861"/>
      <c r="AU492" s="861"/>
      <c r="AV492" s="861"/>
      <c r="AW492" s="861"/>
      <c r="AX492" s="861"/>
      <c r="AY492">
        <f>COUNTA($C$492)</f>
        <v>0</v>
      </c>
    </row>
    <row r="493" spans="1:51" ht="30" hidden="1" customHeight="1" x14ac:dyDescent="0.15">
      <c r="A493" s="862">
        <v>29</v>
      </c>
      <c r="B493" s="862">
        <v>1</v>
      </c>
      <c r="C493" s="864"/>
      <c r="D493" s="864"/>
      <c r="E493" s="864"/>
      <c r="F493" s="864"/>
      <c r="G493" s="864"/>
      <c r="H493" s="864"/>
      <c r="I493" s="864"/>
      <c r="J493" s="865"/>
      <c r="K493" s="866"/>
      <c r="L493" s="866"/>
      <c r="M493" s="866"/>
      <c r="N493" s="866"/>
      <c r="O493" s="866"/>
      <c r="P493" s="868"/>
      <c r="Q493" s="868"/>
      <c r="R493" s="868"/>
      <c r="S493" s="868"/>
      <c r="T493" s="868"/>
      <c r="U493" s="868"/>
      <c r="V493" s="868"/>
      <c r="W493" s="868"/>
      <c r="X493" s="868"/>
      <c r="Y493" s="869"/>
      <c r="Z493" s="870"/>
      <c r="AA493" s="870"/>
      <c r="AB493" s="871"/>
      <c r="AC493" s="872"/>
      <c r="AD493" s="873"/>
      <c r="AE493" s="873"/>
      <c r="AF493" s="873"/>
      <c r="AG493" s="873"/>
      <c r="AH493" s="874"/>
      <c r="AI493" s="875"/>
      <c r="AJ493" s="875"/>
      <c r="AK493" s="875"/>
      <c r="AL493" s="858"/>
      <c r="AM493" s="859"/>
      <c r="AN493" s="859"/>
      <c r="AO493" s="860"/>
      <c r="AP493" s="861"/>
      <c r="AQ493" s="861"/>
      <c r="AR493" s="861"/>
      <c r="AS493" s="861"/>
      <c r="AT493" s="861"/>
      <c r="AU493" s="861"/>
      <c r="AV493" s="861"/>
      <c r="AW493" s="861"/>
      <c r="AX493" s="861"/>
      <c r="AY493">
        <f>COUNTA($C$493)</f>
        <v>0</v>
      </c>
    </row>
    <row r="494" spans="1:51" ht="30" hidden="1" customHeight="1" x14ac:dyDescent="0.15">
      <c r="A494" s="862">
        <v>30</v>
      </c>
      <c r="B494" s="862">
        <v>1</v>
      </c>
      <c r="C494" s="864"/>
      <c r="D494" s="864"/>
      <c r="E494" s="864"/>
      <c r="F494" s="864"/>
      <c r="G494" s="864"/>
      <c r="H494" s="864"/>
      <c r="I494" s="864"/>
      <c r="J494" s="865"/>
      <c r="K494" s="866"/>
      <c r="L494" s="866"/>
      <c r="M494" s="866"/>
      <c r="N494" s="866"/>
      <c r="O494" s="866"/>
      <c r="P494" s="868"/>
      <c r="Q494" s="868"/>
      <c r="R494" s="868"/>
      <c r="S494" s="868"/>
      <c r="T494" s="868"/>
      <c r="U494" s="868"/>
      <c r="V494" s="868"/>
      <c r="W494" s="868"/>
      <c r="X494" s="868"/>
      <c r="Y494" s="869"/>
      <c r="Z494" s="870"/>
      <c r="AA494" s="870"/>
      <c r="AB494" s="871"/>
      <c r="AC494" s="872"/>
      <c r="AD494" s="873"/>
      <c r="AE494" s="873"/>
      <c r="AF494" s="873"/>
      <c r="AG494" s="873"/>
      <c r="AH494" s="874"/>
      <c r="AI494" s="875"/>
      <c r="AJ494" s="875"/>
      <c r="AK494" s="875"/>
      <c r="AL494" s="858"/>
      <c r="AM494" s="859"/>
      <c r="AN494" s="859"/>
      <c r="AO494" s="860"/>
      <c r="AP494" s="861"/>
      <c r="AQ494" s="861"/>
      <c r="AR494" s="861"/>
      <c r="AS494" s="861"/>
      <c r="AT494" s="861"/>
      <c r="AU494" s="861"/>
      <c r="AV494" s="861"/>
      <c r="AW494" s="861"/>
      <c r="AX494" s="861"/>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51"/>
      <c r="B497" s="851"/>
      <c r="C497" s="851" t="s">
        <v>24</v>
      </c>
      <c r="D497" s="851"/>
      <c r="E497" s="851"/>
      <c r="F497" s="851"/>
      <c r="G497" s="851"/>
      <c r="H497" s="851"/>
      <c r="I497" s="851"/>
      <c r="J497" s="852" t="s">
        <v>197</v>
      </c>
      <c r="K497" s="136"/>
      <c r="L497" s="136"/>
      <c r="M497" s="136"/>
      <c r="N497" s="136"/>
      <c r="O497" s="136"/>
      <c r="P497" s="415" t="s">
        <v>25</v>
      </c>
      <c r="Q497" s="415"/>
      <c r="R497" s="415"/>
      <c r="S497" s="415"/>
      <c r="T497" s="415"/>
      <c r="U497" s="415"/>
      <c r="V497" s="415"/>
      <c r="W497" s="415"/>
      <c r="X497" s="415"/>
      <c r="Y497" s="853" t="s">
        <v>196</v>
      </c>
      <c r="Z497" s="854"/>
      <c r="AA497" s="854"/>
      <c r="AB497" s="854"/>
      <c r="AC497" s="852" t="s">
        <v>226</v>
      </c>
      <c r="AD497" s="852"/>
      <c r="AE497" s="852"/>
      <c r="AF497" s="852"/>
      <c r="AG497" s="852"/>
      <c r="AH497" s="853" t="s">
        <v>244</v>
      </c>
      <c r="AI497" s="851"/>
      <c r="AJ497" s="851"/>
      <c r="AK497" s="851"/>
      <c r="AL497" s="851" t="s">
        <v>19</v>
      </c>
      <c r="AM497" s="851"/>
      <c r="AN497" s="851"/>
      <c r="AO497" s="855"/>
      <c r="AP497" s="876" t="s">
        <v>198</v>
      </c>
      <c r="AQ497" s="876"/>
      <c r="AR497" s="876"/>
      <c r="AS497" s="876"/>
      <c r="AT497" s="876"/>
      <c r="AU497" s="876"/>
      <c r="AV497" s="876"/>
      <c r="AW497" s="876"/>
      <c r="AX497" s="876"/>
      <c r="AY497">
        <f>$AY$495</f>
        <v>1</v>
      </c>
    </row>
    <row r="498" spans="1:51" ht="30" customHeight="1" x14ac:dyDescent="0.15">
      <c r="A498" s="862">
        <v>1</v>
      </c>
      <c r="B498" s="862">
        <v>1</v>
      </c>
      <c r="C498" s="877" t="s">
        <v>662</v>
      </c>
      <c r="D498" s="889"/>
      <c r="E498" s="889"/>
      <c r="F498" s="889"/>
      <c r="G498" s="889"/>
      <c r="H498" s="889"/>
      <c r="I498" s="890"/>
      <c r="J498" s="880" t="s">
        <v>719</v>
      </c>
      <c r="K498" s="881"/>
      <c r="L498" s="881"/>
      <c r="M498" s="881"/>
      <c r="N498" s="881"/>
      <c r="O498" s="882"/>
      <c r="P498" s="892" t="s">
        <v>660</v>
      </c>
      <c r="Q498" s="893"/>
      <c r="R498" s="893"/>
      <c r="S498" s="893"/>
      <c r="T498" s="893"/>
      <c r="U498" s="893"/>
      <c r="V498" s="893"/>
      <c r="W498" s="893"/>
      <c r="X498" s="894"/>
      <c r="Y498" s="869">
        <v>7.6</v>
      </c>
      <c r="Z498" s="870"/>
      <c r="AA498" s="870"/>
      <c r="AB498" s="871"/>
      <c r="AC498" s="886" t="s">
        <v>75</v>
      </c>
      <c r="AD498" s="887"/>
      <c r="AE498" s="887"/>
      <c r="AF498" s="887"/>
      <c r="AG498" s="888"/>
      <c r="AH498" s="856" t="s">
        <v>659</v>
      </c>
      <c r="AI498" s="857"/>
      <c r="AJ498" s="857"/>
      <c r="AK498" s="857"/>
      <c r="AL498" s="858" t="s">
        <v>659</v>
      </c>
      <c r="AM498" s="859"/>
      <c r="AN498" s="859"/>
      <c r="AO498" s="860"/>
      <c r="AP498" s="861" t="s">
        <v>659</v>
      </c>
      <c r="AQ498" s="861"/>
      <c r="AR498" s="861"/>
      <c r="AS498" s="861"/>
      <c r="AT498" s="861"/>
      <c r="AU498" s="861"/>
      <c r="AV498" s="861"/>
      <c r="AW498" s="861"/>
      <c r="AX498" s="861"/>
      <c r="AY498">
        <f>$AY$495</f>
        <v>1</v>
      </c>
    </row>
    <row r="499" spans="1:51" ht="30" customHeight="1" x14ac:dyDescent="0.15">
      <c r="A499" s="862">
        <v>2</v>
      </c>
      <c r="B499" s="862">
        <v>1</v>
      </c>
      <c r="C499" s="877" t="s">
        <v>684</v>
      </c>
      <c r="D499" s="889"/>
      <c r="E499" s="889"/>
      <c r="F499" s="889"/>
      <c r="G499" s="889"/>
      <c r="H499" s="889"/>
      <c r="I499" s="890"/>
      <c r="J499" s="880" t="s">
        <v>659</v>
      </c>
      <c r="K499" s="881"/>
      <c r="L499" s="881"/>
      <c r="M499" s="881"/>
      <c r="N499" s="881"/>
      <c r="O499" s="882"/>
      <c r="P499" s="892" t="s">
        <v>660</v>
      </c>
      <c r="Q499" s="893"/>
      <c r="R499" s="893"/>
      <c r="S499" s="893"/>
      <c r="T499" s="893"/>
      <c r="U499" s="893"/>
      <c r="V499" s="893"/>
      <c r="W499" s="893"/>
      <c r="X499" s="894"/>
      <c r="Y499" s="869">
        <v>6.8</v>
      </c>
      <c r="Z499" s="870"/>
      <c r="AA499" s="870"/>
      <c r="AB499" s="871"/>
      <c r="AC499" s="886" t="s">
        <v>75</v>
      </c>
      <c r="AD499" s="887"/>
      <c r="AE499" s="887"/>
      <c r="AF499" s="887"/>
      <c r="AG499" s="888"/>
      <c r="AH499" s="856" t="s">
        <v>659</v>
      </c>
      <c r="AI499" s="857"/>
      <c r="AJ499" s="857"/>
      <c r="AK499" s="857"/>
      <c r="AL499" s="858" t="s">
        <v>659</v>
      </c>
      <c r="AM499" s="859"/>
      <c r="AN499" s="859"/>
      <c r="AO499" s="860"/>
      <c r="AP499" s="861" t="s">
        <v>659</v>
      </c>
      <c r="AQ499" s="861"/>
      <c r="AR499" s="861"/>
      <c r="AS499" s="861"/>
      <c r="AT499" s="861"/>
      <c r="AU499" s="861"/>
      <c r="AV499" s="861"/>
      <c r="AW499" s="861"/>
      <c r="AX499" s="861"/>
      <c r="AY499">
        <f>COUNTA($C$499)</f>
        <v>1</v>
      </c>
    </row>
    <row r="500" spans="1:51" ht="30" customHeight="1" x14ac:dyDescent="0.15">
      <c r="A500" s="862">
        <v>3</v>
      </c>
      <c r="B500" s="862">
        <v>1</v>
      </c>
      <c r="C500" s="877" t="s">
        <v>685</v>
      </c>
      <c r="D500" s="889"/>
      <c r="E500" s="889"/>
      <c r="F500" s="889"/>
      <c r="G500" s="889"/>
      <c r="H500" s="889"/>
      <c r="I500" s="890"/>
      <c r="J500" s="880" t="s">
        <v>659</v>
      </c>
      <c r="K500" s="881"/>
      <c r="L500" s="881"/>
      <c r="M500" s="881"/>
      <c r="N500" s="881"/>
      <c r="O500" s="882"/>
      <c r="P500" s="892" t="s">
        <v>660</v>
      </c>
      <c r="Q500" s="893"/>
      <c r="R500" s="893"/>
      <c r="S500" s="893"/>
      <c r="T500" s="893"/>
      <c r="U500" s="893"/>
      <c r="V500" s="893"/>
      <c r="W500" s="893"/>
      <c r="X500" s="894"/>
      <c r="Y500" s="869">
        <v>5.8</v>
      </c>
      <c r="Z500" s="870"/>
      <c r="AA500" s="870"/>
      <c r="AB500" s="871"/>
      <c r="AC500" s="886" t="s">
        <v>75</v>
      </c>
      <c r="AD500" s="887"/>
      <c r="AE500" s="887"/>
      <c r="AF500" s="887"/>
      <c r="AG500" s="888"/>
      <c r="AH500" s="856" t="s">
        <v>659</v>
      </c>
      <c r="AI500" s="857"/>
      <c r="AJ500" s="857"/>
      <c r="AK500" s="857"/>
      <c r="AL500" s="858" t="s">
        <v>659</v>
      </c>
      <c r="AM500" s="859"/>
      <c r="AN500" s="859"/>
      <c r="AO500" s="860"/>
      <c r="AP500" s="861" t="s">
        <v>659</v>
      </c>
      <c r="AQ500" s="861"/>
      <c r="AR500" s="861"/>
      <c r="AS500" s="861"/>
      <c r="AT500" s="861"/>
      <c r="AU500" s="861"/>
      <c r="AV500" s="861"/>
      <c r="AW500" s="861"/>
      <c r="AX500" s="861"/>
      <c r="AY500">
        <f>COUNTA($C$500)</f>
        <v>1</v>
      </c>
    </row>
    <row r="501" spans="1:51" ht="30" customHeight="1" x14ac:dyDescent="0.15">
      <c r="A501" s="862">
        <v>4</v>
      </c>
      <c r="B501" s="862">
        <v>1</v>
      </c>
      <c r="C501" s="877" t="s">
        <v>686</v>
      </c>
      <c r="D501" s="889"/>
      <c r="E501" s="889"/>
      <c r="F501" s="889"/>
      <c r="G501" s="889"/>
      <c r="H501" s="889"/>
      <c r="I501" s="890"/>
      <c r="J501" s="880" t="s">
        <v>659</v>
      </c>
      <c r="K501" s="881"/>
      <c r="L501" s="881"/>
      <c r="M501" s="881"/>
      <c r="N501" s="881"/>
      <c r="O501" s="882"/>
      <c r="P501" s="892" t="s">
        <v>660</v>
      </c>
      <c r="Q501" s="893"/>
      <c r="R501" s="893"/>
      <c r="S501" s="893"/>
      <c r="T501" s="893"/>
      <c r="U501" s="893"/>
      <c r="V501" s="893"/>
      <c r="W501" s="893"/>
      <c r="X501" s="894"/>
      <c r="Y501" s="869">
        <v>5.0999999999999996</v>
      </c>
      <c r="Z501" s="870"/>
      <c r="AA501" s="870"/>
      <c r="AB501" s="871"/>
      <c r="AC501" s="886" t="s">
        <v>75</v>
      </c>
      <c r="AD501" s="887"/>
      <c r="AE501" s="887"/>
      <c r="AF501" s="887"/>
      <c r="AG501" s="888"/>
      <c r="AH501" s="856" t="s">
        <v>659</v>
      </c>
      <c r="AI501" s="857"/>
      <c r="AJ501" s="857"/>
      <c r="AK501" s="857"/>
      <c r="AL501" s="858" t="s">
        <v>659</v>
      </c>
      <c r="AM501" s="859"/>
      <c r="AN501" s="859"/>
      <c r="AO501" s="860"/>
      <c r="AP501" s="861" t="s">
        <v>659</v>
      </c>
      <c r="AQ501" s="861"/>
      <c r="AR501" s="861"/>
      <c r="AS501" s="861"/>
      <c r="AT501" s="861"/>
      <c r="AU501" s="861"/>
      <c r="AV501" s="861"/>
      <c r="AW501" s="861"/>
      <c r="AX501" s="861"/>
      <c r="AY501">
        <f>COUNTA($C$501)</f>
        <v>1</v>
      </c>
    </row>
    <row r="502" spans="1:51" ht="30" customHeight="1" x14ac:dyDescent="0.15">
      <c r="A502" s="862">
        <v>5</v>
      </c>
      <c r="B502" s="862">
        <v>1</v>
      </c>
      <c r="C502" s="877" t="s">
        <v>687</v>
      </c>
      <c r="D502" s="889"/>
      <c r="E502" s="889"/>
      <c r="F502" s="889"/>
      <c r="G502" s="889"/>
      <c r="H502" s="889"/>
      <c r="I502" s="890"/>
      <c r="J502" s="880" t="s">
        <v>659</v>
      </c>
      <c r="K502" s="881"/>
      <c r="L502" s="881"/>
      <c r="M502" s="881"/>
      <c r="N502" s="881"/>
      <c r="O502" s="882"/>
      <c r="P502" s="892" t="s">
        <v>660</v>
      </c>
      <c r="Q502" s="893"/>
      <c r="R502" s="893"/>
      <c r="S502" s="893"/>
      <c r="T502" s="893"/>
      <c r="U502" s="893"/>
      <c r="V502" s="893"/>
      <c r="W502" s="893"/>
      <c r="X502" s="894"/>
      <c r="Y502" s="869">
        <v>5</v>
      </c>
      <c r="Z502" s="870"/>
      <c r="AA502" s="870"/>
      <c r="AB502" s="871"/>
      <c r="AC502" s="886" t="s">
        <v>75</v>
      </c>
      <c r="AD502" s="887"/>
      <c r="AE502" s="887"/>
      <c r="AF502" s="887"/>
      <c r="AG502" s="888"/>
      <c r="AH502" s="856" t="s">
        <v>659</v>
      </c>
      <c r="AI502" s="857"/>
      <c r="AJ502" s="857"/>
      <c r="AK502" s="857"/>
      <c r="AL502" s="858" t="s">
        <v>659</v>
      </c>
      <c r="AM502" s="859"/>
      <c r="AN502" s="859"/>
      <c r="AO502" s="860"/>
      <c r="AP502" s="861" t="s">
        <v>659</v>
      </c>
      <c r="AQ502" s="861"/>
      <c r="AR502" s="861"/>
      <c r="AS502" s="861"/>
      <c r="AT502" s="861"/>
      <c r="AU502" s="861"/>
      <c r="AV502" s="861"/>
      <c r="AW502" s="861"/>
      <c r="AX502" s="861"/>
      <c r="AY502">
        <f>COUNTA($C$502)</f>
        <v>1</v>
      </c>
    </row>
    <row r="503" spans="1:51" ht="30" customHeight="1" x14ac:dyDescent="0.15">
      <c r="A503" s="862">
        <v>6</v>
      </c>
      <c r="B503" s="862">
        <v>1</v>
      </c>
      <c r="C503" s="877" t="s">
        <v>688</v>
      </c>
      <c r="D503" s="889"/>
      <c r="E503" s="889"/>
      <c r="F503" s="889"/>
      <c r="G503" s="889"/>
      <c r="H503" s="889"/>
      <c r="I503" s="890"/>
      <c r="J503" s="880" t="s">
        <v>659</v>
      </c>
      <c r="K503" s="881"/>
      <c r="L503" s="881"/>
      <c r="M503" s="881"/>
      <c r="N503" s="881"/>
      <c r="O503" s="882"/>
      <c r="P503" s="892" t="s">
        <v>660</v>
      </c>
      <c r="Q503" s="893"/>
      <c r="R503" s="893"/>
      <c r="S503" s="893"/>
      <c r="T503" s="893"/>
      <c r="U503" s="893"/>
      <c r="V503" s="893"/>
      <c r="W503" s="893"/>
      <c r="X503" s="894"/>
      <c r="Y503" s="869">
        <v>4.5</v>
      </c>
      <c r="Z503" s="870"/>
      <c r="AA503" s="870"/>
      <c r="AB503" s="871"/>
      <c r="AC503" s="886" t="s">
        <v>75</v>
      </c>
      <c r="AD503" s="887"/>
      <c r="AE503" s="887"/>
      <c r="AF503" s="887"/>
      <c r="AG503" s="888"/>
      <c r="AH503" s="856" t="s">
        <v>659</v>
      </c>
      <c r="AI503" s="857"/>
      <c r="AJ503" s="857"/>
      <c r="AK503" s="857"/>
      <c r="AL503" s="858" t="s">
        <v>659</v>
      </c>
      <c r="AM503" s="859"/>
      <c r="AN503" s="859"/>
      <c r="AO503" s="860"/>
      <c r="AP503" s="861" t="s">
        <v>659</v>
      </c>
      <c r="AQ503" s="861"/>
      <c r="AR503" s="861"/>
      <c r="AS503" s="861"/>
      <c r="AT503" s="861"/>
      <c r="AU503" s="861"/>
      <c r="AV503" s="861"/>
      <c r="AW503" s="861"/>
      <c r="AX503" s="861"/>
      <c r="AY503">
        <f>COUNTA($C$503)</f>
        <v>1</v>
      </c>
    </row>
    <row r="504" spans="1:51" ht="30" customHeight="1" x14ac:dyDescent="0.15">
      <c r="A504" s="862">
        <v>7</v>
      </c>
      <c r="B504" s="862">
        <v>1</v>
      </c>
      <c r="C504" s="877" t="s">
        <v>689</v>
      </c>
      <c r="D504" s="889"/>
      <c r="E504" s="889"/>
      <c r="F504" s="889"/>
      <c r="G504" s="889"/>
      <c r="H504" s="889"/>
      <c r="I504" s="890"/>
      <c r="J504" s="880" t="s">
        <v>659</v>
      </c>
      <c r="K504" s="881"/>
      <c r="L504" s="881"/>
      <c r="M504" s="881"/>
      <c r="N504" s="881"/>
      <c r="O504" s="882"/>
      <c r="P504" s="892" t="s">
        <v>660</v>
      </c>
      <c r="Q504" s="893"/>
      <c r="R504" s="893"/>
      <c r="S504" s="893"/>
      <c r="T504" s="893"/>
      <c r="U504" s="893"/>
      <c r="V504" s="893"/>
      <c r="W504" s="893"/>
      <c r="X504" s="894"/>
      <c r="Y504" s="869">
        <v>4.4000000000000004</v>
      </c>
      <c r="Z504" s="870"/>
      <c r="AA504" s="870"/>
      <c r="AB504" s="871"/>
      <c r="AC504" s="886" t="s">
        <v>75</v>
      </c>
      <c r="AD504" s="887"/>
      <c r="AE504" s="887"/>
      <c r="AF504" s="887"/>
      <c r="AG504" s="888"/>
      <c r="AH504" s="856" t="s">
        <v>659</v>
      </c>
      <c r="AI504" s="857"/>
      <c r="AJ504" s="857"/>
      <c r="AK504" s="857"/>
      <c r="AL504" s="858" t="s">
        <v>659</v>
      </c>
      <c r="AM504" s="859"/>
      <c r="AN504" s="859"/>
      <c r="AO504" s="860"/>
      <c r="AP504" s="861" t="s">
        <v>659</v>
      </c>
      <c r="AQ504" s="861"/>
      <c r="AR504" s="861"/>
      <c r="AS504" s="861"/>
      <c r="AT504" s="861"/>
      <c r="AU504" s="861"/>
      <c r="AV504" s="861"/>
      <c r="AW504" s="861"/>
      <c r="AX504" s="861"/>
      <c r="AY504">
        <f>COUNTA($C$504)</f>
        <v>1</v>
      </c>
    </row>
    <row r="505" spans="1:51" ht="30" customHeight="1" x14ac:dyDescent="0.15">
      <c r="A505" s="862">
        <v>8</v>
      </c>
      <c r="B505" s="862">
        <v>1</v>
      </c>
      <c r="C505" s="877" t="s">
        <v>690</v>
      </c>
      <c r="D505" s="889"/>
      <c r="E505" s="889"/>
      <c r="F505" s="889"/>
      <c r="G505" s="889"/>
      <c r="H505" s="889"/>
      <c r="I505" s="890"/>
      <c r="J505" s="880" t="s">
        <v>659</v>
      </c>
      <c r="K505" s="881"/>
      <c r="L505" s="881"/>
      <c r="M505" s="881"/>
      <c r="N505" s="881"/>
      <c r="O505" s="882"/>
      <c r="P505" s="892" t="s">
        <v>660</v>
      </c>
      <c r="Q505" s="893"/>
      <c r="R505" s="893"/>
      <c r="S505" s="893"/>
      <c r="T505" s="893"/>
      <c r="U505" s="893"/>
      <c r="V505" s="893"/>
      <c r="W505" s="893"/>
      <c r="X505" s="894"/>
      <c r="Y505" s="869">
        <v>4.3</v>
      </c>
      <c r="Z505" s="870"/>
      <c r="AA505" s="870"/>
      <c r="AB505" s="871"/>
      <c r="AC505" s="886" t="s">
        <v>75</v>
      </c>
      <c r="AD505" s="887"/>
      <c r="AE505" s="887"/>
      <c r="AF505" s="887"/>
      <c r="AG505" s="888"/>
      <c r="AH505" s="856" t="s">
        <v>659</v>
      </c>
      <c r="AI505" s="857"/>
      <c r="AJ505" s="857"/>
      <c r="AK505" s="857"/>
      <c r="AL505" s="858" t="s">
        <v>659</v>
      </c>
      <c r="AM505" s="859"/>
      <c r="AN505" s="859"/>
      <c r="AO505" s="860"/>
      <c r="AP505" s="861" t="s">
        <v>659</v>
      </c>
      <c r="AQ505" s="861"/>
      <c r="AR505" s="861"/>
      <c r="AS505" s="861"/>
      <c r="AT505" s="861"/>
      <c r="AU505" s="861"/>
      <c r="AV505" s="861"/>
      <c r="AW505" s="861"/>
      <c r="AX505" s="861"/>
      <c r="AY505">
        <f>COUNTA($C$505)</f>
        <v>1</v>
      </c>
    </row>
    <row r="506" spans="1:51" ht="30" customHeight="1" x14ac:dyDescent="0.15">
      <c r="A506" s="862">
        <v>9</v>
      </c>
      <c r="B506" s="862">
        <v>1</v>
      </c>
      <c r="C506" s="877" t="s">
        <v>691</v>
      </c>
      <c r="D506" s="889"/>
      <c r="E506" s="889"/>
      <c r="F506" s="889"/>
      <c r="G506" s="889"/>
      <c r="H506" s="889"/>
      <c r="I506" s="890"/>
      <c r="J506" s="880" t="s">
        <v>659</v>
      </c>
      <c r="K506" s="881"/>
      <c r="L506" s="881"/>
      <c r="M506" s="881"/>
      <c r="N506" s="881"/>
      <c r="O506" s="882"/>
      <c r="P506" s="892" t="s">
        <v>660</v>
      </c>
      <c r="Q506" s="893"/>
      <c r="R506" s="893"/>
      <c r="S506" s="893"/>
      <c r="T506" s="893"/>
      <c r="U506" s="893"/>
      <c r="V506" s="893"/>
      <c r="W506" s="893"/>
      <c r="X506" s="894"/>
      <c r="Y506" s="869">
        <v>4.2</v>
      </c>
      <c r="Z506" s="870"/>
      <c r="AA506" s="870"/>
      <c r="AB506" s="871"/>
      <c r="AC506" s="886" t="s">
        <v>75</v>
      </c>
      <c r="AD506" s="887"/>
      <c r="AE506" s="887"/>
      <c r="AF506" s="887"/>
      <c r="AG506" s="888"/>
      <c r="AH506" s="856" t="s">
        <v>659</v>
      </c>
      <c r="AI506" s="857"/>
      <c r="AJ506" s="857"/>
      <c r="AK506" s="857"/>
      <c r="AL506" s="858" t="s">
        <v>659</v>
      </c>
      <c r="AM506" s="859"/>
      <c r="AN506" s="859"/>
      <c r="AO506" s="860"/>
      <c r="AP506" s="861" t="s">
        <v>659</v>
      </c>
      <c r="AQ506" s="861"/>
      <c r="AR506" s="861"/>
      <c r="AS506" s="861"/>
      <c r="AT506" s="861"/>
      <c r="AU506" s="861"/>
      <c r="AV506" s="861"/>
      <c r="AW506" s="861"/>
      <c r="AX506" s="861"/>
      <c r="AY506">
        <f>COUNTA($C$506)</f>
        <v>1</v>
      </c>
    </row>
    <row r="507" spans="1:51" ht="30" customHeight="1" x14ac:dyDescent="0.15">
      <c r="A507" s="862">
        <v>10</v>
      </c>
      <c r="B507" s="862">
        <v>1</v>
      </c>
      <c r="C507" s="863" t="s">
        <v>721</v>
      </c>
      <c r="D507" s="864"/>
      <c r="E507" s="864"/>
      <c r="F507" s="864"/>
      <c r="G507" s="864"/>
      <c r="H507" s="864"/>
      <c r="I507" s="864"/>
      <c r="J507" s="865" t="s">
        <v>659</v>
      </c>
      <c r="K507" s="866"/>
      <c r="L507" s="866"/>
      <c r="M507" s="866"/>
      <c r="N507" s="866"/>
      <c r="O507" s="866"/>
      <c r="P507" s="867" t="s">
        <v>660</v>
      </c>
      <c r="Q507" s="868"/>
      <c r="R507" s="868"/>
      <c r="S507" s="868"/>
      <c r="T507" s="868"/>
      <c r="U507" s="868"/>
      <c r="V507" s="868"/>
      <c r="W507" s="868"/>
      <c r="X507" s="868"/>
      <c r="Y507" s="869">
        <v>4</v>
      </c>
      <c r="Z507" s="870"/>
      <c r="AA507" s="870"/>
      <c r="AB507" s="871"/>
      <c r="AC507" s="872" t="s">
        <v>75</v>
      </c>
      <c r="AD507" s="873"/>
      <c r="AE507" s="873"/>
      <c r="AF507" s="873"/>
      <c r="AG507" s="873"/>
      <c r="AH507" s="856" t="s">
        <v>659</v>
      </c>
      <c r="AI507" s="857"/>
      <c r="AJ507" s="857"/>
      <c r="AK507" s="857"/>
      <c r="AL507" s="858" t="s">
        <v>659</v>
      </c>
      <c r="AM507" s="859"/>
      <c r="AN507" s="859"/>
      <c r="AO507" s="860"/>
      <c r="AP507" s="861" t="s">
        <v>659</v>
      </c>
      <c r="AQ507" s="861"/>
      <c r="AR507" s="861"/>
      <c r="AS507" s="861"/>
      <c r="AT507" s="861"/>
      <c r="AU507" s="861"/>
      <c r="AV507" s="861"/>
      <c r="AW507" s="861"/>
      <c r="AX507" s="861"/>
      <c r="AY507">
        <f>COUNTA($C$507)</f>
        <v>1</v>
      </c>
    </row>
    <row r="508" spans="1:51" ht="30" hidden="1" customHeight="1" x14ac:dyDescent="0.15">
      <c r="A508" s="862">
        <v>11</v>
      </c>
      <c r="B508" s="862">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872"/>
      <c r="AD508" s="873"/>
      <c r="AE508" s="873"/>
      <c r="AF508" s="873"/>
      <c r="AG508" s="873"/>
      <c r="AH508" s="874"/>
      <c r="AI508" s="875"/>
      <c r="AJ508" s="875"/>
      <c r="AK508" s="875"/>
      <c r="AL508" s="858"/>
      <c r="AM508" s="859"/>
      <c r="AN508" s="859"/>
      <c r="AO508" s="860"/>
      <c r="AP508" s="861"/>
      <c r="AQ508" s="861"/>
      <c r="AR508" s="861"/>
      <c r="AS508" s="861"/>
      <c r="AT508" s="861"/>
      <c r="AU508" s="861"/>
      <c r="AV508" s="861"/>
      <c r="AW508" s="861"/>
      <c r="AX508" s="861"/>
      <c r="AY508">
        <f>COUNTA($C$508)</f>
        <v>0</v>
      </c>
    </row>
    <row r="509" spans="1:51" ht="30" hidden="1" customHeight="1" x14ac:dyDescent="0.15">
      <c r="A509" s="862">
        <v>12</v>
      </c>
      <c r="B509" s="862">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872"/>
      <c r="AD509" s="873"/>
      <c r="AE509" s="873"/>
      <c r="AF509" s="873"/>
      <c r="AG509" s="873"/>
      <c r="AH509" s="874"/>
      <c r="AI509" s="875"/>
      <c r="AJ509" s="875"/>
      <c r="AK509" s="875"/>
      <c r="AL509" s="858"/>
      <c r="AM509" s="859"/>
      <c r="AN509" s="859"/>
      <c r="AO509" s="860"/>
      <c r="AP509" s="861"/>
      <c r="AQ509" s="861"/>
      <c r="AR509" s="861"/>
      <c r="AS509" s="861"/>
      <c r="AT509" s="861"/>
      <c r="AU509" s="861"/>
      <c r="AV509" s="861"/>
      <c r="AW509" s="861"/>
      <c r="AX509" s="861"/>
      <c r="AY509">
        <f>COUNTA($C$509)</f>
        <v>0</v>
      </c>
    </row>
    <row r="510" spans="1:51" ht="30" hidden="1" customHeight="1" x14ac:dyDescent="0.15">
      <c r="A510" s="862">
        <v>13</v>
      </c>
      <c r="B510" s="862">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872"/>
      <c r="AD510" s="873"/>
      <c r="AE510" s="873"/>
      <c r="AF510" s="873"/>
      <c r="AG510" s="873"/>
      <c r="AH510" s="874"/>
      <c r="AI510" s="875"/>
      <c r="AJ510" s="875"/>
      <c r="AK510" s="875"/>
      <c r="AL510" s="858"/>
      <c r="AM510" s="859"/>
      <c r="AN510" s="859"/>
      <c r="AO510" s="860"/>
      <c r="AP510" s="861"/>
      <c r="AQ510" s="861"/>
      <c r="AR510" s="861"/>
      <c r="AS510" s="861"/>
      <c r="AT510" s="861"/>
      <c r="AU510" s="861"/>
      <c r="AV510" s="861"/>
      <c r="AW510" s="861"/>
      <c r="AX510" s="861"/>
      <c r="AY510">
        <f>COUNTA($C$510)</f>
        <v>0</v>
      </c>
    </row>
    <row r="511" spans="1:51" ht="30" hidden="1" customHeight="1" x14ac:dyDescent="0.15">
      <c r="A511" s="862">
        <v>14</v>
      </c>
      <c r="B511" s="862">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872"/>
      <c r="AD511" s="873"/>
      <c r="AE511" s="873"/>
      <c r="AF511" s="873"/>
      <c r="AG511" s="873"/>
      <c r="AH511" s="874"/>
      <c r="AI511" s="875"/>
      <c r="AJ511" s="875"/>
      <c r="AK511" s="875"/>
      <c r="AL511" s="858"/>
      <c r="AM511" s="859"/>
      <c r="AN511" s="859"/>
      <c r="AO511" s="860"/>
      <c r="AP511" s="861"/>
      <c r="AQ511" s="861"/>
      <c r="AR511" s="861"/>
      <c r="AS511" s="861"/>
      <c r="AT511" s="861"/>
      <c r="AU511" s="861"/>
      <c r="AV511" s="861"/>
      <c r="AW511" s="861"/>
      <c r="AX511" s="861"/>
      <c r="AY511">
        <f>COUNTA($C$511)</f>
        <v>0</v>
      </c>
    </row>
    <row r="512" spans="1:51" ht="30" hidden="1" customHeight="1" x14ac:dyDescent="0.15">
      <c r="A512" s="862">
        <v>15</v>
      </c>
      <c r="B512" s="862">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872"/>
      <c r="AD512" s="873"/>
      <c r="AE512" s="873"/>
      <c r="AF512" s="873"/>
      <c r="AG512" s="873"/>
      <c r="AH512" s="874"/>
      <c r="AI512" s="875"/>
      <c r="AJ512" s="875"/>
      <c r="AK512" s="875"/>
      <c r="AL512" s="858"/>
      <c r="AM512" s="859"/>
      <c r="AN512" s="859"/>
      <c r="AO512" s="860"/>
      <c r="AP512" s="861"/>
      <c r="AQ512" s="861"/>
      <c r="AR512" s="861"/>
      <c r="AS512" s="861"/>
      <c r="AT512" s="861"/>
      <c r="AU512" s="861"/>
      <c r="AV512" s="861"/>
      <c r="AW512" s="861"/>
      <c r="AX512" s="861"/>
      <c r="AY512">
        <f>COUNTA($C$512)</f>
        <v>0</v>
      </c>
    </row>
    <row r="513" spans="1:51" ht="30" hidden="1" customHeight="1" x14ac:dyDescent="0.15">
      <c r="A513" s="862">
        <v>16</v>
      </c>
      <c r="B513" s="862">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872"/>
      <c r="AD513" s="873"/>
      <c r="AE513" s="873"/>
      <c r="AF513" s="873"/>
      <c r="AG513" s="873"/>
      <c r="AH513" s="874"/>
      <c r="AI513" s="875"/>
      <c r="AJ513" s="875"/>
      <c r="AK513" s="875"/>
      <c r="AL513" s="858"/>
      <c r="AM513" s="859"/>
      <c r="AN513" s="859"/>
      <c r="AO513" s="860"/>
      <c r="AP513" s="861"/>
      <c r="AQ513" s="861"/>
      <c r="AR513" s="861"/>
      <c r="AS513" s="861"/>
      <c r="AT513" s="861"/>
      <c r="AU513" s="861"/>
      <c r="AV513" s="861"/>
      <c r="AW513" s="861"/>
      <c r="AX513" s="861"/>
      <c r="AY513">
        <f>COUNTA($C$513)</f>
        <v>0</v>
      </c>
    </row>
    <row r="514" spans="1:51" s="16" customFormat="1" ht="30" hidden="1" customHeight="1" x14ac:dyDescent="0.15">
      <c r="A514" s="862">
        <v>17</v>
      </c>
      <c r="B514" s="862">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872"/>
      <c r="AD514" s="873"/>
      <c r="AE514" s="873"/>
      <c r="AF514" s="873"/>
      <c r="AG514" s="873"/>
      <c r="AH514" s="874"/>
      <c r="AI514" s="875"/>
      <c r="AJ514" s="875"/>
      <c r="AK514" s="875"/>
      <c r="AL514" s="858"/>
      <c r="AM514" s="859"/>
      <c r="AN514" s="859"/>
      <c r="AO514" s="860"/>
      <c r="AP514" s="861"/>
      <c r="AQ514" s="861"/>
      <c r="AR514" s="861"/>
      <c r="AS514" s="861"/>
      <c r="AT514" s="861"/>
      <c r="AU514" s="861"/>
      <c r="AV514" s="861"/>
      <c r="AW514" s="861"/>
      <c r="AX514" s="861"/>
      <c r="AY514">
        <f>COUNTA($C$514)</f>
        <v>0</v>
      </c>
    </row>
    <row r="515" spans="1:51" ht="30" hidden="1" customHeight="1" x14ac:dyDescent="0.15">
      <c r="A515" s="862">
        <v>18</v>
      </c>
      <c r="B515" s="862">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872"/>
      <c r="AD515" s="873"/>
      <c r="AE515" s="873"/>
      <c r="AF515" s="873"/>
      <c r="AG515" s="873"/>
      <c r="AH515" s="874"/>
      <c r="AI515" s="875"/>
      <c r="AJ515" s="875"/>
      <c r="AK515" s="875"/>
      <c r="AL515" s="858"/>
      <c r="AM515" s="859"/>
      <c r="AN515" s="859"/>
      <c r="AO515" s="860"/>
      <c r="AP515" s="861"/>
      <c r="AQ515" s="861"/>
      <c r="AR515" s="861"/>
      <c r="AS515" s="861"/>
      <c r="AT515" s="861"/>
      <c r="AU515" s="861"/>
      <c r="AV515" s="861"/>
      <c r="AW515" s="861"/>
      <c r="AX515" s="861"/>
      <c r="AY515">
        <f>COUNTA($C$515)</f>
        <v>0</v>
      </c>
    </row>
    <row r="516" spans="1:51" ht="30" hidden="1" customHeight="1" x14ac:dyDescent="0.15">
      <c r="A516" s="862">
        <v>19</v>
      </c>
      <c r="B516" s="862">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872"/>
      <c r="AD516" s="873"/>
      <c r="AE516" s="873"/>
      <c r="AF516" s="873"/>
      <c r="AG516" s="873"/>
      <c r="AH516" s="874"/>
      <c r="AI516" s="875"/>
      <c r="AJ516" s="875"/>
      <c r="AK516" s="875"/>
      <c r="AL516" s="858"/>
      <c r="AM516" s="859"/>
      <c r="AN516" s="859"/>
      <c r="AO516" s="860"/>
      <c r="AP516" s="861"/>
      <c r="AQ516" s="861"/>
      <c r="AR516" s="861"/>
      <c r="AS516" s="861"/>
      <c r="AT516" s="861"/>
      <c r="AU516" s="861"/>
      <c r="AV516" s="861"/>
      <c r="AW516" s="861"/>
      <c r="AX516" s="861"/>
      <c r="AY516">
        <f>COUNTA($C$516)</f>
        <v>0</v>
      </c>
    </row>
    <row r="517" spans="1:51" ht="30" hidden="1" customHeight="1" x14ac:dyDescent="0.15">
      <c r="A517" s="862">
        <v>20</v>
      </c>
      <c r="B517" s="862">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872"/>
      <c r="AD517" s="873"/>
      <c r="AE517" s="873"/>
      <c r="AF517" s="873"/>
      <c r="AG517" s="873"/>
      <c r="AH517" s="874"/>
      <c r="AI517" s="875"/>
      <c r="AJ517" s="875"/>
      <c r="AK517" s="875"/>
      <c r="AL517" s="858"/>
      <c r="AM517" s="859"/>
      <c r="AN517" s="859"/>
      <c r="AO517" s="860"/>
      <c r="AP517" s="861"/>
      <c r="AQ517" s="861"/>
      <c r="AR517" s="861"/>
      <c r="AS517" s="861"/>
      <c r="AT517" s="861"/>
      <c r="AU517" s="861"/>
      <c r="AV517" s="861"/>
      <c r="AW517" s="861"/>
      <c r="AX517" s="861"/>
      <c r="AY517">
        <f>COUNTA($C$517)</f>
        <v>0</v>
      </c>
    </row>
    <row r="518" spans="1:51" ht="30" hidden="1" customHeight="1" x14ac:dyDescent="0.15">
      <c r="A518" s="862">
        <v>21</v>
      </c>
      <c r="B518" s="862">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872"/>
      <c r="AD518" s="873"/>
      <c r="AE518" s="873"/>
      <c r="AF518" s="873"/>
      <c r="AG518" s="873"/>
      <c r="AH518" s="874"/>
      <c r="AI518" s="875"/>
      <c r="AJ518" s="875"/>
      <c r="AK518" s="875"/>
      <c r="AL518" s="858"/>
      <c r="AM518" s="859"/>
      <c r="AN518" s="859"/>
      <c r="AO518" s="860"/>
      <c r="AP518" s="861"/>
      <c r="AQ518" s="861"/>
      <c r="AR518" s="861"/>
      <c r="AS518" s="861"/>
      <c r="AT518" s="861"/>
      <c r="AU518" s="861"/>
      <c r="AV518" s="861"/>
      <c r="AW518" s="861"/>
      <c r="AX518" s="861"/>
      <c r="AY518">
        <f>COUNTA($C$518)</f>
        <v>0</v>
      </c>
    </row>
    <row r="519" spans="1:51" ht="30" hidden="1" customHeight="1" x14ac:dyDescent="0.15">
      <c r="A519" s="862">
        <v>22</v>
      </c>
      <c r="B519" s="862">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872"/>
      <c r="AD519" s="873"/>
      <c r="AE519" s="873"/>
      <c r="AF519" s="873"/>
      <c r="AG519" s="873"/>
      <c r="AH519" s="874"/>
      <c r="AI519" s="875"/>
      <c r="AJ519" s="875"/>
      <c r="AK519" s="875"/>
      <c r="AL519" s="858"/>
      <c r="AM519" s="859"/>
      <c r="AN519" s="859"/>
      <c r="AO519" s="860"/>
      <c r="AP519" s="861"/>
      <c r="AQ519" s="861"/>
      <c r="AR519" s="861"/>
      <c r="AS519" s="861"/>
      <c r="AT519" s="861"/>
      <c r="AU519" s="861"/>
      <c r="AV519" s="861"/>
      <c r="AW519" s="861"/>
      <c r="AX519" s="861"/>
      <c r="AY519">
        <f>COUNTA($C$519)</f>
        <v>0</v>
      </c>
    </row>
    <row r="520" spans="1:51" ht="30" hidden="1" customHeight="1" x14ac:dyDescent="0.15">
      <c r="A520" s="862">
        <v>23</v>
      </c>
      <c r="B520" s="862">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872"/>
      <c r="AD520" s="873"/>
      <c r="AE520" s="873"/>
      <c r="AF520" s="873"/>
      <c r="AG520" s="873"/>
      <c r="AH520" s="874"/>
      <c r="AI520" s="875"/>
      <c r="AJ520" s="875"/>
      <c r="AK520" s="875"/>
      <c r="AL520" s="858"/>
      <c r="AM520" s="859"/>
      <c r="AN520" s="859"/>
      <c r="AO520" s="860"/>
      <c r="AP520" s="861"/>
      <c r="AQ520" s="861"/>
      <c r="AR520" s="861"/>
      <c r="AS520" s="861"/>
      <c r="AT520" s="861"/>
      <c r="AU520" s="861"/>
      <c r="AV520" s="861"/>
      <c r="AW520" s="861"/>
      <c r="AX520" s="861"/>
      <c r="AY520">
        <f>COUNTA($C$520)</f>
        <v>0</v>
      </c>
    </row>
    <row r="521" spans="1:51" ht="30" hidden="1" customHeight="1" x14ac:dyDescent="0.15">
      <c r="A521" s="862">
        <v>24</v>
      </c>
      <c r="B521" s="862">
        <v>1</v>
      </c>
      <c r="C521" s="864"/>
      <c r="D521" s="864"/>
      <c r="E521" s="864"/>
      <c r="F521" s="864"/>
      <c r="G521" s="864"/>
      <c r="H521" s="864"/>
      <c r="I521" s="864"/>
      <c r="J521" s="865"/>
      <c r="K521" s="866"/>
      <c r="L521" s="866"/>
      <c r="M521" s="866"/>
      <c r="N521" s="866"/>
      <c r="O521" s="866"/>
      <c r="P521" s="868"/>
      <c r="Q521" s="868"/>
      <c r="R521" s="868"/>
      <c r="S521" s="868"/>
      <c r="T521" s="868"/>
      <c r="U521" s="868"/>
      <c r="V521" s="868"/>
      <c r="W521" s="868"/>
      <c r="X521" s="868"/>
      <c r="Y521" s="869"/>
      <c r="Z521" s="870"/>
      <c r="AA521" s="870"/>
      <c r="AB521" s="871"/>
      <c r="AC521" s="872"/>
      <c r="AD521" s="873"/>
      <c r="AE521" s="873"/>
      <c r="AF521" s="873"/>
      <c r="AG521" s="873"/>
      <c r="AH521" s="874"/>
      <c r="AI521" s="875"/>
      <c r="AJ521" s="875"/>
      <c r="AK521" s="875"/>
      <c r="AL521" s="858"/>
      <c r="AM521" s="859"/>
      <c r="AN521" s="859"/>
      <c r="AO521" s="860"/>
      <c r="AP521" s="861"/>
      <c r="AQ521" s="861"/>
      <c r="AR521" s="861"/>
      <c r="AS521" s="861"/>
      <c r="AT521" s="861"/>
      <c r="AU521" s="861"/>
      <c r="AV521" s="861"/>
      <c r="AW521" s="861"/>
      <c r="AX521" s="861"/>
      <c r="AY521">
        <f>COUNTA($C$521)</f>
        <v>0</v>
      </c>
    </row>
    <row r="522" spans="1:51" ht="30" hidden="1" customHeight="1" x14ac:dyDescent="0.15">
      <c r="A522" s="862">
        <v>25</v>
      </c>
      <c r="B522" s="862">
        <v>1</v>
      </c>
      <c r="C522" s="864"/>
      <c r="D522" s="864"/>
      <c r="E522" s="864"/>
      <c r="F522" s="864"/>
      <c r="G522" s="864"/>
      <c r="H522" s="864"/>
      <c r="I522" s="864"/>
      <c r="J522" s="865"/>
      <c r="K522" s="866"/>
      <c r="L522" s="866"/>
      <c r="M522" s="866"/>
      <c r="N522" s="866"/>
      <c r="O522" s="866"/>
      <c r="P522" s="868"/>
      <c r="Q522" s="868"/>
      <c r="R522" s="868"/>
      <c r="S522" s="868"/>
      <c r="T522" s="868"/>
      <c r="U522" s="868"/>
      <c r="V522" s="868"/>
      <c r="W522" s="868"/>
      <c r="X522" s="868"/>
      <c r="Y522" s="869"/>
      <c r="Z522" s="870"/>
      <c r="AA522" s="870"/>
      <c r="AB522" s="871"/>
      <c r="AC522" s="872"/>
      <c r="AD522" s="873"/>
      <c r="AE522" s="873"/>
      <c r="AF522" s="873"/>
      <c r="AG522" s="873"/>
      <c r="AH522" s="874"/>
      <c r="AI522" s="875"/>
      <c r="AJ522" s="875"/>
      <c r="AK522" s="875"/>
      <c r="AL522" s="858"/>
      <c r="AM522" s="859"/>
      <c r="AN522" s="859"/>
      <c r="AO522" s="860"/>
      <c r="AP522" s="861"/>
      <c r="AQ522" s="861"/>
      <c r="AR522" s="861"/>
      <c r="AS522" s="861"/>
      <c r="AT522" s="861"/>
      <c r="AU522" s="861"/>
      <c r="AV522" s="861"/>
      <c r="AW522" s="861"/>
      <c r="AX522" s="861"/>
      <c r="AY522">
        <f>COUNTA($C$522)</f>
        <v>0</v>
      </c>
    </row>
    <row r="523" spans="1:51" ht="30" hidden="1" customHeight="1" x14ac:dyDescent="0.15">
      <c r="A523" s="862">
        <v>26</v>
      </c>
      <c r="B523" s="862">
        <v>1</v>
      </c>
      <c r="C523" s="864"/>
      <c r="D523" s="864"/>
      <c r="E523" s="864"/>
      <c r="F523" s="864"/>
      <c r="G523" s="864"/>
      <c r="H523" s="864"/>
      <c r="I523" s="864"/>
      <c r="J523" s="865"/>
      <c r="K523" s="866"/>
      <c r="L523" s="866"/>
      <c r="M523" s="866"/>
      <c r="N523" s="866"/>
      <c r="O523" s="866"/>
      <c r="P523" s="868"/>
      <c r="Q523" s="868"/>
      <c r="R523" s="868"/>
      <c r="S523" s="868"/>
      <c r="T523" s="868"/>
      <c r="U523" s="868"/>
      <c r="V523" s="868"/>
      <c r="W523" s="868"/>
      <c r="X523" s="868"/>
      <c r="Y523" s="869"/>
      <c r="Z523" s="870"/>
      <c r="AA523" s="870"/>
      <c r="AB523" s="871"/>
      <c r="AC523" s="872"/>
      <c r="AD523" s="873"/>
      <c r="AE523" s="873"/>
      <c r="AF523" s="873"/>
      <c r="AG523" s="873"/>
      <c r="AH523" s="874"/>
      <c r="AI523" s="875"/>
      <c r="AJ523" s="875"/>
      <c r="AK523" s="875"/>
      <c r="AL523" s="858"/>
      <c r="AM523" s="859"/>
      <c r="AN523" s="859"/>
      <c r="AO523" s="860"/>
      <c r="AP523" s="861"/>
      <c r="AQ523" s="861"/>
      <c r="AR523" s="861"/>
      <c r="AS523" s="861"/>
      <c r="AT523" s="861"/>
      <c r="AU523" s="861"/>
      <c r="AV523" s="861"/>
      <c r="AW523" s="861"/>
      <c r="AX523" s="861"/>
      <c r="AY523">
        <f>COUNTA($C$523)</f>
        <v>0</v>
      </c>
    </row>
    <row r="524" spans="1:51" ht="30" hidden="1" customHeight="1" x14ac:dyDescent="0.15">
      <c r="A524" s="862">
        <v>27</v>
      </c>
      <c r="B524" s="862">
        <v>1</v>
      </c>
      <c r="C524" s="864"/>
      <c r="D524" s="864"/>
      <c r="E524" s="864"/>
      <c r="F524" s="864"/>
      <c r="G524" s="864"/>
      <c r="H524" s="864"/>
      <c r="I524" s="864"/>
      <c r="J524" s="865"/>
      <c r="K524" s="866"/>
      <c r="L524" s="866"/>
      <c r="M524" s="866"/>
      <c r="N524" s="866"/>
      <c r="O524" s="866"/>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58"/>
      <c r="AM524" s="859"/>
      <c r="AN524" s="859"/>
      <c r="AO524" s="860"/>
      <c r="AP524" s="861"/>
      <c r="AQ524" s="861"/>
      <c r="AR524" s="861"/>
      <c r="AS524" s="861"/>
      <c r="AT524" s="861"/>
      <c r="AU524" s="861"/>
      <c r="AV524" s="861"/>
      <c r="AW524" s="861"/>
      <c r="AX524" s="861"/>
      <c r="AY524">
        <f>COUNTA($C$524)</f>
        <v>0</v>
      </c>
    </row>
    <row r="525" spans="1:51" ht="30" hidden="1" customHeight="1" x14ac:dyDescent="0.15">
      <c r="A525" s="862">
        <v>28</v>
      </c>
      <c r="B525" s="862">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58"/>
      <c r="AM525" s="859"/>
      <c r="AN525" s="859"/>
      <c r="AO525" s="860"/>
      <c r="AP525" s="861"/>
      <c r="AQ525" s="861"/>
      <c r="AR525" s="861"/>
      <c r="AS525" s="861"/>
      <c r="AT525" s="861"/>
      <c r="AU525" s="861"/>
      <c r="AV525" s="861"/>
      <c r="AW525" s="861"/>
      <c r="AX525" s="861"/>
      <c r="AY525">
        <f>COUNTA($C$525)</f>
        <v>0</v>
      </c>
    </row>
    <row r="526" spans="1:51" ht="30" hidden="1" customHeight="1" x14ac:dyDescent="0.15">
      <c r="A526" s="862">
        <v>29</v>
      </c>
      <c r="B526" s="862">
        <v>1</v>
      </c>
      <c r="C526" s="864"/>
      <c r="D526" s="864"/>
      <c r="E526" s="864"/>
      <c r="F526" s="864"/>
      <c r="G526" s="864"/>
      <c r="H526" s="864"/>
      <c r="I526" s="864"/>
      <c r="J526" s="865"/>
      <c r="K526" s="866"/>
      <c r="L526" s="866"/>
      <c r="M526" s="866"/>
      <c r="N526" s="866"/>
      <c r="O526" s="866"/>
      <c r="P526" s="868"/>
      <c r="Q526" s="868"/>
      <c r="R526" s="868"/>
      <c r="S526" s="868"/>
      <c r="T526" s="868"/>
      <c r="U526" s="868"/>
      <c r="V526" s="868"/>
      <c r="W526" s="868"/>
      <c r="X526" s="868"/>
      <c r="Y526" s="869"/>
      <c r="Z526" s="870"/>
      <c r="AA526" s="870"/>
      <c r="AB526" s="871"/>
      <c r="AC526" s="872"/>
      <c r="AD526" s="873"/>
      <c r="AE526" s="873"/>
      <c r="AF526" s="873"/>
      <c r="AG526" s="873"/>
      <c r="AH526" s="874"/>
      <c r="AI526" s="875"/>
      <c r="AJ526" s="875"/>
      <c r="AK526" s="875"/>
      <c r="AL526" s="858"/>
      <c r="AM526" s="859"/>
      <c r="AN526" s="859"/>
      <c r="AO526" s="860"/>
      <c r="AP526" s="861"/>
      <c r="AQ526" s="861"/>
      <c r="AR526" s="861"/>
      <c r="AS526" s="861"/>
      <c r="AT526" s="861"/>
      <c r="AU526" s="861"/>
      <c r="AV526" s="861"/>
      <c r="AW526" s="861"/>
      <c r="AX526" s="861"/>
      <c r="AY526">
        <f>COUNTA($C$526)</f>
        <v>0</v>
      </c>
    </row>
    <row r="527" spans="1:51" ht="30" hidden="1" customHeight="1" x14ac:dyDescent="0.15">
      <c r="A527" s="862">
        <v>30</v>
      </c>
      <c r="B527" s="862">
        <v>1</v>
      </c>
      <c r="C527" s="864"/>
      <c r="D527" s="864"/>
      <c r="E527" s="864"/>
      <c r="F527" s="864"/>
      <c r="G527" s="864"/>
      <c r="H527" s="864"/>
      <c r="I527" s="864"/>
      <c r="J527" s="865"/>
      <c r="K527" s="866"/>
      <c r="L527" s="866"/>
      <c r="M527" s="866"/>
      <c r="N527" s="866"/>
      <c r="O527" s="866"/>
      <c r="P527" s="868"/>
      <c r="Q527" s="868"/>
      <c r="R527" s="868"/>
      <c r="S527" s="868"/>
      <c r="T527" s="868"/>
      <c r="U527" s="868"/>
      <c r="V527" s="868"/>
      <c r="W527" s="868"/>
      <c r="X527" s="868"/>
      <c r="Y527" s="869"/>
      <c r="Z527" s="870"/>
      <c r="AA527" s="870"/>
      <c r="AB527" s="871"/>
      <c r="AC527" s="872"/>
      <c r="AD527" s="873"/>
      <c r="AE527" s="873"/>
      <c r="AF527" s="873"/>
      <c r="AG527" s="873"/>
      <c r="AH527" s="874"/>
      <c r="AI527" s="875"/>
      <c r="AJ527" s="875"/>
      <c r="AK527" s="875"/>
      <c r="AL527" s="858"/>
      <c r="AM527" s="859"/>
      <c r="AN527" s="859"/>
      <c r="AO527" s="860"/>
      <c r="AP527" s="861"/>
      <c r="AQ527" s="861"/>
      <c r="AR527" s="861"/>
      <c r="AS527" s="861"/>
      <c r="AT527" s="861"/>
      <c r="AU527" s="861"/>
      <c r="AV527" s="861"/>
      <c r="AW527" s="861"/>
      <c r="AX527" s="86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1"/>
      <c r="B530" s="851"/>
      <c r="C530" s="851" t="s">
        <v>24</v>
      </c>
      <c r="D530" s="851"/>
      <c r="E530" s="851"/>
      <c r="F530" s="851"/>
      <c r="G530" s="851"/>
      <c r="H530" s="851"/>
      <c r="I530" s="851"/>
      <c r="J530" s="852" t="s">
        <v>197</v>
      </c>
      <c r="K530" s="136"/>
      <c r="L530" s="136"/>
      <c r="M530" s="136"/>
      <c r="N530" s="136"/>
      <c r="O530" s="136"/>
      <c r="P530" s="415" t="s">
        <v>25</v>
      </c>
      <c r="Q530" s="415"/>
      <c r="R530" s="415"/>
      <c r="S530" s="415"/>
      <c r="T530" s="415"/>
      <c r="U530" s="415"/>
      <c r="V530" s="415"/>
      <c r="W530" s="415"/>
      <c r="X530" s="415"/>
      <c r="Y530" s="853" t="s">
        <v>196</v>
      </c>
      <c r="Z530" s="854"/>
      <c r="AA530" s="854"/>
      <c r="AB530" s="854"/>
      <c r="AC530" s="852" t="s">
        <v>226</v>
      </c>
      <c r="AD530" s="852"/>
      <c r="AE530" s="852"/>
      <c r="AF530" s="852"/>
      <c r="AG530" s="852"/>
      <c r="AH530" s="853" t="s">
        <v>244</v>
      </c>
      <c r="AI530" s="851"/>
      <c r="AJ530" s="851"/>
      <c r="AK530" s="851"/>
      <c r="AL530" s="851" t="s">
        <v>19</v>
      </c>
      <c r="AM530" s="851"/>
      <c r="AN530" s="851"/>
      <c r="AO530" s="855"/>
      <c r="AP530" s="876" t="s">
        <v>198</v>
      </c>
      <c r="AQ530" s="876"/>
      <c r="AR530" s="876"/>
      <c r="AS530" s="876"/>
      <c r="AT530" s="876"/>
      <c r="AU530" s="876"/>
      <c r="AV530" s="876"/>
      <c r="AW530" s="876"/>
      <c r="AX530" s="876"/>
      <c r="AY530">
        <f>$AY$528</f>
        <v>0</v>
      </c>
    </row>
    <row r="531" spans="1:51" ht="30" hidden="1" customHeight="1" x14ac:dyDescent="0.15">
      <c r="A531" s="862">
        <v>1</v>
      </c>
      <c r="B531" s="862">
        <v>1</v>
      </c>
      <c r="C531" s="864"/>
      <c r="D531" s="864"/>
      <c r="E531" s="864"/>
      <c r="F531" s="864"/>
      <c r="G531" s="864"/>
      <c r="H531" s="864"/>
      <c r="I531" s="864"/>
      <c r="J531" s="865"/>
      <c r="K531" s="866"/>
      <c r="L531" s="866"/>
      <c r="M531" s="866"/>
      <c r="N531" s="866"/>
      <c r="O531" s="866"/>
      <c r="P531" s="868"/>
      <c r="Q531" s="868"/>
      <c r="R531" s="868"/>
      <c r="S531" s="868"/>
      <c r="T531" s="868"/>
      <c r="U531" s="868"/>
      <c r="V531" s="868"/>
      <c r="W531" s="868"/>
      <c r="X531" s="868"/>
      <c r="Y531" s="869"/>
      <c r="Z531" s="870"/>
      <c r="AA531" s="870"/>
      <c r="AB531" s="871"/>
      <c r="AC531" s="872"/>
      <c r="AD531" s="873"/>
      <c r="AE531" s="873"/>
      <c r="AF531" s="873"/>
      <c r="AG531" s="873"/>
      <c r="AH531" s="856"/>
      <c r="AI531" s="857"/>
      <c r="AJ531" s="857"/>
      <c r="AK531" s="857"/>
      <c r="AL531" s="858"/>
      <c r="AM531" s="859"/>
      <c r="AN531" s="859"/>
      <c r="AO531" s="860"/>
      <c r="AP531" s="861"/>
      <c r="AQ531" s="861"/>
      <c r="AR531" s="861"/>
      <c r="AS531" s="861"/>
      <c r="AT531" s="861"/>
      <c r="AU531" s="861"/>
      <c r="AV531" s="861"/>
      <c r="AW531" s="861"/>
      <c r="AX531" s="861"/>
      <c r="AY531">
        <f>$AY$528</f>
        <v>0</v>
      </c>
    </row>
    <row r="532" spans="1:51" ht="30" hidden="1" customHeight="1" x14ac:dyDescent="0.15">
      <c r="A532" s="862">
        <v>2</v>
      </c>
      <c r="B532" s="862">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872"/>
      <c r="AD532" s="873"/>
      <c r="AE532" s="873"/>
      <c r="AF532" s="873"/>
      <c r="AG532" s="873"/>
      <c r="AH532" s="856"/>
      <c r="AI532" s="857"/>
      <c r="AJ532" s="857"/>
      <c r="AK532" s="857"/>
      <c r="AL532" s="858"/>
      <c r="AM532" s="859"/>
      <c r="AN532" s="859"/>
      <c r="AO532" s="860"/>
      <c r="AP532" s="861"/>
      <c r="AQ532" s="861"/>
      <c r="AR532" s="861"/>
      <c r="AS532" s="861"/>
      <c r="AT532" s="861"/>
      <c r="AU532" s="861"/>
      <c r="AV532" s="861"/>
      <c r="AW532" s="861"/>
      <c r="AX532" s="861"/>
      <c r="AY532">
        <f>COUNTA($C$532)</f>
        <v>0</v>
      </c>
    </row>
    <row r="533" spans="1:51" ht="30" hidden="1" customHeight="1" x14ac:dyDescent="0.15">
      <c r="A533" s="862">
        <v>3</v>
      </c>
      <c r="B533" s="862">
        <v>1</v>
      </c>
      <c r="C533" s="863"/>
      <c r="D533" s="864"/>
      <c r="E533" s="864"/>
      <c r="F533" s="864"/>
      <c r="G533" s="864"/>
      <c r="H533" s="864"/>
      <c r="I533" s="864"/>
      <c r="J533" s="865"/>
      <c r="K533" s="866"/>
      <c r="L533" s="866"/>
      <c r="M533" s="866"/>
      <c r="N533" s="866"/>
      <c r="O533" s="866"/>
      <c r="P533" s="867"/>
      <c r="Q533" s="868"/>
      <c r="R533" s="868"/>
      <c r="S533" s="868"/>
      <c r="T533" s="868"/>
      <c r="U533" s="868"/>
      <c r="V533" s="868"/>
      <c r="W533" s="868"/>
      <c r="X533" s="868"/>
      <c r="Y533" s="869"/>
      <c r="Z533" s="870"/>
      <c r="AA533" s="870"/>
      <c r="AB533" s="871"/>
      <c r="AC533" s="872"/>
      <c r="AD533" s="873"/>
      <c r="AE533" s="873"/>
      <c r="AF533" s="873"/>
      <c r="AG533" s="873"/>
      <c r="AH533" s="874"/>
      <c r="AI533" s="875"/>
      <c r="AJ533" s="875"/>
      <c r="AK533" s="875"/>
      <c r="AL533" s="858"/>
      <c r="AM533" s="859"/>
      <c r="AN533" s="859"/>
      <c r="AO533" s="860"/>
      <c r="AP533" s="861"/>
      <c r="AQ533" s="861"/>
      <c r="AR533" s="861"/>
      <c r="AS533" s="861"/>
      <c r="AT533" s="861"/>
      <c r="AU533" s="861"/>
      <c r="AV533" s="861"/>
      <c r="AW533" s="861"/>
      <c r="AX533" s="861"/>
      <c r="AY533">
        <f>COUNTA($C$533)</f>
        <v>0</v>
      </c>
    </row>
    <row r="534" spans="1:51" ht="30" hidden="1" customHeight="1" x14ac:dyDescent="0.15">
      <c r="A534" s="862">
        <v>4</v>
      </c>
      <c r="B534" s="862">
        <v>1</v>
      </c>
      <c r="C534" s="863"/>
      <c r="D534" s="864"/>
      <c r="E534" s="864"/>
      <c r="F534" s="864"/>
      <c r="G534" s="864"/>
      <c r="H534" s="864"/>
      <c r="I534" s="864"/>
      <c r="J534" s="865"/>
      <c r="K534" s="866"/>
      <c r="L534" s="866"/>
      <c r="M534" s="866"/>
      <c r="N534" s="866"/>
      <c r="O534" s="866"/>
      <c r="P534" s="867"/>
      <c r="Q534" s="868"/>
      <c r="R534" s="868"/>
      <c r="S534" s="868"/>
      <c r="T534" s="868"/>
      <c r="U534" s="868"/>
      <c r="V534" s="868"/>
      <c r="W534" s="868"/>
      <c r="X534" s="868"/>
      <c r="Y534" s="869"/>
      <c r="Z534" s="870"/>
      <c r="AA534" s="870"/>
      <c r="AB534" s="871"/>
      <c r="AC534" s="872"/>
      <c r="AD534" s="873"/>
      <c r="AE534" s="873"/>
      <c r="AF534" s="873"/>
      <c r="AG534" s="873"/>
      <c r="AH534" s="874"/>
      <c r="AI534" s="875"/>
      <c r="AJ534" s="875"/>
      <c r="AK534" s="875"/>
      <c r="AL534" s="858"/>
      <c r="AM534" s="859"/>
      <c r="AN534" s="859"/>
      <c r="AO534" s="860"/>
      <c r="AP534" s="861"/>
      <c r="AQ534" s="861"/>
      <c r="AR534" s="861"/>
      <c r="AS534" s="861"/>
      <c r="AT534" s="861"/>
      <c r="AU534" s="861"/>
      <c r="AV534" s="861"/>
      <c r="AW534" s="861"/>
      <c r="AX534" s="861"/>
      <c r="AY534">
        <f>COUNTA($C$534)</f>
        <v>0</v>
      </c>
    </row>
    <row r="535" spans="1:51" ht="30" hidden="1" customHeight="1" x14ac:dyDescent="0.15">
      <c r="A535" s="862">
        <v>5</v>
      </c>
      <c r="B535" s="862">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872"/>
      <c r="AD535" s="873"/>
      <c r="AE535" s="873"/>
      <c r="AF535" s="873"/>
      <c r="AG535" s="873"/>
      <c r="AH535" s="874"/>
      <c r="AI535" s="875"/>
      <c r="AJ535" s="875"/>
      <c r="AK535" s="875"/>
      <c r="AL535" s="858"/>
      <c r="AM535" s="859"/>
      <c r="AN535" s="859"/>
      <c r="AO535" s="860"/>
      <c r="AP535" s="861"/>
      <c r="AQ535" s="861"/>
      <c r="AR535" s="861"/>
      <c r="AS535" s="861"/>
      <c r="AT535" s="861"/>
      <c r="AU535" s="861"/>
      <c r="AV535" s="861"/>
      <c r="AW535" s="861"/>
      <c r="AX535" s="861"/>
      <c r="AY535">
        <f>COUNTA($C$535)</f>
        <v>0</v>
      </c>
    </row>
    <row r="536" spans="1:51" ht="30" hidden="1" customHeight="1" x14ac:dyDescent="0.15">
      <c r="A536" s="862">
        <v>6</v>
      </c>
      <c r="B536" s="862">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872"/>
      <c r="AD536" s="873"/>
      <c r="AE536" s="873"/>
      <c r="AF536" s="873"/>
      <c r="AG536" s="873"/>
      <c r="AH536" s="874"/>
      <c r="AI536" s="875"/>
      <c r="AJ536" s="875"/>
      <c r="AK536" s="875"/>
      <c r="AL536" s="858"/>
      <c r="AM536" s="859"/>
      <c r="AN536" s="859"/>
      <c r="AO536" s="860"/>
      <c r="AP536" s="861"/>
      <c r="AQ536" s="861"/>
      <c r="AR536" s="861"/>
      <c r="AS536" s="861"/>
      <c r="AT536" s="861"/>
      <c r="AU536" s="861"/>
      <c r="AV536" s="861"/>
      <c r="AW536" s="861"/>
      <c r="AX536" s="861"/>
      <c r="AY536">
        <f>COUNTA($C$536)</f>
        <v>0</v>
      </c>
    </row>
    <row r="537" spans="1:51" ht="30" hidden="1" customHeight="1" x14ac:dyDescent="0.15">
      <c r="A537" s="862">
        <v>7</v>
      </c>
      <c r="B537" s="862">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872"/>
      <c r="AD537" s="873"/>
      <c r="AE537" s="873"/>
      <c r="AF537" s="873"/>
      <c r="AG537" s="873"/>
      <c r="AH537" s="874"/>
      <c r="AI537" s="875"/>
      <c r="AJ537" s="875"/>
      <c r="AK537" s="875"/>
      <c r="AL537" s="858"/>
      <c r="AM537" s="859"/>
      <c r="AN537" s="859"/>
      <c r="AO537" s="860"/>
      <c r="AP537" s="861"/>
      <c r="AQ537" s="861"/>
      <c r="AR537" s="861"/>
      <c r="AS537" s="861"/>
      <c r="AT537" s="861"/>
      <c r="AU537" s="861"/>
      <c r="AV537" s="861"/>
      <c r="AW537" s="861"/>
      <c r="AX537" s="861"/>
      <c r="AY537">
        <f>COUNTA($C$537)</f>
        <v>0</v>
      </c>
    </row>
    <row r="538" spans="1:51" ht="30" hidden="1" customHeight="1" x14ac:dyDescent="0.15">
      <c r="A538" s="862">
        <v>8</v>
      </c>
      <c r="B538" s="862">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872"/>
      <c r="AD538" s="873"/>
      <c r="AE538" s="873"/>
      <c r="AF538" s="873"/>
      <c r="AG538" s="873"/>
      <c r="AH538" s="874"/>
      <c r="AI538" s="875"/>
      <c r="AJ538" s="875"/>
      <c r="AK538" s="875"/>
      <c r="AL538" s="858"/>
      <c r="AM538" s="859"/>
      <c r="AN538" s="859"/>
      <c r="AO538" s="860"/>
      <c r="AP538" s="861"/>
      <c r="AQ538" s="861"/>
      <c r="AR538" s="861"/>
      <c r="AS538" s="861"/>
      <c r="AT538" s="861"/>
      <c r="AU538" s="861"/>
      <c r="AV538" s="861"/>
      <c r="AW538" s="861"/>
      <c r="AX538" s="861"/>
      <c r="AY538">
        <f>COUNTA($C$538)</f>
        <v>0</v>
      </c>
    </row>
    <row r="539" spans="1:51" ht="30" hidden="1" customHeight="1" x14ac:dyDescent="0.15">
      <c r="A539" s="862">
        <v>9</v>
      </c>
      <c r="B539" s="862">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872"/>
      <c r="AD539" s="873"/>
      <c r="AE539" s="873"/>
      <c r="AF539" s="873"/>
      <c r="AG539" s="873"/>
      <c r="AH539" s="874"/>
      <c r="AI539" s="875"/>
      <c r="AJ539" s="875"/>
      <c r="AK539" s="875"/>
      <c r="AL539" s="858"/>
      <c r="AM539" s="859"/>
      <c r="AN539" s="859"/>
      <c r="AO539" s="860"/>
      <c r="AP539" s="861"/>
      <c r="AQ539" s="861"/>
      <c r="AR539" s="861"/>
      <c r="AS539" s="861"/>
      <c r="AT539" s="861"/>
      <c r="AU539" s="861"/>
      <c r="AV539" s="861"/>
      <c r="AW539" s="861"/>
      <c r="AX539" s="861"/>
      <c r="AY539">
        <f>COUNTA($C$539)</f>
        <v>0</v>
      </c>
    </row>
    <row r="540" spans="1:51" ht="30" hidden="1" customHeight="1" x14ac:dyDescent="0.15">
      <c r="A540" s="862">
        <v>10</v>
      </c>
      <c r="B540" s="862">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872"/>
      <c r="AD540" s="873"/>
      <c r="AE540" s="873"/>
      <c r="AF540" s="873"/>
      <c r="AG540" s="873"/>
      <c r="AH540" s="874"/>
      <c r="AI540" s="875"/>
      <c r="AJ540" s="875"/>
      <c r="AK540" s="875"/>
      <c r="AL540" s="858"/>
      <c r="AM540" s="859"/>
      <c r="AN540" s="859"/>
      <c r="AO540" s="860"/>
      <c r="AP540" s="861"/>
      <c r="AQ540" s="861"/>
      <c r="AR540" s="861"/>
      <c r="AS540" s="861"/>
      <c r="AT540" s="861"/>
      <c r="AU540" s="861"/>
      <c r="AV540" s="861"/>
      <c r="AW540" s="861"/>
      <c r="AX540" s="861"/>
      <c r="AY540">
        <f>COUNTA($C$540)</f>
        <v>0</v>
      </c>
    </row>
    <row r="541" spans="1:51" ht="30" hidden="1" customHeight="1" x14ac:dyDescent="0.15">
      <c r="A541" s="862">
        <v>11</v>
      </c>
      <c r="B541" s="862">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872"/>
      <c r="AD541" s="873"/>
      <c r="AE541" s="873"/>
      <c r="AF541" s="873"/>
      <c r="AG541" s="873"/>
      <c r="AH541" s="874"/>
      <c r="AI541" s="875"/>
      <c r="AJ541" s="875"/>
      <c r="AK541" s="875"/>
      <c r="AL541" s="858"/>
      <c r="AM541" s="859"/>
      <c r="AN541" s="859"/>
      <c r="AO541" s="860"/>
      <c r="AP541" s="861"/>
      <c r="AQ541" s="861"/>
      <c r="AR541" s="861"/>
      <c r="AS541" s="861"/>
      <c r="AT541" s="861"/>
      <c r="AU541" s="861"/>
      <c r="AV541" s="861"/>
      <c r="AW541" s="861"/>
      <c r="AX541" s="861"/>
      <c r="AY541">
        <f>COUNTA($C$541)</f>
        <v>0</v>
      </c>
    </row>
    <row r="542" spans="1:51" ht="30" hidden="1" customHeight="1" x14ac:dyDescent="0.15">
      <c r="A542" s="862">
        <v>12</v>
      </c>
      <c r="B542" s="862">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872"/>
      <c r="AD542" s="873"/>
      <c r="AE542" s="873"/>
      <c r="AF542" s="873"/>
      <c r="AG542" s="873"/>
      <c r="AH542" s="874"/>
      <c r="AI542" s="875"/>
      <c r="AJ542" s="875"/>
      <c r="AK542" s="875"/>
      <c r="AL542" s="858"/>
      <c r="AM542" s="859"/>
      <c r="AN542" s="859"/>
      <c r="AO542" s="860"/>
      <c r="AP542" s="861"/>
      <c r="AQ542" s="861"/>
      <c r="AR542" s="861"/>
      <c r="AS542" s="861"/>
      <c r="AT542" s="861"/>
      <c r="AU542" s="861"/>
      <c r="AV542" s="861"/>
      <c r="AW542" s="861"/>
      <c r="AX542" s="861"/>
      <c r="AY542">
        <f>COUNTA($C$542)</f>
        <v>0</v>
      </c>
    </row>
    <row r="543" spans="1:51" ht="30" hidden="1" customHeight="1" x14ac:dyDescent="0.15">
      <c r="A543" s="862">
        <v>13</v>
      </c>
      <c r="B543" s="862">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872"/>
      <c r="AD543" s="873"/>
      <c r="AE543" s="873"/>
      <c r="AF543" s="873"/>
      <c r="AG543" s="873"/>
      <c r="AH543" s="874"/>
      <c r="AI543" s="875"/>
      <c r="AJ543" s="875"/>
      <c r="AK543" s="875"/>
      <c r="AL543" s="858"/>
      <c r="AM543" s="859"/>
      <c r="AN543" s="859"/>
      <c r="AO543" s="860"/>
      <c r="AP543" s="861"/>
      <c r="AQ543" s="861"/>
      <c r="AR543" s="861"/>
      <c r="AS543" s="861"/>
      <c r="AT543" s="861"/>
      <c r="AU543" s="861"/>
      <c r="AV543" s="861"/>
      <c r="AW543" s="861"/>
      <c r="AX543" s="861"/>
      <c r="AY543">
        <f>COUNTA($C$543)</f>
        <v>0</v>
      </c>
    </row>
    <row r="544" spans="1:51" ht="30" hidden="1" customHeight="1" x14ac:dyDescent="0.15">
      <c r="A544" s="862">
        <v>14</v>
      </c>
      <c r="B544" s="862">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872"/>
      <c r="AD544" s="873"/>
      <c r="AE544" s="873"/>
      <c r="AF544" s="873"/>
      <c r="AG544" s="873"/>
      <c r="AH544" s="874"/>
      <c r="AI544" s="875"/>
      <c r="AJ544" s="875"/>
      <c r="AK544" s="875"/>
      <c r="AL544" s="858"/>
      <c r="AM544" s="859"/>
      <c r="AN544" s="859"/>
      <c r="AO544" s="860"/>
      <c r="AP544" s="861"/>
      <c r="AQ544" s="861"/>
      <c r="AR544" s="861"/>
      <c r="AS544" s="861"/>
      <c r="AT544" s="861"/>
      <c r="AU544" s="861"/>
      <c r="AV544" s="861"/>
      <c r="AW544" s="861"/>
      <c r="AX544" s="861"/>
      <c r="AY544">
        <f>COUNTA($C$544)</f>
        <v>0</v>
      </c>
    </row>
    <row r="545" spans="1:51" ht="30" hidden="1" customHeight="1" x14ac:dyDescent="0.15">
      <c r="A545" s="862">
        <v>15</v>
      </c>
      <c r="B545" s="862">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872"/>
      <c r="AD545" s="873"/>
      <c r="AE545" s="873"/>
      <c r="AF545" s="873"/>
      <c r="AG545" s="873"/>
      <c r="AH545" s="874"/>
      <c r="AI545" s="875"/>
      <c r="AJ545" s="875"/>
      <c r="AK545" s="875"/>
      <c r="AL545" s="858"/>
      <c r="AM545" s="859"/>
      <c r="AN545" s="859"/>
      <c r="AO545" s="860"/>
      <c r="AP545" s="861"/>
      <c r="AQ545" s="861"/>
      <c r="AR545" s="861"/>
      <c r="AS545" s="861"/>
      <c r="AT545" s="861"/>
      <c r="AU545" s="861"/>
      <c r="AV545" s="861"/>
      <c r="AW545" s="861"/>
      <c r="AX545" s="861"/>
      <c r="AY545">
        <f>COUNTA($C$545)</f>
        <v>0</v>
      </c>
    </row>
    <row r="546" spans="1:51" ht="30" hidden="1" customHeight="1" x14ac:dyDescent="0.15">
      <c r="A546" s="862">
        <v>16</v>
      </c>
      <c r="B546" s="862">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872"/>
      <c r="AD546" s="873"/>
      <c r="AE546" s="873"/>
      <c r="AF546" s="873"/>
      <c r="AG546" s="873"/>
      <c r="AH546" s="874"/>
      <c r="AI546" s="875"/>
      <c r="AJ546" s="875"/>
      <c r="AK546" s="875"/>
      <c r="AL546" s="858"/>
      <c r="AM546" s="859"/>
      <c r="AN546" s="859"/>
      <c r="AO546" s="860"/>
      <c r="AP546" s="861"/>
      <c r="AQ546" s="861"/>
      <c r="AR546" s="861"/>
      <c r="AS546" s="861"/>
      <c r="AT546" s="861"/>
      <c r="AU546" s="861"/>
      <c r="AV546" s="861"/>
      <c r="AW546" s="861"/>
      <c r="AX546" s="861"/>
      <c r="AY546">
        <f>COUNTA($C$546)</f>
        <v>0</v>
      </c>
    </row>
    <row r="547" spans="1:51" s="16" customFormat="1" ht="30" hidden="1" customHeight="1" x14ac:dyDescent="0.15">
      <c r="A547" s="862">
        <v>17</v>
      </c>
      <c r="B547" s="862">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872"/>
      <c r="AD547" s="873"/>
      <c r="AE547" s="873"/>
      <c r="AF547" s="873"/>
      <c r="AG547" s="873"/>
      <c r="AH547" s="874"/>
      <c r="AI547" s="875"/>
      <c r="AJ547" s="875"/>
      <c r="AK547" s="875"/>
      <c r="AL547" s="858"/>
      <c r="AM547" s="859"/>
      <c r="AN547" s="859"/>
      <c r="AO547" s="860"/>
      <c r="AP547" s="861"/>
      <c r="AQ547" s="861"/>
      <c r="AR547" s="861"/>
      <c r="AS547" s="861"/>
      <c r="AT547" s="861"/>
      <c r="AU547" s="861"/>
      <c r="AV547" s="861"/>
      <c r="AW547" s="861"/>
      <c r="AX547" s="861"/>
      <c r="AY547">
        <f>COUNTA($C$547)</f>
        <v>0</v>
      </c>
    </row>
    <row r="548" spans="1:51" ht="30" hidden="1" customHeight="1" x14ac:dyDescent="0.15">
      <c r="A548" s="862">
        <v>18</v>
      </c>
      <c r="B548" s="862">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872"/>
      <c r="AD548" s="873"/>
      <c r="AE548" s="873"/>
      <c r="AF548" s="873"/>
      <c r="AG548" s="873"/>
      <c r="AH548" s="874"/>
      <c r="AI548" s="875"/>
      <c r="AJ548" s="875"/>
      <c r="AK548" s="875"/>
      <c r="AL548" s="858"/>
      <c r="AM548" s="859"/>
      <c r="AN548" s="859"/>
      <c r="AO548" s="860"/>
      <c r="AP548" s="861"/>
      <c r="AQ548" s="861"/>
      <c r="AR548" s="861"/>
      <c r="AS548" s="861"/>
      <c r="AT548" s="861"/>
      <c r="AU548" s="861"/>
      <c r="AV548" s="861"/>
      <c r="AW548" s="861"/>
      <c r="AX548" s="861"/>
      <c r="AY548">
        <f>COUNTA($C$548)</f>
        <v>0</v>
      </c>
    </row>
    <row r="549" spans="1:51" ht="30" hidden="1" customHeight="1" x14ac:dyDescent="0.15">
      <c r="A549" s="862">
        <v>19</v>
      </c>
      <c r="B549" s="862">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872"/>
      <c r="AD549" s="873"/>
      <c r="AE549" s="873"/>
      <c r="AF549" s="873"/>
      <c r="AG549" s="873"/>
      <c r="AH549" s="874"/>
      <c r="AI549" s="875"/>
      <c r="AJ549" s="875"/>
      <c r="AK549" s="875"/>
      <c r="AL549" s="858"/>
      <c r="AM549" s="859"/>
      <c r="AN549" s="859"/>
      <c r="AO549" s="860"/>
      <c r="AP549" s="861"/>
      <c r="AQ549" s="861"/>
      <c r="AR549" s="861"/>
      <c r="AS549" s="861"/>
      <c r="AT549" s="861"/>
      <c r="AU549" s="861"/>
      <c r="AV549" s="861"/>
      <c r="AW549" s="861"/>
      <c r="AX549" s="861"/>
      <c r="AY549">
        <f>COUNTA($C$549)</f>
        <v>0</v>
      </c>
    </row>
    <row r="550" spans="1:51" ht="30" hidden="1" customHeight="1" x14ac:dyDescent="0.15">
      <c r="A550" s="862">
        <v>20</v>
      </c>
      <c r="B550" s="862">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872"/>
      <c r="AD550" s="873"/>
      <c r="AE550" s="873"/>
      <c r="AF550" s="873"/>
      <c r="AG550" s="873"/>
      <c r="AH550" s="874"/>
      <c r="AI550" s="875"/>
      <c r="AJ550" s="875"/>
      <c r="AK550" s="875"/>
      <c r="AL550" s="858"/>
      <c r="AM550" s="859"/>
      <c r="AN550" s="859"/>
      <c r="AO550" s="860"/>
      <c r="AP550" s="861"/>
      <c r="AQ550" s="861"/>
      <c r="AR550" s="861"/>
      <c r="AS550" s="861"/>
      <c r="AT550" s="861"/>
      <c r="AU550" s="861"/>
      <c r="AV550" s="861"/>
      <c r="AW550" s="861"/>
      <c r="AX550" s="861"/>
      <c r="AY550">
        <f>COUNTA($C$550)</f>
        <v>0</v>
      </c>
    </row>
    <row r="551" spans="1:51" ht="30" hidden="1" customHeight="1" x14ac:dyDescent="0.15">
      <c r="A551" s="862">
        <v>21</v>
      </c>
      <c r="B551" s="862">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872"/>
      <c r="AD551" s="873"/>
      <c r="AE551" s="873"/>
      <c r="AF551" s="873"/>
      <c r="AG551" s="873"/>
      <c r="AH551" s="874"/>
      <c r="AI551" s="875"/>
      <c r="AJ551" s="875"/>
      <c r="AK551" s="875"/>
      <c r="AL551" s="858"/>
      <c r="AM551" s="859"/>
      <c r="AN551" s="859"/>
      <c r="AO551" s="860"/>
      <c r="AP551" s="861"/>
      <c r="AQ551" s="861"/>
      <c r="AR551" s="861"/>
      <c r="AS551" s="861"/>
      <c r="AT551" s="861"/>
      <c r="AU551" s="861"/>
      <c r="AV551" s="861"/>
      <c r="AW551" s="861"/>
      <c r="AX551" s="861"/>
      <c r="AY551">
        <f>COUNTA($C$551)</f>
        <v>0</v>
      </c>
    </row>
    <row r="552" spans="1:51" ht="30" hidden="1" customHeight="1" x14ac:dyDescent="0.15">
      <c r="A552" s="862">
        <v>22</v>
      </c>
      <c r="B552" s="862">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872"/>
      <c r="AD552" s="873"/>
      <c r="AE552" s="873"/>
      <c r="AF552" s="873"/>
      <c r="AG552" s="873"/>
      <c r="AH552" s="874"/>
      <c r="AI552" s="875"/>
      <c r="AJ552" s="875"/>
      <c r="AK552" s="875"/>
      <c r="AL552" s="858"/>
      <c r="AM552" s="859"/>
      <c r="AN552" s="859"/>
      <c r="AO552" s="860"/>
      <c r="AP552" s="861"/>
      <c r="AQ552" s="861"/>
      <c r="AR552" s="861"/>
      <c r="AS552" s="861"/>
      <c r="AT552" s="861"/>
      <c r="AU552" s="861"/>
      <c r="AV552" s="861"/>
      <c r="AW552" s="861"/>
      <c r="AX552" s="861"/>
      <c r="AY552">
        <f>COUNTA($C$552)</f>
        <v>0</v>
      </c>
    </row>
    <row r="553" spans="1:51" ht="30" hidden="1" customHeight="1" x14ac:dyDescent="0.15">
      <c r="A553" s="862">
        <v>23</v>
      </c>
      <c r="B553" s="862">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872"/>
      <c r="AD553" s="873"/>
      <c r="AE553" s="873"/>
      <c r="AF553" s="873"/>
      <c r="AG553" s="873"/>
      <c r="AH553" s="874"/>
      <c r="AI553" s="875"/>
      <c r="AJ553" s="875"/>
      <c r="AK553" s="875"/>
      <c r="AL553" s="858"/>
      <c r="AM553" s="859"/>
      <c r="AN553" s="859"/>
      <c r="AO553" s="860"/>
      <c r="AP553" s="861"/>
      <c r="AQ553" s="861"/>
      <c r="AR553" s="861"/>
      <c r="AS553" s="861"/>
      <c r="AT553" s="861"/>
      <c r="AU553" s="861"/>
      <c r="AV553" s="861"/>
      <c r="AW553" s="861"/>
      <c r="AX553" s="861"/>
      <c r="AY553">
        <f>COUNTA($C$553)</f>
        <v>0</v>
      </c>
    </row>
    <row r="554" spans="1:51" ht="30" hidden="1" customHeight="1" x14ac:dyDescent="0.15">
      <c r="A554" s="862">
        <v>24</v>
      </c>
      <c r="B554" s="862">
        <v>1</v>
      </c>
      <c r="C554" s="864"/>
      <c r="D554" s="864"/>
      <c r="E554" s="864"/>
      <c r="F554" s="864"/>
      <c r="G554" s="864"/>
      <c r="H554" s="864"/>
      <c r="I554" s="864"/>
      <c r="J554" s="865"/>
      <c r="K554" s="866"/>
      <c r="L554" s="866"/>
      <c r="M554" s="866"/>
      <c r="N554" s="866"/>
      <c r="O554" s="866"/>
      <c r="P554" s="868"/>
      <c r="Q554" s="868"/>
      <c r="R554" s="868"/>
      <c r="S554" s="868"/>
      <c r="T554" s="868"/>
      <c r="U554" s="868"/>
      <c r="V554" s="868"/>
      <c r="W554" s="868"/>
      <c r="X554" s="868"/>
      <c r="Y554" s="869"/>
      <c r="Z554" s="870"/>
      <c r="AA554" s="870"/>
      <c r="AB554" s="871"/>
      <c r="AC554" s="872"/>
      <c r="AD554" s="873"/>
      <c r="AE554" s="873"/>
      <c r="AF554" s="873"/>
      <c r="AG554" s="873"/>
      <c r="AH554" s="874"/>
      <c r="AI554" s="875"/>
      <c r="AJ554" s="875"/>
      <c r="AK554" s="875"/>
      <c r="AL554" s="858"/>
      <c r="AM554" s="859"/>
      <c r="AN554" s="859"/>
      <c r="AO554" s="860"/>
      <c r="AP554" s="861"/>
      <c r="AQ554" s="861"/>
      <c r="AR554" s="861"/>
      <c r="AS554" s="861"/>
      <c r="AT554" s="861"/>
      <c r="AU554" s="861"/>
      <c r="AV554" s="861"/>
      <c r="AW554" s="861"/>
      <c r="AX554" s="861"/>
      <c r="AY554">
        <f>COUNTA($C$554)</f>
        <v>0</v>
      </c>
    </row>
    <row r="555" spans="1:51" ht="30" hidden="1" customHeight="1" x14ac:dyDescent="0.15">
      <c r="A555" s="862">
        <v>25</v>
      </c>
      <c r="B555" s="862">
        <v>1</v>
      </c>
      <c r="C555" s="864"/>
      <c r="D555" s="864"/>
      <c r="E555" s="864"/>
      <c r="F555" s="864"/>
      <c r="G555" s="864"/>
      <c r="H555" s="864"/>
      <c r="I555" s="864"/>
      <c r="J555" s="865"/>
      <c r="K555" s="866"/>
      <c r="L555" s="866"/>
      <c r="M555" s="866"/>
      <c r="N555" s="866"/>
      <c r="O555" s="866"/>
      <c r="P555" s="868"/>
      <c r="Q555" s="868"/>
      <c r="R555" s="868"/>
      <c r="S555" s="868"/>
      <c r="T555" s="868"/>
      <c r="U555" s="868"/>
      <c r="V555" s="868"/>
      <c r="W555" s="868"/>
      <c r="X555" s="868"/>
      <c r="Y555" s="869"/>
      <c r="Z555" s="870"/>
      <c r="AA555" s="870"/>
      <c r="AB555" s="871"/>
      <c r="AC555" s="872"/>
      <c r="AD555" s="873"/>
      <c r="AE555" s="873"/>
      <c r="AF555" s="873"/>
      <c r="AG555" s="873"/>
      <c r="AH555" s="874"/>
      <c r="AI555" s="875"/>
      <c r="AJ555" s="875"/>
      <c r="AK555" s="875"/>
      <c r="AL555" s="858"/>
      <c r="AM555" s="859"/>
      <c r="AN555" s="859"/>
      <c r="AO555" s="860"/>
      <c r="AP555" s="861"/>
      <c r="AQ555" s="861"/>
      <c r="AR555" s="861"/>
      <c r="AS555" s="861"/>
      <c r="AT555" s="861"/>
      <c r="AU555" s="861"/>
      <c r="AV555" s="861"/>
      <c r="AW555" s="861"/>
      <c r="AX555" s="861"/>
      <c r="AY555">
        <f>COUNTA($C$555)</f>
        <v>0</v>
      </c>
    </row>
    <row r="556" spans="1:51" ht="30" hidden="1" customHeight="1" x14ac:dyDescent="0.15">
      <c r="A556" s="862">
        <v>26</v>
      </c>
      <c r="B556" s="862">
        <v>1</v>
      </c>
      <c r="C556" s="864"/>
      <c r="D556" s="864"/>
      <c r="E556" s="864"/>
      <c r="F556" s="864"/>
      <c r="G556" s="864"/>
      <c r="H556" s="864"/>
      <c r="I556" s="864"/>
      <c r="J556" s="865"/>
      <c r="K556" s="866"/>
      <c r="L556" s="866"/>
      <c r="M556" s="866"/>
      <c r="N556" s="866"/>
      <c r="O556" s="866"/>
      <c r="P556" s="868"/>
      <c r="Q556" s="868"/>
      <c r="R556" s="868"/>
      <c r="S556" s="868"/>
      <c r="T556" s="868"/>
      <c r="U556" s="868"/>
      <c r="V556" s="868"/>
      <c r="W556" s="868"/>
      <c r="X556" s="868"/>
      <c r="Y556" s="869"/>
      <c r="Z556" s="870"/>
      <c r="AA556" s="870"/>
      <c r="AB556" s="871"/>
      <c r="AC556" s="872"/>
      <c r="AD556" s="873"/>
      <c r="AE556" s="873"/>
      <c r="AF556" s="873"/>
      <c r="AG556" s="873"/>
      <c r="AH556" s="874"/>
      <c r="AI556" s="875"/>
      <c r="AJ556" s="875"/>
      <c r="AK556" s="875"/>
      <c r="AL556" s="858"/>
      <c r="AM556" s="859"/>
      <c r="AN556" s="859"/>
      <c r="AO556" s="860"/>
      <c r="AP556" s="861"/>
      <c r="AQ556" s="861"/>
      <c r="AR556" s="861"/>
      <c r="AS556" s="861"/>
      <c r="AT556" s="861"/>
      <c r="AU556" s="861"/>
      <c r="AV556" s="861"/>
      <c r="AW556" s="861"/>
      <c r="AX556" s="861"/>
      <c r="AY556">
        <f>COUNTA($C$556)</f>
        <v>0</v>
      </c>
    </row>
    <row r="557" spans="1:51" ht="30" hidden="1" customHeight="1" x14ac:dyDescent="0.15">
      <c r="A557" s="862">
        <v>27</v>
      </c>
      <c r="B557" s="862">
        <v>1</v>
      </c>
      <c r="C557" s="864"/>
      <c r="D557" s="864"/>
      <c r="E557" s="864"/>
      <c r="F557" s="864"/>
      <c r="G557" s="864"/>
      <c r="H557" s="864"/>
      <c r="I557" s="864"/>
      <c r="J557" s="865"/>
      <c r="K557" s="866"/>
      <c r="L557" s="866"/>
      <c r="M557" s="866"/>
      <c r="N557" s="866"/>
      <c r="O557" s="866"/>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58"/>
      <c r="AM557" s="859"/>
      <c r="AN557" s="859"/>
      <c r="AO557" s="860"/>
      <c r="AP557" s="861"/>
      <c r="AQ557" s="861"/>
      <c r="AR557" s="861"/>
      <c r="AS557" s="861"/>
      <c r="AT557" s="861"/>
      <c r="AU557" s="861"/>
      <c r="AV557" s="861"/>
      <c r="AW557" s="861"/>
      <c r="AX557" s="861"/>
      <c r="AY557">
        <f>COUNTA($C$557)</f>
        <v>0</v>
      </c>
    </row>
    <row r="558" spans="1:51" ht="30" hidden="1" customHeight="1" x14ac:dyDescent="0.15">
      <c r="A558" s="862">
        <v>28</v>
      </c>
      <c r="B558" s="862">
        <v>1</v>
      </c>
      <c r="C558" s="864"/>
      <c r="D558" s="864"/>
      <c r="E558" s="864"/>
      <c r="F558" s="864"/>
      <c r="G558" s="864"/>
      <c r="H558" s="864"/>
      <c r="I558" s="864"/>
      <c r="J558" s="865"/>
      <c r="K558" s="866"/>
      <c r="L558" s="866"/>
      <c r="M558" s="866"/>
      <c r="N558" s="866"/>
      <c r="O558" s="866"/>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58"/>
      <c r="AM558" s="859"/>
      <c r="AN558" s="859"/>
      <c r="AO558" s="860"/>
      <c r="AP558" s="861"/>
      <c r="AQ558" s="861"/>
      <c r="AR558" s="861"/>
      <c r="AS558" s="861"/>
      <c r="AT558" s="861"/>
      <c r="AU558" s="861"/>
      <c r="AV558" s="861"/>
      <c r="AW558" s="861"/>
      <c r="AX558" s="861"/>
      <c r="AY558">
        <f>COUNTA($C$558)</f>
        <v>0</v>
      </c>
    </row>
    <row r="559" spans="1:51" ht="30" hidden="1" customHeight="1" x14ac:dyDescent="0.15">
      <c r="A559" s="862">
        <v>29</v>
      </c>
      <c r="B559" s="862">
        <v>1</v>
      </c>
      <c r="C559" s="864"/>
      <c r="D559" s="864"/>
      <c r="E559" s="864"/>
      <c r="F559" s="864"/>
      <c r="G559" s="864"/>
      <c r="H559" s="864"/>
      <c r="I559" s="864"/>
      <c r="J559" s="865"/>
      <c r="K559" s="866"/>
      <c r="L559" s="866"/>
      <c r="M559" s="866"/>
      <c r="N559" s="866"/>
      <c r="O559" s="866"/>
      <c r="P559" s="868"/>
      <c r="Q559" s="868"/>
      <c r="R559" s="868"/>
      <c r="S559" s="868"/>
      <c r="T559" s="868"/>
      <c r="U559" s="868"/>
      <c r="V559" s="868"/>
      <c r="W559" s="868"/>
      <c r="X559" s="868"/>
      <c r="Y559" s="869"/>
      <c r="Z559" s="870"/>
      <c r="AA559" s="870"/>
      <c r="AB559" s="871"/>
      <c r="AC559" s="872"/>
      <c r="AD559" s="873"/>
      <c r="AE559" s="873"/>
      <c r="AF559" s="873"/>
      <c r="AG559" s="873"/>
      <c r="AH559" s="874"/>
      <c r="AI559" s="875"/>
      <c r="AJ559" s="875"/>
      <c r="AK559" s="875"/>
      <c r="AL559" s="858"/>
      <c r="AM559" s="859"/>
      <c r="AN559" s="859"/>
      <c r="AO559" s="860"/>
      <c r="AP559" s="861"/>
      <c r="AQ559" s="861"/>
      <c r="AR559" s="861"/>
      <c r="AS559" s="861"/>
      <c r="AT559" s="861"/>
      <c r="AU559" s="861"/>
      <c r="AV559" s="861"/>
      <c r="AW559" s="861"/>
      <c r="AX559" s="861"/>
      <c r="AY559">
        <f>COUNTA($C$559)</f>
        <v>0</v>
      </c>
    </row>
    <row r="560" spans="1:51" ht="30" hidden="1" customHeight="1" x14ac:dyDescent="0.15">
      <c r="A560" s="862">
        <v>30</v>
      </c>
      <c r="B560" s="862">
        <v>1</v>
      </c>
      <c r="C560" s="864"/>
      <c r="D560" s="864"/>
      <c r="E560" s="864"/>
      <c r="F560" s="864"/>
      <c r="G560" s="864"/>
      <c r="H560" s="864"/>
      <c r="I560" s="864"/>
      <c r="J560" s="865"/>
      <c r="K560" s="866"/>
      <c r="L560" s="866"/>
      <c r="M560" s="866"/>
      <c r="N560" s="866"/>
      <c r="O560" s="866"/>
      <c r="P560" s="868"/>
      <c r="Q560" s="868"/>
      <c r="R560" s="868"/>
      <c r="S560" s="868"/>
      <c r="T560" s="868"/>
      <c r="U560" s="868"/>
      <c r="V560" s="868"/>
      <c r="W560" s="868"/>
      <c r="X560" s="868"/>
      <c r="Y560" s="869"/>
      <c r="Z560" s="870"/>
      <c r="AA560" s="870"/>
      <c r="AB560" s="871"/>
      <c r="AC560" s="872"/>
      <c r="AD560" s="873"/>
      <c r="AE560" s="873"/>
      <c r="AF560" s="873"/>
      <c r="AG560" s="873"/>
      <c r="AH560" s="874"/>
      <c r="AI560" s="875"/>
      <c r="AJ560" s="875"/>
      <c r="AK560" s="875"/>
      <c r="AL560" s="858"/>
      <c r="AM560" s="859"/>
      <c r="AN560" s="859"/>
      <c r="AO560" s="860"/>
      <c r="AP560" s="861"/>
      <c r="AQ560" s="861"/>
      <c r="AR560" s="861"/>
      <c r="AS560" s="861"/>
      <c r="AT560" s="861"/>
      <c r="AU560" s="861"/>
      <c r="AV560" s="861"/>
      <c r="AW560" s="861"/>
      <c r="AX560" s="86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1"/>
      <c r="B563" s="851"/>
      <c r="C563" s="851" t="s">
        <v>24</v>
      </c>
      <c r="D563" s="851"/>
      <c r="E563" s="851"/>
      <c r="F563" s="851"/>
      <c r="G563" s="851"/>
      <c r="H563" s="851"/>
      <c r="I563" s="851"/>
      <c r="J563" s="852" t="s">
        <v>197</v>
      </c>
      <c r="K563" s="136"/>
      <c r="L563" s="136"/>
      <c r="M563" s="136"/>
      <c r="N563" s="136"/>
      <c r="O563" s="136"/>
      <c r="P563" s="415" t="s">
        <v>25</v>
      </c>
      <c r="Q563" s="415"/>
      <c r="R563" s="415"/>
      <c r="S563" s="415"/>
      <c r="T563" s="415"/>
      <c r="U563" s="415"/>
      <c r="V563" s="415"/>
      <c r="W563" s="415"/>
      <c r="X563" s="415"/>
      <c r="Y563" s="853" t="s">
        <v>196</v>
      </c>
      <c r="Z563" s="854"/>
      <c r="AA563" s="854"/>
      <c r="AB563" s="854"/>
      <c r="AC563" s="852" t="s">
        <v>226</v>
      </c>
      <c r="AD563" s="852"/>
      <c r="AE563" s="852"/>
      <c r="AF563" s="852"/>
      <c r="AG563" s="852"/>
      <c r="AH563" s="853" t="s">
        <v>244</v>
      </c>
      <c r="AI563" s="851"/>
      <c r="AJ563" s="851"/>
      <c r="AK563" s="851"/>
      <c r="AL563" s="851" t="s">
        <v>19</v>
      </c>
      <c r="AM563" s="851"/>
      <c r="AN563" s="851"/>
      <c r="AO563" s="855"/>
      <c r="AP563" s="876" t="s">
        <v>198</v>
      </c>
      <c r="AQ563" s="876"/>
      <c r="AR563" s="876"/>
      <c r="AS563" s="876"/>
      <c r="AT563" s="876"/>
      <c r="AU563" s="876"/>
      <c r="AV563" s="876"/>
      <c r="AW563" s="876"/>
      <c r="AX563" s="876"/>
      <c r="AY563">
        <f>$AY$561</f>
        <v>0</v>
      </c>
    </row>
    <row r="564" spans="1:51" ht="30" hidden="1" customHeight="1" x14ac:dyDescent="0.15">
      <c r="A564" s="862">
        <v>1</v>
      </c>
      <c r="B564" s="862">
        <v>1</v>
      </c>
      <c r="C564" s="864"/>
      <c r="D564" s="864"/>
      <c r="E564" s="864"/>
      <c r="F564" s="864"/>
      <c r="G564" s="864"/>
      <c r="H564" s="864"/>
      <c r="I564" s="864"/>
      <c r="J564" s="865"/>
      <c r="K564" s="866"/>
      <c r="L564" s="866"/>
      <c r="M564" s="866"/>
      <c r="N564" s="866"/>
      <c r="O564" s="866"/>
      <c r="P564" s="868"/>
      <c r="Q564" s="868"/>
      <c r="R564" s="868"/>
      <c r="S564" s="868"/>
      <c r="T564" s="868"/>
      <c r="U564" s="868"/>
      <c r="V564" s="868"/>
      <c r="W564" s="868"/>
      <c r="X564" s="868"/>
      <c r="Y564" s="869"/>
      <c r="Z564" s="870"/>
      <c r="AA564" s="870"/>
      <c r="AB564" s="871"/>
      <c r="AC564" s="872"/>
      <c r="AD564" s="873"/>
      <c r="AE564" s="873"/>
      <c r="AF564" s="873"/>
      <c r="AG564" s="873"/>
      <c r="AH564" s="856"/>
      <c r="AI564" s="857"/>
      <c r="AJ564" s="857"/>
      <c r="AK564" s="857"/>
      <c r="AL564" s="858"/>
      <c r="AM564" s="859"/>
      <c r="AN564" s="859"/>
      <c r="AO564" s="860"/>
      <c r="AP564" s="861"/>
      <c r="AQ564" s="861"/>
      <c r="AR564" s="861"/>
      <c r="AS564" s="861"/>
      <c r="AT564" s="861"/>
      <c r="AU564" s="861"/>
      <c r="AV564" s="861"/>
      <c r="AW564" s="861"/>
      <c r="AX564" s="861"/>
      <c r="AY564">
        <f>$AY$561</f>
        <v>0</v>
      </c>
    </row>
    <row r="565" spans="1:51" ht="30" hidden="1" customHeight="1" x14ac:dyDescent="0.15">
      <c r="A565" s="862">
        <v>2</v>
      </c>
      <c r="B565" s="862">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872"/>
      <c r="AD565" s="873"/>
      <c r="AE565" s="873"/>
      <c r="AF565" s="873"/>
      <c r="AG565" s="873"/>
      <c r="AH565" s="856"/>
      <c r="AI565" s="857"/>
      <c r="AJ565" s="857"/>
      <c r="AK565" s="857"/>
      <c r="AL565" s="858"/>
      <c r="AM565" s="859"/>
      <c r="AN565" s="859"/>
      <c r="AO565" s="860"/>
      <c r="AP565" s="861"/>
      <c r="AQ565" s="861"/>
      <c r="AR565" s="861"/>
      <c r="AS565" s="861"/>
      <c r="AT565" s="861"/>
      <c r="AU565" s="861"/>
      <c r="AV565" s="861"/>
      <c r="AW565" s="861"/>
      <c r="AX565" s="861"/>
      <c r="AY565">
        <f>COUNTA($C$565)</f>
        <v>0</v>
      </c>
    </row>
    <row r="566" spans="1:51" ht="30" hidden="1" customHeight="1" x14ac:dyDescent="0.15">
      <c r="A566" s="862">
        <v>3</v>
      </c>
      <c r="B566" s="862">
        <v>1</v>
      </c>
      <c r="C566" s="863"/>
      <c r="D566" s="864"/>
      <c r="E566" s="864"/>
      <c r="F566" s="864"/>
      <c r="G566" s="864"/>
      <c r="H566" s="864"/>
      <c r="I566" s="864"/>
      <c r="J566" s="865"/>
      <c r="K566" s="866"/>
      <c r="L566" s="866"/>
      <c r="M566" s="866"/>
      <c r="N566" s="866"/>
      <c r="O566" s="866"/>
      <c r="P566" s="867"/>
      <c r="Q566" s="868"/>
      <c r="R566" s="868"/>
      <c r="S566" s="868"/>
      <c r="T566" s="868"/>
      <c r="U566" s="868"/>
      <c r="V566" s="868"/>
      <c r="W566" s="868"/>
      <c r="X566" s="868"/>
      <c r="Y566" s="869"/>
      <c r="Z566" s="870"/>
      <c r="AA566" s="870"/>
      <c r="AB566" s="871"/>
      <c r="AC566" s="872"/>
      <c r="AD566" s="873"/>
      <c r="AE566" s="873"/>
      <c r="AF566" s="873"/>
      <c r="AG566" s="873"/>
      <c r="AH566" s="874"/>
      <c r="AI566" s="875"/>
      <c r="AJ566" s="875"/>
      <c r="AK566" s="875"/>
      <c r="AL566" s="858"/>
      <c r="AM566" s="859"/>
      <c r="AN566" s="859"/>
      <c r="AO566" s="860"/>
      <c r="AP566" s="861"/>
      <c r="AQ566" s="861"/>
      <c r="AR566" s="861"/>
      <c r="AS566" s="861"/>
      <c r="AT566" s="861"/>
      <c r="AU566" s="861"/>
      <c r="AV566" s="861"/>
      <c r="AW566" s="861"/>
      <c r="AX566" s="861"/>
      <c r="AY566">
        <f>COUNTA($C$566)</f>
        <v>0</v>
      </c>
    </row>
    <row r="567" spans="1:51" ht="30" hidden="1" customHeight="1" x14ac:dyDescent="0.15">
      <c r="A567" s="862">
        <v>4</v>
      </c>
      <c r="B567" s="862">
        <v>1</v>
      </c>
      <c r="C567" s="863"/>
      <c r="D567" s="864"/>
      <c r="E567" s="864"/>
      <c r="F567" s="864"/>
      <c r="G567" s="864"/>
      <c r="H567" s="864"/>
      <c r="I567" s="864"/>
      <c r="J567" s="865"/>
      <c r="K567" s="866"/>
      <c r="L567" s="866"/>
      <c r="M567" s="866"/>
      <c r="N567" s="866"/>
      <c r="O567" s="866"/>
      <c r="P567" s="867"/>
      <c r="Q567" s="868"/>
      <c r="R567" s="868"/>
      <c r="S567" s="868"/>
      <c r="T567" s="868"/>
      <c r="U567" s="868"/>
      <c r="V567" s="868"/>
      <c r="W567" s="868"/>
      <c r="X567" s="868"/>
      <c r="Y567" s="869"/>
      <c r="Z567" s="870"/>
      <c r="AA567" s="870"/>
      <c r="AB567" s="871"/>
      <c r="AC567" s="872"/>
      <c r="AD567" s="873"/>
      <c r="AE567" s="873"/>
      <c r="AF567" s="873"/>
      <c r="AG567" s="873"/>
      <c r="AH567" s="874"/>
      <c r="AI567" s="875"/>
      <c r="AJ567" s="875"/>
      <c r="AK567" s="875"/>
      <c r="AL567" s="858"/>
      <c r="AM567" s="859"/>
      <c r="AN567" s="859"/>
      <c r="AO567" s="860"/>
      <c r="AP567" s="861"/>
      <c r="AQ567" s="861"/>
      <c r="AR567" s="861"/>
      <c r="AS567" s="861"/>
      <c r="AT567" s="861"/>
      <c r="AU567" s="861"/>
      <c r="AV567" s="861"/>
      <c r="AW567" s="861"/>
      <c r="AX567" s="861"/>
      <c r="AY567">
        <f>COUNTA($C$567)</f>
        <v>0</v>
      </c>
    </row>
    <row r="568" spans="1:51" ht="30" hidden="1" customHeight="1" x14ac:dyDescent="0.15">
      <c r="A568" s="862">
        <v>5</v>
      </c>
      <c r="B568" s="862">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872"/>
      <c r="AD568" s="873"/>
      <c r="AE568" s="873"/>
      <c r="AF568" s="873"/>
      <c r="AG568" s="873"/>
      <c r="AH568" s="874"/>
      <c r="AI568" s="875"/>
      <c r="AJ568" s="875"/>
      <c r="AK568" s="875"/>
      <c r="AL568" s="858"/>
      <c r="AM568" s="859"/>
      <c r="AN568" s="859"/>
      <c r="AO568" s="860"/>
      <c r="AP568" s="861"/>
      <c r="AQ568" s="861"/>
      <c r="AR568" s="861"/>
      <c r="AS568" s="861"/>
      <c r="AT568" s="861"/>
      <c r="AU568" s="861"/>
      <c r="AV568" s="861"/>
      <c r="AW568" s="861"/>
      <c r="AX568" s="861"/>
      <c r="AY568">
        <f>COUNTA($C$568)</f>
        <v>0</v>
      </c>
    </row>
    <row r="569" spans="1:51" ht="30" hidden="1" customHeight="1" x14ac:dyDescent="0.15">
      <c r="A569" s="862">
        <v>6</v>
      </c>
      <c r="B569" s="862">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872"/>
      <c r="AD569" s="873"/>
      <c r="AE569" s="873"/>
      <c r="AF569" s="873"/>
      <c r="AG569" s="873"/>
      <c r="AH569" s="874"/>
      <c r="AI569" s="875"/>
      <c r="AJ569" s="875"/>
      <c r="AK569" s="875"/>
      <c r="AL569" s="858"/>
      <c r="AM569" s="859"/>
      <c r="AN569" s="859"/>
      <c r="AO569" s="860"/>
      <c r="AP569" s="861"/>
      <c r="AQ569" s="861"/>
      <c r="AR569" s="861"/>
      <c r="AS569" s="861"/>
      <c r="AT569" s="861"/>
      <c r="AU569" s="861"/>
      <c r="AV569" s="861"/>
      <c r="AW569" s="861"/>
      <c r="AX569" s="861"/>
      <c r="AY569">
        <f>COUNTA($C$569)</f>
        <v>0</v>
      </c>
    </row>
    <row r="570" spans="1:51" ht="30" hidden="1" customHeight="1" x14ac:dyDescent="0.15">
      <c r="A570" s="862">
        <v>7</v>
      </c>
      <c r="B570" s="862">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872"/>
      <c r="AD570" s="873"/>
      <c r="AE570" s="873"/>
      <c r="AF570" s="873"/>
      <c r="AG570" s="873"/>
      <c r="AH570" s="874"/>
      <c r="AI570" s="875"/>
      <c r="AJ570" s="875"/>
      <c r="AK570" s="875"/>
      <c r="AL570" s="858"/>
      <c r="AM570" s="859"/>
      <c r="AN570" s="859"/>
      <c r="AO570" s="860"/>
      <c r="AP570" s="861"/>
      <c r="AQ570" s="861"/>
      <c r="AR570" s="861"/>
      <c r="AS570" s="861"/>
      <c r="AT570" s="861"/>
      <c r="AU570" s="861"/>
      <c r="AV570" s="861"/>
      <c r="AW570" s="861"/>
      <c r="AX570" s="861"/>
      <c r="AY570">
        <f>COUNTA($C$570)</f>
        <v>0</v>
      </c>
    </row>
    <row r="571" spans="1:51" ht="30" hidden="1" customHeight="1" x14ac:dyDescent="0.15">
      <c r="A571" s="862">
        <v>8</v>
      </c>
      <c r="B571" s="862">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872"/>
      <c r="AD571" s="873"/>
      <c r="AE571" s="873"/>
      <c r="AF571" s="873"/>
      <c r="AG571" s="873"/>
      <c r="AH571" s="874"/>
      <c r="AI571" s="875"/>
      <c r="AJ571" s="875"/>
      <c r="AK571" s="875"/>
      <c r="AL571" s="858"/>
      <c r="AM571" s="859"/>
      <c r="AN571" s="859"/>
      <c r="AO571" s="860"/>
      <c r="AP571" s="861"/>
      <c r="AQ571" s="861"/>
      <c r="AR571" s="861"/>
      <c r="AS571" s="861"/>
      <c r="AT571" s="861"/>
      <c r="AU571" s="861"/>
      <c r="AV571" s="861"/>
      <c r="AW571" s="861"/>
      <c r="AX571" s="861"/>
      <c r="AY571">
        <f>COUNTA($C$571)</f>
        <v>0</v>
      </c>
    </row>
    <row r="572" spans="1:51" ht="30" hidden="1" customHeight="1" x14ac:dyDescent="0.15">
      <c r="A572" s="862">
        <v>9</v>
      </c>
      <c r="B572" s="862">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872"/>
      <c r="AD572" s="873"/>
      <c r="AE572" s="873"/>
      <c r="AF572" s="873"/>
      <c r="AG572" s="873"/>
      <c r="AH572" s="874"/>
      <c r="AI572" s="875"/>
      <c r="AJ572" s="875"/>
      <c r="AK572" s="875"/>
      <c r="AL572" s="858"/>
      <c r="AM572" s="859"/>
      <c r="AN572" s="859"/>
      <c r="AO572" s="860"/>
      <c r="AP572" s="861"/>
      <c r="AQ572" s="861"/>
      <c r="AR572" s="861"/>
      <c r="AS572" s="861"/>
      <c r="AT572" s="861"/>
      <c r="AU572" s="861"/>
      <c r="AV572" s="861"/>
      <c r="AW572" s="861"/>
      <c r="AX572" s="861"/>
      <c r="AY572">
        <f>COUNTA($C$572)</f>
        <v>0</v>
      </c>
    </row>
    <row r="573" spans="1:51" ht="30" hidden="1" customHeight="1" x14ac:dyDescent="0.15">
      <c r="A573" s="862">
        <v>10</v>
      </c>
      <c r="B573" s="862">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872"/>
      <c r="AD573" s="873"/>
      <c r="AE573" s="873"/>
      <c r="AF573" s="873"/>
      <c r="AG573" s="873"/>
      <c r="AH573" s="874"/>
      <c r="AI573" s="875"/>
      <c r="AJ573" s="875"/>
      <c r="AK573" s="875"/>
      <c r="AL573" s="858"/>
      <c r="AM573" s="859"/>
      <c r="AN573" s="859"/>
      <c r="AO573" s="860"/>
      <c r="AP573" s="861"/>
      <c r="AQ573" s="861"/>
      <c r="AR573" s="861"/>
      <c r="AS573" s="861"/>
      <c r="AT573" s="861"/>
      <c r="AU573" s="861"/>
      <c r="AV573" s="861"/>
      <c r="AW573" s="861"/>
      <c r="AX573" s="861"/>
      <c r="AY573">
        <f>COUNTA($C$573)</f>
        <v>0</v>
      </c>
    </row>
    <row r="574" spans="1:51" ht="30" hidden="1" customHeight="1" x14ac:dyDescent="0.15">
      <c r="A574" s="862">
        <v>11</v>
      </c>
      <c r="B574" s="862">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872"/>
      <c r="AD574" s="873"/>
      <c r="AE574" s="873"/>
      <c r="AF574" s="873"/>
      <c r="AG574" s="873"/>
      <c r="AH574" s="874"/>
      <c r="AI574" s="875"/>
      <c r="AJ574" s="875"/>
      <c r="AK574" s="875"/>
      <c r="AL574" s="858"/>
      <c r="AM574" s="859"/>
      <c r="AN574" s="859"/>
      <c r="AO574" s="860"/>
      <c r="AP574" s="861"/>
      <c r="AQ574" s="861"/>
      <c r="AR574" s="861"/>
      <c r="AS574" s="861"/>
      <c r="AT574" s="861"/>
      <c r="AU574" s="861"/>
      <c r="AV574" s="861"/>
      <c r="AW574" s="861"/>
      <c r="AX574" s="861"/>
      <c r="AY574">
        <f>COUNTA($C$574)</f>
        <v>0</v>
      </c>
    </row>
    <row r="575" spans="1:51" ht="30" hidden="1" customHeight="1" x14ac:dyDescent="0.15">
      <c r="A575" s="862">
        <v>12</v>
      </c>
      <c r="B575" s="862">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872"/>
      <c r="AD575" s="873"/>
      <c r="AE575" s="873"/>
      <c r="AF575" s="873"/>
      <c r="AG575" s="873"/>
      <c r="AH575" s="874"/>
      <c r="AI575" s="875"/>
      <c r="AJ575" s="875"/>
      <c r="AK575" s="875"/>
      <c r="AL575" s="858"/>
      <c r="AM575" s="859"/>
      <c r="AN575" s="859"/>
      <c r="AO575" s="860"/>
      <c r="AP575" s="861"/>
      <c r="AQ575" s="861"/>
      <c r="AR575" s="861"/>
      <c r="AS575" s="861"/>
      <c r="AT575" s="861"/>
      <c r="AU575" s="861"/>
      <c r="AV575" s="861"/>
      <c r="AW575" s="861"/>
      <c r="AX575" s="861"/>
      <c r="AY575">
        <f>COUNTA($C$575)</f>
        <v>0</v>
      </c>
    </row>
    <row r="576" spans="1:51" ht="30" hidden="1" customHeight="1" x14ac:dyDescent="0.15">
      <c r="A576" s="862">
        <v>13</v>
      </c>
      <c r="B576" s="862">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872"/>
      <c r="AD576" s="873"/>
      <c r="AE576" s="873"/>
      <c r="AF576" s="873"/>
      <c r="AG576" s="873"/>
      <c r="AH576" s="874"/>
      <c r="AI576" s="875"/>
      <c r="AJ576" s="875"/>
      <c r="AK576" s="875"/>
      <c r="AL576" s="858"/>
      <c r="AM576" s="859"/>
      <c r="AN576" s="859"/>
      <c r="AO576" s="860"/>
      <c r="AP576" s="861"/>
      <c r="AQ576" s="861"/>
      <c r="AR576" s="861"/>
      <c r="AS576" s="861"/>
      <c r="AT576" s="861"/>
      <c r="AU576" s="861"/>
      <c r="AV576" s="861"/>
      <c r="AW576" s="861"/>
      <c r="AX576" s="861"/>
      <c r="AY576">
        <f>COUNTA($C$576)</f>
        <v>0</v>
      </c>
    </row>
    <row r="577" spans="1:51" ht="30" hidden="1" customHeight="1" x14ac:dyDescent="0.15">
      <c r="A577" s="862">
        <v>14</v>
      </c>
      <c r="B577" s="862">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872"/>
      <c r="AD577" s="873"/>
      <c r="AE577" s="873"/>
      <c r="AF577" s="873"/>
      <c r="AG577" s="873"/>
      <c r="AH577" s="874"/>
      <c r="AI577" s="875"/>
      <c r="AJ577" s="875"/>
      <c r="AK577" s="875"/>
      <c r="AL577" s="858"/>
      <c r="AM577" s="859"/>
      <c r="AN577" s="859"/>
      <c r="AO577" s="860"/>
      <c r="AP577" s="861"/>
      <c r="AQ577" s="861"/>
      <c r="AR577" s="861"/>
      <c r="AS577" s="861"/>
      <c r="AT577" s="861"/>
      <c r="AU577" s="861"/>
      <c r="AV577" s="861"/>
      <c r="AW577" s="861"/>
      <c r="AX577" s="861"/>
      <c r="AY577">
        <f>COUNTA($C$577)</f>
        <v>0</v>
      </c>
    </row>
    <row r="578" spans="1:51" ht="30" hidden="1" customHeight="1" x14ac:dyDescent="0.15">
      <c r="A578" s="862">
        <v>15</v>
      </c>
      <c r="B578" s="862">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872"/>
      <c r="AD578" s="873"/>
      <c r="AE578" s="873"/>
      <c r="AF578" s="873"/>
      <c r="AG578" s="873"/>
      <c r="AH578" s="874"/>
      <c r="AI578" s="875"/>
      <c r="AJ578" s="875"/>
      <c r="AK578" s="875"/>
      <c r="AL578" s="858"/>
      <c r="AM578" s="859"/>
      <c r="AN578" s="859"/>
      <c r="AO578" s="860"/>
      <c r="AP578" s="861"/>
      <c r="AQ578" s="861"/>
      <c r="AR578" s="861"/>
      <c r="AS578" s="861"/>
      <c r="AT578" s="861"/>
      <c r="AU578" s="861"/>
      <c r="AV578" s="861"/>
      <c r="AW578" s="861"/>
      <c r="AX578" s="861"/>
      <c r="AY578">
        <f>COUNTA($C$578)</f>
        <v>0</v>
      </c>
    </row>
    <row r="579" spans="1:51" ht="30" hidden="1" customHeight="1" x14ac:dyDescent="0.15">
      <c r="A579" s="862">
        <v>16</v>
      </c>
      <c r="B579" s="862">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872"/>
      <c r="AD579" s="873"/>
      <c r="AE579" s="873"/>
      <c r="AF579" s="873"/>
      <c r="AG579" s="873"/>
      <c r="AH579" s="874"/>
      <c r="AI579" s="875"/>
      <c r="AJ579" s="875"/>
      <c r="AK579" s="875"/>
      <c r="AL579" s="858"/>
      <c r="AM579" s="859"/>
      <c r="AN579" s="859"/>
      <c r="AO579" s="860"/>
      <c r="AP579" s="861"/>
      <c r="AQ579" s="861"/>
      <c r="AR579" s="861"/>
      <c r="AS579" s="861"/>
      <c r="AT579" s="861"/>
      <c r="AU579" s="861"/>
      <c r="AV579" s="861"/>
      <c r="AW579" s="861"/>
      <c r="AX579" s="861"/>
      <c r="AY579">
        <f>COUNTA($C$579)</f>
        <v>0</v>
      </c>
    </row>
    <row r="580" spans="1:51" s="16" customFormat="1" ht="30" hidden="1" customHeight="1" x14ac:dyDescent="0.15">
      <c r="A580" s="862">
        <v>17</v>
      </c>
      <c r="B580" s="862">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872"/>
      <c r="AD580" s="873"/>
      <c r="AE580" s="873"/>
      <c r="AF580" s="873"/>
      <c r="AG580" s="873"/>
      <c r="AH580" s="874"/>
      <c r="AI580" s="875"/>
      <c r="AJ580" s="875"/>
      <c r="AK580" s="875"/>
      <c r="AL580" s="858"/>
      <c r="AM580" s="859"/>
      <c r="AN580" s="859"/>
      <c r="AO580" s="860"/>
      <c r="AP580" s="861"/>
      <c r="AQ580" s="861"/>
      <c r="AR580" s="861"/>
      <c r="AS580" s="861"/>
      <c r="AT580" s="861"/>
      <c r="AU580" s="861"/>
      <c r="AV580" s="861"/>
      <c r="AW580" s="861"/>
      <c r="AX580" s="861"/>
      <c r="AY580">
        <f>COUNTA($C$580)</f>
        <v>0</v>
      </c>
    </row>
    <row r="581" spans="1:51" ht="30" hidden="1" customHeight="1" x14ac:dyDescent="0.15">
      <c r="A581" s="862">
        <v>18</v>
      </c>
      <c r="B581" s="862">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872"/>
      <c r="AD581" s="873"/>
      <c r="AE581" s="873"/>
      <c r="AF581" s="873"/>
      <c r="AG581" s="873"/>
      <c r="AH581" s="874"/>
      <c r="AI581" s="875"/>
      <c r="AJ581" s="875"/>
      <c r="AK581" s="875"/>
      <c r="AL581" s="858"/>
      <c r="AM581" s="859"/>
      <c r="AN581" s="859"/>
      <c r="AO581" s="860"/>
      <c r="AP581" s="861"/>
      <c r="AQ581" s="861"/>
      <c r="AR581" s="861"/>
      <c r="AS581" s="861"/>
      <c r="AT581" s="861"/>
      <c r="AU581" s="861"/>
      <c r="AV581" s="861"/>
      <c r="AW581" s="861"/>
      <c r="AX581" s="861"/>
      <c r="AY581">
        <f>COUNTA($C$581)</f>
        <v>0</v>
      </c>
    </row>
    <row r="582" spans="1:51" ht="30" hidden="1" customHeight="1" x14ac:dyDescent="0.15">
      <c r="A582" s="862">
        <v>19</v>
      </c>
      <c r="B582" s="862">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872"/>
      <c r="AD582" s="873"/>
      <c r="AE582" s="873"/>
      <c r="AF582" s="873"/>
      <c r="AG582" s="873"/>
      <c r="AH582" s="874"/>
      <c r="AI582" s="875"/>
      <c r="AJ582" s="875"/>
      <c r="AK582" s="875"/>
      <c r="AL582" s="858"/>
      <c r="AM582" s="859"/>
      <c r="AN582" s="859"/>
      <c r="AO582" s="860"/>
      <c r="AP582" s="861"/>
      <c r="AQ582" s="861"/>
      <c r="AR582" s="861"/>
      <c r="AS582" s="861"/>
      <c r="AT582" s="861"/>
      <c r="AU582" s="861"/>
      <c r="AV582" s="861"/>
      <c r="AW582" s="861"/>
      <c r="AX582" s="861"/>
      <c r="AY582">
        <f>COUNTA($C$582)</f>
        <v>0</v>
      </c>
    </row>
    <row r="583" spans="1:51" ht="30" hidden="1" customHeight="1" x14ac:dyDescent="0.15">
      <c r="A583" s="862">
        <v>20</v>
      </c>
      <c r="B583" s="862">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872"/>
      <c r="AD583" s="873"/>
      <c r="AE583" s="873"/>
      <c r="AF583" s="873"/>
      <c r="AG583" s="873"/>
      <c r="AH583" s="874"/>
      <c r="AI583" s="875"/>
      <c r="AJ583" s="875"/>
      <c r="AK583" s="875"/>
      <c r="AL583" s="858"/>
      <c r="AM583" s="859"/>
      <c r="AN583" s="859"/>
      <c r="AO583" s="860"/>
      <c r="AP583" s="861"/>
      <c r="AQ583" s="861"/>
      <c r="AR583" s="861"/>
      <c r="AS583" s="861"/>
      <c r="AT583" s="861"/>
      <c r="AU583" s="861"/>
      <c r="AV583" s="861"/>
      <c r="AW583" s="861"/>
      <c r="AX583" s="861"/>
      <c r="AY583">
        <f>COUNTA($C$583)</f>
        <v>0</v>
      </c>
    </row>
    <row r="584" spans="1:51" ht="30" hidden="1" customHeight="1" x14ac:dyDescent="0.15">
      <c r="A584" s="862">
        <v>21</v>
      </c>
      <c r="B584" s="862">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872"/>
      <c r="AD584" s="873"/>
      <c r="AE584" s="873"/>
      <c r="AF584" s="873"/>
      <c r="AG584" s="873"/>
      <c r="AH584" s="874"/>
      <c r="AI584" s="875"/>
      <c r="AJ584" s="875"/>
      <c r="AK584" s="875"/>
      <c r="AL584" s="858"/>
      <c r="AM584" s="859"/>
      <c r="AN584" s="859"/>
      <c r="AO584" s="860"/>
      <c r="AP584" s="861"/>
      <c r="AQ584" s="861"/>
      <c r="AR584" s="861"/>
      <c r="AS584" s="861"/>
      <c r="AT584" s="861"/>
      <c r="AU584" s="861"/>
      <c r="AV584" s="861"/>
      <c r="AW584" s="861"/>
      <c r="AX584" s="861"/>
      <c r="AY584">
        <f>COUNTA($C$584)</f>
        <v>0</v>
      </c>
    </row>
    <row r="585" spans="1:51" ht="30" hidden="1" customHeight="1" x14ac:dyDescent="0.15">
      <c r="A585" s="862">
        <v>22</v>
      </c>
      <c r="B585" s="862">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872"/>
      <c r="AD585" s="873"/>
      <c r="AE585" s="873"/>
      <c r="AF585" s="873"/>
      <c r="AG585" s="873"/>
      <c r="AH585" s="874"/>
      <c r="AI585" s="875"/>
      <c r="AJ585" s="875"/>
      <c r="AK585" s="875"/>
      <c r="AL585" s="858"/>
      <c r="AM585" s="859"/>
      <c r="AN585" s="859"/>
      <c r="AO585" s="860"/>
      <c r="AP585" s="861"/>
      <c r="AQ585" s="861"/>
      <c r="AR585" s="861"/>
      <c r="AS585" s="861"/>
      <c r="AT585" s="861"/>
      <c r="AU585" s="861"/>
      <c r="AV585" s="861"/>
      <c r="AW585" s="861"/>
      <c r="AX585" s="861"/>
      <c r="AY585">
        <f>COUNTA($C$585)</f>
        <v>0</v>
      </c>
    </row>
    <row r="586" spans="1:51" ht="30" hidden="1" customHeight="1" x14ac:dyDescent="0.15">
      <c r="A586" s="862">
        <v>23</v>
      </c>
      <c r="B586" s="862">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872"/>
      <c r="AD586" s="873"/>
      <c r="AE586" s="873"/>
      <c r="AF586" s="873"/>
      <c r="AG586" s="873"/>
      <c r="AH586" s="874"/>
      <c r="AI586" s="875"/>
      <c r="AJ586" s="875"/>
      <c r="AK586" s="875"/>
      <c r="AL586" s="858"/>
      <c r="AM586" s="859"/>
      <c r="AN586" s="859"/>
      <c r="AO586" s="860"/>
      <c r="AP586" s="861"/>
      <c r="AQ586" s="861"/>
      <c r="AR586" s="861"/>
      <c r="AS586" s="861"/>
      <c r="AT586" s="861"/>
      <c r="AU586" s="861"/>
      <c r="AV586" s="861"/>
      <c r="AW586" s="861"/>
      <c r="AX586" s="861"/>
      <c r="AY586">
        <f>COUNTA($C$586)</f>
        <v>0</v>
      </c>
    </row>
    <row r="587" spans="1:51" ht="30" hidden="1" customHeight="1" x14ac:dyDescent="0.15">
      <c r="A587" s="862">
        <v>24</v>
      </c>
      <c r="B587" s="862">
        <v>1</v>
      </c>
      <c r="C587" s="864"/>
      <c r="D587" s="864"/>
      <c r="E587" s="864"/>
      <c r="F587" s="864"/>
      <c r="G587" s="864"/>
      <c r="H587" s="864"/>
      <c r="I587" s="864"/>
      <c r="J587" s="865"/>
      <c r="K587" s="866"/>
      <c r="L587" s="866"/>
      <c r="M587" s="866"/>
      <c r="N587" s="866"/>
      <c r="O587" s="866"/>
      <c r="P587" s="868"/>
      <c r="Q587" s="868"/>
      <c r="R587" s="868"/>
      <c r="S587" s="868"/>
      <c r="T587" s="868"/>
      <c r="U587" s="868"/>
      <c r="V587" s="868"/>
      <c r="W587" s="868"/>
      <c r="X587" s="868"/>
      <c r="Y587" s="869"/>
      <c r="Z587" s="870"/>
      <c r="AA587" s="870"/>
      <c r="AB587" s="871"/>
      <c r="AC587" s="872"/>
      <c r="AD587" s="873"/>
      <c r="AE587" s="873"/>
      <c r="AF587" s="873"/>
      <c r="AG587" s="873"/>
      <c r="AH587" s="874"/>
      <c r="AI587" s="875"/>
      <c r="AJ587" s="875"/>
      <c r="AK587" s="875"/>
      <c r="AL587" s="858"/>
      <c r="AM587" s="859"/>
      <c r="AN587" s="859"/>
      <c r="AO587" s="860"/>
      <c r="AP587" s="861"/>
      <c r="AQ587" s="861"/>
      <c r="AR587" s="861"/>
      <c r="AS587" s="861"/>
      <c r="AT587" s="861"/>
      <c r="AU587" s="861"/>
      <c r="AV587" s="861"/>
      <c r="AW587" s="861"/>
      <c r="AX587" s="861"/>
      <c r="AY587">
        <f>COUNTA($C$587)</f>
        <v>0</v>
      </c>
    </row>
    <row r="588" spans="1:51" ht="30" hidden="1" customHeight="1" x14ac:dyDescent="0.15">
      <c r="A588" s="862">
        <v>25</v>
      </c>
      <c r="B588" s="862">
        <v>1</v>
      </c>
      <c r="C588" s="864"/>
      <c r="D588" s="864"/>
      <c r="E588" s="864"/>
      <c r="F588" s="864"/>
      <c r="G588" s="864"/>
      <c r="H588" s="864"/>
      <c r="I588" s="864"/>
      <c r="J588" s="865"/>
      <c r="K588" s="866"/>
      <c r="L588" s="866"/>
      <c r="M588" s="866"/>
      <c r="N588" s="866"/>
      <c r="O588" s="866"/>
      <c r="P588" s="868"/>
      <c r="Q588" s="868"/>
      <c r="R588" s="868"/>
      <c r="S588" s="868"/>
      <c r="T588" s="868"/>
      <c r="U588" s="868"/>
      <c r="V588" s="868"/>
      <c r="W588" s="868"/>
      <c r="X588" s="868"/>
      <c r="Y588" s="869"/>
      <c r="Z588" s="870"/>
      <c r="AA588" s="870"/>
      <c r="AB588" s="871"/>
      <c r="AC588" s="872"/>
      <c r="AD588" s="873"/>
      <c r="AE588" s="873"/>
      <c r="AF588" s="873"/>
      <c r="AG588" s="873"/>
      <c r="AH588" s="874"/>
      <c r="AI588" s="875"/>
      <c r="AJ588" s="875"/>
      <c r="AK588" s="875"/>
      <c r="AL588" s="858"/>
      <c r="AM588" s="859"/>
      <c r="AN588" s="859"/>
      <c r="AO588" s="860"/>
      <c r="AP588" s="861"/>
      <c r="AQ588" s="861"/>
      <c r="AR588" s="861"/>
      <c r="AS588" s="861"/>
      <c r="AT588" s="861"/>
      <c r="AU588" s="861"/>
      <c r="AV588" s="861"/>
      <c r="AW588" s="861"/>
      <c r="AX588" s="861"/>
      <c r="AY588">
        <f>COUNTA($C$588)</f>
        <v>0</v>
      </c>
    </row>
    <row r="589" spans="1:51" ht="30" hidden="1" customHeight="1" x14ac:dyDescent="0.15">
      <c r="A589" s="862">
        <v>26</v>
      </c>
      <c r="B589" s="862">
        <v>1</v>
      </c>
      <c r="C589" s="864"/>
      <c r="D589" s="864"/>
      <c r="E589" s="864"/>
      <c r="F589" s="864"/>
      <c r="G589" s="864"/>
      <c r="H589" s="864"/>
      <c r="I589" s="864"/>
      <c r="J589" s="865"/>
      <c r="K589" s="866"/>
      <c r="L589" s="866"/>
      <c r="M589" s="866"/>
      <c r="N589" s="866"/>
      <c r="O589" s="866"/>
      <c r="P589" s="868"/>
      <c r="Q589" s="868"/>
      <c r="R589" s="868"/>
      <c r="S589" s="868"/>
      <c r="T589" s="868"/>
      <c r="U589" s="868"/>
      <c r="V589" s="868"/>
      <c r="W589" s="868"/>
      <c r="X589" s="868"/>
      <c r="Y589" s="869"/>
      <c r="Z589" s="870"/>
      <c r="AA589" s="870"/>
      <c r="AB589" s="871"/>
      <c r="AC589" s="872"/>
      <c r="AD589" s="873"/>
      <c r="AE589" s="873"/>
      <c r="AF589" s="873"/>
      <c r="AG589" s="873"/>
      <c r="AH589" s="874"/>
      <c r="AI589" s="875"/>
      <c r="AJ589" s="875"/>
      <c r="AK589" s="875"/>
      <c r="AL589" s="858"/>
      <c r="AM589" s="859"/>
      <c r="AN589" s="859"/>
      <c r="AO589" s="860"/>
      <c r="AP589" s="861"/>
      <c r="AQ589" s="861"/>
      <c r="AR589" s="861"/>
      <c r="AS589" s="861"/>
      <c r="AT589" s="861"/>
      <c r="AU589" s="861"/>
      <c r="AV589" s="861"/>
      <c r="AW589" s="861"/>
      <c r="AX589" s="861"/>
      <c r="AY589">
        <f>COUNTA($C$589)</f>
        <v>0</v>
      </c>
    </row>
    <row r="590" spans="1:51" ht="30" hidden="1" customHeight="1" x14ac:dyDescent="0.15">
      <c r="A590" s="862">
        <v>27</v>
      </c>
      <c r="B590" s="862">
        <v>1</v>
      </c>
      <c r="C590" s="864"/>
      <c r="D590" s="864"/>
      <c r="E590" s="864"/>
      <c r="F590" s="864"/>
      <c r="G590" s="864"/>
      <c r="H590" s="864"/>
      <c r="I590" s="864"/>
      <c r="J590" s="865"/>
      <c r="K590" s="866"/>
      <c r="L590" s="866"/>
      <c r="M590" s="866"/>
      <c r="N590" s="866"/>
      <c r="O590" s="866"/>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58"/>
      <c r="AM590" s="859"/>
      <c r="AN590" s="859"/>
      <c r="AO590" s="860"/>
      <c r="AP590" s="861"/>
      <c r="AQ590" s="861"/>
      <c r="AR590" s="861"/>
      <c r="AS590" s="861"/>
      <c r="AT590" s="861"/>
      <c r="AU590" s="861"/>
      <c r="AV590" s="861"/>
      <c r="AW590" s="861"/>
      <c r="AX590" s="861"/>
      <c r="AY590">
        <f>COUNTA($C$590)</f>
        <v>0</v>
      </c>
    </row>
    <row r="591" spans="1:51" ht="30" hidden="1" customHeight="1" x14ac:dyDescent="0.15">
      <c r="A591" s="862">
        <v>28</v>
      </c>
      <c r="B591" s="862">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58"/>
      <c r="AM591" s="859"/>
      <c r="AN591" s="859"/>
      <c r="AO591" s="860"/>
      <c r="AP591" s="861"/>
      <c r="AQ591" s="861"/>
      <c r="AR591" s="861"/>
      <c r="AS591" s="861"/>
      <c r="AT591" s="861"/>
      <c r="AU591" s="861"/>
      <c r="AV591" s="861"/>
      <c r="AW591" s="861"/>
      <c r="AX591" s="861"/>
      <c r="AY591">
        <f>COUNTA($C$591)</f>
        <v>0</v>
      </c>
    </row>
    <row r="592" spans="1:51" ht="30" hidden="1" customHeight="1" x14ac:dyDescent="0.15">
      <c r="A592" s="862">
        <v>29</v>
      </c>
      <c r="B592" s="862">
        <v>1</v>
      </c>
      <c r="C592" s="864"/>
      <c r="D592" s="864"/>
      <c r="E592" s="864"/>
      <c r="F592" s="864"/>
      <c r="G592" s="864"/>
      <c r="H592" s="864"/>
      <c r="I592" s="864"/>
      <c r="J592" s="865"/>
      <c r="K592" s="866"/>
      <c r="L592" s="866"/>
      <c r="M592" s="866"/>
      <c r="N592" s="866"/>
      <c r="O592" s="866"/>
      <c r="P592" s="868"/>
      <c r="Q592" s="868"/>
      <c r="R592" s="868"/>
      <c r="S592" s="868"/>
      <c r="T592" s="868"/>
      <c r="U592" s="868"/>
      <c r="V592" s="868"/>
      <c r="W592" s="868"/>
      <c r="X592" s="868"/>
      <c r="Y592" s="869"/>
      <c r="Z592" s="870"/>
      <c r="AA592" s="870"/>
      <c r="AB592" s="871"/>
      <c r="AC592" s="872"/>
      <c r="AD592" s="873"/>
      <c r="AE592" s="873"/>
      <c r="AF592" s="873"/>
      <c r="AG592" s="873"/>
      <c r="AH592" s="874"/>
      <c r="AI592" s="875"/>
      <c r="AJ592" s="875"/>
      <c r="AK592" s="875"/>
      <c r="AL592" s="858"/>
      <c r="AM592" s="859"/>
      <c r="AN592" s="859"/>
      <c r="AO592" s="860"/>
      <c r="AP592" s="861"/>
      <c r="AQ592" s="861"/>
      <c r="AR592" s="861"/>
      <c r="AS592" s="861"/>
      <c r="AT592" s="861"/>
      <c r="AU592" s="861"/>
      <c r="AV592" s="861"/>
      <c r="AW592" s="861"/>
      <c r="AX592" s="861"/>
      <c r="AY592">
        <f>COUNTA($C$592)</f>
        <v>0</v>
      </c>
    </row>
    <row r="593" spans="1:51" ht="30" hidden="1" customHeight="1" x14ac:dyDescent="0.15">
      <c r="A593" s="862">
        <v>30</v>
      </c>
      <c r="B593" s="862">
        <v>1</v>
      </c>
      <c r="C593" s="864"/>
      <c r="D593" s="864"/>
      <c r="E593" s="864"/>
      <c r="F593" s="864"/>
      <c r="G593" s="864"/>
      <c r="H593" s="864"/>
      <c r="I593" s="864"/>
      <c r="J593" s="865"/>
      <c r="K593" s="866"/>
      <c r="L593" s="866"/>
      <c r="M593" s="866"/>
      <c r="N593" s="866"/>
      <c r="O593" s="866"/>
      <c r="P593" s="868"/>
      <c r="Q593" s="868"/>
      <c r="R593" s="868"/>
      <c r="S593" s="868"/>
      <c r="T593" s="868"/>
      <c r="U593" s="868"/>
      <c r="V593" s="868"/>
      <c r="W593" s="868"/>
      <c r="X593" s="868"/>
      <c r="Y593" s="869"/>
      <c r="Z593" s="870"/>
      <c r="AA593" s="870"/>
      <c r="AB593" s="871"/>
      <c r="AC593" s="872"/>
      <c r="AD593" s="873"/>
      <c r="AE593" s="873"/>
      <c r="AF593" s="873"/>
      <c r="AG593" s="873"/>
      <c r="AH593" s="874"/>
      <c r="AI593" s="875"/>
      <c r="AJ593" s="875"/>
      <c r="AK593" s="875"/>
      <c r="AL593" s="858"/>
      <c r="AM593" s="859"/>
      <c r="AN593" s="859"/>
      <c r="AO593" s="860"/>
      <c r="AP593" s="861"/>
      <c r="AQ593" s="861"/>
      <c r="AR593" s="861"/>
      <c r="AS593" s="861"/>
      <c r="AT593" s="861"/>
      <c r="AU593" s="861"/>
      <c r="AV593" s="861"/>
      <c r="AW593" s="861"/>
      <c r="AX593" s="86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1"/>
      <c r="B596" s="851"/>
      <c r="C596" s="851" t="s">
        <v>24</v>
      </c>
      <c r="D596" s="851"/>
      <c r="E596" s="851"/>
      <c r="F596" s="851"/>
      <c r="G596" s="851"/>
      <c r="H596" s="851"/>
      <c r="I596" s="851"/>
      <c r="J596" s="852" t="s">
        <v>197</v>
      </c>
      <c r="K596" s="136"/>
      <c r="L596" s="136"/>
      <c r="M596" s="136"/>
      <c r="N596" s="136"/>
      <c r="O596" s="136"/>
      <c r="P596" s="415" t="s">
        <v>25</v>
      </c>
      <c r="Q596" s="415"/>
      <c r="R596" s="415"/>
      <c r="S596" s="415"/>
      <c r="T596" s="415"/>
      <c r="U596" s="415"/>
      <c r="V596" s="415"/>
      <c r="W596" s="415"/>
      <c r="X596" s="415"/>
      <c r="Y596" s="853" t="s">
        <v>196</v>
      </c>
      <c r="Z596" s="854"/>
      <c r="AA596" s="854"/>
      <c r="AB596" s="854"/>
      <c r="AC596" s="852" t="s">
        <v>226</v>
      </c>
      <c r="AD596" s="852"/>
      <c r="AE596" s="852"/>
      <c r="AF596" s="852"/>
      <c r="AG596" s="852"/>
      <c r="AH596" s="853" t="s">
        <v>244</v>
      </c>
      <c r="AI596" s="851"/>
      <c r="AJ596" s="851"/>
      <c r="AK596" s="851"/>
      <c r="AL596" s="851" t="s">
        <v>19</v>
      </c>
      <c r="AM596" s="851"/>
      <c r="AN596" s="851"/>
      <c r="AO596" s="855"/>
      <c r="AP596" s="876" t="s">
        <v>198</v>
      </c>
      <c r="AQ596" s="876"/>
      <c r="AR596" s="876"/>
      <c r="AS596" s="876"/>
      <c r="AT596" s="876"/>
      <c r="AU596" s="876"/>
      <c r="AV596" s="876"/>
      <c r="AW596" s="876"/>
      <c r="AX596" s="876"/>
      <c r="AY596">
        <f>$AY$594</f>
        <v>0</v>
      </c>
    </row>
    <row r="597" spans="1:51" ht="30" hidden="1" customHeight="1" x14ac:dyDescent="0.15">
      <c r="A597" s="862">
        <v>1</v>
      </c>
      <c r="B597" s="862">
        <v>1</v>
      </c>
      <c r="C597" s="864"/>
      <c r="D597" s="864"/>
      <c r="E597" s="864"/>
      <c r="F597" s="864"/>
      <c r="G597" s="864"/>
      <c r="H597" s="864"/>
      <c r="I597" s="864"/>
      <c r="J597" s="865"/>
      <c r="K597" s="866"/>
      <c r="L597" s="866"/>
      <c r="M597" s="866"/>
      <c r="N597" s="866"/>
      <c r="O597" s="866"/>
      <c r="P597" s="868"/>
      <c r="Q597" s="868"/>
      <c r="R597" s="868"/>
      <c r="S597" s="868"/>
      <c r="T597" s="868"/>
      <c r="U597" s="868"/>
      <c r="V597" s="868"/>
      <c r="W597" s="868"/>
      <c r="X597" s="868"/>
      <c r="Y597" s="869"/>
      <c r="Z597" s="870"/>
      <c r="AA597" s="870"/>
      <c r="AB597" s="871"/>
      <c r="AC597" s="872"/>
      <c r="AD597" s="873"/>
      <c r="AE597" s="873"/>
      <c r="AF597" s="873"/>
      <c r="AG597" s="873"/>
      <c r="AH597" s="856"/>
      <c r="AI597" s="857"/>
      <c r="AJ597" s="857"/>
      <c r="AK597" s="857"/>
      <c r="AL597" s="858"/>
      <c r="AM597" s="859"/>
      <c r="AN597" s="859"/>
      <c r="AO597" s="860"/>
      <c r="AP597" s="861"/>
      <c r="AQ597" s="861"/>
      <c r="AR597" s="861"/>
      <c r="AS597" s="861"/>
      <c r="AT597" s="861"/>
      <c r="AU597" s="861"/>
      <c r="AV597" s="861"/>
      <c r="AW597" s="861"/>
      <c r="AX597" s="861"/>
      <c r="AY597">
        <f>$AY$594</f>
        <v>0</v>
      </c>
    </row>
    <row r="598" spans="1:51" ht="30" hidden="1" customHeight="1" x14ac:dyDescent="0.15">
      <c r="A598" s="862">
        <v>2</v>
      </c>
      <c r="B598" s="862">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872"/>
      <c r="AD598" s="873"/>
      <c r="AE598" s="873"/>
      <c r="AF598" s="873"/>
      <c r="AG598" s="873"/>
      <c r="AH598" s="856"/>
      <c r="AI598" s="857"/>
      <c r="AJ598" s="857"/>
      <c r="AK598" s="857"/>
      <c r="AL598" s="858"/>
      <c r="AM598" s="859"/>
      <c r="AN598" s="859"/>
      <c r="AO598" s="860"/>
      <c r="AP598" s="861"/>
      <c r="AQ598" s="861"/>
      <c r="AR598" s="861"/>
      <c r="AS598" s="861"/>
      <c r="AT598" s="861"/>
      <c r="AU598" s="861"/>
      <c r="AV598" s="861"/>
      <c r="AW598" s="861"/>
      <c r="AX598" s="861"/>
      <c r="AY598">
        <f>COUNTA($C$598)</f>
        <v>0</v>
      </c>
    </row>
    <row r="599" spans="1:51" ht="30" hidden="1" customHeight="1" x14ac:dyDescent="0.15">
      <c r="A599" s="862">
        <v>3</v>
      </c>
      <c r="B599" s="862">
        <v>1</v>
      </c>
      <c r="C599" s="863"/>
      <c r="D599" s="864"/>
      <c r="E599" s="864"/>
      <c r="F599" s="864"/>
      <c r="G599" s="864"/>
      <c r="H599" s="864"/>
      <c r="I599" s="864"/>
      <c r="J599" s="865"/>
      <c r="K599" s="866"/>
      <c r="L599" s="866"/>
      <c r="M599" s="866"/>
      <c r="N599" s="866"/>
      <c r="O599" s="866"/>
      <c r="P599" s="867"/>
      <c r="Q599" s="868"/>
      <c r="R599" s="868"/>
      <c r="S599" s="868"/>
      <c r="T599" s="868"/>
      <c r="U599" s="868"/>
      <c r="V599" s="868"/>
      <c r="W599" s="868"/>
      <c r="X599" s="868"/>
      <c r="Y599" s="869"/>
      <c r="Z599" s="870"/>
      <c r="AA599" s="870"/>
      <c r="AB599" s="871"/>
      <c r="AC599" s="872"/>
      <c r="AD599" s="873"/>
      <c r="AE599" s="873"/>
      <c r="AF599" s="873"/>
      <c r="AG599" s="873"/>
      <c r="AH599" s="874"/>
      <c r="AI599" s="875"/>
      <c r="AJ599" s="875"/>
      <c r="AK599" s="875"/>
      <c r="AL599" s="858"/>
      <c r="AM599" s="859"/>
      <c r="AN599" s="859"/>
      <c r="AO599" s="860"/>
      <c r="AP599" s="861"/>
      <c r="AQ599" s="861"/>
      <c r="AR599" s="861"/>
      <c r="AS599" s="861"/>
      <c r="AT599" s="861"/>
      <c r="AU599" s="861"/>
      <c r="AV599" s="861"/>
      <c r="AW599" s="861"/>
      <c r="AX599" s="861"/>
      <c r="AY599">
        <f>COUNTA($C$599)</f>
        <v>0</v>
      </c>
    </row>
    <row r="600" spans="1:51" ht="30" hidden="1" customHeight="1" x14ac:dyDescent="0.15">
      <c r="A600" s="862">
        <v>4</v>
      </c>
      <c r="B600" s="862">
        <v>1</v>
      </c>
      <c r="C600" s="863"/>
      <c r="D600" s="864"/>
      <c r="E600" s="864"/>
      <c r="F600" s="864"/>
      <c r="G600" s="864"/>
      <c r="H600" s="864"/>
      <c r="I600" s="864"/>
      <c r="J600" s="865"/>
      <c r="K600" s="866"/>
      <c r="L600" s="866"/>
      <c r="M600" s="866"/>
      <c r="N600" s="866"/>
      <c r="O600" s="866"/>
      <c r="P600" s="867"/>
      <c r="Q600" s="868"/>
      <c r="R600" s="868"/>
      <c r="S600" s="868"/>
      <c r="T600" s="868"/>
      <c r="U600" s="868"/>
      <c r="V600" s="868"/>
      <c r="W600" s="868"/>
      <c r="X600" s="868"/>
      <c r="Y600" s="869"/>
      <c r="Z600" s="870"/>
      <c r="AA600" s="870"/>
      <c r="AB600" s="871"/>
      <c r="AC600" s="872"/>
      <c r="AD600" s="873"/>
      <c r="AE600" s="873"/>
      <c r="AF600" s="873"/>
      <c r="AG600" s="873"/>
      <c r="AH600" s="874"/>
      <c r="AI600" s="875"/>
      <c r="AJ600" s="875"/>
      <c r="AK600" s="875"/>
      <c r="AL600" s="858"/>
      <c r="AM600" s="859"/>
      <c r="AN600" s="859"/>
      <c r="AO600" s="860"/>
      <c r="AP600" s="861"/>
      <c r="AQ600" s="861"/>
      <c r="AR600" s="861"/>
      <c r="AS600" s="861"/>
      <c r="AT600" s="861"/>
      <c r="AU600" s="861"/>
      <c r="AV600" s="861"/>
      <c r="AW600" s="861"/>
      <c r="AX600" s="861"/>
      <c r="AY600">
        <f>COUNTA($C$600)</f>
        <v>0</v>
      </c>
    </row>
    <row r="601" spans="1:51" ht="30" hidden="1" customHeight="1" x14ac:dyDescent="0.15">
      <c r="A601" s="862">
        <v>5</v>
      </c>
      <c r="B601" s="862">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872"/>
      <c r="AD601" s="873"/>
      <c r="AE601" s="873"/>
      <c r="AF601" s="873"/>
      <c r="AG601" s="873"/>
      <c r="AH601" s="874"/>
      <c r="AI601" s="875"/>
      <c r="AJ601" s="875"/>
      <c r="AK601" s="875"/>
      <c r="AL601" s="858"/>
      <c r="AM601" s="859"/>
      <c r="AN601" s="859"/>
      <c r="AO601" s="860"/>
      <c r="AP601" s="861"/>
      <c r="AQ601" s="861"/>
      <c r="AR601" s="861"/>
      <c r="AS601" s="861"/>
      <c r="AT601" s="861"/>
      <c r="AU601" s="861"/>
      <c r="AV601" s="861"/>
      <c r="AW601" s="861"/>
      <c r="AX601" s="861"/>
      <c r="AY601">
        <f>COUNTA($C$601)</f>
        <v>0</v>
      </c>
    </row>
    <row r="602" spans="1:51" ht="30" hidden="1" customHeight="1" x14ac:dyDescent="0.15">
      <c r="A602" s="862">
        <v>6</v>
      </c>
      <c r="B602" s="862">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872"/>
      <c r="AD602" s="873"/>
      <c r="AE602" s="873"/>
      <c r="AF602" s="873"/>
      <c r="AG602" s="873"/>
      <c r="AH602" s="874"/>
      <c r="AI602" s="875"/>
      <c r="AJ602" s="875"/>
      <c r="AK602" s="875"/>
      <c r="AL602" s="858"/>
      <c r="AM602" s="859"/>
      <c r="AN602" s="859"/>
      <c r="AO602" s="860"/>
      <c r="AP602" s="861"/>
      <c r="AQ602" s="861"/>
      <c r="AR602" s="861"/>
      <c r="AS602" s="861"/>
      <c r="AT602" s="861"/>
      <c r="AU602" s="861"/>
      <c r="AV602" s="861"/>
      <c r="AW602" s="861"/>
      <c r="AX602" s="861"/>
      <c r="AY602">
        <f>COUNTA($C$602)</f>
        <v>0</v>
      </c>
    </row>
    <row r="603" spans="1:51" ht="30" hidden="1" customHeight="1" x14ac:dyDescent="0.15">
      <c r="A603" s="862">
        <v>7</v>
      </c>
      <c r="B603" s="862">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872"/>
      <c r="AD603" s="873"/>
      <c r="AE603" s="873"/>
      <c r="AF603" s="873"/>
      <c r="AG603" s="873"/>
      <c r="AH603" s="874"/>
      <c r="AI603" s="875"/>
      <c r="AJ603" s="875"/>
      <c r="AK603" s="875"/>
      <c r="AL603" s="858"/>
      <c r="AM603" s="859"/>
      <c r="AN603" s="859"/>
      <c r="AO603" s="860"/>
      <c r="AP603" s="861"/>
      <c r="AQ603" s="861"/>
      <c r="AR603" s="861"/>
      <c r="AS603" s="861"/>
      <c r="AT603" s="861"/>
      <c r="AU603" s="861"/>
      <c r="AV603" s="861"/>
      <c r="AW603" s="861"/>
      <c r="AX603" s="861"/>
      <c r="AY603">
        <f>COUNTA($C$603)</f>
        <v>0</v>
      </c>
    </row>
    <row r="604" spans="1:51" ht="30" hidden="1" customHeight="1" x14ac:dyDescent="0.15">
      <c r="A604" s="862">
        <v>8</v>
      </c>
      <c r="B604" s="862">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872"/>
      <c r="AD604" s="873"/>
      <c r="AE604" s="873"/>
      <c r="AF604" s="873"/>
      <c r="AG604" s="873"/>
      <c r="AH604" s="874"/>
      <c r="AI604" s="875"/>
      <c r="AJ604" s="875"/>
      <c r="AK604" s="875"/>
      <c r="AL604" s="858"/>
      <c r="AM604" s="859"/>
      <c r="AN604" s="859"/>
      <c r="AO604" s="860"/>
      <c r="AP604" s="861"/>
      <c r="AQ604" s="861"/>
      <c r="AR604" s="861"/>
      <c r="AS604" s="861"/>
      <c r="AT604" s="861"/>
      <c r="AU604" s="861"/>
      <c r="AV604" s="861"/>
      <c r="AW604" s="861"/>
      <c r="AX604" s="861"/>
      <c r="AY604">
        <f>COUNTA($C$604)</f>
        <v>0</v>
      </c>
    </row>
    <row r="605" spans="1:51" ht="30" hidden="1" customHeight="1" x14ac:dyDescent="0.15">
      <c r="A605" s="862">
        <v>9</v>
      </c>
      <c r="B605" s="862">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872"/>
      <c r="AD605" s="873"/>
      <c r="AE605" s="873"/>
      <c r="AF605" s="873"/>
      <c r="AG605" s="873"/>
      <c r="AH605" s="874"/>
      <c r="AI605" s="875"/>
      <c r="AJ605" s="875"/>
      <c r="AK605" s="875"/>
      <c r="AL605" s="858"/>
      <c r="AM605" s="859"/>
      <c r="AN605" s="859"/>
      <c r="AO605" s="860"/>
      <c r="AP605" s="861"/>
      <c r="AQ605" s="861"/>
      <c r="AR605" s="861"/>
      <c r="AS605" s="861"/>
      <c r="AT605" s="861"/>
      <c r="AU605" s="861"/>
      <c r="AV605" s="861"/>
      <c r="AW605" s="861"/>
      <c r="AX605" s="861"/>
      <c r="AY605">
        <f>COUNTA($C$605)</f>
        <v>0</v>
      </c>
    </row>
    <row r="606" spans="1:51" ht="30" hidden="1" customHeight="1" x14ac:dyDescent="0.15">
      <c r="A606" s="862">
        <v>10</v>
      </c>
      <c r="B606" s="862">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872"/>
      <c r="AD606" s="873"/>
      <c r="AE606" s="873"/>
      <c r="AF606" s="873"/>
      <c r="AG606" s="873"/>
      <c r="AH606" s="874"/>
      <c r="AI606" s="875"/>
      <c r="AJ606" s="875"/>
      <c r="AK606" s="875"/>
      <c r="AL606" s="858"/>
      <c r="AM606" s="859"/>
      <c r="AN606" s="859"/>
      <c r="AO606" s="860"/>
      <c r="AP606" s="861"/>
      <c r="AQ606" s="861"/>
      <c r="AR606" s="861"/>
      <c r="AS606" s="861"/>
      <c r="AT606" s="861"/>
      <c r="AU606" s="861"/>
      <c r="AV606" s="861"/>
      <c r="AW606" s="861"/>
      <c r="AX606" s="861"/>
      <c r="AY606">
        <f>COUNTA($C$606)</f>
        <v>0</v>
      </c>
    </row>
    <row r="607" spans="1:51" ht="30" hidden="1" customHeight="1" x14ac:dyDescent="0.15">
      <c r="A607" s="862">
        <v>11</v>
      </c>
      <c r="B607" s="862">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872"/>
      <c r="AD607" s="873"/>
      <c r="AE607" s="873"/>
      <c r="AF607" s="873"/>
      <c r="AG607" s="873"/>
      <c r="AH607" s="874"/>
      <c r="AI607" s="875"/>
      <c r="AJ607" s="875"/>
      <c r="AK607" s="875"/>
      <c r="AL607" s="858"/>
      <c r="AM607" s="859"/>
      <c r="AN607" s="859"/>
      <c r="AO607" s="860"/>
      <c r="AP607" s="861"/>
      <c r="AQ607" s="861"/>
      <c r="AR607" s="861"/>
      <c r="AS607" s="861"/>
      <c r="AT607" s="861"/>
      <c r="AU607" s="861"/>
      <c r="AV607" s="861"/>
      <c r="AW607" s="861"/>
      <c r="AX607" s="861"/>
      <c r="AY607">
        <f>COUNTA($C$607)</f>
        <v>0</v>
      </c>
    </row>
    <row r="608" spans="1:51" ht="30" hidden="1" customHeight="1" x14ac:dyDescent="0.15">
      <c r="A608" s="862">
        <v>12</v>
      </c>
      <c r="B608" s="862">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872"/>
      <c r="AD608" s="873"/>
      <c r="AE608" s="873"/>
      <c r="AF608" s="873"/>
      <c r="AG608" s="873"/>
      <c r="AH608" s="874"/>
      <c r="AI608" s="875"/>
      <c r="AJ608" s="875"/>
      <c r="AK608" s="875"/>
      <c r="AL608" s="858"/>
      <c r="AM608" s="859"/>
      <c r="AN608" s="859"/>
      <c r="AO608" s="860"/>
      <c r="AP608" s="861"/>
      <c r="AQ608" s="861"/>
      <c r="AR608" s="861"/>
      <c r="AS608" s="861"/>
      <c r="AT608" s="861"/>
      <c r="AU608" s="861"/>
      <c r="AV608" s="861"/>
      <c r="AW608" s="861"/>
      <c r="AX608" s="861"/>
      <c r="AY608">
        <f>COUNTA($C$608)</f>
        <v>0</v>
      </c>
    </row>
    <row r="609" spans="1:51" ht="30" hidden="1" customHeight="1" x14ac:dyDescent="0.15">
      <c r="A609" s="862">
        <v>13</v>
      </c>
      <c r="B609" s="862">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872"/>
      <c r="AD609" s="873"/>
      <c r="AE609" s="873"/>
      <c r="AF609" s="873"/>
      <c r="AG609" s="873"/>
      <c r="AH609" s="874"/>
      <c r="AI609" s="875"/>
      <c r="AJ609" s="875"/>
      <c r="AK609" s="875"/>
      <c r="AL609" s="858"/>
      <c r="AM609" s="859"/>
      <c r="AN609" s="859"/>
      <c r="AO609" s="860"/>
      <c r="AP609" s="861"/>
      <c r="AQ609" s="861"/>
      <c r="AR609" s="861"/>
      <c r="AS609" s="861"/>
      <c r="AT609" s="861"/>
      <c r="AU609" s="861"/>
      <c r="AV609" s="861"/>
      <c r="AW609" s="861"/>
      <c r="AX609" s="861"/>
      <c r="AY609">
        <f>COUNTA($C$609)</f>
        <v>0</v>
      </c>
    </row>
    <row r="610" spans="1:51" ht="30" hidden="1" customHeight="1" x14ac:dyDescent="0.15">
      <c r="A610" s="862">
        <v>14</v>
      </c>
      <c r="B610" s="862">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872"/>
      <c r="AD610" s="873"/>
      <c r="AE610" s="873"/>
      <c r="AF610" s="873"/>
      <c r="AG610" s="873"/>
      <c r="AH610" s="874"/>
      <c r="AI610" s="875"/>
      <c r="AJ610" s="875"/>
      <c r="AK610" s="875"/>
      <c r="AL610" s="858"/>
      <c r="AM610" s="859"/>
      <c r="AN610" s="859"/>
      <c r="AO610" s="860"/>
      <c r="AP610" s="861"/>
      <c r="AQ610" s="861"/>
      <c r="AR610" s="861"/>
      <c r="AS610" s="861"/>
      <c r="AT610" s="861"/>
      <c r="AU610" s="861"/>
      <c r="AV610" s="861"/>
      <c r="AW610" s="861"/>
      <c r="AX610" s="861"/>
      <c r="AY610">
        <f>COUNTA($C$610)</f>
        <v>0</v>
      </c>
    </row>
    <row r="611" spans="1:51" ht="30" hidden="1" customHeight="1" x14ac:dyDescent="0.15">
      <c r="A611" s="862">
        <v>15</v>
      </c>
      <c r="B611" s="862">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872"/>
      <c r="AD611" s="873"/>
      <c r="AE611" s="873"/>
      <c r="AF611" s="873"/>
      <c r="AG611" s="873"/>
      <c r="AH611" s="874"/>
      <c r="AI611" s="875"/>
      <c r="AJ611" s="875"/>
      <c r="AK611" s="875"/>
      <c r="AL611" s="858"/>
      <c r="AM611" s="859"/>
      <c r="AN611" s="859"/>
      <c r="AO611" s="860"/>
      <c r="AP611" s="861"/>
      <c r="AQ611" s="861"/>
      <c r="AR611" s="861"/>
      <c r="AS611" s="861"/>
      <c r="AT611" s="861"/>
      <c r="AU611" s="861"/>
      <c r="AV611" s="861"/>
      <c r="AW611" s="861"/>
      <c r="AX611" s="861"/>
      <c r="AY611">
        <f>COUNTA($C$611)</f>
        <v>0</v>
      </c>
    </row>
    <row r="612" spans="1:51" ht="30" hidden="1" customHeight="1" x14ac:dyDescent="0.15">
      <c r="A612" s="862">
        <v>16</v>
      </c>
      <c r="B612" s="862">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872"/>
      <c r="AD612" s="873"/>
      <c r="AE612" s="873"/>
      <c r="AF612" s="873"/>
      <c r="AG612" s="873"/>
      <c r="AH612" s="874"/>
      <c r="AI612" s="875"/>
      <c r="AJ612" s="875"/>
      <c r="AK612" s="875"/>
      <c r="AL612" s="858"/>
      <c r="AM612" s="859"/>
      <c r="AN612" s="859"/>
      <c r="AO612" s="860"/>
      <c r="AP612" s="861"/>
      <c r="AQ612" s="861"/>
      <c r="AR612" s="861"/>
      <c r="AS612" s="861"/>
      <c r="AT612" s="861"/>
      <c r="AU612" s="861"/>
      <c r="AV612" s="861"/>
      <c r="AW612" s="861"/>
      <c r="AX612" s="861"/>
      <c r="AY612">
        <f>COUNTA($C$612)</f>
        <v>0</v>
      </c>
    </row>
    <row r="613" spans="1:51" s="16" customFormat="1" ht="30" hidden="1" customHeight="1" x14ac:dyDescent="0.15">
      <c r="A613" s="862">
        <v>17</v>
      </c>
      <c r="B613" s="862">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872"/>
      <c r="AD613" s="873"/>
      <c r="AE613" s="873"/>
      <c r="AF613" s="873"/>
      <c r="AG613" s="873"/>
      <c r="AH613" s="874"/>
      <c r="AI613" s="875"/>
      <c r="AJ613" s="875"/>
      <c r="AK613" s="875"/>
      <c r="AL613" s="858"/>
      <c r="AM613" s="859"/>
      <c r="AN613" s="859"/>
      <c r="AO613" s="860"/>
      <c r="AP613" s="861"/>
      <c r="AQ613" s="861"/>
      <c r="AR613" s="861"/>
      <c r="AS613" s="861"/>
      <c r="AT613" s="861"/>
      <c r="AU613" s="861"/>
      <c r="AV613" s="861"/>
      <c r="AW613" s="861"/>
      <c r="AX613" s="861"/>
      <c r="AY613">
        <f>COUNTA($C$613)</f>
        <v>0</v>
      </c>
    </row>
    <row r="614" spans="1:51" ht="30" hidden="1" customHeight="1" x14ac:dyDescent="0.15">
      <c r="A614" s="862">
        <v>18</v>
      </c>
      <c r="B614" s="862">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872"/>
      <c r="AD614" s="873"/>
      <c r="AE614" s="873"/>
      <c r="AF614" s="873"/>
      <c r="AG614" s="873"/>
      <c r="AH614" s="874"/>
      <c r="AI614" s="875"/>
      <c r="AJ614" s="875"/>
      <c r="AK614" s="875"/>
      <c r="AL614" s="858"/>
      <c r="AM614" s="859"/>
      <c r="AN614" s="859"/>
      <c r="AO614" s="860"/>
      <c r="AP614" s="861"/>
      <c r="AQ614" s="861"/>
      <c r="AR614" s="861"/>
      <c r="AS614" s="861"/>
      <c r="AT614" s="861"/>
      <c r="AU614" s="861"/>
      <c r="AV614" s="861"/>
      <c r="AW614" s="861"/>
      <c r="AX614" s="861"/>
      <c r="AY614">
        <f>COUNTA($C$614)</f>
        <v>0</v>
      </c>
    </row>
    <row r="615" spans="1:51" ht="30" hidden="1" customHeight="1" x14ac:dyDescent="0.15">
      <c r="A615" s="862">
        <v>19</v>
      </c>
      <c r="B615" s="862">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872"/>
      <c r="AD615" s="873"/>
      <c r="AE615" s="873"/>
      <c r="AF615" s="873"/>
      <c r="AG615" s="873"/>
      <c r="AH615" s="874"/>
      <c r="AI615" s="875"/>
      <c r="AJ615" s="875"/>
      <c r="AK615" s="875"/>
      <c r="AL615" s="858"/>
      <c r="AM615" s="859"/>
      <c r="AN615" s="859"/>
      <c r="AO615" s="860"/>
      <c r="AP615" s="861"/>
      <c r="AQ615" s="861"/>
      <c r="AR615" s="861"/>
      <c r="AS615" s="861"/>
      <c r="AT615" s="861"/>
      <c r="AU615" s="861"/>
      <c r="AV615" s="861"/>
      <c r="AW615" s="861"/>
      <c r="AX615" s="861"/>
      <c r="AY615">
        <f>COUNTA($C$615)</f>
        <v>0</v>
      </c>
    </row>
    <row r="616" spans="1:51" ht="30" hidden="1" customHeight="1" x14ac:dyDescent="0.15">
      <c r="A616" s="862">
        <v>20</v>
      </c>
      <c r="B616" s="862">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872"/>
      <c r="AD616" s="873"/>
      <c r="AE616" s="873"/>
      <c r="AF616" s="873"/>
      <c r="AG616" s="873"/>
      <c r="AH616" s="874"/>
      <c r="AI616" s="875"/>
      <c r="AJ616" s="875"/>
      <c r="AK616" s="875"/>
      <c r="AL616" s="858"/>
      <c r="AM616" s="859"/>
      <c r="AN616" s="859"/>
      <c r="AO616" s="860"/>
      <c r="AP616" s="861"/>
      <c r="AQ616" s="861"/>
      <c r="AR616" s="861"/>
      <c r="AS616" s="861"/>
      <c r="AT616" s="861"/>
      <c r="AU616" s="861"/>
      <c r="AV616" s="861"/>
      <c r="AW616" s="861"/>
      <c r="AX616" s="861"/>
      <c r="AY616">
        <f>COUNTA($C$616)</f>
        <v>0</v>
      </c>
    </row>
    <row r="617" spans="1:51" ht="30" hidden="1" customHeight="1" x14ac:dyDescent="0.15">
      <c r="A617" s="862">
        <v>21</v>
      </c>
      <c r="B617" s="862">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872"/>
      <c r="AD617" s="873"/>
      <c r="AE617" s="873"/>
      <c r="AF617" s="873"/>
      <c r="AG617" s="873"/>
      <c r="AH617" s="874"/>
      <c r="AI617" s="875"/>
      <c r="AJ617" s="875"/>
      <c r="AK617" s="875"/>
      <c r="AL617" s="858"/>
      <c r="AM617" s="859"/>
      <c r="AN617" s="859"/>
      <c r="AO617" s="860"/>
      <c r="AP617" s="861"/>
      <c r="AQ617" s="861"/>
      <c r="AR617" s="861"/>
      <c r="AS617" s="861"/>
      <c r="AT617" s="861"/>
      <c r="AU617" s="861"/>
      <c r="AV617" s="861"/>
      <c r="AW617" s="861"/>
      <c r="AX617" s="861"/>
      <c r="AY617">
        <f>COUNTA($C$617)</f>
        <v>0</v>
      </c>
    </row>
    <row r="618" spans="1:51" ht="30" hidden="1" customHeight="1" x14ac:dyDescent="0.15">
      <c r="A618" s="862">
        <v>22</v>
      </c>
      <c r="B618" s="862">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872"/>
      <c r="AD618" s="873"/>
      <c r="AE618" s="873"/>
      <c r="AF618" s="873"/>
      <c r="AG618" s="873"/>
      <c r="AH618" s="874"/>
      <c r="AI618" s="875"/>
      <c r="AJ618" s="875"/>
      <c r="AK618" s="875"/>
      <c r="AL618" s="858"/>
      <c r="AM618" s="859"/>
      <c r="AN618" s="859"/>
      <c r="AO618" s="860"/>
      <c r="AP618" s="861"/>
      <c r="AQ618" s="861"/>
      <c r="AR618" s="861"/>
      <c r="AS618" s="861"/>
      <c r="AT618" s="861"/>
      <c r="AU618" s="861"/>
      <c r="AV618" s="861"/>
      <c r="AW618" s="861"/>
      <c r="AX618" s="861"/>
      <c r="AY618">
        <f>COUNTA($C$618)</f>
        <v>0</v>
      </c>
    </row>
    <row r="619" spans="1:51" ht="30" hidden="1" customHeight="1" x14ac:dyDescent="0.15">
      <c r="A619" s="862">
        <v>23</v>
      </c>
      <c r="B619" s="862">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872"/>
      <c r="AD619" s="873"/>
      <c r="AE619" s="873"/>
      <c r="AF619" s="873"/>
      <c r="AG619" s="873"/>
      <c r="AH619" s="874"/>
      <c r="AI619" s="875"/>
      <c r="AJ619" s="875"/>
      <c r="AK619" s="875"/>
      <c r="AL619" s="858"/>
      <c r="AM619" s="859"/>
      <c r="AN619" s="859"/>
      <c r="AO619" s="860"/>
      <c r="AP619" s="861"/>
      <c r="AQ619" s="861"/>
      <c r="AR619" s="861"/>
      <c r="AS619" s="861"/>
      <c r="AT619" s="861"/>
      <c r="AU619" s="861"/>
      <c r="AV619" s="861"/>
      <c r="AW619" s="861"/>
      <c r="AX619" s="861"/>
      <c r="AY619">
        <f>COUNTA($C$619)</f>
        <v>0</v>
      </c>
    </row>
    <row r="620" spans="1:51" ht="30" hidden="1" customHeight="1" x14ac:dyDescent="0.15">
      <c r="A620" s="862">
        <v>24</v>
      </c>
      <c r="B620" s="862">
        <v>1</v>
      </c>
      <c r="C620" s="864"/>
      <c r="D620" s="864"/>
      <c r="E620" s="864"/>
      <c r="F620" s="864"/>
      <c r="G620" s="864"/>
      <c r="H620" s="864"/>
      <c r="I620" s="864"/>
      <c r="J620" s="865"/>
      <c r="K620" s="866"/>
      <c r="L620" s="866"/>
      <c r="M620" s="866"/>
      <c r="N620" s="866"/>
      <c r="O620" s="866"/>
      <c r="P620" s="868"/>
      <c r="Q620" s="868"/>
      <c r="R620" s="868"/>
      <c r="S620" s="868"/>
      <c r="T620" s="868"/>
      <c r="U620" s="868"/>
      <c r="V620" s="868"/>
      <c r="W620" s="868"/>
      <c r="X620" s="868"/>
      <c r="Y620" s="869"/>
      <c r="Z620" s="870"/>
      <c r="AA620" s="870"/>
      <c r="AB620" s="871"/>
      <c r="AC620" s="872"/>
      <c r="AD620" s="873"/>
      <c r="AE620" s="873"/>
      <c r="AF620" s="873"/>
      <c r="AG620" s="873"/>
      <c r="AH620" s="874"/>
      <c r="AI620" s="875"/>
      <c r="AJ620" s="875"/>
      <c r="AK620" s="875"/>
      <c r="AL620" s="858"/>
      <c r="AM620" s="859"/>
      <c r="AN620" s="859"/>
      <c r="AO620" s="860"/>
      <c r="AP620" s="861"/>
      <c r="AQ620" s="861"/>
      <c r="AR620" s="861"/>
      <c r="AS620" s="861"/>
      <c r="AT620" s="861"/>
      <c r="AU620" s="861"/>
      <c r="AV620" s="861"/>
      <c r="AW620" s="861"/>
      <c r="AX620" s="861"/>
      <c r="AY620">
        <f>COUNTA($C$620)</f>
        <v>0</v>
      </c>
    </row>
    <row r="621" spans="1:51" ht="30" hidden="1" customHeight="1" x14ac:dyDescent="0.15">
      <c r="A621" s="862">
        <v>25</v>
      </c>
      <c r="B621" s="862">
        <v>1</v>
      </c>
      <c r="C621" s="864"/>
      <c r="D621" s="864"/>
      <c r="E621" s="864"/>
      <c r="F621" s="864"/>
      <c r="G621" s="864"/>
      <c r="H621" s="864"/>
      <c r="I621" s="864"/>
      <c r="J621" s="865"/>
      <c r="K621" s="866"/>
      <c r="L621" s="866"/>
      <c r="M621" s="866"/>
      <c r="N621" s="866"/>
      <c r="O621" s="866"/>
      <c r="P621" s="868"/>
      <c r="Q621" s="868"/>
      <c r="R621" s="868"/>
      <c r="S621" s="868"/>
      <c r="T621" s="868"/>
      <c r="U621" s="868"/>
      <c r="V621" s="868"/>
      <c r="W621" s="868"/>
      <c r="X621" s="868"/>
      <c r="Y621" s="869"/>
      <c r="Z621" s="870"/>
      <c r="AA621" s="870"/>
      <c r="AB621" s="871"/>
      <c r="AC621" s="872"/>
      <c r="AD621" s="873"/>
      <c r="AE621" s="873"/>
      <c r="AF621" s="873"/>
      <c r="AG621" s="873"/>
      <c r="AH621" s="874"/>
      <c r="AI621" s="875"/>
      <c r="AJ621" s="875"/>
      <c r="AK621" s="875"/>
      <c r="AL621" s="858"/>
      <c r="AM621" s="859"/>
      <c r="AN621" s="859"/>
      <c r="AO621" s="860"/>
      <c r="AP621" s="861"/>
      <c r="AQ621" s="861"/>
      <c r="AR621" s="861"/>
      <c r="AS621" s="861"/>
      <c r="AT621" s="861"/>
      <c r="AU621" s="861"/>
      <c r="AV621" s="861"/>
      <c r="AW621" s="861"/>
      <c r="AX621" s="861"/>
      <c r="AY621">
        <f>COUNTA($C$621)</f>
        <v>0</v>
      </c>
    </row>
    <row r="622" spans="1:51" ht="30" hidden="1" customHeight="1" x14ac:dyDescent="0.15">
      <c r="A622" s="862">
        <v>26</v>
      </c>
      <c r="B622" s="862">
        <v>1</v>
      </c>
      <c r="C622" s="864"/>
      <c r="D622" s="864"/>
      <c r="E622" s="864"/>
      <c r="F622" s="864"/>
      <c r="G622" s="864"/>
      <c r="H622" s="864"/>
      <c r="I622" s="864"/>
      <c r="J622" s="865"/>
      <c r="K622" s="866"/>
      <c r="L622" s="866"/>
      <c r="M622" s="866"/>
      <c r="N622" s="866"/>
      <c r="O622" s="866"/>
      <c r="P622" s="868"/>
      <c r="Q622" s="868"/>
      <c r="R622" s="868"/>
      <c r="S622" s="868"/>
      <c r="T622" s="868"/>
      <c r="U622" s="868"/>
      <c r="V622" s="868"/>
      <c r="W622" s="868"/>
      <c r="X622" s="868"/>
      <c r="Y622" s="869"/>
      <c r="Z622" s="870"/>
      <c r="AA622" s="870"/>
      <c r="AB622" s="871"/>
      <c r="AC622" s="872"/>
      <c r="AD622" s="873"/>
      <c r="AE622" s="873"/>
      <c r="AF622" s="873"/>
      <c r="AG622" s="873"/>
      <c r="AH622" s="874"/>
      <c r="AI622" s="875"/>
      <c r="AJ622" s="875"/>
      <c r="AK622" s="875"/>
      <c r="AL622" s="858"/>
      <c r="AM622" s="859"/>
      <c r="AN622" s="859"/>
      <c r="AO622" s="860"/>
      <c r="AP622" s="861"/>
      <c r="AQ622" s="861"/>
      <c r="AR622" s="861"/>
      <c r="AS622" s="861"/>
      <c r="AT622" s="861"/>
      <c r="AU622" s="861"/>
      <c r="AV622" s="861"/>
      <c r="AW622" s="861"/>
      <c r="AX622" s="861"/>
      <c r="AY622">
        <f>COUNTA($C$622)</f>
        <v>0</v>
      </c>
    </row>
    <row r="623" spans="1:51" ht="30" hidden="1" customHeight="1" x14ac:dyDescent="0.15">
      <c r="A623" s="862">
        <v>27</v>
      </c>
      <c r="B623" s="862">
        <v>1</v>
      </c>
      <c r="C623" s="864"/>
      <c r="D623" s="864"/>
      <c r="E623" s="864"/>
      <c r="F623" s="864"/>
      <c r="G623" s="864"/>
      <c r="H623" s="864"/>
      <c r="I623" s="864"/>
      <c r="J623" s="865"/>
      <c r="K623" s="866"/>
      <c r="L623" s="866"/>
      <c r="M623" s="866"/>
      <c r="N623" s="866"/>
      <c r="O623" s="866"/>
      <c r="P623" s="868"/>
      <c r="Q623" s="868"/>
      <c r="R623" s="868"/>
      <c r="S623" s="868"/>
      <c r="T623" s="868"/>
      <c r="U623" s="868"/>
      <c r="V623" s="868"/>
      <c r="W623" s="868"/>
      <c r="X623" s="868"/>
      <c r="Y623" s="869"/>
      <c r="Z623" s="870"/>
      <c r="AA623" s="870"/>
      <c r="AB623" s="871"/>
      <c r="AC623" s="872"/>
      <c r="AD623" s="873"/>
      <c r="AE623" s="873"/>
      <c r="AF623" s="873"/>
      <c r="AG623" s="873"/>
      <c r="AH623" s="874"/>
      <c r="AI623" s="875"/>
      <c r="AJ623" s="875"/>
      <c r="AK623" s="875"/>
      <c r="AL623" s="858"/>
      <c r="AM623" s="859"/>
      <c r="AN623" s="859"/>
      <c r="AO623" s="860"/>
      <c r="AP623" s="861"/>
      <c r="AQ623" s="861"/>
      <c r="AR623" s="861"/>
      <c r="AS623" s="861"/>
      <c r="AT623" s="861"/>
      <c r="AU623" s="861"/>
      <c r="AV623" s="861"/>
      <c r="AW623" s="861"/>
      <c r="AX623" s="861"/>
      <c r="AY623">
        <f>COUNTA($C$623)</f>
        <v>0</v>
      </c>
    </row>
    <row r="624" spans="1:51" ht="30" hidden="1" customHeight="1" x14ac:dyDescent="0.15">
      <c r="A624" s="862">
        <v>28</v>
      </c>
      <c r="B624" s="862">
        <v>1</v>
      </c>
      <c r="C624" s="864"/>
      <c r="D624" s="864"/>
      <c r="E624" s="864"/>
      <c r="F624" s="864"/>
      <c r="G624" s="864"/>
      <c r="H624" s="864"/>
      <c r="I624" s="864"/>
      <c r="J624" s="865"/>
      <c r="K624" s="866"/>
      <c r="L624" s="866"/>
      <c r="M624" s="866"/>
      <c r="N624" s="866"/>
      <c r="O624" s="866"/>
      <c r="P624" s="868"/>
      <c r="Q624" s="868"/>
      <c r="R624" s="868"/>
      <c r="S624" s="868"/>
      <c r="T624" s="868"/>
      <c r="U624" s="868"/>
      <c r="V624" s="868"/>
      <c r="W624" s="868"/>
      <c r="X624" s="868"/>
      <c r="Y624" s="869"/>
      <c r="Z624" s="870"/>
      <c r="AA624" s="870"/>
      <c r="AB624" s="871"/>
      <c r="AC624" s="872"/>
      <c r="AD624" s="873"/>
      <c r="AE624" s="873"/>
      <c r="AF624" s="873"/>
      <c r="AG624" s="873"/>
      <c r="AH624" s="874"/>
      <c r="AI624" s="875"/>
      <c r="AJ624" s="875"/>
      <c r="AK624" s="875"/>
      <c r="AL624" s="858"/>
      <c r="AM624" s="859"/>
      <c r="AN624" s="859"/>
      <c r="AO624" s="860"/>
      <c r="AP624" s="861"/>
      <c r="AQ624" s="861"/>
      <c r="AR624" s="861"/>
      <c r="AS624" s="861"/>
      <c r="AT624" s="861"/>
      <c r="AU624" s="861"/>
      <c r="AV624" s="861"/>
      <c r="AW624" s="861"/>
      <c r="AX624" s="861"/>
      <c r="AY624">
        <f>COUNTA($C$624)</f>
        <v>0</v>
      </c>
    </row>
    <row r="625" spans="1:51" ht="30" hidden="1" customHeight="1" x14ac:dyDescent="0.15">
      <c r="A625" s="862">
        <v>29</v>
      </c>
      <c r="B625" s="862">
        <v>1</v>
      </c>
      <c r="C625" s="864"/>
      <c r="D625" s="864"/>
      <c r="E625" s="864"/>
      <c r="F625" s="864"/>
      <c r="G625" s="864"/>
      <c r="H625" s="864"/>
      <c r="I625" s="864"/>
      <c r="J625" s="865"/>
      <c r="K625" s="866"/>
      <c r="L625" s="866"/>
      <c r="M625" s="866"/>
      <c r="N625" s="866"/>
      <c r="O625" s="866"/>
      <c r="P625" s="868"/>
      <c r="Q625" s="868"/>
      <c r="R625" s="868"/>
      <c r="S625" s="868"/>
      <c r="T625" s="868"/>
      <c r="U625" s="868"/>
      <c r="V625" s="868"/>
      <c r="W625" s="868"/>
      <c r="X625" s="868"/>
      <c r="Y625" s="869"/>
      <c r="Z625" s="870"/>
      <c r="AA625" s="870"/>
      <c r="AB625" s="871"/>
      <c r="AC625" s="872"/>
      <c r="AD625" s="873"/>
      <c r="AE625" s="873"/>
      <c r="AF625" s="873"/>
      <c r="AG625" s="873"/>
      <c r="AH625" s="874"/>
      <c r="AI625" s="875"/>
      <c r="AJ625" s="875"/>
      <c r="AK625" s="875"/>
      <c r="AL625" s="858"/>
      <c r="AM625" s="859"/>
      <c r="AN625" s="859"/>
      <c r="AO625" s="860"/>
      <c r="AP625" s="861"/>
      <c r="AQ625" s="861"/>
      <c r="AR625" s="861"/>
      <c r="AS625" s="861"/>
      <c r="AT625" s="861"/>
      <c r="AU625" s="861"/>
      <c r="AV625" s="861"/>
      <c r="AW625" s="861"/>
      <c r="AX625" s="861"/>
      <c r="AY625">
        <f>COUNTA($C$625)</f>
        <v>0</v>
      </c>
    </row>
    <row r="626" spans="1:51" ht="30" hidden="1" customHeight="1" x14ac:dyDescent="0.15">
      <c r="A626" s="862">
        <v>30</v>
      </c>
      <c r="B626" s="862">
        <v>1</v>
      </c>
      <c r="C626" s="864"/>
      <c r="D626" s="864"/>
      <c r="E626" s="864"/>
      <c r="F626" s="864"/>
      <c r="G626" s="864"/>
      <c r="H626" s="864"/>
      <c r="I626" s="864"/>
      <c r="J626" s="865"/>
      <c r="K626" s="866"/>
      <c r="L626" s="866"/>
      <c r="M626" s="866"/>
      <c r="N626" s="866"/>
      <c r="O626" s="866"/>
      <c r="P626" s="868"/>
      <c r="Q626" s="868"/>
      <c r="R626" s="868"/>
      <c r="S626" s="868"/>
      <c r="T626" s="868"/>
      <c r="U626" s="868"/>
      <c r="V626" s="868"/>
      <c r="W626" s="868"/>
      <c r="X626" s="868"/>
      <c r="Y626" s="869"/>
      <c r="Z626" s="870"/>
      <c r="AA626" s="870"/>
      <c r="AB626" s="871"/>
      <c r="AC626" s="872"/>
      <c r="AD626" s="873"/>
      <c r="AE626" s="873"/>
      <c r="AF626" s="873"/>
      <c r="AG626" s="873"/>
      <c r="AH626" s="874"/>
      <c r="AI626" s="875"/>
      <c r="AJ626" s="875"/>
      <c r="AK626" s="875"/>
      <c r="AL626" s="858"/>
      <c r="AM626" s="859"/>
      <c r="AN626" s="859"/>
      <c r="AO626" s="860"/>
      <c r="AP626" s="861"/>
      <c r="AQ626" s="861"/>
      <c r="AR626" s="861"/>
      <c r="AS626" s="861"/>
      <c r="AT626" s="861"/>
      <c r="AU626" s="861"/>
      <c r="AV626" s="861"/>
      <c r="AW626" s="861"/>
      <c r="AX626" s="861"/>
      <c r="AY626">
        <f>COUNTA($C$626)</f>
        <v>0</v>
      </c>
    </row>
    <row r="627" spans="1:51" ht="24.75" hidden="1" customHeight="1" x14ac:dyDescent="0.15">
      <c r="A627" s="895" t="s">
        <v>574</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228</v>
      </c>
      <c r="AM627" s="899"/>
      <c r="AN627" s="89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00"/>
      <c r="B630" s="900"/>
      <c r="C630" s="852" t="s">
        <v>192</v>
      </c>
      <c r="D630" s="901"/>
      <c r="E630" s="852" t="s">
        <v>191</v>
      </c>
      <c r="F630" s="901"/>
      <c r="G630" s="901"/>
      <c r="H630" s="901"/>
      <c r="I630" s="901"/>
      <c r="J630" s="852" t="s">
        <v>197</v>
      </c>
      <c r="K630" s="852"/>
      <c r="L630" s="852"/>
      <c r="M630" s="852"/>
      <c r="N630" s="852"/>
      <c r="O630" s="852"/>
      <c r="P630" s="852" t="s">
        <v>25</v>
      </c>
      <c r="Q630" s="852"/>
      <c r="R630" s="852"/>
      <c r="S630" s="852"/>
      <c r="T630" s="852"/>
      <c r="U630" s="852"/>
      <c r="V630" s="852"/>
      <c r="W630" s="852"/>
      <c r="X630" s="852"/>
      <c r="Y630" s="852" t="s">
        <v>199</v>
      </c>
      <c r="Z630" s="901"/>
      <c r="AA630" s="901"/>
      <c r="AB630" s="901"/>
      <c r="AC630" s="852" t="s">
        <v>180</v>
      </c>
      <c r="AD630" s="852"/>
      <c r="AE630" s="852"/>
      <c r="AF630" s="852"/>
      <c r="AG630" s="852"/>
      <c r="AH630" s="852" t="s">
        <v>187</v>
      </c>
      <c r="AI630" s="901"/>
      <c r="AJ630" s="901"/>
      <c r="AK630" s="901"/>
      <c r="AL630" s="901" t="s">
        <v>19</v>
      </c>
      <c r="AM630" s="901"/>
      <c r="AN630" s="901"/>
      <c r="AO630" s="900"/>
      <c r="AP630" s="876" t="s">
        <v>222</v>
      </c>
      <c r="AQ630" s="876"/>
      <c r="AR630" s="876"/>
      <c r="AS630" s="876"/>
      <c r="AT630" s="876"/>
      <c r="AU630" s="876"/>
      <c r="AV630" s="876"/>
      <c r="AW630" s="876"/>
      <c r="AX630" s="876"/>
    </row>
    <row r="631" spans="1:51" ht="30" customHeight="1" x14ac:dyDescent="0.15">
      <c r="A631" s="862">
        <v>1</v>
      </c>
      <c r="B631" s="862">
        <v>1</v>
      </c>
      <c r="C631" s="902"/>
      <c r="D631" s="902"/>
      <c r="E631" s="647" t="s">
        <v>730</v>
      </c>
      <c r="F631" s="903"/>
      <c r="G631" s="903"/>
      <c r="H631" s="903"/>
      <c r="I631" s="903"/>
      <c r="J631" s="865" t="s">
        <v>730</v>
      </c>
      <c r="K631" s="866"/>
      <c r="L631" s="866"/>
      <c r="M631" s="866"/>
      <c r="N631" s="866"/>
      <c r="O631" s="866"/>
      <c r="P631" s="867" t="s">
        <v>730</v>
      </c>
      <c r="Q631" s="868"/>
      <c r="R631" s="868"/>
      <c r="S631" s="868"/>
      <c r="T631" s="868"/>
      <c r="U631" s="868"/>
      <c r="V631" s="868"/>
      <c r="W631" s="868"/>
      <c r="X631" s="868"/>
      <c r="Y631" s="869" t="s">
        <v>730</v>
      </c>
      <c r="Z631" s="870"/>
      <c r="AA631" s="870"/>
      <c r="AB631" s="871"/>
      <c r="AC631" s="872"/>
      <c r="AD631" s="873"/>
      <c r="AE631" s="873"/>
      <c r="AF631" s="873"/>
      <c r="AG631" s="873"/>
      <c r="AH631" s="874" t="s">
        <v>730</v>
      </c>
      <c r="AI631" s="875"/>
      <c r="AJ631" s="875"/>
      <c r="AK631" s="875"/>
      <c r="AL631" s="858" t="s">
        <v>730</v>
      </c>
      <c r="AM631" s="859"/>
      <c r="AN631" s="859"/>
      <c r="AO631" s="860"/>
      <c r="AP631" s="861" t="s">
        <v>730</v>
      </c>
      <c r="AQ631" s="861"/>
      <c r="AR631" s="861"/>
      <c r="AS631" s="861"/>
      <c r="AT631" s="861"/>
      <c r="AU631" s="861"/>
      <c r="AV631" s="861"/>
      <c r="AW631" s="861"/>
      <c r="AX631" s="861"/>
    </row>
    <row r="632" spans="1:51" ht="30" hidden="1" customHeight="1" x14ac:dyDescent="0.15">
      <c r="A632" s="862">
        <v>2</v>
      </c>
      <c r="B632" s="862">
        <v>1</v>
      </c>
      <c r="C632" s="902"/>
      <c r="D632" s="902"/>
      <c r="E632" s="903"/>
      <c r="F632" s="903"/>
      <c r="G632" s="903"/>
      <c r="H632" s="903"/>
      <c r="I632" s="903"/>
      <c r="J632" s="865"/>
      <c r="K632" s="866"/>
      <c r="L632" s="866"/>
      <c r="M632" s="866"/>
      <c r="N632" s="866"/>
      <c r="O632" s="866"/>
      <c r="P632" s="868"/>
      <c r="Q632" s="868"/>
      <c r="R632" s="868"/>
      <c r="S632" s="868"/>
      <c r="T632" s="868"/>
      <c r="U632" s="868"/>
      <c r="V632" s="868"/>
      <c r="W632" s="868"/>
      <c r="X632" s="868"/>
      <c r="Y632" s="869"/>
      <c r="Z632" s="870"/>
      <c r="AA632" s="870"/>
      <c r="AB632" s="871"/>
      <c r="AC632" s="872"/>
      <c r="AD632" s="873"/>
      <c r="AE632" s="873"/>
      <c r="AF632" s="873"/>
      <c r="AG632" s="873"/>
      <c r="AH632" s="874"/>
      <c r="AI632" s="875"/>
      <c r="AJ632" s="875"/>
      <c r="AK632" s="875"/>
      <c r="AL632" s="858"/>
      <c r="AM632" s="859"/>
      <c r="AN632" s="859"/>
      <c r="AO632" s="860"/>
      <c r="AP632" s="861"/>
      <c r="AQ632" s="861"/>
      <c r="AR632" s="861"/>
      <c r="AS632" s="861"/>
      <c r="AT632" s="861"/>
      <c r="AU632" s="861"/>
      <c r="AV632" s="861"/>
      <c r="AW632" s="861"/>
      <c r="AX632" s="861"/>
      <c r="AY632">
        <f>COUNTA($E$632)</f>
        <v>0</v>
      </c>
    </row>
    <row r="633" spans="1:51" ht="30" hidden="1" customHeight="1" x14ac:dyDescent="0.15">
      <c r="A633" s="862">
        <v>3</v>
      </c>
      <c r="B633" s="862">
        <v>1</v>
      </c>
      <c r="C633" s="902"/>
      <c r="D633" s="902"/>
      <c r="E633" s="903"/>
      <c r="F633" s="903"/>
      <c r="G633" s="903"/>
      <c r="H633" s="903"/>
      <c r="I633" s="903"/>
      <c r="J633" s="865"/>
      <c r="K633" s="866"/>
      <c r="L633" s="866"/>
      <c r="M633" s="866"/>
      <c r="N633" s="866"/>
      <c r="O633" s="866"/>
      <c r="P633" s="868"/>
      <c r="Q633" s="868"/>
      <c r="R633" s="868"/>
      <c r="S633" s="868"/>
      <c r="T633" s="868"/>
      <c r="U633" s="868"/>
      <c r="V633" s="868"/>
      <c r="W633" s="868"/>
      <c r="X633" s="868"/>
      <c r="Y633" s="869"/>
      <c r="Z633" s="870"/>
      <c r="AA633" s="870"/>
      <c r="AB633" s="871"/>
      <c r="AC633" s="872"/>
      <c r="AD633" s="873"/>
      <c r="AE633" s="873"/>
      <c r="AF633" s="873"/>
      <c r="AG633" s="873"/>
      <c r="AH633" s="874"/>
      <c r="AI633" s="875"/>
      <c r="AJ633" s="875"/>
      <c r="AK633" s="875"/>
      <c r="AL633" s="858"/>
      <c r="AM633" s="859"/>
      <c r="AN633" s="859"/>
      <c r="AO633" s="860"/>
      <c r="AP633" s="861"/>
      <c r="AQ633" s="861"/>
      <c r="AR633" s="861"/>
      <c r="AS633" s="861"/>
      <c r="AT633" s="861"/>
      <c r="AU633" s="861"/>
      <c r="AV633" s="861"/>
      <c r="AW633" s="861"/>
      <c r="AX633" s="861"/>
      <c r="AY633">
        <f>COUNTA($E$633)</f>
        <v>0</v>
      </c>
    </row>
    <row r="634" spans="1:51" ht="30" hidden="1" customHeight="1" x14ac:dyDescent="0.15">
      <c r="A634" s="862">
        <v>4</v>
      </c>
      <c r="B634" s="862">
        <v>1</v>
      </c>
      <c r="C634" s="902"/>
      <c r="D634" s="902"/>
      <c r="E634" s="903"/>
      <c r="F634" s="903"/>
      <c r="G634" s="903"/>
      <c r="H634" s="903"/>
      <c r="I634" s="903"/>
      <c r="J634" s="865"/>
      <c r="K634" s="866"/>
      <c r="L634" s="866"/>
      <c r="M634" s="866"/>
      <c r="N634" s="866"/>
      <c r="O634" s="866"/>
      <c r="P634" s="868"/>
      <c r="Q634" s="868"/>
      <c r="R634" s="868"/>
      <c r="S634" s="868"/>
      <c r="T634" s="868"/>
      <c r="U634" s="868"/>
      <c r="V634" s="868"/>
      <c r="W634" s="868"/>
      <c r="X634" s="868"/>
      <c r="Y634" s="869"/>
      <c r="Z634" s="870"/>
      <c r="AA634" s="870"/>
      <c r="AB634" s="871"/>
      <c r="AC634" s="872"/>
      <c r="AD634" s="873"/>
      <c r="AE634" s="873"/>
      <c r="AF634" s="873"/>
      <c r="AG634" s="873"/>
      <c r="AH634" s="874"/>
      <c r="AI634" s="875"/>
      <c r="AJ634" s="875"/>
      <c r="AK634" s="875"/>
      <c r="AL634" s="858"/>
      <c r="AM634" s="859"/>
      <c r="AN634" s="859"/>
      <c r="AO634" s="860"/>
      <c r="AP634" s="861"/>
      <c r="AQ634" s="861"/>
      <c r="AR634" s="861"/>
      <c r="AS634" s="861"/>
      <c r="AT634" s="861"/>
      <c r="AU634" s="861"/>
      <c r="AV634" s="861"/>
      <c r="AW634" s="861"/>
      <c r="AX634" s="861"/>
      <c r="AY634">
        <f>COUNTA($E$634)</f>
        <v>0</v>
      </c>
    </row>
    <row r="635" spans="1:51" ht="30" hidden="1" customHeight="1" x14ac:dyDescent="0.15">
      <c r="A635" s="862">
        <v>5</v>
      </c>
      <c r="B635" s="862">
        <v>1</v>
      </c>
      <c r="C635" s="902"/>
      <c r="D635" s="902"/>
      <c r="E635" s="903"/>
      <c r="F635" s="903"/>
      <c r="G635" s="903"/>
      <c r="H635" s="903"/>
      <c r="I635" s="903"/>
      <c r="J635" s="865"/>
      <c r="K635" s="866"/>
      <c r="L635" s="866"/>
      <c r="M635" s="866"/>
      <c r="N635" s="866"/>
      <c r="O635" s="866"/>
      <c r="P635" s="868"/>
      <c r="Q635" s="868"/>
      <c r="R635" s="868"/>
      <c r="S635" s="868"/>
      <c r="T635" s="868"/>
      <c r="U635" s="868"/>
      <c r="V635" s="868"/>
      <c r="W635" s="868"/>
      <c r="X635" s="868"/>
      <c r="Y635" s="869"/>
      <c r="Z635" s="870"/>
      <c r="AA635" s="870"/>
      <c r="AB635" s="871"/>
      <c r="AC635" s="872"/>
      <c r="AD635" s="873"/>
      <c r="AE635" s="873"/>
      <c r="AF635" s="873"/>
      <c r="AG635" s="873"/>
      <c r="AH635" s="874"/>
      <c r="AI635" s="875"/>
      <c r="AJ635" s="875"/>
      <c r="AK635" s="875"/>
      <c r="AL635" s="858"/>
      <c r="AM635" s="859"/>
      <c r="AN635" s="859"/>
      <c r="AO635" s="860"/>
      <c r="AP635" s="861"/>
      <c r="AQ635" s="861"/>
      <c r="AR635" s="861"/>
      <c r="AS635" s="861"/>
      <c r="AT635" s="861"/>
      <c r="AU635" s="861"/>
      <c r="AV635" s="861"/>
      <c r="AW635" s="861"/>
      <c r="AX635" s="861"/>
      <c r="AY635">
        <f>COUNTA($E$635)</f>
        <v>0</v>
      </c>
    </row>
    <row r="636" spans="1:51" ht="30" hidden="1" customHeight="1" x14ac:dyDescent="0.15">
      <c r="A636" s="862">
        <v>6</v>
      </c>
      <c r="B636" s="862">
        <v>1</v>
      </c>
      <c r="C636" s="902"/>
      <c r="D636" s="902"/>
      <c r="E636" s="903"/>
      <c r="F636" s="903"/>
      <c r="G636" s="903"/>
      <c r="H636" s="903"/>
      <c r="I636" s="903"/>
      <c r="J636" s="865"/>
      <c r="K636" s="866"/>
      <c r="L636" s="866"/>
      <c r="M636" s="866"/>
      <c r="N636" s="866"/>
      <c r="O636" s="866"/>
      <c r="P636" s="868"/>
      <c r="Q636" s="868"/>
      <c r="R636" s="868"/>
      <c r="S636" s="868"/>
      <c r="T636" s="868"/>
      <c r="U636" s="868"/>
      <c r="V636" s="868"/>
      <c r="W636" s="868"/>
      <c r="X636" s="868"/>
      <c r="Y636" s="869"/>
      <c r="Z636" s="870"/>
      <c r="AA636" s="870"/>
      <c r="AB636" s="871"/>
      <c r="AC636" s="872"/>
      <c r="AD636" s="873"/>
      <c r="AE636" s="873"/>
      <c r="AF636" s="873"/>
      <c r="AG636" s="873"/>
      <c r="AH636" s="874"/>
      <c r="AI636" s="875"/>
      <c r="AJ636" s="875"/>
      <c r="AK636" s="875"/>
      <c r="AL636" s="858"/>
      <c r="AM636" s="859"/>
      <c r="AN636" s="859"/>
      <c r="AO636" s="860"/>
      <c r="AP636" s="861"/>
      <c r="AQ636" s="861"/>
      <c r="AR636" s="861"/>
      <c r="AS636" s="861"/>
      <c r="AT636" s="861"/>
      <c r="AU636" s="861"/>
      <c r="AV636" s="861"/>
      <c r="AW636" s="861"/>
      <c r="AX636" s="861"/>
      <c r="AY636">
        <f>COUNTA($E$636)</f>
        <v>0</v>
      </c>
    </row>
    <row r="637" spans="1:51" ht="30" hidden="1" customHeight="1" x14ac:dyDescent="0.15">
      <c r="A637" s="862">
        <v>7</v>
      </c>
      <c r="B637" s="862">
        <v>1</v>
      </c>
      <c r="C637" s="902"/>
      <c r="D637" s="902"/>
      <c r="E637" s="903"/>
      <c r="F637" s="903"/>
      <c r="G637" s="903"/>
      <c r="H637" s="903"/>
      <c r="I637" s="903"/>
      <c r="J637" s="865"/>
      <c r="K637" s="866"/>
      <c r="L637" s="866"/>
      <c r="M637" s="866"/>
      <c r="N637" s="866"/>
      <c r="O637" s="866"/>
      <c r="P637" s="868"/>
      <c r="Q637" s="868"/>
      <c r="R637" s="868"/>
      <c r="S637" s="868"/>
      <c r="T637" s="868"/>
      <c r="U637" s="868"/>
      <c r="V637" s="868"/>
      <c r="W637" s="868"/>
      <c r="X637" s="868"/>
      <c r="Y637" s="869"/>
      <c r="Z637" s="870"/>
      <c r="AA637" s="870"/>
      <c r="AB637" s="871"/>
      <c r="AC637" s="872"/>
      <c r="AD637" s="873"/>
      <c r="AE637" s="873"/>
      <c r="AF637" s="873"/>
      <c r="AG637" s="873"/>
      <c r="AH637" s="874"/>
      <c r="AI637" s="875"/>
      <c r="AJ637" s="875"/>
      <c r="AK637" s="875"/>
      <c r="AL637" s="858"/>
      <c r="AM637" s="859"/>
      <c r="AN637" s="859"/>
      <c r="AO637" s="860"/>
      <c r="AP637" s="861"/>
      <c r="AQ637" s="861"/>
      <c r="AR637" s="861"/>
      <c r="AS637" s="861"/>
      <c r="AT637" s="861"/>
      <c r="AU637" s="861"/>
      <c r="AV637" s="861"/>
      <c r="AW637" s="861"/>
      <c r="AX637" s="861"/>
      <c r="AY637">
        <f>COUNTA($E$637)</f>
        <v>0</v>
      </c>
    </row>
    <row r="638" spans="1:51" ht="30" hidden="1" customHeight="1" x14ac:dyDescent="0.15">
      <c r="A638" s="862">
        <v>8</v>
      </c>
      <c r="B638" s="862">
        <v>1</v>
      </c>
      <c r="C638" s="902"/>
      <c r="D638" s="902"/>
      <c r="E638" s="903"/>
      <c r="F638" s="903"/>
      <c r="G638" s="903"/>
      <c r="H638" s="903"/>
      <c r="I638" s="903"/>
      <c r="J638" s="865"/>
      <c r="K638" s="866"/>
      <c r="L638" s="866"/>
      <c r="M638" s="866"/>
      <c r="N638" s="866"/>
      <c r="O638" s="866"/>
      <c r="P638" s="868"/>
      <c r="Q638" s="868"/>
      <c r="R638" s="868"/>
      <c r="S638" s="868"/>
      <c r="T638" s="868"/>
      <c r="U638" s="868"/>
      <c r="V638" s="868"/>
      <c r="W638" s="868"/>
      <c r="X638" s="868"/>
      <c r="Y638" s="869"/>
      <c r="Z638" s="870"/>
      <c r="AA638" s="870"/>
      <c r="AB638" s="871"/>
      <c r="AC638" s="872"/>
      <c r="AD638" s="873"/>
      <c r="AE638" s="873"/>
      <c r="AF638" s="873"/>
      <c r="AG638" s="873"/>
      <c r="AH638" s="874"/>
      <c r="AI638" s="875"/>
      <c r="AJ638" s="875"/>
      <c r="AK638" s="875"/>
      <c r="AL638" s="858"/>
      <c r="AM638" s="859"/>
      <c r="AN638" s="859"/>
      <c r="AO638" s="860"/>
      <c r="AP638" s="861"/>
      <c r="AQ638" s="861"/>
      <c r="AR638" s="861"/>
      <c r="AS638" s="861"/>
      <c r="AT638" s="861"/>
      <c r="AU638" s="861"/>
      <c r="AV638" s="861"/>
      <c r="AW638" s="861"/>
      <c r="AX638" s="861"/>
      <c r="AY638">
        <f>COUNTA($E$638)</f>
        <v>0</v>
      </c>
    </row>
    <row r="639" spans="1:51" ht="30" hidden="1" customHeight="1" x14ac:dyDescent="0.15">
      <c r="A639" s="862">
        <v>9</v>
      </c>
      <c r="B639" s="862">
        <v>1</v>
      </c>
      <c r="C639" s="902"/>
      <c r="D639" s="902"/>
      <c r="E639" s="903"/>
      <c r="F639" s="903"/>
      <c r="G639" s="903"/>
      <c r="H639" s="903"/>
      <c r="I639" s="903"/>
      <c r="J639" s="865"/>
      <c r="K639" s="866"/>
      <c r="L639" s="866"/>
      <c r="M639" s="866"/>
      <c r="N639" s="866"/>
      <c r="O639" s="866"/>
      <c r="P639" s="868"/>
      <c r="Q639" s="868"/>
      <c r="R639" s="868"/>
      <c r="S639" s="868"/>
      <c r="T639" s="868"/>
      <c r="U639" s="868"/>
      <c r="V639" s="868"/>
      <c r="W639" s="868"/>
      <c r="X639" s="868"/>
      <c r="Y639" s="869"/>
      <c r="Z639" s="870"/>
      <c r="AA639" s="870"/>
      <c r="AB639" s="871"/>
      <c r="AC639" s="872"/>
      <c r="AD639" s="873"/>
      <c r="AE639" s="873"/>
      <c r="AF639" s="873"/>
      <c r="AG639" s="873"/>
      <c r="AH639" s="874"/>
      <c r="AI639" s="875"/>
      <c r="AJ639" s="875"/>
      <c r="AK639" s="875"/>
      <c r="AL639" s="858"/>
      <c r="AM639" s="859"/>
      <c r="AN639" s="859"/>
      <c r="AO639" s="860"/>
      <c r="AP639" s="861"/>
      <c r="AQ639" s="861"/>
      <c r="AR639" s="861"/>
      <c r="AS639" s="861"/>
      <c r="AT639" s="861"/>
      <c r="AU639" s="861"/>
      <c r="AV639" s="861"/>
      <c r="AW639" s="861"/>
      <c r="AX639" s="861"/>
      <c r="AY639">
        <f>COUNTA($E$639)</f>
        <v>0</v>
      </c>
    </row>
    <row r="640" spans="1:51" ht="30" hidden="1" customHeight="1" x14ac:dyDescent="0.15">
      <c r="A640" s="862">
        <v>10</v>
      </c>
      <c r="B640" s="862">
        <v>1</v>
      </c>
      <c r="C640" s="902"/>
      <c r="D640" s="902"/>
      <c r="E640" s="903"/>
      <c r="F640" s="903"/>
      <c r="G640" s="903"/>
      <c r="H640" s="903"/>
      <c r="I640" s="903"/>
      <c r="J640" s="865"/>
      <c r="K640" s="866"/>
      <c r="L640" s="866"/>
      <c r="M640" s="866"/>
      <c r="N640" s="866"/>
      <c r="O640" s="866"/>
      <c r="P640" s="868"/>
      <c r="Q640" s="868"/>
      <c r="R640" s="868"/>
      <c r="S640" s="868"/>
      <c r="T640" s="868"/>
      <c r="U640" s="868"/>
      <c r="V640" s="868"/>
      <c r="W640" s="868"/>
      <c r="X640" s="868"/>
      <c r="Y640" s="869"/>
      <c r="Z640" s="870"/>
      <c r="AA640" s="870"/>
      <c r="AB640" s="871"/>
      <c r="AC640" s="872"/>
      <c r="AD640" s="873"/>
      <c r="AE640" s="873"/>
      <c r="AF640" s="873"/>
      <c r="AG640" s="873"/>
      <c r="AH640" s="874"/>
      <c r="AI640" s="875"/>
      <c r="AJ640" s="875"/>
      <c r="AK640" s="875"/>
      <c r="AL640" s="858"/>
      <c r="AM640" s="859"/>
      <c r="AN640" s="859"/>
      <c r="AO640" s="860"/>
      <c r="AP640" s="861"/>
      <c r="AQ640" s="861"/>
      <c r="AR640" s="861"/>
      <c r="AS640" s="861"/>
      <c r="AT640" s="861"/>
      <c r="AU640" s="861"/>
      <c r="AV640" s="861"/>
      <c r="AW640" s="861"/>
      <c r="AX640" s="861"/>
      <c r="AY640">
        <f>COUNTA($E$640)</f>
        <v>0</v>
      </c>
    </row>
    <row r="641" spans="1:51" ht="30" hidden="1" customHeight="1" x14ac:dyDescent="0.15">
      <c r="A641" s="862">
        <v>11</v>
      </c>
      <c r="B641" s="862">
        <v>1</v>
      </c>
      <c r="C641" s="902"/>
      <c r="D641" s="902"/>
      <c r="E641" s="903"/>
      <c r="F641" s="903"/>
      <c r="G641" s="903"/>
      <c r="H641" s="903"/>
      <c r="I641" s="903"/>
      <c r="J641" s="865"/>
      <c r="K641" s="866"/>
      <c r="L641" s="866"/>
      <c r="M641" s="866"/>
      <c r="N641" s="866"/>
      <c r="O641" s="866"/>
      <c r="P641" s="868"/>
      <c r="Q641" s="868"/>
      <c r="R641" s="868"/>
      <c r="S641" s="868"/>
      <c r="T641" s="868"/>
      <c r="U641" s="868"/>
      <c r="V641" s="868"/>
      <c r="W641" s="868"/>
      <c r="X641" s="868"/>
      <c r="Y641" s="869"/>
      <c r="Z641" s="870"/>
      <c r="AA641" s="870"/>
      <c r="AB641" s="871"/>
      <c r="AC641" s="872"/>
      <c r="AD641" s="873"/>
      <c r="AE641" s="873"/>
      <c r="AF641" s="873"/>
      <c r="AG641" s="873"/>
      <c r="AH641" s="874"/>
      <c r="AI641" s="875"/>
      <c r="AJ641" s="875"/>
      <c r="AK641" s="875"/>
      <c r="AL641" s="858"/>
      <c r="AM641" s="859"/>
      <c r="AN641" s="859"/>
      <c r="AO641" s="860"/>
      <c r="AP641" s="861"/>
      <c r="AQ641" s="861"/>
      <c r="AR641" s="861"/>
      <c r="AS641" s="861"/>
      <c r="AT641" s="861"/>
      <c r="AU641" s="861"/>
      <c r="AV641" s="861"/>
      <c r="AW641" s="861"/>
      <c r="AX641" s="861"/>
      <c r="AY641">
        <f>COUNTA($E$641)</f>
        <v>0</v>
      </c>
    </row>
    <row r="642" spans="1:51" ht="30" hidden="1" customHeight="1" x14ac:dyDescent="0.15">
      <c r="A642" s="862">
        <v>12</v>
      </c>
      <c r="B642" s="862">
        <v>1</v>
      </c>
      <c r="C642" s="902"/>
      <c r="D642" s="902"/>
      <c r="E642" s="903"/>
      <c r="F642" s="903"/>
      <c r="G642" s="903"/>
      <c r="H642" s="903"/>
      <c r="I642" s="903"/>
      <c r="J642" s="865"/>
      <c r="K642" s="866"/>
      <c r="L642" s="866"/>
      <c r="M642" s="866"/>
      <c r="N642" s="866"/>
      <c r="O642" s="866"/>
      <c r="P642" s="868"/>
      <c r="Q642" s="868"/>
      <c r="R642" s="868"/>
      <c r="S642" s="868"/>
      <c r="T642" s="868"/>
      <c r="U642" s="868"/>
      <c r="V642" s="868"/>
      <c r="W642" s="868"/>
      <c r="X642" s="868"/>
      <c r="Y642" s="869"/>
      <c r="Z642" s="870"/>
      <c r="AA642" s="870"/>
      <c r="AB642" s="871"/>
      <c r="AC642" s="872"/>
      <c r="AD642" s="873"/>
      <c r="AE642" s="873"/>
      <c r="AF642" s="873"/>
      <c r="AG642" s="873"/>
      <c r="AH642" s="874"/>
      <c r="AI642" s="875"/>
      <c r="AJ642" s="875"/>
      <c r="AK642" s="875"/>
      <c r="AL642" s="858"/>
      <c r="AM642" s="859"/>
      <c r="AN642" s="859"/>
      <c r="AO642" s="860"/>
      <c r="AP642" s="861"/>
      <c r="AQ642" s="861"/>
      <c r="AR642" s="861"/>
      <c r="AS642" s="861"/>
      <c r="AT642" s="861"/>
      <c r="AU642" s="861"/>
      <c r="AV642" s="861"/>
      <c r="AW642" s="861"/>
      <c r="AX642" s="861"/>
      <c r="AY642">
        <f>COUNTA($E$642)</f>
        <v>0</v>
      </c>
    </row>
    <row r="643" spans="1:51" ht="30" hidden="1" customHeight="1" x14ac:dyDescent="0.15">
      <c r="A643" s="862">
        <v>13</v>
      </c>
      <c r="B643" s="862">
        <v>1</v>
      </c>
      <c r="C643" s="902"/>
      <c r="D643" s="902"/>
      <c r="E643" s="903"/>
      <c r="F643" s="903"/>
      <c r="G643" s="903"/>
      <c r="H643" s="903"/>
      <c r="I643" s="903"/>
      <c r="J643" s="865"/>
      <c r="K643" s="866"/>
      <c r="L643" s="866"/>
      <c r="M643" s="866"/>
      <c r="N643" s="866"/>
      <c r="O643" s="866"/>
      <c r="P643" s="868"/>
      <c r="Q643" s="868"/>
      <c r="R643" s="868"/>
      <c r="S643" s="868"/>
      <c r="T643" s="868"/>
      <c r="U643" s="868"/>
      <c r="V643" s="868"/>
      <c r="W643" s="868"/>
      <c r="X643" s="868"/>
      <c r="Y643" s="869"/>
      <c r="Z643" s="870"/>
      <c r="AA643" s="870"/>
      <c r="AB643" s="871"/>
      <c r="AC643" s="872"/>
      <c r="AD643" s="873"/>
      <c r="AE643" s="873"/>
      <c r="AF643" s="873"/>
      <c r="AG643" s="873"/>
      <c r="AH643" s="874"/>
      <c r="AI643" s="875"/>
      <c r="AJ643" s="875"/>
      <c r="AK643" s="875"/>
      <c r="AL643" s="858"/>
      <c r="AM643" s="859"/>
      <c r="AN643" s="859"/>
      <c r="AO643" s="860"/>
      <c r="AP643" s="861"/>
      <c r="AQ643" s="861"/>
      <c r="AR643" s="861"/>
      <c r="AS643" s="861"/>
      <c r="AT643" s="861"/>
      <c r="AU643" s="861"/>
      <c r="AV643" s="861"/>
      <c r="AW643" s="861"/>
      <c r="AX643" s="861"/>
      <c r="AY643">
        <f>COUNTA($E$643)</f>
        <v>0</v>
      </c>
    </row>
    <row r="644" spans="1:51" ht="30" hidden="1" customHeight="1" x14ac:dyDescent="0.15">
      <c r="A644" s="862">
        <v>14</v>
      </c>
      <c r="B644" s="862">
        <v>1</v>
      </c>
      <c r="C644" s="902"/>
      <c r="D644" s="902"/>
      <c r="E644" s="903"/>
      <c r="F644" s="903"/>
      <c r="G644" s="903"/>
      <c r="H644" s="903"/>
      <c r="I644" s="903"/>
      <c r="J644" s="865"/>
      <c r="K644" s="866"/>
      <c r="L644" s="866"/>
      <c r="M644" s="866"/>
      <c r="N644" s="866"/>
      <c r="O644" s="866"/>
      <c r="P644" s="868"/>
      <c r="Q644" s="868"/>
      <c r="R644" s="868"/>
      <c r="S644" s="868"/>
      <c r="T644" s="868"/>
      <c r="U644" s="868"/>
      <c r="V644" s="868"/>
      <c r="W644" s="868"/>
      <c r="X644" s="868"/>
      <c r="Y644" s="869"/>
      <c r="Z644" s="870"/>
      <c r="AA644" s="870"/>
      <c r="AB644" s="871"/>
      <c r="AC644" s="872"/>
      <c r="AD644" s="873"/>
      <c r="AE644" s="873"/>
      <c r="AF644" s="873"/>
      <c r="AG644" s="873"/>
      <c r="AH644" s="874"/>
      <c r="AI644" s="875"/>
      <c r="AJ644" s="875"/>
      <c r="AK644" s="875"/>
      <c r="AL644" s="858"/>
      <c r="AM644" s="859"/>
      <c r="AN644" s="859"/>
      <c r="AO644" s="860"/>
      <c r="AP644" s="861"/>
      <c r="AQ644" s="861"/>
      <c r="AR644" s="861"/>
      <c r="AS644" s="861"/>
      <c r="AT644" s="861"/>
      <c r="AU644" s="861"/>
      <c r="AV644" s="861"/>
      <c r="AW644" s="861"/>
      <c r="AX644" s="861"/>
      <c r="AY644">
        <f>COUNTA($E$644)</f>
        <v>0</v>
      </c>
    </row>
    <row r="645" spans="1:51" ht="30" hidden="1" customHeight="1" x14ac:dyDescent="0.15">
      <c r="A645" s="862">
        <v>15</v>
      </c>
      <c r="B645" s="862">
        <v>1</v>
      </c>
      <c r="C645" s="902"/>
      <c r="D645" s="902"/>
      <c r="E645" s="903"/>
      <c r="F645" s="903"/>
      <c r="G645" s="903"/>
      <c r="H645" s="903"/>
      <c r="I645" s="903"/>
      <c r="J645" s="865"/>
      <c r="K645" s="866"/>
      <c r="L645" s="866"/>
      <c r="M645" s="866"/>
      <c r="N645" s="866"/>
      <c r="O645" s="866"/>
      <c r="P645" s="868"/>
      <c r="Q645" s="868"/>
      <c r="R645" s="868"/>
      <c r="S645" s="868"/>
      <c r="T645" s="868"/>
      <c r="U645" s="868"/>
      <c r="V645" s="868"/>
      <c r="W645" s="868"/>
      <c r="X645" s="868"/>
      <c r="Y645" s="869"/>
      <c r="Z645" s="870"/>
      <c r="AA645" s="870"/>
      <c r="AB645" s="871"/>
      <c r="AC645" s="872"/>
      <c r="AD645" s="873"/>
      <c r="AE645" s="873"/>
      <c r="AF645" s="873"/>
      <c r="AG645" s="873"/>
      <c r="AH645" s="874"/>
      <c r="AI645" s="875"/>
      <c r="AJ645" s="875"/>
      <c r="AK645" s="875"/>
      <c r="AL645" s="858"/>
      <c r="AM645" s="859"/>
      <c r="AN645" s="859"/>
      <c r="AO645" s="860"/>
      <c r="AP645" s="861"/>
      <c r="AQ645" s="861"/>
      <c r="AR645" s="861"/>
      <c r="AS645" s="861"/>
      <c r="AT645" s="861"/>
      <c r="AU645" s="861"/>
      <c r="AV645" s="861"/>
      <c r="AW645" s="861"/>
      <c r="AX645" s="861"/>
      <c r="AY645">
        <f>COUNTA($E$645)</f>
        <v>0</v>
      </c>
    </row>
    <row r="646" spans="1:51" ht="30" hidden="1" customHeight="1" x14ac:dyDescent="0.15">
      <c r="A646" s="862">
        <v>16</v>
      </c>
      <c r="B646" s="862">
        <v>1</v>
      </c>
      <c r="C646" s="902"/>
      <c r="D646" s="902"/>
      <c r="E646" s="903"/>
      <c r="F646" s="903"/>
      <c r="G646" s="903"/>
      <c r="H646" s="903"/>
      <c r="I646" s="903"/>
      <c r="J646" s="865"/>
      <c r="K646" s="866"/>
      <c r="L646" s="866"/>
      <c r="M646" s="866"/>
      <c r="N646" s="866"/>
      <c r="O646" s="866"/>
      <c r="P646" s="868"/>
      <c r="Q646" s="868"/>
      <c r="R646" s="868"/>
      <c r="S646" s="868"/>
      <c r="T646" s="868"/>
      <c r="U646" s="868"/>
      <c r="V646" s="868"/>
      <c r="W646" s="868"/>
      <c r="X646" s="868"/>
      <c r="Y646" s="869"/>
      <c r="Z646" s="870"/>
      <c r="AA646" s="870"/>
      <c r="AB646" s="871"/>
      <c r="AC646" s="872"/>
      <c r="AD646" s="873"/>
      <c r="AE646" s="873"/>
      <c r="AF646" s="873"/>
      <c r="AG646" s="873"/>
      <c r="AH646" s="874"/>
      <c r="AI646" s="875"/>
      <c r="AJ646" s="875"/>
      <c r="AK646" s="875"/>
      <c r="AL646" s="858"/>
      <c r="AM646" s="859"/>
      <c r="AN646" s="859"/>
      <c r="AO646" s="860"/>
      <c r="AP646" s="861"/>
      <c r="AQ646" s="861"/>
      <c r="AR646" s="861"/>
      <c r="AS646" s="861"/>
      <c r="AT646" s="861"/>
      <c r="AU646" s="861"/>
      <c r="AV646" s="861"/>
      <c r="AW646" s="861"/>
      <c r="AX646" s="861"/>
      <c r="AY646">
        <f>COUNTA($E$646)</f>
        <v>0</v>
      </c>
    </row>
    <row r="647" spans="1:51" ht="30" hidden="1" customHeight="1" x14ac:dyDescent="0.15">
      <c r="A647" s="862">
        <v>17</v>
      </c>
      <c r="B647" s="862">
        <v>1</v>
      </c>
      <c r="C647" s="902"/>
      <c r="D647" s="902"/>
      <c r="E647" s="903"/>
      <c r="F647" s="903"/>
      <c r="G647" s="903"/>
      <c r="H647" s="903"/>
      <c r="I647" s="903"/>
      <c r="J647" s="865"/>
      <c r="K647" s="866"/>
      <c r="L647" s="866"/>
      <c r="M647" s="866"/>
      <c r="N647" s="866"/>
      <c r="O647" s="866"/>
      <c r="P647" s="868"/>
      <c r="Q647" s="868"/>
      <c r="R647" s="868"/>
      <c r="S647" s="868"/>
      <c r="T647" s="868"/>
      <c r="U647" s="868"/>
      <c r="V647" s="868"/>
      <c r="W647" s="868"/>
      <c r="X647" s="868"/>
      <c r="Y647" s="869"/>
      <c r="Z647" s="870"/>
      <c r="AA647" s="870"/>
      <c r="AB647" s="871"/>
      <c r="AC647" s="872"/>
      <c r="AD647" s="873"/>
      <c r="AE647" s="873"/>
      <c r="AF647" s="873"/>
      <c r="AG647" s="873"/>
      <c r="AH647" s="874"/>
      <c r="AI647" s="875"/>
      <c r="AJ647" s="875"/>
      <c r="AK647" s="875"/>
      <c r="AL647" s="858"/>
      <c r="AM647" s="859"/>
      <c r="AN647" s="859"/>
      <c r="AO647" s="860"/>
      <c r="AP647" s="861"/>
      <c r="AQ647" s="861"/>
      <c r="AR647" s="861"/>
      <c r="AS647" s="861"/>
      <c r="AT647" s="861"/>
      <c r="AU647" s="861"/>
      <c r="AV647" s="861"/>
      <c r="AW647" s="861"/>
      <c r="AX647" s="861"/>
      <c r="AY647">
        <f>COUNTA($E$647)</f>
        <v>0</v>
      </c>
    </row>
    <row r="648" spans="1:51" ht="30" hidden="1" customHeight="1" x14ac:dyDescent="0.15">
      <c r="A648" s="862">
        <v>18</v>
      </c>
      <c r="B648" s="862">
        <v>1</v>
      </c>
      <c r="C648" s="902"/>
      <c r="D648" s="902"/>
      <c r="E648" s="647"/>
      <c r="F648" s="903"/>
      <c r="G648" s="903"/>
      <c r="H648" s="903"/>
      <c r="I648" s="903"/>
      <c r="J648" s="865"/>
      <c r="K648" s="866"/>
      <c r="L648" s="866"/>
      <c r="M648" s="866"/>
      <c r="N648" s="866"/>
      <c r="O648" s="866"/>
      <c r="P648" s="868"/>
      <c r="Q648" s="868"/>
      <c r="R648" s="868"/>
      <c r="S648" s="868"/>
      <c r="T648" s="868"/>
      <c r="U648" s="868"/>
      <c r="V648" s="868"/>
      <c r="W648" s="868"/>
      <c r="X648" s="868"/>
      <c r="Y648" s="869"/>
      <c r="Z648" s="870"/>
      <c r="AA648" s="870"/>
      <c r="AB648" s="871"/>
      <c r="AC648" s="872"/>
      <c r="AD648" s="873"/>
      <c r="AE648" s="873"/>
      <c r="AF648" s="873"/>
      <c r="AG648" s="873"/>
      <c r="AH648" s="874"/>
      <c r="AI648" s="875"/>
      <c r="AJ648" s="875"/>
      <c r="AK648" s="875"/>
      <c r="AL648" s="858"/>
      <c r="AM648" s="859"/>
      <c r="AN648" s="859"/>
      <c r="AO648" s="860"/>
      <c r="AP648" s="861"/>
      <c r="AQ648" s="861"/>
      <c r="AR648" s="861"/>
      <c r="AS648" s="861"/>
      <c r="AT648" s="861"/>
      <c r="AU648" s="861"/>
      <c r="AV648" s="861"/>
      <c r="AW648" s="861"/>
      <c r="AX648" s="861"/>
      <c r="AY648">
        <f>COUNTA($E$648)</f>
        <v>0</v>
      </c>
    </row>
    <row r="649" spans="1:51" ht="30" hidden="1" customHeight="1" x14ac:dyDescent="0.15">
      <c r="A649" s="862">
        <v>19</v>
      </c>
      <c r="B649" s="862">
        <v>1</v>
      </c>
      <c r="C649" s="902"/>
      <c r="D649" s="902"/>
      <c r="E649" s="903"/>
      <c r="F649" s="903"/>
      <c r="G649" s="903"/>
      <c r="H649" s="903"/>
      <c r="I649" s="903"/>
      <c r="J649" s="865"/>
      <c r="K649" s="866"/>
      <c r="L649" s="866"/>
      <c r="M649" s="866"/>
      <c r="N649" s="866"/>
      <c r="O649" s="866"/>
      <c r="P649" s="868"/>
      <c r="Q649" s="868"/>
      <c r="R649" s="868"/>
      <c r="S649" s="868"/>
      <c r="T649" s="868"/>
      <c r="U649" s="868"/>
      <c r="V649" s="868"/>
      <c r="W649" s="868"/>
      <c r="X649" s="868"/>
      <c r="Y649" s="869"/>
      <c r="Z649" s="870"/>
      <c r="AA649" s="870"/>
      <c r="AB649" s="871"/>
      <c r="AC649" s="872"/>
      <c r="AD649" s="873"/>
      <c r="AE649" s="873"/>
      <c r="AF649" s="873"/>
      <c r="AG649" s="873"/>
      <c r="AH649" s="874"/>
      <c r="AI649" s="875"/>
      <c r="AJ649" s="875"/>
      <c r="AK649" s="875"/>
      <c r="AL649" s="858"/>
      <c r="AM649" s="859"/>
      <c r="AN649" s="859"/>
      <c r="AO649" s="860"/>
      <c r="AP649" s="861"/>
      <c r="AQ649" s="861"/>
      <c r="AR649" s="861"/>
      <c r="AS649" s="861"/>
      <c r="AT649" s="861"/>
      <c r="AU649" s="861"/>
      <c r="AV649" s="861"/>
      <c r="AW649" s="861"/>
      <c r="AX649" s="861"/>
      <c r="AY649">
        <f>COUNTA($E$649)</f>
        <v>0</v>
      </c>
    </row>
    <row r="650" spans="1:51" ht="30" hidden="1" customHeight="1" x14ac:dyDescent="0.15">
      <c r="A650" s="862">
        <v>20</v>
      </c>
      <c r="B650" s="862">
        <v>1</v>
      </c>
      <c r="C650" s="902"/>
      <c r="D650" s="902"/>
      <c r="E650" s="903"/>
      <c r="F650" s="903"/>
      <c r="G650" s="903"/>
      <c r="H650" s="903"/>
      <c r="I650" s="903"/>
      <c r="J650" s="865"/>
      <c r="K650" s="866"/>
      <c r="L650" s="866"/>
      <c r="M650" s="866"/>
      <c r="N650" s="866"/>
      <c r="O650" s="866"/>
      <c r="P650" s="868"/>
      <c r="Q650" s="868"/>
      <c r="R650" s="868"/>
      <c r="S650" s="868"/>
      <c r="T650" s="868"/>
      <c r="U650" s="868"/>
      <c r="V650" s="868"/>
      <c r="W650" s="868"/>
      <c r="X650" s="868"/>
      <c r="Y650" s="869"/>
      <c r="Z650" s="870"/>
      <c r="AA650" s="870"/>
      <c r="AB650" s="871"/>
      <c r="AC650" s="872"/>
      <c r="AD650" s="873"/>
      <c r="AE650" s="873"/>
      <c r="AF650" s="873"/>
      <c r="AG650" s="873"/>
      <c r="AH650" s="874"/>
      <c r="AI650" s="875"/>
      <c r="AJ650" s="875"/>
      <c r="AK650" s="875"/>
      <c r="AL650" s="858"/>
      <c r="AM650" s="859"/>
      <c r="AN650" s="859"/>
      <c r="AO650" s="860"/>
      <c r="AP650" s="861"/>
      <c r="AQ650" s="861"/>
      <c r="AR650" s="861"/>
      <c r="AS650" s="861"/>
      <c r="AT650" s="861"/>
      <c r="AU650" s="861"/>
      <c r="AV650" s="861"/>
      <c r="AW650" s="861"/>
      <c r="AX650" s="861"/>
      <c r="AY650">
        <f>COUNTA($E$650)</f>
        <v>0</v>
      </c>
    </row>
    <row r="651" spans="1:51" ht="30" hidden="1" customHeight="1" x14ac:dyDescent="0.15">
      <c r="A651" s="862">
        <v>21</v>
      </c>
      <c r="B651" s="862">
        <v>1</v>
      </c>
      <c r="C651" s="902"/>
      <c r="D651" s="902"/>
      <c r="E651" s="903"/>
      <c r="F651" s="903"/>
      <c r="G651" s="903"/>
      <c r="H651" s="903"/>
      <c r="I651" s="903"/>
      <c r="J651" s="865"/>
      <c r="K651" s="866"/>
      <c r="L651" s="866"/>
      <c r="M651" s="866"/>
      <c r="N651" s="866"/>
      <c r="O651" s="866"/>
      <c r="P651" s="868"/>
      <c r="Q651" s="868"/>
      <c r="R651" s="868"/>
      <c r="S651" s="868"/>
      <c r="T651" s="868"/>
      <c r="U651" s="868"/>
      <c r="V651" s="868"/>
      <c r="W651" s="868"/>
      <c r="X651" s="868"/>
      <c r="Y651" s="869"/>
      <c r="Z651" s="870"/>
      <c r="AA651" s="870"/>
      <c r="AB651" s="871"/>
      <c r="AC651" s="872"/>
      <c r="AD651" s="873"/>
      <c r="AE651" s="873"/>
      <c r="AF651" s="873"/>
      <c r="AG651" s="873"/>
      <c r="AH651" s="874"/>
      <c r="AI651" s="875"/>
      <c r="AJ651" s="875"/>
      <c r="AK651" s="875"/>
      <c r="AL651" s="858"/>
      <c r="AM651" s="859"/>
      <c r="AN651" s="859"/>
      <c r="AO651" s="860"/>
      <c r="AP651" s="861"/>
      <c r="AQ651" s="861"/>
      <c r="AR651" s="861"/>
      <c r="AS651" s="861"/>
      <c r="AT651" s="861"/>
      <c r="AU651" s="861"/>
      <c r="AV651" s="861"/>
      <c r="AW651" s="861"/>
      <c r="AX651" s="861"/>
      <c r="AY651">
        <f>COUNTA($E$651)</f>
        <v>0</v>
      </c>
    </row>
    <row r="652" spans="1:51" ht="30" hidden="1" customHeight="1" x14ac:dyDescent="0.15">
      <c r="A652" s="862">
        <v>22</v>
      </c>
      <c r="B652" s="862">
        <v>1</v>
      </c>
      <c r="C652" s="902"/>
      <c r="D652" s="902"/>
      <c r="E652" s="903"/>
      <c r="F652" s="903"/>
      <c r="G652" s="903"/>
      <c r="H652" s="903"/>
      <c r="I652" s="903"/>
      <c r="J652" s="865"/>
      <c r="K652" s="866"/>
      <c r="L652" s="866"/>
      <c r="M652" s="866"/>
      <c r="N652" s="866"/>
      <c r="O652" s="866"/>
      <c r="P652" s="868"/>
      <c r="Q652" s="868"/>
      <c r="R652" s="868"/>
      <c r="S652" s="868"/>
      <c r="T652" s="868"/>
      <c r="U652" s="868"/>
      <c r="V652" s="868"/>
      <c r="W652" s="868"/>
      <c r="X652" s="868"/>
      <c r="Y652" s="869"/>
      <c r="Z652" s="870"/>
      <c r="AA652" s="870"/>
      <c r="AB652" s="871"/>
      <c r="AC652" s="872"/>
      <c r="AD652" s="873"/>
      <c r="AE652" s="873"/>
      <c r="AF652" s="873"/>
      <c r="AG652" s="873"/>
      <c r="AH652" s="874"/>
      <c r="AI652" s="875"/>
      <c r="AJ652" s="875"/>
      <c r="AK652" s="875"/>
      <c r="AL652" s="858"/>
      <c r="AM652" s="859"/>
      <c r="AN652" s="859"/>
      <c r="AO652" s="860"/>
      <c r="AP652" s="861"/>
      <c r="AQ652" s="861"/>
      <c r="AR652" s="861"/>
      <c r="AS652" s="861"/>
      <c r="AT652" s="861"/>
      <c r="AU652" s="861"/>
      <c r="AV652" s="861"/>
      <c r="AW652" s="861"/>
      <c r="AX652" s="861"/>
      <c r="AY652">
        <f>COUNTA($E$652)</f>
        <v>0</v>
      </c>
    </row>
    <row r="653" spans="1:51" ht="30" hidden="1" customHeight="1" x14ac:dyDescent="0.15">
      <c r="A653" s="862">
        <v>23</v>
      </c>
      <c r="B653" s="862">
        <v>1</v>
      </c>
      <c r="C653" s="902"/>
      <c r="D653" s="902"/>
      <c r="E653" s="903"/>
      <c r="F653" s="903"/>
      <c r="G653" s="903"/>
      <c r="H653" s="903"/>
      <c r="I653" s="903"/>
      <c r="J653" s="865"/>
      <c r="K653" s="866"/>
      <c r="L653" s="866"/>
      <c r="M653" s="866"/>
      <c r="N653" s="866"/>
      <c r="O653" s="866"/>
      <c r="P653" s="868"/>
      <c r="Q653" s="868"/>
      <c r="R653" s="868"/>
      <c r="S653" s="868"/>
      <c r="T653" s="868"/>
      <c r="U653" s="868"/>
      <c r="V653" s="868"/>
      <c r="W653" s="868"/>
      <c r="X653" s="868"/>
      <c r="Y653" s="869"/>
      <c r="Z653" s="870"/>
      <c r="AA653" s="870"/>
      <c r="AB653" s="871"/>
      <c r="AC653" s="872"/>
      <c r="AD653" s="873"/>
      <c r="AE653" s="873"/>
      <c r="AF653" s="873"/>
      <c r="AG653" s="873"/>
      <c r="AH653" s="874"/>
      <c r="AI653" s="875"/>
      <c r="AJ653" s="875"/>
      <c r="AK653" s="875"/>
      <c r="AL653" s="858"/>
      <c r="AM653" s="859"/>
      <c r="AN653" s="859"/>
      <c r="AO653" s="860"/>
      <c r="AP653" s="861"/>
      <c r="AQ653" s="861"/>
      <c r="AR653" s="861"/>
      <c r="AS653" s="861"/>
      <c r="AT653" s="861"/>
      <c r="AU653" s="861"/>
      <c r="AV653" s="861"/>
      <c r="AW653" s="861"/>
      <c r="AX653" s="861"/>
      <c r="AY653">
        <f>COUNTA($E$653)</f>
        <v>0</v>
      </c>
    </row>
    <row r="654" spans="1:51" ht="30" hidden="1" customHeight="1" x14ac:dyDescent="0.15">
      <c r="A654" s="862">
        <v>24</v>
      </c>
      <c r="B654" s="862">
        <v>1</v>
      </c>
      <c r="C654" s="902"/>
      <c r="D654" s="902"/>
      <c r="E654" s="903"/>
      <c r="F654" s="903"/>
      <c r="G654" s="903"/>
      <c r="H654" s="903"/>
      <c r="I654" s="903"/>
      <c r="J654" s="865"/>
      <c r="K654" s="866"/>
      <c r="L654" s="866"/>
      <c r="M654" s="866"/>
      <c r="N654" s="866"/>
      <c r="O654" s="866"/>
      <c r="P654" s="868"/>
      <c r="Q654" s="868"/>
      <c r="R654" s="868"/>
      <c r="S654" s="868"/>
      <c r="T654" s="868"/>
      <c r="U654" s="868"/>
      <c r="V654" s="868"/>
      <c r="W654" s="868"/>
      <c r="X654" s="868"/>
      <c r="Y654" s="869"/>
      <c r="Z654" s="870"/>
      <c r="AA654" s="870"/>
      <c r="AB654" s="871"/>
      <c r="AC654" s="872"/>
      <c r="AD654" s="873"/>
      <c r="AE654" s="873"/>
      <c r="AF654" s="873"/>
      <c r="AG654" s="873"/>
      <c r="AH654" s="874"/>
      <c r="AI654" s="875"/>
      <c r="AJ654" s="875"/>
      <c r="AK654" s="875"/>
      <c r="AL654" s="858"/>
      <c r="AM654" s="859"/>
      <c r="AN654" s="859"/>
      <c r="AO654" s="860"/>
      <c r="AP654" s="861"/>
      <c r="AQ654" s="861"/>
      <c r="AR654" s="861"/>
      <c r="AS654" s="861"/>
      <c r="AT654" s="861"/>
      <c r="AU654" s="861"/>
      <c r="AV654" s="861"/>
      <c r="AW654" s="861"/>
      <c r="AX654" s="861"/>
      <c r="AY654">
        <f>COUNTA($E$654)</f>
        <v>0</v>
      </c>
    </row>
    <row r="655" spans="1:51" ht="30" hidden="1" customHeight="1" x14ac:dyDescent="0.15">
      <c r="A655" s="862">
        <v>25</v>
      </c>
      <c r="B655" s="862">
        <v>1</v>
      </c>
      <c r="C655" s="902"/>
      <c r="D655" s="902"/>
      <c r="E655" s="903"/>
      <c r="F655" s="903"/>
      <c r="G655" s="903"/>
      <c r="H655" s="903"/>
      <c r="I655" s="903"/>
      <c r="J655" s="865"/>
      <c r="K655" s="866"/>
      <c r="L655" s="866"/>
      <c r="M655" s="866"/>
      <c r="N655" s="866"/>
      <c r="O655" s="866"/>
      <c r="P655" s="868"/>
      <c r="Q655" s="868"/>
      <c r="R655" s="868"/>
      <c r="S655" s="868"/>
      <c r="T655" s="868"/>
      <c r="U655" s="868"/>
      <c r="V655" s="868"/>
      <c r="W655" s="868"/>
      <c r="X655" s="868"/>
      <c r="Y655" s="869"/>
      <c r="Z655" s="870"/>
      <c r="AA655" s="870"/>
      <c r="AB655" s="871"/>
      <c r="AC655" s="872"/>
      <c r="AD655" s="873"/>
      <c r="AE655" s="873"/>
      <c r="AF655" s="873"/>
      <c r="AG655" s="873"/>
      <c r="AH655" s="874"/>
      <c r="AI655" s="875"/>
      <c r="AJ655" s="875"/>
      <c r="AK655" s="875"/>
      <c r="AL655" s="858"/>
      <c r="AM655" s="859"/>
      <c r="AN655" s="859"/>
      <c r="AO655" s="860"/>
      <c r="AP655" s="861"/>
      <c r="AQ655" s="861"/>
      <c r="AR655" s="861"/>
      <c r="AS655" s="861"/>
      <c r="AT655" s="861"/>
      <c r="AU655" s="861"/>
      <c r="AV655" s="861"/>
      <c r="AW655" s="861"/>
      <c r="AX655" s="861"/>
      <c r="AY655">
        <f>COUNTA($E$655)</f>
        <v>0</v>
      </c>
    </row>
    <row r="656" spans="1:51" ht="30" hidden="1" customHeight="1" x14ac:dyDescent="0.15">
      <c r="A656" s="862">
        <v>26</v>
      </c>
      <c r="B656" s="862">
        <v>1</v>
      </c>
      <c r="C656" s="902"/>
      <c r="D656" s="902"/>
      <c r="E656" s="903"/>
      <c r="F656" s="903"/>
      <c r="G656" s="903"/>
      <c r="H656" s="903"/>
      <c r="I656" s="903"/>
      <c r="J656" s="865"/>
      <c r="K656" s="866"/>
      <c r="L656" s="866"/>
      <c r="M656" s="866"/>
      <c r="N656" s="866"/>
      <c r="O656" s="866"/>
      <c r="P656" s="868"/>
      <c r="Q656" s="868"/>
      <c r="R656" s="868"/>
      <c r="S656" s="868"/>
      <c r="T656" s="868"/>
      <c r="U656" s="868"/>
      <c r="V656" s="868"/>
      <c r="W656" s="868"/>
      <c r="X656" s="868"/>
      <c r="Y656" s="869"/>
      <c r="Z656" s="870"/>
      <c r="AA656" s="870"/>
      <c r="AB656" s="871"/>
      <c r="AC656" s="872"/>
      <c r="AD656" s="873"/>
      <c r="AE656" s="873"/>
      <c r="AF656" s="873"/>
      <c r="AG656" s="873"/>
      <c r="AH656" s="874"/>
      <c r="AI656" s="875"/>
      <c r="AJ656" s="875"/>
      <c r="AK656" s="875"/>
      <c r="AL656" s="858"/>
      <c r="AM656" s="859"/>
      <c r="AN656" s="859"/>
      <c r="AO656" s="860"/>
      <c r="AP656" s="861"/>
      <c r="AQ656" s="861"/>
      <c r="AR656" s="861"/>
      <c r="AS656" s="861"/>
      <c r="AT656" s="861"/>
      <c r="AU656" s="861"/>
      <c r="AV656" s="861"/>
      <c r="AW656" s="861"/>
      <c r="AX656" s="861"/>
      <c r="AY656">
        <f>COUNTA($E$656)</f>
        <v>0</v>
      </c>
    </row>
    <row r="657" spans="1:51" ht="30" hidden="1" customHeight="1" x14ac:dyDescent="0.15">
      <c r="A657" s="862">
        <v>27</v>
      </c>
      <c r="B657" s="862">
        <v>1</v>
      </c>
      <c r="C657" s="902"/>
      <c r="D657" s="902"/>
      <c r="E657" s="903"/>
      <c r="F657" s="903"/>
      <c r="G657" s="903"/>
      <c r="H657" s="903"/>
      <c r="I657" s="903"/>
      <c r="J657" s="865"/>
      <c r="K657" s="866"/>
      <c r="L657" s="866"/>
      <c r="M657" s="866"/>
      <c r="N657" s="866"/>
      <c r="O657" s="866"/>
      <c r="P657" s="868"/>
      <c r="Q657" s="868"/>
      <c r="R657" s="868"/>
      <c r="S657" s="868"/>
      <c r="T657" s="868"/>
      <c r="U657" s="868"/>
      <c r="V657" s="868"/>
      <c r="W657" s="868"/>
      <c r="X657" s="868"/>
      <c r="Y657" s="869"/>
      <c r="Z657" s="870"/>
      <c r="AA657" s="870"/>
      <c r="AB657" s="871"/>
      <c r="AC657" s="872"/>
      <c r="AD657" s="873"/>
      <c r="AE657" s="873"/>
      <c r="AF657" s="873"/>
      <c r="AG657" s="873"/>
      <c r="AH657" s="874"/>
      <c r="AI657" s="875"/>
      <c r="AJ657" s="875"/>
      <c r="AK657" s="875"/>
      <c r="AL657" s="858"/>
      <c r="AM657" s="859"/>
      <c r="AN657" s="859"/>
      <c r="AO657" s="860"/>
      <c r="AP657" s="861"/>
      <c r="AQ657" s="861"/>
      <c r="AR657" s="861"/>
      <c r="AS657" s="861"/>
      <c r="AT657" s="861"/>
      <c r="AU657" s="861"/>
      <c r="AV657" s="861"/>
      <c r="AW657" s="861"/>
      <c r="AX657" s="861"/>
      <c r="AY657">
        <f>COUNTA($E$657)</f>
        <v>0</v>
      </c>
    </row>
    <row r="658" spans="1:51" ht="30" hidden="1" customHeight="1" x14ac:dyDescent="0.15">
      <c r="A658" s="862">
        <v>28</v>
      </c>
      <c r="B658" s="862">
        <v>1</v>
      </c>
      <c r="C658" s="902"/>
      <c r="D658" s="902"/>
      <c r="E658" s="903"/>
      <c r="F658" s="903"/>
      <c r="G658" s="903"/>
      <c r="H658" s="903"/>
      <c r="I658" s="903"/>
      <c r="J658" s="865"/>
      <c r="K658" s="866"/>
      <c r="L658" s="866"/>
      <c r="M658" s="866"/>
      <c r="N658" s="866"/>
      <c r="O658" s="866"/>
      <c r="P658" s="868"/>
      <c r="Q658" s="868"/>
      <c r="R658" s="868"/>
      <c r="S658" s="868"/>
      <c r="T658" s="868"/>
      <c r="U658" s="868"/>
      <c r="V658" s="868"/>
      <c r="W658" s="868"/>
      <c r="X658" s="868"/>
      <c r="Y658" s="869"/>
      <c r="Z658" s="870"/>
      <c r="AA658" s="870"/>
      <c r="AB658" s="871"/>
      <c r="AC658" s="872"/>
      <c r="AD658" s="873"/>
      <c r="AE658" s="873"/>
      <c r="AF658" s="873"/>
      <c r="AG658" s="873"/>
      <c r="AH658" s="874"/>
      <c r="AI658" s="875"/>
      <c r="AJ658" s="875"/>
      <c r="AK658" s="875"/>
      <c r="AL658" s="858"/>
      <c r="AM658" s="859"/>
      <c r="AN658" s="859"/>
      <c r="AO658" s="860"/>
      <c r="AP658" s="861"/>
      <c r="AQ658" s="861"/>
      <c r="AR658" s="861"/>
      <c r="AS658" s="861"/>
      <c r="AT658" s="861"/>
      <c r="AU658" s="861"/>
      <c r="AV658" s="861"/>
      <c r="AW658" s="861"/>
      <c r="AX658" s="861"/>
      <c r="AY658">
        <f>COUNTA($E$658)</f>
        <v>0</v>
      </c>
    </row>
    <row r="659" spans="1:51" ht="30" hidden="1" customHeight="1" x14ac:dyDescent="0.15">
      <c r="A659" s="862">
        <v>29</v>
      </c>
      <c r="B659" s="862">
        <v>1</v>
      </c>
      <c r="C659" s="902"/>
      <c r="D659" s="902"/>
      <c r="E659" s="903"/>
      <c r="F659" s="903"/>
      <c r="G659" s="903"/>
      <c r="H659" s="903"/>
      <c r="I659" s="903"/>
      <c r="J659" s="865"/>
      <c r="K659" s="866"/>
      <c r="L659" s="866"/>
      <c r="M659" s="866"/>
      <c r="N659" s="866"/>
      <c r="O659" s="866"/>
      <c r="P659" s="868"/>
      <c r="Q659" s="868"/>
      <c r="R659" s="868"/>
      <c r="S659" s="868"/>
      <c r="T659" s="868"/>
      <c r="U659" s="868"/>
      <c r="V659" s="868"/>
      <c r="W659" s="868"/>
      <c r="X659" s="868"/>
      <c r="Y659" s="869"/>
      <c r="Z659" s="870"/>
      <c r="AA659" s="870"/>
      <c r="AB659" s="871"/>
      <c r="AC659" s="872"/>
      <c r="AD659" s="873"/>
      <c r="AE659" s="873"/>
      <c r="AF659" s="873"/>
      <c r="AG659" s="873"/>
      <c r="AH659" s="874"/>
      <c r="AI659" s="875"/>
      <c r="AJ659" s="875"/>
      <c r="AK659" s="875"/>
      <c r="AL659" s="858"/>
      <c r="AM659" s="859"/>
      <c r="AN659" s="859"/>
      <c r="AO659" s="860"/>
      <c r="AP659" s="861"/>
      <c r="AQ659" s="861"/>
      <c r="AR659" s="861"/>
      <c r="AS659" s="861"/>
      <c r="AT659" s="861"/>
      <c r="AU659" s="861"/>
      <c r="AV659" s="861"/>
      <c r="AW659" s="861"/>
      <c r="AX659" s="861"/>
      <c r="AY659">
        <f>COUNTA($E$659)</f>
        <v>0</v>
      </c>
    </row>
    <row r="660" spans="1:51" ht="30" hidden="1" customHeight="1" x14ac:dyDescent="0.15">
      <c r="A660" s="862">
        <v>30</v>
      </c>
      <c r="B660" s="862">
        <v>1</v>
      </c>
      <c r="C660" s="902"/>
      <c r="D660" s="902"/>
      <c r="E660" s="903"/>
      <c r="F660" s="903"/>
      <c r="G660" s="903"/>
      <c r="H660" s="903"/>
      <c r="I660" s="903"/>
      <c r="J660" s="865"/>
      <c r="K660" s="866"/>
      <c r="L660" s="866"/>
      <c r="M660" s="866"/>
      <c r="N660" s="866"/>
      <c r="O660" s="866"/>
      <c r="P660" s="868"/>
      <c r="Q660" s="868"/>
      <c r="R660" s="868"/>
      <c r="S660" s="868"/>
      <c r="T660" s="868"/>
      <c r="U660" s="868"/>
      <c r="V660" s="868"/>
      <c r="W660" s="868"/>
      <c r="X660" s="868"/>
      <c r="Y660" s="869"/>
      <c r="Z660" s="870"/>
      <c r="AA660" s="870"/>
      <c r="AB660" s="871"/>
      <c r="AC660" s="872"/>
      <c r="AD660" s="873"/>
      <c r="AE660" s="873"/>
      <c r="AF660" s="873"/>
      <c r="AG660" s="873"/>
      <c r="AH660" s="874"/>
      <c r="AI660" s="875"/>
      <c r="AJ660" s="875"/>
      <c r="AK660" s="875"/>
      <c r="AL660" s="858"/>
      <c r="AM660" s="859"/>
      <c r="AN660" s="859"/>
      <c r="AO660" s="860"/>
      <c r="AP660" s="861"/>
      <c r="AQ660" s="861"/>
      <c r="AR660" s="861"/>
      <c r="AS660" s="861"/>
      <c r="AT660" s="861"/>
      <c r="AU660" s="861"/>
      <c r="AV660" s="861"/>
      <c r="AW660" s="861"/>
      <c r="AX660" s="86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5" priority="925">
      <formula>IF(RIGHT(TEXT(P14,"0.#"),1)=".",FALSE,TRUE)</formula>
    </cfRule>
    <cfRule type="expression" dxfId="814" priority="926">
      <formula>IF(RIGHT(TEXT(P14,"0.#"),1)=".",TRUE,FALSE)</formula>
    </cfRule>
  </conditionalFormatting>
  <conditionalFormatting sqref="P18:AX18">
    <cfRule type="expression" dxfId="813" priority="923">
      <formula>IF(RIGHT(TEXT(P18,"0.#"),1)=".",FALSE,TRUE)</formula>
    </cfRule>
    <cfRule type="expression" dxfId="812" priority="924">
      <formula>IF(RIGHT(TEXT(P18,"0.#"),1)=".",TRUE,FALSE)</formula>
    </cfRule>
  </conditionalFormatting>
  <conditionalFormatting sqref="Y311">
    <cfRule type="expression" dxfId="811" priority="921">
      <formula>IF(RIGHT(TEXT(Y311,"0.#"),1)=".",FALSE,TRUE)</formula>
    </cfRule>
    <cfRule type="expression" dxfId="810" priority="922">
      <formula>IF(RIGHT(TEXT(Y311,"0.#"),1)=".",TRUE,FALSE)</formula>
    </cfRule>
  </conditionalFormatting>
  <conditionalFormatting sqref="Y320">
    <cfRule type="expression" dxfId="809" priority="919">
      <formula>IF(RIGHT(TEXT(Y320,"0.#"),1)=".",FALSE,TRUE)</formula>
    </cfRule>
    <cfRule type="expression" dxfId="808" priority="920">
      <formula>IF(RIGHT(TEXT(Y320,"0.#"),1)=".",TRUE,FALSE)</formula>
    </cfRule>
  </conditionalFormatting>
  <conditionalFormatting sqref="Y351:Y358 Y349 Y338:Y345 Y336 Y325:Y332 Y323">
    <cfRule type="expression" dxfId="807" priority="899">
      <formula>IF(RIGHT(TEXT(Y323,"0.#"),1)=".",FALSE,TRUE)</formula>
    </cfRule>
    <cfRule type="expression" dxfId="806" priority="900">
      <formula>IF(RIGHT(TEXT(Y323,"0.#"),1)=".",TRUE,FALSE)</formula>
    </cfRule>
  </conditionalFormatting>
  <conditionalFormatting sqref="P16:AQ17 P15:AX15 P13:AX13">
    <cfRule type="expression" dxfId="805" priority="917">
      <formula>IF(RIGHT(TEXT(P13,"0.#"),1)=".",FALSE,TRUE)</formula>
    </cfRule>
    <cfRule type="expression" dxfId="804" priority="918">
      <formula>IF(RIGHT(TEXT(P13,"0.#"),1)=".",TRUE,FALSE)</formula>
    </cfRule>
  </conditionalFormatting>
  <conditionalFormatting sqref="P19:AJ19">
    <cfRule type="expression" dxfId="803" priority="915">
      <formula>IF(RIGHT(TEXT(P19,"0.#"),1)=".",FALSE,TRUE)</formula>
    </cfRule>
    <cfRule type="expression" dxfId="802" priority="916">
      <formula>IF(RIGHT(TEXT(P19,"0.#"),1)=".",TRUE,FALSE)</formula>
    </cfRule>
  </conditionalFormatting>
  <conditionalFormatting sqref="AE32 AQ32">
    <cfRule type="expression" dxfId="801" priority="913">
      <formula>IF(RIGHT(TEXT(AE32,"0.#"),1)=".",FALSE,TRUE)</formula>
    </cfRule>
    <cfRule type="expression" dxfId="800" priority="914">
      <formula>IF(RIGHT(TEXT(AE32,"0.#"),1)=".",TRUE,FALSE)</formula>
    </cfRule>
  </conditionalFormatting>
  <conditionalFormatting sqref="Y312:Y319 Y310">
    <cfRule type="expression" dxfId="799" priority="911">
      <formula>IF(RIGHT(TEXT(Y310,"0.#"),1)=".",FALSE,TRUE)</formula>
    </cfRule>
    <cfRule type="expression" dxfId="798" priority="912">
      <formula>IF(RIGHT(TEXT(Y310,"0.#"),1)=".",TRUE,FALSE)</formula>
    </cfRule>
  </conditionalFormatting>
  <conditionalFormatting sqref="AU311">
    <cfRule type="expression" dxfId="797" priority="909">
      <formula>IF(RIGHT(TEXT(AU311,"0.#"),1)=".",FALSE,TRUE)</formula>
    </cfRule>
    <cfRule type="expression" dxfId="796" priority="910">
      <formula>IF(RIGHT(TEXT(AU311,"0.#"),1)=".",TRUE,FALSE)</formula>
    </cfRule>
  </conditionalFormatting>
  <conditionalFormatting sqref="AU320">
    <cfRule type="expression" dxfId="795" priority="907">
      <formula>IF(RIGHT(TEXT(AU320,"0.#"),1)=".",FALSE,TRUE)</formula>
    </cfRule>
    <cfRule type="expression" dxfId="794" priority="908">
      <formula>IF(RIGHT(TEXT(AU320,"0.#"),1)=".",TRUE,FALSE)</formula>
    </cfRule>
  </conditionalFormatting>
  <conditionalFormatting sqref="AU312:AU319 AU310">
    <cfRule type="expression" dxfId="793" priority="905">
      <formula>IF(RIGHT(TEXT(AU310,"0.#"),1)=".",FALSE,TRUE)</formula>
    </cfRule>
    <cfRule type="expression" dxfId="792" priority="906">
      <formula>IF(RIGHT(TEXT(AU310,"0.#"),1)=".",TRUE,FALSE)</formula>
    </cfRule>
  </conditionalFormatting>
  <conditionalFormatting sqref="Y350 Y337 Y324">
    <cfRule type="expression" dxfId="791" priority="903">
      <formula>IF(RIGHT(TEXT(Y324,"0.#"),1)=".",FALSE,TRUE)</formula>
    </cfRule>
    <cfRule type="expression" dxfId="790" priority="904">
      <formula>IF(RIGHT(TEXT(Y324,"0.#"),1)=".",TRUE,FALSE)</formula>
    </cfRule>
  </conditionalFormatting>
  <conditionalFormatting sqref="Y359 Y346 Y333">
    <cfRule type="expression" dxfId="789" priority="901">
      <formula>IF(RIGHT(TEXT(Y333,"0.#"),1)=".",FALSE,TRUE)</formula>
    </cfRule>
    <cfRule type="expression" dxfId="788" priority="902">
      <formula>IF(RIGHT(TEXT(Y333,"0.#"),1)=".",TRUE,FALSE)</formula>
    </cfRule>
  </conditionalFormatting>
  <conditionalFormatting sqref="AU350 AU337 AU324">
    <cfRule type="expression" dxfId="787" priority="897">
      <formula>IF(RIGHT(TEXT(AU324,"0.#"),1)=".",FALSE,TRUE)</formula>
    </cfRule>
    <cfRule type="expression" dxfId="786" priority="898">
      <formula>IF(RIGHT(TEXT(AU324,"0.#"),1)=".",TRUE,FALSE)</formula>
    </cfRule>
  </conditionalFormatting>
  <conditionalFormatting sqref="AU359 AU346 AU333">
    <cfRule type="expression" dxfId="785" priority="895">
      <formula>IF(RIGHT(TEXT(AU333,"0.#"),1)=".",FALSE,TRUE)</formula>
    </cfRule>
    <cfRule type="expression" dxfId="784" priority="896">
      <formula>IF(RIGHT(TEXT(AU333,"0.#"),1)=".",TRUE,FALSE)</formula>
    </cfRule>
  </conditionalFormatting>
  <conditionalFormatting sqref="AU351:AU358 AU349 AU338:AU345 AU336 AU325:AU332 AU323">
    <cfRule type="expression" dxfId="783" priority="893">
      <formula>IF(RIGHT(TEXT(AU323,"0.#"),1)=".",FALSE,TRUE)</formula>
    </cfRule>
    <cfRule type="expression" dxfId="782" priority="894">
      <formula>IF(RIGHT(TEXT(AU323,"0.#"),1)=".",TRUE,FALSE)</formula>
    </cfRule>
  </conditionalFormatting>
  <conditionalFormatting sqref="AI32">
    <cfRule type="expression" dxfId="781" priority="891">
      <formula>IF(RIGHT(TEXT(AI32,"0.#"),1)=".",FALSE,TRUE)</formula>
    </cfRule>
    <cfRule type="expression" dxfId="780" priority="892">
      <formula>IF(RIGHT(TEXT(AI32,"0.#"),1)=".",TRUE,FALSE)</formula>
    </cfRule>
  </conditionalFormatting>
  <conditionalFormatting sqref="AM32">
    <cfRule type="expression" dxfId="779" priority="889">
      <formula>IF(RIGHT(TEXT(AM32,"0.#"),1)=".",FALSE,TRUE)</formula>
    </cfRule>
    <cfRule type="expression" dxfId="778" priority="890">
      <formula>IF(RIGHT(TEXT(AM32,"0.#"),1)=".",TRUE,FALSE)</formula>
    </cfRule>
  </conditionalFormatting>
  <conditionalFormatting sqref="AE33">
    <cfRule type="expression" dxfId="777" priority="887">
      <formula>IF(RIGHT(TEXT(AE33,"0.#"),1)=".",FALSE,TRUE)</formula>
    </cfRule>
    <cfRule type="expression" dxfId="776" priority="888">
      <formula>IF(RIGHT(TEXT(AE33,"0.#"),1)=".",TRUE,FALSE)</formula>
    </cfRule>
  </conditionalFormatting>
  <conditionalFormatting sqref="AI33">
    <cfRule type="expression" dxfId="775" priority="885">
      <formula>IF(RIGHT(TEXT(AI33,"0.#"),1)=".",FALSE,TRUE)</formula>
    </cfRule>
    <cfRule type="expression" dxfId="774" priority="886">
      <formula>IF(RIGHT(TEXT(AI33,"0.#"),1)=".",TRUE,FALSE)</formula>
    </cfRule>
  </conditionalFormatting>
  <conditionalFormatting sqref="AM33">
    <cfRule type="expression" dxfId="773" priority="883">
      <formula>IF(RIGHT(TEXT(AM33,"0.#"),1)=".",FALSE,TRUE)</formula>
    </cfRule>
    <cfRule type="expression" dxfId="772" priority="884">
      <formula>IF(RIGHT(TEXT(AM33,"0.#"),1)=".",TRUE,FALSE)</formula>
    </cfRule>
  </conditionalFormatting>
  <conditionalFormatting sqref="AQ33">
    <cfRule type="expression" dxfId="771" priority="881">
      <formula>IF(RIGHT(TEXT(AQ33,"0.#"),1)=".",FALSE,TRUE)</formula>
    </cfRule>
    <cfRule type="expression" dxfId="770" priority="882">
      <formula>IF(RIGHT(TEXT(AQ33,"0.#"),1)=".",TRUE,FALSE)</formula>
    </cfRule>
  </conditionalFormatting>
  <conditionalFormatting sqref="AE210">
    <cfRule type="expression" dxfId="769" priority="879">
      <formula>IF(RIGHT(TEXT(AE210,"0.#"),1)=".",FALSE,TRUE)</formula>
    </cfRule>
    <cfRule type="expression" dxfId="768" priority="880">
      <formula>IF(RIGHT(TEXT(AE210,"0.#"),1)=".",TRUE,FALSE)</formula>
    </cfRule>
  </conditionalFormatting>
  <conditionalFormatting sqref="AE211">
    <cfRule type="expression" dxfId="767" priority="877">
      <formula>IF(RIGHT(TEXT(AE211,"0.#"),1)=".",FALSE,TRUE)</formula>
    </cfRule>
    <cfRule type="expression" dxfId="766" priority="878">
      <formula>IF(RIGHT(TEXT(AE211,"0.#"),1)=".",TRUE,FALSE)</formula>
    </cfRule>
  </conditionalFormatting>
  <conditionalFormatting sqref="AE212">
    <cfRule type="expression" dxfId="765" priority="875">
      <formula>IF(RIGHT(TEXT(AE212,"0.#"),1)=".",FALSE,TRUE)</formula>
    </cfRule>
    <cfRule type="expression" dxfId="764" priority="876">
      <formula>IF(RIGHT(TEXT(AE212,"0.#"),1)=".",TRUE,FALSE)</formula>
    </cfRule>
  </conditionalFormatting>
  <conditionalFormatting sqref="AI212">
    <cfRule type="expression" dxfId="763" priority="873">
      <formula>IF(RIGHT(TEXT(AI212,"0.#"),1)=".",FALSE,TRUE)</formula>
    </cfRule>
    <cfRule type="expression" dxfId="762" priority="874">
      <formula>IF(RIGHT(TEXT(AI212,"0.#"),1)=".",TRUE,FALSE)</formula>
    </cfRule>
  </conditionalFormatting>
  <conditionalFormatting sqref="AI211">
    <cfRule type="expression" dxfId="761" priority="871">
      <formula>IF(RIGHT(TEXT(AI211,"0.#"),1)=".",FALSE,TRUE)</formula>
    </cfRule>
    <cfRule type="expression" dxfId="760" priority="872">
      <formula>IF(RIGHT(TEXT(AI211,"0.#"),1)=".",TRUE,FALSE)</formula>
    </cfRule>
  </conditionalFormatting>
  <conditionalFormatting sqref="AI210">
    <cfRule type="expression" dxfId="759" priority="869">
      <formula>IF(RIGHT(TEXT(AI210,"0.#"),1)=".",FALSE,TRUE)</formula>
    </cfRule>
    <cfRule type="expression" dxfId="758" priority="870">
      <formula>IF(RIGHT(TEXT(AI210,"0.#"),1)=".",TRUE,FALSE)</formula>
    </cfRule>
  </conditionalFormatting>
  <conditionalFormatting sqref="AM210">
    <cfRule type="expression" dxfId="757" priority="867">
      <formula>IF(RIGHT(TEXT(AM210,"0.#"),1)=".",FALSE,TRUE)</formula>
    </cfRule>
    <cfRule type="expression" dxfId="756" priority="868">
      <formula>IF(RIGHT(TEXT(AM210,"0.#"),1)=".",TRUE,FALSE)</formula>
    </cfRule>
  </conditionalFormatting>
  <conditionalFormatting sqref="AM211">
    <cfRule type="expression" dxfId="755" priority="865">
      <formula>IF(RIGHT(TEXT(AM211,"0.#"),1)=".",FALSE,TRUE)</formula>
    </cfRule>
    <cfRule type="expression" dxfId="754" priority="866">
      <formula>IF(RIGHT(TEXT(AM211,"0.#"),1)=".",TRUE,FALSE)</formula>
    </cfRule>
  </conditionalFormatting>
  <conditionalFormatting sqref="AM212">
    <cfRule type="expression" dxfId="753" priority="863">
      <formula>IF(RIGHT(TEXT(AM212,"0.#"),1)=".",FALSE,TRUE)</formula>
    </cfRule>
    <cfRule type="expression" dxfId="752" priority="864">
      <formula>IF(RIGHT(TEXT(AM212,"0.#"),1)=".",TRUE,FALSE)</formula>
    </cfRule>
  </conditionalFormatting>
  <conditionalFormatting sqref="AL368:AO395">
    <cfRule type="expression" dxfId="751" priority="859">
      <formula>IF(AND(AL368&gt;=0, RIGHT(TEXT(AL368,"0.#"),1)&lt;&gt;"."),TRUE,FALSE)</formula>
    </cfRule>
    <cfRule type="expression" dxfId="750" priority="860">
      <formula>IF(AND(AL368&gt;=0, RIGHT(TEXT(AL368,"0.#"),1)="."),TRUE,FALSE)</formula>
    </cfRule>
    <cfRule type="expression" dxfId="749" priority="861">
      <formula>IF(AND(AL368&lt;0, RIGHT(TEXT(AL368,"0.#"),1)&lt;&gt;"."),TRUE,FALSE)</formula>
    </cfRule>
    <cfRule type="expression" dxfId="748" priority="862">
      <formula>IF(AND(AL368&lt;0, RIGHT(TEXT(AL368,"0.#"),1)="."),TRUE,FALSE)</formula>
    </cfRule>
  </conditionalFormatting>
  <conditionalFormatting sqref="AQ210:AQ212">
    <cfRule type="expression" dxfId="747" priority="857">
      <formula>IF(RIGHT(TEXT(AQ210,"0.#"),1)=".",FALSE,TRUE)</formula>
    </cfRule>
    <cfRule type="expression" dxfId="746" priority="858">
      <formula>IF(RIGHT(TEXT(AQ210,"0.#"),1)=".",TRUE,FALSE)</formula>
    </cfRule>
  </conditionalFormatting>
  <conditionalFormatting sqref="AU210:AU212">
    <cfRule type="expression" dxfId="745" priority="855">
      <formula>IF(RIGHT(TEXT(AU210,"0.#"),1)=".",FALSE,TRUE)</formula>
    </cfRule>
    <cfRule type="expression" dxfId="744" priority="856">
      <formula>IF(RIGHT(TEXT(AU210,"0.#"),1)=".",TRUE,FALSE)</formula>
    </cfRule>
  </conditionalFormatting>
  <conditionalFormatting sqref="Y368:Y395">
    <cfRule type="expression" dxfId="743" priority="853">
      <formula>IF(RIGHT(TEXT(Y368,"0.#"),1)=".",FALSE,TRUE)</formula>
    </cfRule>
    <cfRule type="expression" dxfId="742" priority="854">
      <formula>IF(RIGHT(TEXT(Y368,"0.#"),1)=".",TRUE,FALSE)</formula>
    </cfRule>
  </conditionalFormatting>
  <conditionalFormatting sqref="AL631:AO660">
    <cfRule type="expression" dxfId="741" priority="849">
      <formula>IF(AND(AL631&gt;=0, RIGHT(TEXT(AL631,"0.#"),1)&lt;&gt;"."),TRUE,FALSE)</formula>
    </cfRule>
    <cfRule type="expression" dxfId="740" priority="850">
      <formula>IF(AND(AL631&gt;=0, RIGHT(TEXT(AL631,"0.#"),1)="."),TRUE,FALSE)</formula>
    </cfRule>
    <cfRule type="expression" dxfId="739" priority="851">
      <formula>IF(AND(AL631&lt;0, RIGHT(TEXT(AL631,"0.#"),1)&lt;&gt;"."),TRUE,FALSE)</formula>
    </cfRule>
    <cfRule type="expression" dxfId="738" priority="852">
      <formula>IF(AND(AL631&lt;0, RIGHT(TEXT(AL631,"0.#"),1)="."),TRUE,FALSE)</formula>
    </cfRule>
  </conditionalFormatting>
  <conditionalFormatting sqref="Y631:Y660">
    <cfRule type="expression" dxfId="737" priority="847">
      <formula>IF(RIGHT(TEXT(Y631,"0.#"),1)=".",FALSE,TRUE)</formula>
    </cfRule>
    <cfRule type="expression" dxfId="736" priority="848">
      <formula>IF(RIGHT(TEXT(Y631,"0.#"),1)=".",TRUE,FALSE)</formula>
    </cfRule>
  </conditionalFormatting>
  <conditionalFormatting sqref="AL366:AO367">
    <cfRule type="expression" dxfId="735" priority="843">
      <formula>IF(AND(AL366&gt;=0, RIGHT(TEXT(AL366,"0.#"),1)&lt;&gt;"."),TRUE,FALSE)</formula>
    </cfRule>
    <cfRule type="expression" dxfId="734" priority="844">
      <formula>IF(AND(AL366&gt;=0, RIGHT(TEXT(AL366,"0.#"),1)="."),TRUE,FALSE)</formula>
    </cfRule>
    <cfRule type="expression" dxfId="733" priority="845">
      <formula>IF(AND(AL366&lt;0, RIGHT(TEXT(AL366,"0.#"),1)&lt;&gt;"."),TRUE,FALSE)</formula>
    </cfRule>
    <cfRule type="expression" dxfId="732" priority="846">
      <formula>IF(AND(AL366&lt;0, RIGHT(TEXT(AL366,"0.#"),1)="."),TRUE,FALSE)</formula>
    </cfRule>
  </conditionalFormatting>
  <conditionalFormatting sqref="Y366:Y367">
    <cfRule type="expression" dxfId="731" priority="841">
      <formula>IF(RIGHT(TEXT(Y366,"0.#"),1)=".",FALSE,TRUE)</formula>
    </cfRule>
    <cfRule type="expression" dxfId="730" priority="842">
      <formula>IF(RIGHT(TEXT(Y366,"0.#"),1)=".",TRUE,FALSE)</formula>
    </cfRule>
  </conditionalFormatting>
  <conditionalFormatting sqref="Y402:Y428">
    <cfRule type="expression" dxfId="729" priority="779">
      <formula>IF(RIGHT(TEXT(Y402,"0.#"),1)=".",FALSE,TRUE)</formula>
    </cfRule>
    <cfRule type="expression" dxfId="728" priority="780">
      <formula>IF(RIGHT(TEXT(Y402,"0.#"),1)=".",TRUE,FALSE)</formula>
    </cfRule>
  </conditionalFormatting>
  <conditionalFormatting sqref="Y399">
    <cfRule type="expression" dxfId="727" priority="773">
      <formula>IF(RIGHT(TEXT(Y399,"0.#"),1)=".",FALSE,TRUE)</formula>
    </cfRule>
    <cfRule type="expression" dxfId="726" priority="774">
      <formula>IF(RIGHT(TEXT(Y399,"0.#"),1)=".",TRUE,FALSE)</formula>
    </cfRule>
  </conditionalFormatting>
  <conditionalFormatting sqref="Y434:Y461">
    <cfRule type="expression" dxfId="725" priority="767">
      <formula>IF(RIGHT(TEXT(Y434,"0.#"),1)=".",FALSE,TRUE)</formula>
    </cfRule>
    <cfRule type="expression" dxfId="724" priority="768">
      <formula>IF(RIGHT(TEXT(Y434,"0.#"),1)=".",TRUE,FALSE)</formula>
    </cfRule>
  </conditionalFormatting>
  <conditionalFormatting sqref="Y432:Y433">
    <cfRule type="expression" dxfId="723" priority="761">
      <formula>IF(RIGHT(TEXT(Y432,"0.#"),1)=".",FALSE,TRUE)</formula>
    </cfRule>
    <cfRule type="expression" dxfId="722" priority="762">
      <formula>IF(RIGHT(TEXT(Y432,"0.#"),1)=".",TRUE,FALSE)</formula>
    </cfRule>
  </conditionalFormatting>
  <conditionalFormatting sqref="Y467:Y494">
    <cfRule type="expression" dxfId="721" priority="755">
      <formula>IF(RIGHT(TEXT(Y467,"0.#"),1)=".",FALSE,TRUE)</formula>
    </cfRule>
    <cfRule type="expression" dxfId="720" priority="756">
      <formula>IF(RIGHT(TEXT(Y467,"0.#"),1)=".",TRUE,FALSE)</formula>
    </cfRule>
  </conditionalFormatting>
  <conditionalFormatting sqref="Y465:Y466">
    <cfRule type="expression" dxfId="719" priority="749">
      <formula>IF(RIGHT(TEXT(Y465,"0.#"),1)=".",FALSE,TRUE)</formula>
    </cfRule>
    <cfRule type="expression" dxfId="718" priority="750">
      <formula>IF(RIGHT(TEXT(Y465,"0.#"),1)=".",TRUE,FALSE)</formula>
    </cfRule>
  </conditionalFormatting>
  <conditionalFormatting sqref="Y500:Y527">
    <cfRule type="expression" dxfId="717" priority="743">
      <formula>IF(RIGHT(TEXT(Y500,"0.#"),1)=".",FALSE,TRUE)</formula>
    </cfRule>
    <cfRule type="expression" dxfId="716" priority="744">
      <formula>IF(RIGHT(TEXT(Y500,"0.#"),1)=".",TRUE,FALSE)</formula>
    </cfRule>
  </conditionalFormatting>
  <conditionalFormatting sqref="Y498:Y499">
    <cfRule type="expression" dxfId="715" priority="737">
      <formula>IF(RIGHT(TEXT(Y498,"0.#"),1)=".",FALSE,TRUE)</formula>
    </cfRule>
    <cfRule type="expression" dxfId="714" priority="738">
      <formula>IF(RIGHT(TEXT(Y498,"0.#"),1)=".",TRUE,FALSE)</formula>
    </cfRule>
  </conditionalFormatting>
  <conditionalFormatting sqref="Y533:Y560">
    <cfRule type="expression" dxfId="713" priority="731">
      <formula>IF(RIGHT(TEXT(Y533,"0.#"),1)=".",FALSE,TRUE)</formula>
    </cfRule>
    <cfRule type="expression" dxfId="712" priority="732">
      <formula>IF(RIGHT(TEXT(Y533,"0.#"),1)=".",TRUE,FALSE)</formula>
    </cfRule>
  </conditionalFormatting>
  <conditionalFormatting sqref="W23">
    <cfRule type="expression" dxfId="711" priority="839">
      <formula>IF(RIGHT(TEXT(W23,"0.#"),1)=".",FALSE,TRUE)</formula>
    </cfRule>
    <cfRule type="expression" dxfId="710" priority="840">
      <formula>IF(RIGHT(TEXT(W23,"0.#"),1)=".",TRUE,FALSE)</formula>
    </cfRule>
  </conditionalFormatting>
  <conditionalFormatting sqref="W24:W27">
    <cfRule type="expression" dxfId="709" priority="837">
      <formula>IF(RIGHT(TEXT(W24,"0.#"),1)=".",FALSE,TRUE)</formula>
    </cfRule>
    <cfRule type="expression" dxfId="708" priority="838">
      <formula>IF(RIGHT(TEXT(W24,"0.#"),1)=".",TRUE,FALSE)</formula>
    </cfRule>
  </conditionalFormatting>
  <conditionalFormatting sqref="W28">
    <cfRule type="expression" dxfId="707" priority="835">
      <formula>IF(RIGHT(TEXT(W28,"0.#"),1)=".",FALSE,TRUE)</formula>
    </cfRule>
    <cfRule type="expression" dxfId="706" priority="836">
      <formula>IF(RIGHT(TEXT(W28,"0.#"),1)=".",TRUE,FALSE)</formula>
    </cfRule>
  </conditionalFormatting>
  <conditionalFormatting sqref="P23">
    <cfRule type="expression" dxfId="705" priority="833">
      <formula>IF(RIGHT(TEXT(P23,"0.#"),1)=".",FALSE,TRUE)</formula>
    </cfRule>
    <cfRule type="expression" dxfId="704" priority="834">
      <formula>IF(RIGHT(TEXT(P23,"0.#"),1)=".",TRUE,FALSE)</formula>
    </cfRule>
  </conditionalFormatting>
  <conditionalFormatting sqref="P24:P27">
    <cfRule type="expression" dxfId="703" priority="831">
      <formula>IF(RIGHT(TEXT(P24,"0.#"),1)=".",FALSE,TRUE)</formula>
    </cfRule>
    <cfRule type="expression" dxfId="702" priority="832">
      <formula>IF(RIGHT(TEXT(P24,"0.#"),1)=".",TRUE,FALSE)</formula>
    </cfRule>
  </conditionalFormatting>
  <conditionalFormatting sqref="P28">
    <cfRule type="expression" dxfId="701" priority="829">
      <formula>IF(RIGHT(TEXT(P28,"0.#"),1)=".",FALSE,TRUE)</formula>
    </cfRule>
    <cfRule type="expression" dxfId="700" priority="830">
      <formula>IF(RIGHT(TEXT(P28,"0.#"),1)=".",TRUE,FALSE)</formula>
    </cfRule>
  </conditionalFormatting>
  <conditionalFormatting sqref="AE202">
    <cfRule type="expression" dxfId="699" priority="827">
      <formula>IF(RIGHT(TEXT(AE202,"0.#"),1)=".",FALSE,TRUE)</formula>
    </cfRule>
    <cfRule type="expression" dxfId="698" priority="828">
      <formula>IF(RIGHT(TEXT(AE202,"0.#"),1)=".",TRUE,FALSE)</formula>
    </cfRule>
  </conditionalFormatting>
  <conditionalFormatting sqref="AE203">
    <cfRule type="expression" dxfId="697" priority="825">
      <formula>IF(RIGHT(TEXT(AE203,"0.#"),1)=".",FALSE,TRUE)</formula>
    </cfRule>
    <cfRule type="expression" dxfId="696" priority="826">
      <formula>IF(RIGHT(TEXT(AE203,"0.#"),1)=".",TRUE,FALSE)</formula>
    </cfRule>
  </conditionalFormatting>
  <conditionalFormatting sqref="AE204">
    <cfRule type="expression" dxfId="695" priority="823">
      <formula>IF(RIGHT(TEXT(AE204,"0.#"),1)=".",FALSE,TRUE)</formula>
    </cfRule>
    <cfRule type="expression" dxfId="694" priority="824">
      <formula>IF(RIGHT(TEXT(AE204,"0.#"),1)=".",TRUE,FALSE)</formula>
    </cfRule>
  </conditionalFormatting>
  <conditionalFormatting sqref="AI204">
    <cfRule type="expression" dxfId="693" priority="821">
      <formula>IF(RIGHT(TEXT(AI204,"0.#"),1)=".",FALSE,TRUE)</formula>
    </cfRule>
    <cfRule type="expression" dxfId="692" priority="822">
      <formula>IF(RIGHT(TEXT(AI204,"0.#"),1)=".",TRUE,FALSE)</formula>
    </cfRule>
  </conditionalFormatting>
  <conditionalFormatting sqref="AI203">
    <cfRule type="expression" dxfId="691" priority="819">
      <formula>IF(RIGHT(TEXT(AI203,"0.#"),1)=".",FALSE,TRUE)</formula>
    </cfRule>
    <cfRule type="expression" dxfId="690" priority="820">
      <formula>IF(RIGHT(TEXT(AI203,"0.#"),1)=".",TRUE,FALSE)</formula>
    </cfRule>
  </conditionalFormatting>
  <conditionalFormatting sqref="AI202">
    <cfRule type="expression" dxfId="689" priority="817">
      <formula>IF(RIGHT(TEXT(AI202,"0.#"),1)=".",FALSE,TRUE)</formula>
    </cfRule>
    <cfRule type="expression" dxfId="688" priority="818">
      <formula>IF(RIGHT(TEXT(AI202,"0.#"),1)=".",TRUE,FALSE)</formula>
    </cfRule>
  </conditionalFormatting>
  <conditionalFormatting sqref="AM202">
    <cfRule type="expression" dxfId="687" priority="815">
      <formula>IF(RIGHT(TEXT(AM202,"0.#"),1)=".",FALSE,TRUE)</formula>
    </cfRule>
    <cfRule type="expression" dxfId="686" priority="816">
      <formula>IF(RIGHT(TEXT(AM202,"0.#"),1)=".",TRUE,FALSE)</formula>
    </cfRule>
  </conditionalFormatting>
  <conditionalFormatting sqref="AM203">
    <cfRule type="expression" dxfId="685" priority="813">
      <formula>IF(RIGHT(TEXT(AM203,"0.#"),1)=".",FALSE,TRUE)</formula>
    </cfRule>
    <cfRule type="expression" dxfId="684" priority="814">
      <formula>IF(RIGHT(TEXT(AM203,"0.#"),1)=".",TRUE,FALSE)</formula>
    </cfRule>
  </conditionalFormatting>
  <conditionalFormatting sqref="AM204">
    <cfRule type="expression" dxfId="683" priority="811">
      <formula>IF(RIGHT(TEXT(AM204,"0.#"),1)=".",FALSE,TRUE)</formula>
    </cfRule>
    <cfRule type="expression" dxfId="682" priority="812">
      <formula>IF(RIGHT(TEXT(AM204,"0.#"),1)=".",TRUE,FALSE)</formula>
    </cfRule>
  </conditionalFormatting>
  <conditionalFormatting sqref="AQ202:AQ204">
    <cfRule type="expression" dxfId="681" priority="809">
      <formula>IF(RIGHT(TEXT(AQ202,"0.#"),1)=".",FALSE,TRUE)</formula>
    </cfRule>
    <cfRule type="expression" dxfId="680" priority="810">
      <formula>IF(RIGHT(TEXT(AQ202,"0.#"),1)=".",TRUE,FALSE)</formula>
    </cfRule>
  </conditionalFormatting>
  <conditionalFormatting sqref="AU202:AU204">
    <cfRule type="expression" dxfId="679" priority="807">
      <formula>IF(RIGHT(TEXT(AU202,"0.#"),1)=".",FALSE,TRUE)</formula>
    </cfRule>
    <cfRule type="expression" dxfId="678" priority="808">
      <formula>IF(RIGHT(TEXT(AU202,"0.#"),1)=".",TRUE,FALSE)</formula>
    </cfRule>
  </conditionalFormatting>
  <conditionalFormatting sqref="AE205">
    <cfRule type="expression" dxfId="677" priority="805">
      <formula>IF(RIGHT(TEXT(AE205,"0.#"),1)=".",FALSE,TRUE)</formula>
    </cfRule>
    <cfRule type="expression" dxfId="676" priority="806">
      <formula>IF(RIGHT(TEXT(AE205,"0.#"),1)=".",TRUE,FALSE)</formula>
    </cfRule>
  </conditionalFormatting>
  <conditionalFormatting sqref="AE206">
    <cfRule type="expression" dxfId="675" priority="803">
      <formula>IF(RIGHT(TEXT(AE206,"0.#"),1)=".",FALSE,TRUE)</formula>
    </cfRule>
    <cfRule type="expression" dxfId="674" priority="804">
      <formula>IF(RIGHT(TEXT(AE206,"0.#"),1)=".",TRUE,FALSE)</formula>
    </cfRule>
  </conditionalFormatting>
  <conditionalFormatting sqref="AE207">
    <cfRule type="expression" dxfId="673" priority="801">
      <formula>IF(RIGHT(TEXT(AE207,"0.#"),1)=".",FALSE,TRUE)</formula>
    </cfRule>
    <cfRule type="expression" dxfId="672" priority="802">
      <formula>IF(RIGHT(TEXT(AE207,"0.#"),1)=".",TRUE,FALSE)</formula>
    </cfRule>
  </conditionalFormatting>
  <conditionalFormatting sqref="AI207">
    <cfRule type="expression" dxfId="671" priority="799">
      <formula>IF(RIGHT(TEXT(AI207,"0.#"),1)=".",FALSE,TRUE)</formula>
    </cfRule>
    <cfRule type="expression" dxfId="670" priority="800">
      <formula>IF(RIGHT(TEXT(AI207,"0.#"),1)=".",TRUE,FALSE)</formula>
    </cfRule>
  </conditionalFormatting>
  <conditionalFormatting sqref="AI206">
    <cfRule type="expression" dxfId="669" priority="797">
      <formula>IF(RIGHT(TEXT(AI206,"0.#"),1)=".",FALSE,TRUE)</formula>
    </cfRule>
    <cfRule type="expression" dxfId="668" priority="798">
      <formula>IF(RIGHT(TEXT(AI206,"0.#"),1)=".",TRUE,FALSE)</formula>
    </cfRule>
  </conditionalFormatting>
  <conditionalFormatting sqref="AI205">
    <cfRule type="expression" dxfId="667" priority="795">
      <formula>IF(RIGHT(TEXT(AI205,"0.#"),1)=".",FALSE,TRUE)</formula>
    </cfRule>
    <cfRule type="expression" dxfId="666" priority="796">
      <formula>IF(RIGHT(TEXT(AI205,"0.#"),1)=".",TRUE,FALSE)</formula>
    </cfRule>
  </conditionalFormatting>
  <conditionalFormatting sqref="AM205">
    <cfRule type="expression" dxfId="665" priority="793">
      <formula>IF(RIGHT(TEXT(AM205,"0.#"),1)=".",FALSE,TRUE)</formula>
    </cfRule>
    <cfRule type="expression" dxfId="664" priority="794">
      <formula>IF(RIGHT(TEXT(AM205,"0.#"),1)=".",TRUE,FALSE)</formula>
    </cfRule>
  </conditionalFormatting>
  <conditionalFormatting sqref="AM206">
    <cfRule type="expression" dxfId="663" priority="791">
      <formula>IF(RIGHT(TEXT(AM206,"0.#"),1)=".",FALSE,TRUE)</formula>
    </cfRule>
    <cfRule type="expression" dxfId="662" priority="792">
      <formula>IF(RIGHT(TEXT(AM206,"0.#"),1)=".",TRUE,FALSE)</formula>
    </cfRule>
  </conditionalFormatting>
  <conditionalFormatting sqref="AM207">
    <cfRule type="expression" dxfId="661" priority="789">
      <formula>IF(RIGHT(TEXT(AM207,"0.#"),1)=".",FALSE,TRUE)</formula>
    </cfRule>
    <cfRule type="expression" dxfId="660" priority="790">
      <formula>IF(RIGHT(TEXT(AM207,"0.#"),1)=".",TRUE,FALSE)</formula>
    </cfRule>
  </conditionalFormatting>
  <conditionalFormatting sqref="AQ205:AQ207">
    <cfRule type="expression" dxfId="659" priority="787">
      <formula>IF(RIGHT(TEXT(AQ205,"0.#"),1)=".",FALSE,TRUE)</formula>
    </cfRule>
    <cfRule type="expression" dxfId="658" priority="788">
      <formula>IF(RIGHT(TEXT(AQ205,"0.#"),1)=".",TRUE,FALSE)</formula>
    </cfRule>
  </conditionalFormatting>
  <conditionalFormatting sqref="AU205:AU207">
    <cfRule type="expression" dxfId="657" priority="785">
      <formula>IF(RIGHT(TEXT(AU205,"0.#"),1)=".",FALSE,TRUE)</formula>
    </cfRule>
    <cfRule type="expression" dxfId="656" priority="786">
      <formula>IF(RIGHT(TEXT(AU205,"0.#"),1)=".",TRUE,FALSE)</formula>
    </cfRule>
  </conditionalFormatting>
  <conditionalFormatting sqref="AL402:AO428">
    <cfRule type="expression" dxfId="655" priority="781">
      <formula>IF(AND(AL402&gt;=0, RIGHT(TEXT(AL402,"0.#"),1)&lt;&gt;"."),TRUE,FALSE)</formula>
    </cfRule>
    <cfRule type="expression" dxfId="654" priority="782">
      <formula>IF(AND(AL402&gt;=0, RIGHT(TEXT(AL402,"0.#"),1)="."),TRUE,FALSE)</formula>
    </cfRule>
    <cfRule type="expression" dxfId="653" priority="783">
      <formula>IF(AND(AL402&lt;0, RIGHT(TEXT(AL402,"0.#"),1)&lt;&gt;"."),TRUE,FALSE)</formula>
    </cfRule>
    <cfRule type="expression" dxfId="652" priority="784">
      <formula>IF(AND(AL402&lt;0, RIGHT(TEXT(AL402,"0.#"),1)="."),TRUE,FALSE)</formula>
    </cfRule>
  </conditionalFormatting>
  <conditionalFormatting sqref="AL399:AO399">
    <cfRule type="expression" dxfId="651" priority="775">
      <formula>IF(AND(AL399&gt;=0, RIGHT(TEXT(AL399,"0.#"),1)&lt;&gt;"."),TRUE,FALSE)</formula>
    </cfRule>
    <cfRule type="expression" dxfId="650" priority="776">
      <formula>IF(AND(AL399&gt;=0, RIGHT(TEXT(AL399,"0.#"),1)="."),TRUE,FALSE)</formula>
    </cfRule>
    <cfRule type="expression" dxfId="649" priority="777">
      <formula>IF(AND(AL399&lt;0, RIGHT(TEXT(AL399,"0.#"),1)&lt;&gt;"."),TRUE,FALSE)</formula>
    </cfRule>
    <cfRule type="expression" dxfId="648" priority="778">
      <formula>IF(AND(AL399&lt;0, RIGHT(TEXT(AL399,"0.#"),1)="."),TRUE,FALSE)</formula>
    </cfRule>
  </conditionalFormatting>
  <conditionalFormatting sqref="AL449:AO461">
    <cfRule type="expression" dxfId="647" priority="769">
      <formula>IF(AND(AL449&gt;=0, RIGHT(TEXT(AL449,"0.#"),1)&lt;&gt;"."),TRUE,FALSE)</formula>
    </cfRule>
    <cfRule type="expression" dxfId="646" priority="770">
      <formula>IF(AND(AL449&gt;=0, RIGHT(TEXT(AL449,"0.#"),1)="."),TRUE,FALSE)</formula>
    </cfRule>
    <cfRule type="expression" dxfId="645" priority="771">
      <formula>IF(AND(AL449&lt;0, RIGHT(TEXT(AL449,"0.#"),1)&lt;&gt;"."),TRUE,FALSE)</formula>
    </cfRule>
    <cfRule type="expression" dxfId="644" priority="772">
      <formula>IF(AND(AL449&lt;0, RIGHT(TEXT(AL449,"0.#"),1)="."),TRUE,FALSE)</formula>
    </cfRule>
  </conditionalFormatting>
  <conditionalFormatting sqref="AL432:AO448">
    <cfRule type="expression" dxfId="643" priority="763">
      <formula>IF(AND(AL432&gt;=0, RIGHT(TEXT(AL432,"0.#"),1)&lt;&gt;"."),TRUE,FALSE)</formula>
    </cfRule>
    <cfRule type="expression" dxfId="642" priority="764">
      <formula>IF(AND(AL432&gt;=0, RIGHT(TEXT(AL432,"0.#"),1)="."),TRUE,FALSE)</formula>
    </cfRule>
    <cfRule type="expression" dxfId="641" priority="765">
      <formula>IF(AND(AL432&lt;0, RIGHT(TEXT(AL432,"0.#"),1)&lt;&gt;"."),TRUE,FALSE)</formula>
    </cfRule>
    <cfRule type="expression" dxfId="640" priority="766">
      <formula>IF(AND(AL432&lt;0, RIGHT(TEXT(AL432,"0.#"),1)="."),TRUE,FALSE)</formula>
    </cfRule>
  </conditionalFormatting>
  <conditionalFormatting sqref="AL467:AO494">
    <cfRule type="expression" dxfId="639" priority="757">
      <formula>IF(AND(AL467&gt;=0, RIGHT(TEXT(AL467,"0.#"),1)&lt;&gt;"."),TRUE,FALSE)</formula>
    </cfRule>
    <cfRule type="expression" dxfId="638" priority="758">
      <formula>IF(AND(AL467&gt;=0, RIGHT(TEXT(AL467,"0.#"),1)="."),TRUE,FALSE)</formula>
    </cfRule>
    <cfRule type="expression" dxfId="637" priority="759">
      <formula>IF(AND(AL467&lt;0, RIGHT(TEXT(AL467,"0.#"),1)&lt;&gt;"."),TRUE,FALSE)</formula>
    </cfRule>
    <cfRule type="expression" dxfId="636" priority="760">
      <formula>IF(AND(AL467&lt;0, RIGHT(TEXT(AL467,"0.#"),1)="."),TRUE,FALSE)</formula>
    </cfRule>
  </conditionalFormatting>
  <conditionalFormatting sqref="AL465:AO466">
    <cfRule type="expression" dxfId="635" priority="751">
      <formula>IF(AND(AL465&gt;=0, RIGHT(TEXT(AL465,"0.#"),1)&lt;&gt;"."),TRUE,FALSE)</formula>
    </cfRule>
    <cfRule type="expression" dxfId="634" priority="752">
      <formula>IF(AND(AL465&gt;=0, RIGHT(TEXT(AL465,"0.#"),1)="."),TRUE,FALSE)</formula>
    </cfRule>
    <cfRule type="expression" dxfId="633" priority="753">
      <formula>IF(AND(AL465&lt;0, RIGHT(TEXT(AL465,"0.#"),1)&lt;&gt;"."),TRUE,FALSE)</formula>
    </cfRule>
    <cfRule type="expression" dxfId="632" priority="754">
      <formula>IF(AND(AL465&lt;0, RIGHT(TEXT(AL465,"0.#"),1)="."),TRUE,FALSE)</formula>
    </cfRule>
  </conditionalFormatting>
  <conditionalFormatting sqref="AL508:AO527">
    <cfRule type="expression" dxfId="631" priority="745">
      <formula>IF(AND(AL508&gt;=0, RIGHT(TEXT(AL508,"0.#"),1)&lt;&gt;"."),TRUE,FALSE)</formula>
    </cfRule>
    <cfRule type="expression" dxfId="630" priority="746">
      <formula>IF(AND(AL508&gt;=0, RIGHT(TEXT(AL508,"0.#"),1)="."),TRUE,FALSE)</formula>
    </cfRule>
    <cfRule type="expression" dxfId="629" priority="747">
      <formula>IF(AND(AL508&lt;0, RIGHT(TEXT(AL508,"0.#"),1)&lt;&gt;"."),TRUE,FALSE)</formula>
    </cfRule>
    <cfRule type="expression" dxfId="628" priority="748">
      <formula>IF(AND(AL508&lt;0, RIGHT(TEXT(AL508,"0.#"),1)="."),TRUE,FALSE)</formula>
    </cfRule>
  </conditionalFormatting>
  <conditionalFormatting sqref="AL498:AO507">
    <cfRule type="expression" dxfId="627" priority="739">
      <formula>IF(AND(AL498&gt;=0, RIGHT(TEXT(AL498,"0.#"),1)&lt;&gt;"."),TRUE,FALSE)</formula>
    </cfRule>
    <cfRule type="expression" dxfId="626" priority="740">
      <formula>IF(AND(AL498&gt;=0, RIGHT(TEXT(AL498,"0.#"),1)="."),TRUE,FALSE)</formula>
    </cfRule>
    <cfRule type="expression" dxfId="625" priority="741">
      <formula>IF(AND(AL498&lt;0, RIGHT(TEXT(AL498,"0.#"),1)&lt;&gt;"."),TRUE,FALSE)</formula>
    </cfRule>
    <cfRule type="expression" dxfId="624" priority="742">
      <formula>IF(AND(AL498&lt;0, RIGHT(TEXT(AL498,"0.#"),1)="."),TRUE,FALSE)</formula>
    </cfRule>
  </conditionalFormatting>
  <conditionalFormatting sqref="AL533:AO560">
    <cfRule type="expression" dxfId="623" priority="733">
      <formula>IF(AND(AL533&gt;=0, RIGHT(TEXT(AL533,"0.#"),1)&lt;&gt;"."),TRUE,FALSE)</formula>
    </cfRule>
    <cfRule type="expression" dxfId="622" priority="734">
      <formula>IF(AND(AL533&gt;=0, RIGHT(TEXT(AL533,"0.#"),1)="."),TRUE,FALSE)</formula>
    </cfRule>
    <cfRule type="expression" dxfId="621" priority="735">
      <formula>IF(AND(AL533&lt;0, RIGHT(TEXT(AL533,"0.#"),1)&lt;&gt;"."),TRUE,FALSE)</formula>
    </cfRule>
    <cfRule type="expression" dxfId="620" priority="736">
      <formula>IF(AND(AL533&lt;0, RIGHT(TEXT(AL533,"0.#"),1)="."),TRUE,FALSE)</formula>
    </cfRule>
  </conditionalFormatting>
  <conditionalFormatting sqref="AL531:AO532">
    <cfRule type="expression" dxfId="619" priority="727">
      <formula>IF(AND(AL531&gt;=0, RIGHT(TEXT(AL531,"0.#"),1)&lt;&gt;"."),TRUE,FALSE)</formula>
    </cfRule>
    <cfRule type="expression" dxfId="618" priority="728">
      <formula>IF(AND(AL531&gt;=0, RIGHT(TEXT(AL531,"0.#"),1)="."),TRUE,FALSE)</formula>
    </cfRule>
    <cfRule type="expression" dxfId="617" priority="729">
      <formula>IF(AND(AL531&lt;0, RIGHT(TEXT(AL531,"0.#"),1)&lt;&gt;"."),TRUE,FALSE)</formula>
    </cfRule>
    <cfRule type="expression" dxfId="616" priority="730">
      <formula>IF(AND(AL531&lt;0, RIGHT(TEXT(AL531,"0.#"),1)="."),TRUE,FALSE)</formula>
    </cfRule>
  </conditionalFormatting>
  <conditionalFormatting sqref="Y531:Y532">
    <cfRule type="expression" dxfId="615" priority="725">
      <formula>IF(RIGHT(TEXT(Y531,"0.#"),1)=".",FALSE,TRUE)</formula>
    </cfRule>
    <cfRule type="expression" dxfId="614" priority="726">
      <formula>IF(RIGHT(TEXT(Y531,"0.#"),1)=".",TRUE,FALSE)</formula>
    </cfRule>
  </conditionalFormatting>
  <conditionalFormatting sqref="AL566:AO593">
    <cfRule type="expression" dxfId="613" priority="721">
      <formula>IF(AND(AL566&gt;=0, RIGHT(TEXT(AL566,"0.#"),1)&lt;&gt;"."),TRUE,FALSE)</formula>
    </cfRule>
    <cfRule type="expression" dxfId="612" priority="722">
      <formula>IF(AND(AL566&gt;=0, RIGHT(TEXT(AL566,"0.#"),1)="."),TRUE,FALSE)</formula>
    </cfRule>
    <cfRule type="expression" dxfId="611" priority="723">
      <formula>IF(AND(AL566&lt;0, RIGHT(TEXT(AL566,"0.#"),1)&lt;&gt;"."),TRUE,FALSE)</formula>
    </cfRule>
    <cfRule type="expression" dxfId="610" priority="724">
      <formula>IF(AND(AL566&lt;0, RIGHT(TEXT(AL566,"0.#"),1)="."),TRUE,FALSE)</formula>
    </cfRule>
  </conditionalFormatting>
  <conditionalFormatting sqref="Y566:Y593">
    <cfRule type="expression" dxfId="609" priority="719">
      <formula>IF(RIGHT(TEXT(Y566,"0.#"),1)=".",FALSE,TRUE)</formula>
    </cfRule>
    <cfRule type="expression" dxfId="608" priority="720">
      <formula>IF(RIGHT(TEXT(Y566,"0.#"),1)=".",TRUE,FALSE)</formula>
    </cfRule>
  </conditionalFormatting>
  <conditionalFormatting sqref="AL564:AO565">
    <cfRule type="expression" dxfId="607" priority="715">
      <formula>IF(AND(AL564&gt;=0, RIGHT(TEXT(AL564,"0.#"),1)&lt;&gt;"."),TRUE,FALSE)</formula>
    </cfRule>
    <cfRule type="expression" dxfId="606" priority="716">
      <formula>IF(AND(AL564&gt;=0, RIGHT(TEXT(AL564,"0.#"),1)="."),TRUE,FALSE)</formula>
    </cfRule>
    <cfRule type="expression" dxfId="605" priority="717">
      <formula>IF(AND(AL564&lt;0, RIGHT(TEXT(AL564,"0.#"),1)&lt;&gt;"."),TRUE,FALSE)</formula>
    </cfRule>
    <cfRule type="expression" dxfId="604" priority="718">
      <formula>IF(AND(AL564&lt;0, RIGHT(TEXT(AL564,"0.#"),1)="."),TRUE,FALSE)</formula>
    </cfRule>
  </conditionalFormatting>
  <conditionalFormatting sqref="Y564:Y565">
    <cfRule type="expression" dxfId="603" priority="713">
      <formula>IF(RIGHT(TEXT(Y564,"0.#"),1)=".",FALSE,TRUE)</formula>
    </cfRule>
    <cfRule type="expression" dxfId="602" priority="714">
      <formula>IF(RIGHT(TEXT(Y564,"0.#"),1)=".",TRUE,FALSE)</formula>
    </cfRule>
  </conditionalFormatting>
  <conditionalFormatting sqref="AL599:AO626">
    <cfRule type="expression" dxfId="601" priority="709">
      <formula>IF(AND(AL599&gt;=0, RIGHT(TEXT(AL599,"0.#"),1)&lt;&gt;"."),TRUE,FALSE)</formula>
    </cfRule>
    <cfRule type="expression" dxfId="600" priority="710">
      <formula>IF(AND(AL599&gt;=0, RIGHT(TEXT(AL599,"0.#"),1)="."),TRUE,FALSE)</formula>
    </cfRule>
    <cfRule type="expression" dxfId="599" priority="711">
      <formula>IF(AND(AL599&lt;0, RIGHT(TEXT(AL599,"0.#"),1)&lt;&gt;"."),TRUE,FALSE)</formula>
    </cfRule>
    <cfRule type="expression" dxfId="598" priority="712">
      <formula>IF(AND(AL599&lt;0, RIGHT(TEXT(AL599,"0.#"),1)="."),TRUE,FALSE)</formula>
    </cfRule>
  </conditionalFormatting>
  <conditionalFormatting sqref="Y599:Y626">
    <cfRule type="expression" dxfId="597" priority="707">
      <formula>IF(RIGHT(TEXT(Y599,"0.#"),1)=".",FALSE,TRUE)</formula>
    </cfRule>
    <cfRule type="expression" dxfId="596" priority="708">
      <formula>IF(RIGHT(TEXT(Y599,"0.#"),1)=".",TRUE,FALSE)</formula>
    </cfRule>
  </conditionalFormatting>
  <conditionalFormatting sqref="AL597:AO598">
    <cfRule type="expression" dxfId="595" priority="703">
      <formula>IF(AND(AL597&gt;=0, RIGHT(TEXT(AL597,"0.#"),1)&lt;&gt;"."),TRUE,FALSE)</formula>
    </cfRule>
    <cfRule type="expression" dxfId="594" priority="704">
      <formula>IF(AND(AL597&gt;=0, RIGHT(TEXT(AL597,"0.#"),1)="."),TRUE,FALSE)</formula>
    </cfRule>
    <cfRule type="expression" dxfId="593" priority="705">
      <formula>IF(AND(AL597&lt;0, RIGHT(TEXT(AL597,"0.#"),1)&lt;&gt;"."),TRUE,FALSE)</formula>
    </cfRule>
    <cfRule type="expression" dxfId="592" priority="706">
      <formula>IF(AND(AL597&lt;0, RIGHT(TEXT(AL597,"0.#"),1)="."),TRUE,FALSE)</formula>
    </cfRule>
  </conditionalFormatting>
  <conditionalFormatting sqref="Y597:Y598">
    <cfRule type="expression" dxfId="591" priority="701">
      <formula>IF(RIGHT(TEXT(Y597,"0.#"),1)=".",FALSE,TRUE)</formula>
    </cfRule>
    <cfRule type="expression" dxfId="590" priority="702">
      <formula>IF(RIGHT(TEXT(Y597,"0.#"),1)=".",TRUE,FALSE)</formula>
    </cfRule>
  </conditionalFormatting>
  <conditionalFormatting sqref="AU33">
    <cfRule type="expression" dxfId="589" priority="697">
      <formula>IF(RIGHT(TEXT(AU33,"0.#"),1)=".",FALSE,TRUE)</formula>
    </cfRule>
    <cfRule type="expression" dxfId="588" priority="698">
      <formula>IF(RIGHT(TEXT(AU33,"0.#"),1)=".",TRUE,FALSE)</formula>
    </cfRule>
  </conditionalFormatting>
  <conditionalFormatting sqref="AU32">
    <cfRule type="expression" dxfId="587" priority="699">
      <formula>IF(RIGHT(TEXT(AU32,"0.#"),1)=".",FALSE,TRUE)</formula>
    </cfRule>
    <cfRule type="expression" dxfId="586" priority="700">
      <formula>IF(RIGHT(TEXT(AU32,"0.#"),1)=".",TRUE,FALSE)</formula>
    </cfRule>
  </conditionalFormatting>
  <conditionalFormatting sqref="P29:AC29">
    <cfRule type="expression" dxfId="585" priority="695">
      <formula>IF(RIGHT(TEXT(P29,"0.#"),1)=".",FALSE,TRUE)</formula>
    </cfRule>
    <cfRule type="expression" dxfId="584" priority="696">
      <formula>IF(RIGHT(TEXT(P29,"0.#"),1)=".",TRUE,FALSE)</formula>
    </cfRule>
  </conditionalFormatting>
  <conditionalFormatting sqref="AM41">
    <cfRule type="expression" dxfId="583" priority="677">
      <formula>IF(RIGHT(TEXT(AM41,"0.#"),1)=".",FALSE,TRUE)</formula>
    </cfRule>
    <cfRule type="expression" dxfId="582" priority="678">
      <formula>IF(RIGHT(TEXT(AM41,"0.#"),1)=".",TRUE,FALSE)</formula>
    </cfRule>
  </conditionalFormatting>
  <conditionalFormatting sqref="AM40">
    <cfRule type="expression" dxfId="581" priority="679">
      <formula>IF(RIGHT(TEXT(AM40,"0.#"),1)=".",FALSE,TRUE)</formula>
    </cfRule>
    <cfRule type="expression" dxfId="580" priority="680">
      <formula>IF(RIGHT(TEXT(AM40,"0.#"),1)=".",TRUE,FALSE)</formula>
    </cfRule>
  </conditionalFormatting>
  <conditionalFormatting sqref="AE39">
    <cfRule type="expression" dxfId="579" priority="693">
      <formula>IF(RIGHT(TEXT(AE39,"0.#"),1)=".",FALSE,TRUE)</formula>
    </cfRule>
    <cfRule type="expression" dxfId="578" priority="694">
      <formula>IF(RIGHT(TEXT(AE39,"0.#"),1)=".",TRUE,FALSE)</formula>
    </cfRule>
  </conditionalFormatting>
  <conditionalFormatting sqref="AQ39:AQ41">
    <cfRule type="expression" dxfId="577" priority="675">
      <formula>IF(RIGHT(TEXT(AQ39,"0.#"),1)=".",FALSE,TRUE)</formula>
    </cfRule>
    <cfRule type="expression" dxfId="576" priority="676">
      <formula>IF(RIGHT(TEXT(AQ39,"0.#"),1)=".",TRUE,FALSE)</formula>
    </cfRule>
  </conditionalFormatting>
  <conditionalFormatting sqref="AU39:AU41">
    <cfRule type="expression" dxfId="575" priority="673">
      <formula>IF(RIGHT(TEXT(AU39,"0.#"),1)=".",FALSE,TRUE)</formula>
    </cfRule>
    <cfRule type="expression" dxfId="574" priority="674">
      <formula>IF(RIGHT(TEXT(AU39,"0.#"),1)=".",TRUE,FALSE)</formula>
    </cfRule>
  </conditionalFormatting>
  <conditionalFormatting sqref="AI41">
    <cfRule type="expression" dxfId="573" priority="687">
      <formula>IF(RIGHT(TEXT(AI41,"0.#"),1)=".",FALSE,TRUE)</formula>
    </cfRule>
    <cfRule type="expression" dxfId="572" priority="688">
      <formula>IF(RIGHT(TEXT(AI41,"0.#"),1)=".",TRUE,FALSE)</formula>
    </cfRule>
  </conditionalFormatting>
  <conditionalFormatting sqref="AE40">
    <cfRule type="expression" dxfId="571" priority="691">
      <formula>IF(RIGHT(TEXT(AE40,"0.#"),1)=".",FALSE,TRUE)</formula>
    </cfRule>
    <cfRule type="expression" dxfId="570" priority="692">
      <formula>IF(RIGHT(TEXT(AE40,"0.#"),1)=".",TRUE,FALSE)</formula>
    </cfRule>
  </conditionalFormatting>
  <conditionalFormatting sqref="AE41">
    <cfRule type="expression" dxfId="569" priority="689">
      <formula>IF(RIGHT(TEXT(AE41,"0.#"),1)=".",FALSE,TRUE)</formula>
    </cfRule>
    <cfRule type="expression" dxfId="568" priority="690">
      <formula>IF(RIGHT(TEXT(AE41,"0.#"),1)=".",TRUE,FALSE)</formula>
    </cfRule>
  </conditionalFormatting>
  <conditionalFormatting sqref="AM39">
    <cfRule type="expression" dxfId="567" priority="681">
      <formula>IF(RIGHT(TEXT(AM39,"0.#"),1)=".",FALSE,TRUE)</formula>
    </cfRule>
    <cfRule type="expression" dxfId="566" priority="682">
      <formula>IF(RIGHT(TEXT(AM39,"0.#"),1)=".",TRUE,FALSE)</formula>
    </cfRule>
  </conditionalFormatting>
  <conditionalFormatting sqref="AI39">
    <cfRule type="expression" dxfId="565" priority="683">
      <formula>IF(RIGHT(TEXT(AI39,"0.#"),1)=".",FALSE,TRUE)</formula>
    </cfRule>
    <cfRule type="expression" dxfId="564" priority="684">
      <formula>IF(RIGHT(TEXT(AI39,"0.#"),1)=".",TRUE,FALSE)</formula>
    </cfRule>
  </conditionalFormatting>
  <conditionalFormatting sqref="AI40">
    <cfRule type="expression" dxfId="563" priority="685">
      <formula>IF(RIGHT(TEXT(AI40,"0.#"),1)=".",FALSE,TRUE)</formula>
    </cfRule>
    <cfRule type="expression" dxfId="562" priority="686">
      <formula>IF(RIGHT(TEXT(AI40,"0.#"),1)=".",TRUE,FALSE)</formula>
    </cfRule>
  </conditionalFormatting>
  <conditionalFormatting sqref="AM69">
    <cfRule type="expression" dxfId="561" priority="645">
      <formula>IF(RIGHT(TEXT(AM69,"0.#"),1)=".",FALSE,TRUE)</formula>
    </cfRule>
    <cfRule type="expression" dxfId="560" priority="646">
      <formula>IF(RIGHT(TEXT(AM69,"0.#"),1)=".",TRUE,FALSE)</formula>
    </cfRule>
  </conditionalFormatting>
  <conditionalFormatting sqref="AE70 AM70">
    <cfRule type="expression" dxfId="559" priority="643">
      <formula>IF(RIGHT(TEXT(AE70,"0.#"),1)=".",FALSE,TRUE)</formula>
    </cfRule>
    <cfRule type="expression" dxfId="558" priority="644">
      <formula>IF(RIGHT(TEXT(AE70,"0.#"),1)=".",TRUE,FALSE)</formula>
    </cfRule>
  </conditionalFormatting>
  <conditionalFormatting sqref="AI70">
    <cfRule type="expression" dxfId="557" priority="641">
      <formula>IF(RIGHT(TEXT(AI70,"0.#"),1)=".",FALSE,TRUE)</formula>
    </cfRule>
    <cfRule type="expression" dxfId="556" priority="642">
      <formula>IF(RIGHT(TEXT(AI70,"0.#"),1)=".",TRUE,FALSE)</formula>
    </cfRule>
  </conditionalFormatting>
  <conditionalFormatting sqref="AQ70">
    <cfRule type="expression" dxfId="555" priority="639">
      <formula>IF(RIGHT(TEXT(AQ70,"0.#"),1)=".",FALSE,TRUE)</formula>
    </cfRule>
    <cfRule type="expression" dxfId="554" priority="640">
      <formula>IF(RIGHT(TEXT(AQ70,"0.#"),1)=".",TRUE,FALSE)</formula>
    </cfRule>
  </conditionalFormatting>
  <conditionalFormatting sqref="AE69 AQ69">
    <cfRule type="expression" dxfId="553" priority="649">
      <formula>IF(RIGHT(TEXT(AE69,"0.#"),1)=".",FALSE,TRUE)</formula>
    </cfRule>
    <cfRule type="expression" dxfId="552" priority="650">
      <formula>IF(RIGHT(TEXT(AE69,"0.#"),1)=".",TRUE,FALSE)</formula>
    </cfRule>
  </conditionalFormatting>
  <conditionalFormatting sqref="AI69">
    <cfRule type="expression" dxfId="551" priority="647">
      <formula>IF(RIGHT(TEXT(AI69,"0.#"),1)=".",FALSE,TRUE)</formula>
    </cfRule>
    <cfRule type="expression" dxfId="550" priority="648">
      <formula>IF(RIGHT(TEXT(AI69,"0.#"),1)=".",TRUE,FALSE)</formula>
    </cfRule>
  </conditionalFormatting>
  <conditionalFormatting sqref="AE66 AQ66">
    <cfRule type="expression" dxfId="549" priority="637">
      <formula>IF(RIGHT(TEXT(AE66,"0.#"),1)=".",FALSE,TRUE)</formula>
    </cfRule>
    <cfRule type="expression" dxfId="548" priority="638">
      <formula>IF(RIGHT(TEXT(AE66,"0.#"),1)=".",TRUE,FALSE)</formula>
    </cfRule>
  </conditionalFormatting>
  <conditionalFormatting sqref="AI66">
    <cfRule type="expression" dxfId="547" priority="635">
      <formula>IF(RIGHT(TEXT(AI66,"0.#"),1)=".",FALSE,TRUE)</formula>
    </cfRule>
    <cfRule type="expression" dxfId="546" priority="636">
      <formula>IF(RIGHT(TEXT(AI66,"0.#"),1)=".",TRUE,FALSE)</formula>
    </cfRule>
  </conditionalFormatting>
  <conditionalFormatting sqref="AM66">
    <cfRule type="expression" dxfId="545" priority="633">
      <formula>IF(RIGHT(TEXT(AM66,"0.#"),1)=".",FALSE,TRUE)</formula>
    </cfRule>
    <cfRule type="expression" dxfId="544" priority="634">
      <formula>IF(RIGHT(TEXT(AM66,"0.#"),1)=".",TRUE,FALSE)</formula>
    </cfRule>
  </conditionalFormatting>
  <conditionalFormatting sqref="AE67">
    <cfRule type="expression" dxfId="543" priority="631">
      <formula>IF(RIGHT(TEXT(AE67,"0.#"),1)=".",FALSE,TRUE)</formula>
    </cfRule>
    <cfRule type="expression" dxfId="542" priority="632">
      <formula>IF(RIGHT(TEXT(AE67,"0.#"),1)=".",TRUE,FALSE)</formula>
    </cfRule>
  </conditionalFormatting>
  <conditionalFormatting sqref="AI67">
    <cfRule type="expression" dxfId="541" priority="629">
      <formula>IF(RIGHT(TEXT(AI67,"0.#"),1)=".",FALSE,TRUE)</formula>
    </cfRule>
    <cfRule type="expression" dxfId="540" priority="630">
      <formula>IF(RIGHT(TEXT(AI67,"0.#"),1)=".",TRUE,FALSE)</formula>
    </cfRule>
  </conditionalFormatting>
  <conditionalFormatting sqref="AM67">
    <cfRule type="expression" dxfId="539" priority="627">
      <formula>IF(RIGHT(TEXT(AM67,"0.#"),1)=".",FALSE,TRUE)</formula>
    </cfRule>
    <cfRule type="expression" dxfId="538" priority="628">
      <formula>IF(RIGHT(TEXT(AM67,"0.#"),1)=".",TRUE,FALSE)</formula>
    </cfRule>
  </conditionalFormatting>
  <conditionalFormatting sqref="AQ67">
    <cfRule type="expression" dxfId="537" priority="625">
      <formula>IF(RIGHT(TEXT(AQ67,"0.#"),1)=".",FALSE,TRUE)</formula>
    </cfRule>
    <cfRule type="expression" dxfId="536" priority="626">
      <formula>IF(RIGHT(TEXT(AQ67,"0.#"),1)=".",TRUE,FALSE)</formula>
    </cfRule>
  </conditionalFormatting>
  <conditionalFormatting sqref="AU66">
    <cfRule type="expression" dxfId="535" priority="623">
      <formula>IF(RIGHT(TEXT(AU66,"0.#"),1)=".",FALSE,TRUE)</formula>
    </cfRule>
    <cfRule type="expression" dxfId="534" priority="624">
      <formula>IF(RIGHT(TEXT(AU66,"0.#"),1)=".",TRUE,FALSE)</formula>
    </cfRule>
  </conditionalFormatting>
  <conditionalFormatting sqref="AU67">
    <cfRule type="expression" dxfId="533" priority="621">
      <formula>IF(RIGHT(TEXT(AU67,"0.#"),1)=".",FALSE,TRUE)</formula>
    </cfRule>
    <cfRule type="expression" dxfId="532" priority="622">
      <formula>IF(RIGHT(TEXT(AU67,"0.#"),1)=".",TRUE,FALSE)</formula>
    </cfRule>
  </conditionalFormatting>
  <conditionalFormatting sqref="AE100 AQ100">
    <cfRule type="expression" dxfId="531" priority="583">
      <formula>IF(RIGHT(TEXT(AE100,"0.#"),1)=".",FALSE,TRUE)</formula>
    </cfRule>
    <cfRule type="expression" dxfId="530" priority="584">
      <formula>IF(RIGHT(TEXT(AE100,"0.#"),1)=".",TRUE,FALSE)</formula>
    </cfRule>
  </conditionalFormatting>
  <conditionalFormatting sqref="AI100">
    <cfRule type="expression" dxfId="529" priority="581">
      <formula>IF(RIGHT(TEXT(AI100,"0.#"),1)=".",FALSE,TRUE)</formula>
    </cfRule>
    <cfRule type="expression" dxfId="528" priority="582">
      <formula>IF(RIGHT(TEXT(AI100,"0.#"),1)=".",TRUE,FALSE)</formula>
    </cfRule>
  </conditionalFormatting>
  <conditionalFormatting sqref="AM100">
    <cfRule type="expression" dxfId="527" priority="579">
      <formula>IF(RIGHT(TEXT(AM100,"0.#"),1)=".",FALSE,TRUE)</formula>
    </cfRule>
    <cfRule type="expression" dxfId="526" priority="580">
      <formula>IF(RIGHT(TEXT(AM100,"0.#"),1)=".",TRUE,FALSE)</formula>
    </cfRule>
  </conditionalFormatting>
  <conditionalFormatting sqref="AE101">
    <cfRule type="expression" dxfId="525" priority="577">
      <formula>IF(RIGHT(TEXT(AE101,"0.#"),1)=".",FALSE,TRUE)</formula>
    </cfRule>
    <cfRule type="expression" dxfId="524" priority="578">
      <formula>IF(RIGHT(TEXT(AE101,"0.#"),1)=".",TRUE,FALSE)</formula>
    </cfRule>
  </conditionalFormatting>
  <conditionalFormatting sqref="AI101">
    <cfRule type="expression" dxfId="523" priority="575">
      <formula>IF(RIGHT(TEXT(AI101,"0.#"),1)=".",FALSE,TRUE)</formula>
    </cfRule>
    <cfRule type="expression" dxfId="522" priority="576">
      <formula>IF(RIGHT(TEXT(AI101,"0.#"),1)=".",TRUE,FALSE)</formula>
    </cfRule>
  </conditionalFormatting>
  <conditionalFormatting sqref="AM101">
    <cfRule type="expression" dxfId="521" priority="573">
      <formula>IF(RIGHT(TEXT(AM101,"0.#"),1)=".",FALSE,TRUE)</formula>
    </cfRule>
    <cfRule type="expression" dxfId="520" priority="574">
      <formula>IF(RIGHT(TEXT(AM101,"0.#"),1)=".",TRUE,FALSE)</formula>
    </cfRule>
  </conditionalFormatting>
  <conditionalFormatting sqref="AQ101">
    <cfRule type="expression" dxfId="519" priority="571">
      <formula>IF(RIGHT(TEXT(AQ101,"0.#"),1)=".",FALSE,TRUE)</formula>
    </cfRule>
    <cfRule type="expression" dxfId="518" priority="572">
      <formula>IF(RIGHT(TEXT(AQ101,"0.#"),1)=".",TRUE,FALSE)</formula>
    </cfRule>
  </conditionalFormatting>
  <conditionalFormatting sqref="AU100">
    <cfRule type="expression" dxfId="517" priority="569">
      <formula>IF(RIGHT(TEXT(AU100,"0.#"),1)=".",FALSE,TRUE)</formula>
    </cfRule>
    <cfRule type="expression" dxfId="516" priority="570">
      <formula>IF(RIGHT(TEXT(AU100,"0.#"),1)=".",TRUE,FALSE)</formula>
    </cfRule>
  </conditionalFormatting>
  <conditionalFormatting sqref="AU101">
    <cfRule type="expression" dxfId="515" priority="567">
      <formula>IF(RIGHT(TEXT(AU101,"0.#"),1)=".",FALSE,TRUE)</formula>
    </cfRule>
    <cfRule type="expression" dxfId="514" priority="568">
      <formula>IF(RIGHT(TEXT(AU101,"0.#"),1)=".",TRUE,FALSE)</formula>
    </cfRule>
  </conditionalFormatting>
  <conditionalFormatting sqref="AM35">
    <cfRule type="expression" dxfId="513" priority="561">
      <formula>IF(RIGHT(TEXT(AM35,"0.#"),1)=".",FALSE,TRUE)</formula>
    </cfRule>
    <cfRule type="expression" dxfId="512" priority="562">
      <formula>IF(RIGHT(TEXT(AM35,"0.#"),1)=".",TRUE,FALSE)</formula>
    </cfRule>
  </conditionalFormatting>
  <conditionalFormatting sqref="AE36 AM36">
    <cfRule type="expression" dxfId="511" priority="559">
      <formula>IF(RIGHT(TEXT(AE36,"0.#"),1)=".",FALSE,TRUE)</formula>
    </cfRule>
    <cfRule type="expression" dxfId="510" priority="560">
      <formula>IF(RIGHT(TEXT(AE36,"0.#"),1)=".",TRUE,FALSE)</formula>
    </cfRule>
  </conditionalFormatting>
  <conditionalFormatting sqref="AI36">
    <cfRule type="expression" dxfId="509" priority="557">
      <formula>IF(RIGHT(TEXT(AI36,"0.#"),1)=".",FALSE,TRUE)</formula>
    </cfRule>
    <cfRule type="expression" dxfId="508" priority="558">
      <formula>IF(RIGHT(TEXT(AI36,"0.#"),1)=".",TRUE,FALSE)</formula>
    </cfRule>
  </conditionalFormatting>
  <conditionalFormatting sqref="AQ36">
    <cfRule type="expression" dxfId="507" priority="555">
      <formula>IF(RIGHT(TEXT(AQ36,"0.#"),1)=".",FALSE,TRUE)</formula>
    </cfRule>
    <cfRule type="expression" dxfId="506" priority="556">
      <formula>IF(RIGHT(TEXT(AQ36,"0.#"),1)=".",TRUE,FALSE)</formula>
    </cfRule>
  </conditionalFormatting>
  <conditionalFormatting sqref="AE35 AQ35">
    <cfRule type="expression" dxfId="505" priority="565">
      <formula>IF(RIGHT(TEXT(AE35,"0.#"),1)=".",FALSE,TRUE)</formula>
    </cfRule>
    <cfRule type="expression" dxfId="504" priority="566">
      <formula>IF(RIGHT(TEXT(AE35,"0.#"),1)=".",TRUE,FALSE)</formula>
    </cfRule>
  </conditionalFormatting>
  <conditionalFormatting sqref="AI35">
    <cfRule type="expression" dxfId="503" priority="563">
      <formula>IF(RIGHT(TEXT(AI35,"0.#"),1)=".",FALSE,TRUE)</formula>
    </cfRule>
    <cfRule type="expression" dxfId="502" priority="564">
      <formula>IF(RIGHT(TEXT(AI35,"0.#"),1)=".",TRUE,FALSE)</formula>
    </cfRule>
  </conditionalFormatting>
  <conditionalFormatting sqref="AM103">
    <cfRule type="expression" dxfId="501" priority="549">
      <formula>IF(RIGHT(TEXT(AM103,"0.#"),1)=".",FALSE,TRUE)</formula>
    </cfRule>
    <cfRule type="expression" dxfId="500" priority="550">
      <formula>IF(RIGHT(TEXT(AM103,"0.#"),1)=".",TRUE,FALSE)</formula>
    </cfRule>
  </conditionalFormatting>
  <conditionalFormatting sqref="AE104 AM104">
    <cfRule type="expression" dxfId="499" priority="547">
      <formula>IF(RIGHT(TEXT(AE104,"0.#"),1)=".",FALSE,TRUE)</formula>
    </cfRule>
    <cfRule type="expression" dxfId="498" priority="548">
      <formula>IF(RIGHT(TEXT(AE104,"0.#"),1)=".",TRUE,FALSE)</formula>
    </cfRule>
  </conditionalFormatting>
  <conditionalFormatting sqref="AI104">
    <cfRule type="expression" dxfId="497" priority="545">
      <formula>IF(RIGHT(TEXT(AI104,"0.#"),1)=".",FALSE,TRUE)</formula>
    </cfRule>
    <cfRule type="expression" dxfId="496" priority="546">
      <formula>IF(RIGHT(TEXT(AI104,"0.#"),1)=".",TRUE,FALSE)</formula>
    </cfRule>
  </conditionalFormatting>
  <conditionalFormatting sqref="AQ104">
    <cfRule type="expression" dxfId="495" priority="543">
      <formula>IF(RIGHT(TEXT(AQ104,"0.#"),1)=".",FALSE,TRUE)</formula>
    </cfRule>
    <cfRule type="expression" dxfId="494" priority="544">
      <formula>IF(RIGHT(TEXT(AQ104,"0.#"),1)=".",TRUE,FALSE)</formula>
    </cfRule>
  </conditionalFormatting>
  <conditionalFormatting sqref="AE103 AQ103">
    <cfRule type="expression" dxfId="493" priority="553">
      <formula>IF(RIGHT(TEXT(AE103,"0.#"),1)=".",FALSE,TRUE)</formula>
    </cfRule>
    <cfRule type="expression" dxfId="492" priority="554">
      <formula>IF(RIGHT(TEXT(AE103,"0.#"),1)=".",TRUE,FALSE)</formula>
    </cfRule>
  </conditionalFormatting>
  <conditionalFormatting sqref="AI103">
    <cfRule type="expression" dxfId="491" priority="551">
      <formula>IF(RIGHT(TEXT(AI103,"0.#"),1)=".",FALSE,TRUE)</formula>
    </cfRule>
    <cfRule type="expression" dxfId="490" priority="552">
      <formula>IF(RIGHT(TEXT(AI103,"0.#"),1)=".",TRUE,FALSE)</formula>
    </cfRule>
  </conditionalFormatting>
  <conditionalFormatting sqref="AM137">
    <cfRule type="expression" dxfId="489" priority="537">
      <formula>IF(RIGHT(TEXT(AM137,"0.#"),1)=".",FALSE,TRUE)</formula>
    </cfRule>
    <cfRule type="expression" dxfId="488" priority="538">
      <formula>IF(RIGHT(TEXT(AM137,"0.#"),1)=".",TRUE,FALSE)</formula>
    </cfRule>
  </conditionalFormatting>
  <conditionalFormatting sqref="AE138 AM138">
    <cfRule type="expression" dxfId="487" priority="535">
      <formula>IF(RIGHT(TEXT(AE138,"0.#"),1)=".",FALSE,TRUE)</formula>
    </cfRule>
    <cfRule type="expression" dxfId="486" priority="536">
      <formula>IF(RIGHT(TEXT(AE138,"0.#"),1)=".",TRUE,FALSE)</formula>
    </cfRule>
  </conditionalFormatting>
  <conditionalFormatting sqref="AI138">
    <cfRule type="expression" dxfId="485" priority="533">
      <formula>IF(RIGHT(TEXT(AI138,"0.#"),1)=".",FALSE,TRUE)</formula>
    </cfRule>
    <cfRule type="expression" dxfId="484" priority="534">
      <formula>IF(RIGHT(TEXT(AI138,"0.#"),1)=".",TRUE,FALSE)</formula>
    </cfRule>
  </conditionalFormatting>
  <conditionalFormatting sqref="AQ138">
    <cfRule type="expression" dxfId="483" priority="531">
      <formula>IF(RIGHT(TEXT(AQ138,"0.#"),1)=".",FALSE,TRUE)</formula>
    </cfRule>
    <cfRule type="expression" dxfId="482" priority="532">
      <formula>IF(RIGHT(TEXT(AQ138,"0.#"),1)=".",TRUE,FALSE)</formula>
    </cfRule>
  </conditionalFormatting>
  <conditionalFormatting sqref="AE137 AQ137">
    <cfRule type="expression" dxfId="481" priority="541">
      <formula>IF(RIGHT(TEXT(AE137,"0.#"),1)=".",FALSE,TRUE)</formula>
    </cfRule>
    <cfRule type="expression" dxfId="480" priority="542">
      <formula>IF(RIGHT(TEXT(AE137,"0.#"),1)=".",TRUE,FALSE)</formula>
    </cfRule>
  </conditionalFormatting>
  <conditionalFormatting sqref="AI137">
    <cfRule type="expression" dxfId="479" priority="539">
      <formula>IF(RIGHT(TEXT(AI137,"0.#"),1)=".",FALSE,TRUE)</formula>
    </cfRule>
    <cfRule type="expression" dxfId="478" priority="540">
      <formula>IF(RIGHT(TEXT(AI137,"0.#"),1)=".",TRUE,FALSE)</formula>
    </cfRule>
  </conditionalFormatting>
  <conditionalFormatting sqref="AM171">
    <cfRule type="expression" dxfId="477" priority="525">
      <formula>IF(RIGHT(TEXT(AM171,"0.#"),1)=".",FALSE,TRUE)</formula>
    </cfRule>
    <cfRule type="expression" dxfId="476" priority="526">
      <formula>IF(RIGHT(TEXT(AM171,"0.#"),1)=".",TRUE,FALSE)</formula>
    </cfRule>
  </conditionalFormatting>
  <conditionalFormatting sqref="AE172 AM172">
    <cfRule type="expression" dxfId="475" priority="523">
      <formula>IF(RIGHT(TEXT(AE172,"0.#"),1)=".",FALSE,TRUE)</formula>
    </cfRule>
    <cfRule type="expression" dxfId="474" priority="524">
      <formula>IF(RIGHT(TEXT(AE172,"0.#"),1)=".",TRUE,FALSE)</formula>
    </cfRule>
  </conditionalFormatting>
  <conditionalFormatting sqref="AI172">
    <cfRule type="expression" dxfId="473" priority="521">
      <formula>IF(RIGHT(TEXT(AI172,"0.#"),1)=".",FALSE,TRUE)</formula>
    </cfRule>
    <cfRule type="expression" dxfId="472" priority="522">
      <formula>IF(RIGHT(TEXT(AI172,"0.#"),1)=".",TRUE,FALSE)</formula>
    </cfRule>
  </conditionalFormatting>
  <conditionalFormatting sqref="AQ172">
    <cfRule type="expression" dxfId="471" priority="519">
      <formula>IF(RIGHT(TEXT(AQ172,"0.#"),1)=".",FALSE,TRUE)</formula>
    </cfRule>
    <cfRule type="expression" dxfId="470" priority="520">
      <formula>IF(RIGHT(TEXT(AQ172,"0.#"),1)=".",TRUE,FALSE)</formula>
    </cfRule>
  </conditionalFormatting>
  <conditionalFormatting sqref="AE171 AQ171">
    <cfRule type="expression" dxfId="469" priority="529">
      <formula>IF(RIGHT(TEXT(AE171,"0.#"),1)=".",FALSE,TRUE)</formula>
    </cfRule>
    <cfRule type="expression" dxfId="468" priority="530">
      <formula>IF(RIGHT(TEXT(AE171,"0.#"),1)=".",TRUE,FALSE)</formula>
    </cfRule>
  </conditionalFormatting>
  <conditionalFormatting sqref="AI171">
    <cfRule type="expression" dxfId="467" priority="527">
      <formula>IF(RIGHT(TEXT(AI171,"0.#"),1)=".",FALSE,TRUE)</formula>
    </cfRule>
    <cfRule type="expression" dxfId="466" priority="528">
      <formula>IF(RIGHT(TEXT(AI171,"0.#"),1)=".",TRUE,FALSE)</formula>
    </cfRule>
  </conditionalFormatting>
  <conditionalFormatting sqref="AE73">
    <cfRule type="expression" dxfId="465" priority="517">
      <formula>IF(RIGHT(TEXT(AE73,"0.#"),1)=".",FALSE,TRUE)</formula>
    </cfRule>
    <cfRule type="expression" dxfId="464" priority="518">
      <formula>IF(RIGHT(TEXT(AE73,"0.#"),1)=".",TRUE,FALSE)</formula>
    </cfRule>
  </conditionalFormatting>
  <conditionalFormatting sqref="AM75">
    <cfRule type="expression" dxfId="463" priority="501">
      <formula>IF(RIGHT(TEXT(AM75,"0.#"),1)=".",FALSE,TRUE)</formula>
    </cfRule>
    <cfRule type="expression" dxfId="462" priority="502">
      <formula>IF(RIGHT(TEXT(AM75,"0.#"),1)=".",TRUE,FALSE)</formula>
    </cfRule>
  </conditionalFormatting>
  <conditionalFormatting sqref="AE74">
    <cfRule type="expression" dxfId="461" priority="515">
      <formula>IF(RIGHT(TEXT(AE74,"0.#"),1)=".",FALSE,TRUE)</formula>
    </cfRule>
    <cfRule type="expression" dxfId="460" priority="516">
      <formula>IF(RIGHT(TEXT(AE74,"0.#"),1)=".",TRUE,FALSE)</formula>
    </cfRule>
  </conditionalFormatting>
  <conditionalFormatting sqref="AE75">
    <cfRule type="expression" dxfId="459" priority="513">
      <formula>IF(RIGHT(TEXT(AE75,"0.#"),1)=".",FALSE,TRUE)</formula>
    </cfRule>
    <cfRule type="expression" dxfId="458" priority="514">
      <formula>IF(RIGHT(TEXT(AE75,"0.#"),1)=".",TRUE,FALSE)</formula>
    </cfRule>
  </conditionalFormatting>
  <conditionalFormatting sqref="AI75">
    <cfRule type="expression" dxfId="457" priority="511">
      <formula>IF(RIGHT(TEXT(AI75,"0.#"),1)=".",FALSE,TRUE)</formula>
    </cfRule>
    <cfRule type="expression" dxfId="456" priority="512">
      <formula>IF(RIGHT(TEXT(AI75,"0.#"),1)=".",TRUE,FALSE)</formula>
    </cfRule>
  </conditionalFormatting>
  <conditionalFormatting sqref="AI74">
    <cfRule type="expression" dxfId="455" priority="509">
      <formula>IF(RIGHT(TEXT(AI74,"0.#"),1)=".",FALSE,TRUE)</formula>
    </cfRule>
    <cfRule type="expression" dxfId="454" priority="510">
      <formula>IF(RIGHT(TEXT(AI74,"0.#"),1)=".",TRUE,FALSE)</formula>
    </cfRule>
  </conditionalFormatting>
  <conditionalFormatting sqref="AI73">
    <cfRule type="expression" dxfId="453" priority="507">
      <formula>IF(RIGHT(TEXT(AI73,"0.#"),1)=".",FALSE,TRUE)</formula>
    </cfRule>
    <cfRule type="expression" dxfId="452" priority="508">
      <formula>IF(RIGHT(TEXT(AI73,"0.#"),1)=".",TRUE,FALSE)</formula>
    </cfRule>
  </conditionalFormatting>
  <conditionalFormatting sqref="AM73">
    <cfRule type="expression" dxfId="451" priority="505">
      <formula>IF(RIGHT(TEXT(AM73,"0.#"),1)=".",FALSE,TRUE)</formula>
    </cfRule>
    <cfRule type="expression" dxfId="450" priority="506">
      <formula>IF(RIGHT(TEXT(AM73,"0.#"),1)=".",TRUE,FALSE)</formula>
    </cfRule>
  </conditionalFormatting>
  <conditionalFormatting sqref="AQ73:AQ75">
    <cfRule type="expression" dxfId="449" priority="499">
      <formula>IF(RIGHT(TEXT(AQ73,"0.#"),1)=".",FALSE,TRUE)</formula>
    </cfRule>
    <cfRule type="expression" dxfId="448" priority="500">
      <formula>IF(RIGHT(TEXT(AQ73,"0.#"),1)=".",TRUE,FALSE)</formula>
    </cfRule>
  </conditionalFormatting>
  <conditionalFormatting sqref="AU73:AU75">
    <cfRule type="expression" dxfId="447" priority="497">
      <formula>IF(RIGHT(TEXT(AU73,"0.#"),1)=".",FALSE,TRUE)</formula>
    </cfRule>
    <cfRule type="expression" dxfId="446" priority="498">
      <formula>IF(RIGHT(TEXT(AU73,"0.#"),1)=".",TRUE,FALSE)</formula>
    </cfRule>
  </conditionalFormatting>
  <conditionalFormatting sqref="AE107">
    <cfRule type="expression" dxfId="445" priority="495">
      <formula>IF(RIGHT(TEXT(AE107,"0.#"),1)=".",FALSE,TRUE)</formula>
    </cfRule>
    <cfRule type="expression" dxfId="444" priority="496">
      <formula>IF(RIGHT(TEXT(AE107,"0.#"),1)=".",TRUE,FALSE)</formula>
    </cfRule>
  </conditionalFormatting>
  <conditionalFormatting sqref="AM109">
    <cfRule type="expression" dxfId="443" priority="479">
      <formula>IF(RIGHT(TEXT(AM109,"0.#"),1)=".",FALSE,TRUE)</formula>
    </cfRule>
    <cfRule type="expression" dxfId="442" priority="480">
      <formula>IF(RIGHT(TEXT(AM109,"0.#"),1)=".",TRUE,FALSE)</formula>
    </cfRule>
  </conditionalFormatting>
  <conditionalFormatting sqref="AE108">
    <cfRule type="expression" dxfId="441" priority="493">
      <formula>IF(RIGHT(TEXT(AE108,"0.#"),1)=".",FALSE,TRUE)</formula>
    </cfRule>
    <cfRule type="expression" dxfId="440" priority="494">
      <formula>IF(RIGHT(TEXT(AE108,"0.#"),1)=".",TRUE,FALSE)</formula>
    </cfRule>
  </conditionalFormatting>
  <conditionalFormatting sqref="AE109">
    <cfRule type="expression" dxfId="439" priority="491">
      <formula>IF(RIGHT(TEXT(AE109,"0.#"),1)=".",FALSE,TRUE)</formula>
    </cfRule>
    <cfRule type="expression" dxfId="438" priority="492">
      <formula>IF(RIGHT(TEXT(AE109,"0.#"),1)=".",TRUE,FALSE)</formula>
    </cfRule>
  </conditionalFormatting>
  <conditionalFormatting sqref="AI109">
    <cfRule type="expression" dxfId="437" priority="489">
      <formula>IF(RIGHT(TEXT(AI109,"0.#"),1)=".",FALSE,TRUE)</formula>
    </cfRule>
    <cfRule type="expression" dxfId="436" priority="490">
      <formula>IF(RIGHT(TEXT(AI109,"0.#"),1)=".",TRUE,FALSE)</formula>
    </cfRule>
  </conditionalFormatting>
  <conditionalFormatting sqref="AI108">
    <cfRule type="expression" dxfId="435" priority="487">
      <formula>IF(RIGHT(TEXT(AI108,"0.#"),1)=".",FALSE,TRUE)</formula>
    </cfRule>
    <cfRule type="expression" dxfId="434" priority="488">
      <formula>IF(RIGHT(TEXT(AI108,"0.#"),1)=".",TRUE,FALSE)</formula>
    </cfRule>
  </conditionalFormatting>
  <conditionalFormatting sqref="AI107">
    <cfRule type="expression" dxfId="433" priority="485">
      <formula>IF(RIGHT(TEXT(AI107,"0.#"),1)=".",FALSE,TRUE)</formula>
    </cfRule>
    <cfRule type="expression" dxfId="432" priority="486">
      <formula>IF(RIGHT(TEXT(AI107,"0.#"),1)=".",TRUE,FALSE)</formula>
    </cfRule>
  </conditionalFormatting>
  <conditionalFormatting sqref="AM107">
    <cfRule type="expression" dxfId="431" priority="483">
      <formula>IF(RIGHT(TEXT(AM107,"0.#"),1)=".",FALSE,TRUE)</formula>
    </cfRule>
    <cfRule type="expression" dxfId="430" priority="484">
      <formula>IF(RIGHT(TEXT(AM107,"0.#"),1)=".",TRUE,FALSE)</formula>
    </cfRule>
  </conditionalFormatting>
  <conditionalFormatting sqref="AM108">
    <cfRule type="expression" dxfId="429" priority="481">
      <formula>IF(RIGHT(TEXT(AM108,"0.#"),1)=".",FALSE,TRUE)</formula>
    </cfRule>
    <cfRule type="expression" dxfId="428" priority="482">
      <formula>IF(RIGHT(TEXT(AM108,"0.#"),1)=".",TRUE,FALSE)</formula>
    </cfRule>
  </conditionalFormatting>
  <conditionalFormatting sqref="AQ107:AQ109">
    <cfRule type="expression" dxfId="427" priority="477">
      <formula>IF(RIGHT(TEXT(AQ107,"0.#"),1)=".",FALSE,TRUE)</formula>
    </cfRule>
    <cfRule type="expression" dxfId="426" priority="478">
      <formula>IF(RIGHT(TEXT(AQ107,"0.#"),1)=".",TRUE,FALSE)</formula>
    </cfRule>
  </conditionalFormatting>
  <conditionalFormatting sqref="AU107:AU109">
    <cfRule type="expression" dxfId="425" priority="475">
      <formula>IF(RIGHT(TEXT(AU107,"0.#"),1)=".",FALSE,TRUE)</formula>
    </cfRule>
    <cfRule type="expression" dxfId="424" priority="476">
      <formula>IF(RIGHT(TEXT(AU107,"0.#"),1)=".",TRUE,FALSE)</formula>
    </cfRule>
  </conditionalFormatting>
  <conditionalFormatting sqref="AE141">
    <cfRule type="expression" dxfId="423" priority="473">
      <formula>IF(RIGHT(TEXT(AE141,"0.#"),1)=".",FALSE,TRUE)</formula>
    </cfRule>
    <cfRule type="expression" dxfId="422" priority="474">
      <formula>IF(RIGHT(TEXT(AE141,"0.#"),1)=".",TRUE,FALSE)</formula>
    </cfRule>
  </conditionalFormatting>
  <conditionalFormatting sqref="AE142">
    <cfRule type="expression" dxfId="421" priority="471">
      <formula>IF(RIGHT(TEXT(AE142,"0.#"),1)=".",FALSE,TRUE)</formula>
    </cfRule>
    <cfRule type="expression" dxfId="420" priority="472">
      <formula>IF(RIGHT(TEXT(AE142,"0.#"),1)=".",TRUE,FALSE)</formula>
    </cfRule>
  </conditionalFormatting>
  <conditionalFormatting sqref="AE143">
    <cfRule type="expression" dxfId="419" priority="469">
      <formula>IF(RIGHT(TEXT(AE143,"0.#"),1)=".",FALSE,TRUE)</formula>
    </cfRule>
    <cfRule type="expression" dxfId="418" priority="470">
      <formula>IF(RIGHT(TEXT(AE143,"0.#"),1)=".",TRUE,FALSE)</formula>
    </cfRule>
  </conditionalFormatting>
  <conditionalFormatting sqref="AI143">
    <cfRule type="expression" dxfId="417" priority="467">
      <formula>IF(RIGHT(TEXT(AI143,"0.#"),1)=".",FALSE,TRUE)</formula>
    </cfRule>
    <cfRule type="expression" dxfId="416" priority="468">
      <formula>IF(RIGHT(TEXT(AI143,"0.#"),1)=".",TRUE,FALSE)</formula>
    </cfRule>
  </conditionalFormatting>
  <conditionalFormatting sqref="AI142">
    <cfRule type="expression" dxfId="415" priority="465">
      <formula>IF(RIGHT(TEXT(AI142,"0.#"),1)=".",FALSE,TRUE)</formula>
    </cfRule>
    <cfRule type="expression" dxfId="414" priority="466">
      <formula>IF(RIGHT(TEXT(AI142,"0.#"),1)=".",TRUE,FALSE)</formula>
    </cfRule>
  </conditionalFormatting>
  <conditionalFormatting sqref="AI141">
    <cfRule type="expression" dxfId="413" priority="463">
      <formula>IF(RIGHT(TEXT(AI141,"0.#"),1)=".",FALSE,TRUE)</formula>
    </cfRule>
    <cfRule type="expression" dxfId="412" priority="464">
      <formula>IF(RIGHT(TEXT(AI141,"0.#"),1)=".",TRUE,FALSE)</formula>
    </cfRule>
  </conditionalFormatting>
  <conditionalFormatting sqref="AM141">
    <cfRule type="expression" dxfId="411" priority="461">
      <formula>IF(RIGHT(TEXT(AM141,"0.#"),1)=".",FALSE,TRUE)</formula>
    </cfRule>
    <cfRule type="expression" dxfId="410" priority="462">
      <formula>IF(RIGHT(TEXT(AM141,"0.#"),1)=".",TRUE,FALSE)</formula>
    </cfRule>
  </conditionalFormatting>
  <conditionalFormatting sqref="AQ141:AQ143">
    <cfRule type="expression" dxfId="409" priority="455">
      <formula>IF(RIGHT(TEXT(AQ141,"0.#"),1)=".",FALSE,TRUE)</formula>
    </cfRule>
    <cfRule type="expression" dxfId="408" priority="456">
      <formula>IF(RIGHT(TEXT(AQ141,"0.#"),1)=".",TRUE,FALSE)</formula>
    </cfRule>
  </conditionalFormatting>
  <conditionalFormatting sqref="AU141:AU143">
    <cfRule type="expression" dxfId="407" priority="453">
      <formula>IF(RIGHT(TEXT(AU141,"0.#"),1)=".",FALSE,TRUE)</formula>
    </cfRule>
    <cfRule type="expression" dxfId="406" priority="454">
      <formula>IF(RIGHT(TEXT(AU141,"0.#"),1)=".",TRUE,FALSE)</formula>
    </cfRule>
  </conditionalFormatting>
  <conditionalFormatting sqref="AE175">
    <cfRule type="expression" dxfId="405" priority="451">
      <formula>IF(RIGHT(TEXT(AE175,"0.#"),1)=".",FALSE,TRUE)</formula>
    </cfRule>
    <cfRule type="expression" dxfId="404" priority="452">
      <formula>IF(RIGHT(TEXT(AE175,"0.#"),1)=".",TRUE,FALSE)</formula>
    </cfRule>
  </conditionalFormatting>
  <conditionalFormatting sqref="AM177">
    <cfRule type="expression" dxfId="403" priority="435">
      <formula>IF(RIGHT(TEXT(AM177,"0.#"),1)=".",FALSE,TRUE)</formula>
    </cfRule>
    <cfRule type="expression" dxfId="402" priority="436">
      <formula>IF(RIGHT(TEXT(AM177,"0.#"),1)=".",TRUE,FALSE)</formula>
    </cfRule>
  </conditionalFormatting>
  <conditionalFormatting sqref="AE176">
    <cfRule type="expression" dxfId="401" priority="449">
      <formula>IF(RIGHT(TEXT(AE176,"0.#"),1)=".",FALSE,TRUE)</formula>
    </cfRule>
    <cfRule type="expression" dxfId="400" priority="450">
      <formula>IF(RIGHT(TEXT(AE176,"0.#"),1)=".",TRUE,FALSE)</formula>
    </cfRule>
  </conditionalFormatting>
  <conditionalFormatting sqref="AE177">
    <cfRule type="expression" dxfId="399" priority="447">
      <formula>IF(RIGHT(TEXT(AE177,"0.#"),1)=".",FALSE,TRUE)</formula>
    </cfRule>
    <cfRule type="expression" dxfId="398" priority="448">
      <formula>IF(RIGHT(TEXT(AE177,"0.#"),1)=".",TRUE,FALSE)</formula>
    </cfRule>
  </conditionalFormatting>
  <conditionalFormatting sqref="AI177">
    <cfRule type="expression" dxfId="397" priority="445">
      <formula>IF(RIGHT(TEXT(AI177,"0.#"),1)=".",FALSE,TRUE)</formula>
    </cfRule>
    <cfRule type="expression" dxfId="396" priority="446">
      <formula>IF(RIGHT(TEXT(AI177,"0.#"),1)=".",TRUE,FALSE)</formula>
    </cfRule>
  </conditionalFormatting>
  <conditionalFormatting sqref="AI176">
    <cfRule type="expression" dxfId="395" priority="443">
      <formula>IF(RIGHT(TEXT(AI176,"0.#"),1)=".",FALSE,TRUE)</formula>
    </cfRule>
    <cfRule type="expression" dxfId="394" priority="444">
      <formula>IF(RIGHT(TEXT(AI176,"0.#"),1)=".",TRUE,FALSE)</formula>
    </cfRule>
  </conditionalFormatting>
  <conditionalFormatting sqref="AI175">
    <cfRule type="expression" dxfId="393" priority="441">
      <formula>IF(RIGHT(TEXT(AI175,"0.#"),1)=".",FALSE,TRUE)</formula>
    </cfRule>
    <cfRule type="expression" dxfId="392" priority="442">
      <formula>IF(RIGHT(TEXT(AI175,"0.#"),1)=".",TRUE,FALSE)</formula>
    </cfRule>
  </conditionalFormatting>
  <conditionalFormatting sqref="AM175">
    <cfRule type="expression" dxfId="391" priority="439">
      <formula>IF(RIGHT(TEXT(AM175,"0.#"),1)=".",FALSE,TRUE)</formula>
    </cfRule>
    <cfRule type="expression" dxfId="390" priority="440">
      <formula>IF(RIGHT(TEXT(AM175,"0.#"),1)=".",TRUE,FALSE)</formula>
    </cfRule>
  </conditionalFormatting>
  <conditionalFormatting sqref="AM176">
    <cfRule type="expression" dxfId="389" priority="437">
      <formula>IF(RIGHT(TEXT(AM176,"0.#"),1)=".",FALSE,TRUE)</formula>
    </cfRule>
    <cfRule type="expression" dxfId="388" priority="438">
      <formula>IF(RIGHT(TEXT(AM176,"0.#"),1)=".",TRUE,FALSE)</formula>
    </cfRule>
  </conditionalFormatting>
  <conditionalFormatting sqref="AQ175:AQ177">
    <cfRule type="expression" dxfId="387" priority="433">
      <formula>IF(RIGHT(TEXT(AQ175,"0.#"),1)=".",FALSE,TRUE)</formula>
    </cfRule>
    <cfRule type="expression" dxfId="386" priority="434">
      <formula>IF(RIGHT(TEXT(AQ175,"0.#"),1)=".",TRUE,FALSE)</formula>
    </cfRule>
  </conditionalFormatting>
  <conditionalFormatting sqref="AU175:AU177">
    <cfRule type="expression" dxfId="385" priority="431">
      <formula>IF(RIGHT(TEXT(AU175,"0.#"),1)=".",FALSE,TRUE)</formula>
    </cfRule>
    <cfRule type="expression" dxfId="384" priority="432">
      <formula>IF(RIGHT(TEXT(AU175,"0.#"),1)=".",TRUE,FALSE)</formula>
    </cfRule>
  </conditionalFormatting>
  <conditionalFormatting sqref="AE61">
    <cfRule type="expression" dxfId="383" priority="385">
      <formula>IF(RIGHT(TEXT(AE61,"0.#"),1)=".",FALSE,TRUE)</formula>
    </cfRule>
    <cfRule type="expression" dxfId="382" priority="386">
      <formula>IF(RIGHT(TEXT(AE61,"0.#"),1)=".",TRUE,FALSE)</formula>
    </cfRule>
  </conditionalFormatting>
  <conditionalFormatting sqref="AE62">
    <cfRule type="expression" dxfId="381" priority="383">
      <formula>IF(RIGHT(TEXT(AE62,"0.#"),1)=".",FALSE,TRUE)</formula>
    </cfRule>
    <cfRule type="expression" dxfId="380" priority="384">
      <formula>IF(RIGHT(TEXT(AE62,"0.#"),1)=".",TRUE,FALSE)</formula>
    </cfRule>
  </conditionalFormatting>
  <conditionalFormatting sqref="AM61">
    <cfRule type="expression" dxfId="379" priority="373">
      <formula>IF(RIGHT(TEXT(AM61,"0.#"),1)=".",FALSE,TRUE)</formula>
    </cfRule>
    <cfRule type="expression" dxfId="378" priority="374">
      <formula>IF(RIGHT(TEXT(AM61,"0.#"),1)=".",TRUE,FALSE)</formula>
    </cfRule>
  </conditionalFormatting>
  <conditionalFormatting sqref="AE63">
    <cfRule type="expression" dxfId="377" priority="381">
      <formula>IF(RIGHT(TEXT(AE63,"0.#"),1)=".",FALSE,TRUE)</formula>
    </cfRule>
    <cfRule type="expression" dxfId="376" priority="382">
      <formula>IF(RIGHT(TEXT(AE63,"0.#"),1)=".",TRUE,FALSE)</formula>
    </cfRule>
  </conditionalFormatting>
  <conditionalFormatting sqref="AI63">
    <cfRule type="expression" dxfId="375" priority="379">
      <formula>IF(RIGHT(TEXT(AI63,"0.#"),1)=".",FALSE,TRUE)</formula>
    </cfRule>
    <cfRule type="expression" dxfId="374" priority="380">
      <formula>IF(RIGHT(TEXT(AI63,"0.#"),1)=".",TRUE,FALSE)</formula>
    </cfRule>
  </conditionalFormatting>
  <conditionalFormatting sqref="AI62">
    <cfRule type="expression" dxfId="373" priority="377">
      <formula>IF(RIGHT(TEXT(AI62,"0.#"),1)=".",FALSE,TRUE)</formula>
    </cfRule>
    <cfRule type="expression" dxfId="372" priority="378">
      <formula>IF(RIGHT(TEXT(AI62,"0.#"),1)=".",TRUE,FALSE)</formula>
    </cfRule>
  </conditionalFormatting>
  <conditionalFormatting sqref="AI61">
    <cfRule type="expression" dxfId="371" priority="375">
      <formula>IF(RIGHT(TEXT(AI61,"0.#"),1)=".",FALSE,TRUE)</formula>
    </cfRule>
    <cfRule type="expression" dxfId="370" priority="376">
      <formula>IF(RIGHT(TEXT(AI61,"0.#"),1)=".",TRUE,FALSE)</formula>
    </cfRule>
  </conditionalFormatting>
  <conditionalFormatting sqref="AM62">
    <cfRule type="expression" dxfId="369" priority="371">
      <formula>IF(RIGHT(TEXT(AM62,"0.#"),1)=".",FALSE,TRUE)</formula>
    </cfRule>
    <cfRule type="expression" dxfId="368" priority="372">
      <formula>IF(RIGHT(TEXT(AM62,"0.#"),1)=".",TRUE,FALSE)</formula>
    </cfRule>
  </conditionalFormatting>
  <conditionalFormatting sqref="AM63">
    <cfRule type="expression" dxfId="367" priority="369">
      <formula>IF(RIGHT(TEXT(AM63,"0.#"),1)=".",FALSE,TRUE)</formula>
    </cfRule>
    <cfRule type="expression" dxfId="366" priority="370">
      <formula>IF(RIGHT(TEXT(AM63,"0.#"),1)=".",TRUE,FALSE)</formula>
    </cfRule>
  </conditionalFormatting>
  <conditionalFormatting sqref="AQ61:AQ63">
    <cfRule type="expression" dxfId="365" priority="367">
      <formula>IF(RIGHT(TEXT(AQ61,"0.#"),1)=".",FALSE,TRUE)</formula>
    </cfRule>
    <cfRule type="expression" dxfId="364" priority="368">
      <formula>IF(RIGHT(TEXT(AQ61,"0.#"),1)=".",TRUE,FALSE)</formula>
    </cfRule>
  </conditionalFormatting>
  <conditionalFormatting sqref="AU61:AU63">
    <cfRule type="expression" dxfId="363" priority="365">
      <formula>IF(RIGHT(TEXT(AU61,"0.#"),1)=".",FALSE,TRUE)</formula>
    </cfRule>
    <cfRule type="expression" dxfId="362" priority="366">
      <formula>IF(RIGHT(TEXT(AU61,"0.#"),1)=".",TRUE,FALSE)</formula>
    </cfRule>
  </conditionalFormatting>
  <conditionalFormatting sqref="AE95">
    <cfRule type="expression" dxfId="361" priority="363">
      <formula>IF(RIGHT(TEXT(AE95,"0.#"),1)=".",FALSE,TRUE)</formula>
    </cfRule>
    <cfRule type="expression" dxfId="360" priority="364">
      <formula>IF(RIGHT(TEXT(AE95,"0.#"),1)=".",TRUE,FALSE)</formula>
    </cfRule>
  </conditionalFormatting>
  <conditionalFormatting sqref="AE96">
    <cfRule type="expression" dxfId="359" priority="361">
      <formula>IF(RIGHT(TEXT(AE96,"0.#"),1)=".",FALSE,TRUE)</formula>
    </cfRule>
    <cfRule type="expression" dxfId="358" priority="362">
      <formula>IF(RIGHT(TEXT(AE96,"0.#"),1)=".",TRUE,FALSE)</formula>
    </cfRule>
  </conditionalFormatting>
  <conditionalFormatting sqref="AM95">
    <cfRule type="expression" dxfId="357" priority="351">
      <formula>IF(RIGHT(TEXT(AM95,"0.#"),1)=".",FALSE,TRUE)</formula>
    </cfRule>
    <cfRule type="expression" dxfId="356" priority="352">
      <formula>IF(RIGHT(TEXT(AM95,"0.#"),1)=".",TRUE,FALSE)</formula>
    </cfRule>
  </conditionalFormatting>
  <conditionalFormatting sqref="AE97">
    <cfRule type="expression" dxfId="355" priority="359">
      <formula>IF(RIGHT(TEXT(AE97,"0.#"),1)=".",FALSE,TRUE)</formula>
    </cfRule>
    <cfRule type="expression" dxfId="354" priority="360">
      <formula>IF(RIGHT(TEXT(AE97,"0.#"),1)=".",TRUE,FALSE)</formula>
    </cfRule>
  </conditionalFormatting>
  <conditionalFormatting sqref="AI97">
    <cfRule type="expression" dxfId="353" priority="357">
      <formula>IF(RIGHT(TEXT(AI97,"0.#"),1)=".",FALSE,TRUE)</formula>
    </cfRule>
    <cfRule type="expression" dxfId="352" priority="358">
      <formula>IF(RIGHT(TEXT(AI97,"0.#"),1)=".",TRUE,FALSE)</formula>
    </cfRule>
  </conditionalFormatting>
  <conditionalFormatting sqref="AI96">
    <cfRule type="expression" dxfId="351" priority="355">
      <formula>IF(RIGHT(TEXT(AI96,"0.#"),1)=".",FALSE,TRUE)</formula>
    </cfRule>
    <cfRule type="expression" dxfId="350" priority="356">
      <formula>IF(RIGHT(TEXT(AI96,"0.#"),1)=".",TRUE,FALSE)</formula>
    </cfRule>
  </conditionalFormatting>
  <conditionalFormatting sqref="AI95">
    <cfRule type="expression" dxfId="349" priority="353">
      <formula>IF(RIGHT(TEXT(AI95,"0.#"),1)=".",FALSE,TRUE)</formula>
    </cfRule>
    <cfRule type="expression" dxfId="348" priority="354">
      <formula>IF(RIGHT(TEXT(AI95,"0.#"),1)=".",TRUE,FALSE)</formula>
    </cfRule>
  </conditionalFormatting>
  <conditionalFormatting sqref="AM96">
    <cfRule type="expression" dxfId="347" priority="349">
      <formula>IF(RIGHT(TEXT(AM96,"0.#"),1)=".",FALSE,TRUE)</formula>
    </cfRule>
    <cfRule type="expression" dxfId="346" priority="350">
      <formula>IF(RIGHT(TEXT(AM96,"0.#"),1)=".",TRUE,FALSE)</formula>
    </cfRule>
  </conditionalFormatting>
  <conditionalFormatting sqref="AM97">
    <cfRule type="expression" dxfId="345" priority="347">
      <formula>IF(RIGHT(TEXT(AM97,"0.#"),1)=".",FALSE,TRUE)</formula>
    </cfRule>
    <cfRule type="expression" dxfId="344" priority="348">
      <formula>IF(RIGHT(TEXT(AM97,"0.#"),1)=".",TRUE,FALSE)</formula>
    </cfRule>
  </conditionalFormatting>
  <conditionalFormatting sqref="AQ95:AQ97">
    <cfRule type="expression" dxfId="343" priority="345">
      <formula>IF(RIGHT(TEXT(AQ95,"0.#"),1)=".",FALSE,TRUE)</formula>
    </cfRule>
    <cfRule type="expression" dxfId="342" priority="346">
      <formula>IF(RIGHT(TEXT(AQ95,"0.#"),1)=".",TRUE,FALSE)</formula>
    </cfRule>
  </conditionalFormatting>
  <conditionalFormatting sqref="AU95:AU97">
    <cfRule type="expression" dxfId="341" priority="343">
      <formula>IF(RIGHT(TEXT(AU95,"0.#"),1)=".",FALSE,TRUE)</formula>
    </cfRule>
    <cfRule type="expression" dxfId="340" priority="344">
      <formula>IF(RIGHT(TEXT(AU95,"0.#"),1)=".",TRUE,FALSE)</formula>
    </cfRule>
  </conditionalFormatting>
  <conditionalFormatting sqref="AE129">
    <cfRule type="expression" dxfId="339" priority="341">
      <formula>IF(RIGHT(TEXT(AE129,"0.#"),1)=".",FALSE,TRUE)</formula>
    </cfRule>
    <cfRule type="expression" dxfId="338" priority="342">
      <formula>IF(RIGHT(TEXT(AE129,"0.#"),1)=".",TRUE,FALSE)</formula>
    </cfRule>
  </conditionalFormatting>
  <conditionalFormatting sqref="AE130">
    <cfRule type="expression" dxfId="337" priority="339">
      <formula>IF(RIGHT(TEXT(AE130,"0.#"),1)=".",FALSE,TRUE)</formula>
    </cfRule>
    <cfRule type="expression" dxfId="336" priority="340">
      <formula>IF(RIGHT(TEXT(AE130,"0.#"),1)=".",TRUE,FALSE)</formula>
    </cfRule>
  </conditionalFormatting>
  <conditionalFormatting sqref="AM129">
    <cfRule type="expression" dxfId="335" priority="329">
      <formula>IF(RIGHT(TEXT(AM129,"0.#"),1)=".",FALSE,TRUE)</formula>
    </cfRule>
    <cfRule type="expression" dxfId="334" priority="330">
      <formula>IF(RIGHT(TEXT(AM129,"0.#"),1)=".",TRUE,FALSE)</formula>
    </cfRule>
  </conditionalFormatting>
  <conditionalFormatting sqref="AE131">
    <cfRule type="expression" dxfId="333" priority="337">
      <formula>IF(RIGHT(TEXT(AE131,"0.#"),1)=".",FALSE,TRUE)</formula>
    </cfRule>
    <cfRule type="expression" dxfId="332" priority="338">
      <formula>IF(RIGHT(TEXT(AE131,"0.#"),1)=".",TRUE,FALSE)</formula>
    </cfRule>
  </conditionalFormatting>
  <conditionalFormatting sqref="AI131">
    <cfRule type="expression" dxfId="331" priority="335">
      <formula>IF(RIGHT(TEXT(AI131,"0.#"),1)=".",FALSE,TRUE)</formula>
    </cfRule>
    <cfRule type="expression" dxfId="330" priority="336">
      <formula>IF(RIGHT(TEXT(AI131,"0.#"),1)=".",TRUE,FALSE)</formula>
    </cfRule>
  </conditionalFormatting>
  <conditionalFormatting sqref="AI130">
    <cfRule type="expression" dxfId="329" priority="333">
      <formula>IF(RIGHT(TEXT(AI130,"0.#"),1)=".",FALSE,TRUE)</formula>
    </cfRule>
    <cfRule type="expression" dxfId="328" priority="334">
      <formula>IF(RIGHT(TEXT(AI130,"0.#"),1)=".",TRUE,FALSE)</formula>
    </cfRule>
  </conditionalFormatting>
  <conditionalFormatting sqref="AI129">
    <cfRule type="expression" dxfId="327" priority="331">
      <formula>IF(RIGHT(TEXT(AI129,"0.#"),1)=".",FALSE,TRUE)</formula>
    </cfRule>
    <cfRule type="expression" dxfId="326" priority="332">
      <formula>IF(RIGHT(TEXT(AI129,"0.#"),1)=".",TRUE,FALSE)</formula>
    </cfRule>
  </conditionalFormatting>
  <conditionalFormatting sqref="AM130">
    <cfRule type="expression" dxfId="325" priority="327">
      <formula>IF(RIGHT(TEXT(AM130,"0.#"),1)=".",FALSE,TRUE)</formula>
    </cfRule>
    <cfRule type="expression" dxfId="324" priority="328">
      <formula>IF(RIGHT(TEXT(AM130,"0.#"),1)=".",TRUE,FALSE)</formula>
    </cfRule>
  </conditionalFormatting>
  <conditionalFormatting sqref="AM131">
    <cfRule type="expression" dxfId="323" priority="325">
      <formula>IF(RIGHT(TEXT(AM131,"0.#"),1)=".",FALSE,TRUE)</formula>
    </cfRule>
    <cfRule type="expression" dxfId="322" priority="326">
      <formula>IF(RIGHT(TEXT(AM131,"0.#"),1)=".",TRUE,FALSE)</formula>
    </cfRule>
  </conditionalFormatting>
  <conditionalFormatting sqref="AQ129:AQ131">
    <cfRule type="expression" dxfId="321" priority="323">
      <formula>IF(RIGHT(TEXT(AQ129,"0.#"),1)=".",FALSE,TRUE)</formula>
    </cfRule>
    <cfRule type="expression" dxfId="320" priority="324">
      <formula>IF(RIGHT(TEXT(AQ129,"0.#"),1)=".",TRUE,FALSE)</formula>
    </cfRule>
  </conditionalFormatting>
  <conditionalFormatting sqref="AU129:AU131">
    <cfRule type="expression" dxfId="319" priority="321">
      <formula>IF(RIGHT(TEXT(AU129,"0.#"),1)=".",FALSE,TRUE)</formula>
    </cfRule>
    <cfRule type="expression" dxfId="318" priority="322">
      <formula>IF(RIGHT(TEXT(AU129,"0.#"),1)=".",TRUE,FALSE)</formula>
    </cfRule>
  </conditionalFormatting>
  <conditionalFormatting sqref="AE163">
    <cfRule type="expression" dxfId="317" priority="319">
      <formula>IF(RIGHT(TEXT(AE163,"0.#"),1)=".",FALSE,TRUE)</formula>
    </cfRule>
    <cfRule type="expression" dxfId="316" priority="320">
      <formula>IF(RIGHT(TEXT(AE163,"0.#"),1)=".",TRUE,FALSE)</formula>
    </cfRule>
  </conditionalFormatting>
  <conditionalFormatting sqref="AE164">
    <cfRule type="expression" dxfId="315" priority="317">
      <formula>IF(RIGHT(TEXT(AE164,"0.#"),1)=".",FALSE,TRUE)</formula>
    </cfRule>
    <cfRule type="expression" dxfId="314" priority="318">
      <formula>IF(RIGHT(TEXT(AE164,"0.#"),1)=".",TRUE,FALSE)</formula>
    </cfRule>
  </conditionalFormatting>
  <conditionalFormatting sqref="AM163">
    <cfRule type="expression" dxfId="313" priority="307">
      <formula>IF(RIGHT(TEXT(AM163,"0.#"),1)=".",FALSE,TRUE)</formula>
    </cfRule>
    <cfRule type="expression" dxfId="312" priority="308">
      <formula>IF(RIGHT(TEXT(AM163,"0.#"),1)=".",TRUE,FALSE)</formula>
    </cfRule>
  </conditionalFormatting>
  <conditionalFormatting sqref="AE165">
    <cfRule type="expression" dxfId="311" priority="315">
      <formula>IF(RIGHT(TEXT(AE165,"0.#"),1)=".",FALSE,TRUE)</formula>
    </cfRule>
    <cfRule type="expression" dxfId="310" priority="316">
      <formula>IF(RIGHT(TEXT(AE165,"0.#"),1)=".",TRUE,FALSE)</formula>
    </cfRule>
  </conditionalFormatting>
  <conditionalFormatting sqref="AI165">
    <cfRule type="expression" dxfId="309" priority="313">
      <formula>IF(RIGHT(TEXT(AI165,"0.#"),1)=".",FALSE,TRUE)</formula>
    </cfRule>
    <cfRule type="expression" dxfId="308" priority="314">
      <formula>IF(RIGHT(TEXT(AI165,"0.#"),1)=".",TRUE,FALSE)</formula>
    </cfRule>
  </conditionalFormatting>
  <conditionalFormatting sqref="AI164">
    <cfRule type="expression" dxfId="307" priority="311">
      <formula>IF(RIGHT(TEXT(AI164,"0.#"),1)=".",FALSE,TRUE)</formula>
    </cfRule>
    <cfRule type="expression" dxfId="306" priority="312">
      <formula>IF(RIGHT(TEXT(AI164,"0.#"),1)=".",TRUE,FALSE)</formula>
    </cfRule>
  </conditionalFormatting>
  <conditionalFormatting sqref="AI163">
    <cfRule type="expression" dxfId="305" priority="309">
      <formula>IF(RIGHT(TEXT(AI163,"0.#"),1)=".",FALSE,TRUE)</formula>
    </cfRule>
    <cfRule type="expression" dxfId="304" priority="310">
      <formula>IF(RIGHT(TEXT(AI163,"0.#"),1)=".",TRUE,FALSE)</formula>
    </cfRule>
  </conditionalFormatting>
  <conditionalFormatting sqref="AM164">
    <cfRule type="expression" dxfId="303" priority="305">
      <formula>IF(RIGHT(TEXT(AM164,"0.#"),1)=".",FALSE,TRUE)</formula>
    </cfRule>
    <cfRule type="expression" dxfId="302" priority="306">
      <formula>IF(RIGHT(TEXT(AM164,"0.#"),1)=".",TRUE,FALSE)</formula>
    </cfRule>
  </conditionalFormatting>
  <conditionalFormatting sqref="AM165">
    <cfRule type="expression" dxfId="301" priority="303">
      <formula>IF(RIGHT(TEXT(AM165,"0.#"),1)=".",FALSE,TRUE)</formula>
    </cfRule>
    <cfRule type="expression" dxfId="300" priority="304">
      <formula>IF(RIGHT(TEXT(AM165,"0.#"),1)=".",TRUE,FALSE)</formula>
    </cfRule>
  </conditionalFormatting>
  <conditionalFormatting sqref="AQ163:AQ165">
    <cfRule type="expression" dxfId="299" priority="301">
      <formula>IF(RIGHT(TEXT(AQ163,"0.#"),1)=".",FALSE,TRUE)</formula>
    </cfRule>
    <cfRule type="expression" dxfId="298" priority="302">
      <formula>IF(RIGHT(TEXT(AQ163,"0.#"),1)=".",TRUE,FALSE)</formula>
    </cfRule>
  </conditionalFormatting>
  <conditionalFormatting sqref="AU163:AU165">
    <cfRule type="expression" dxfId="297" priority="299">
      <formula>IF(RIGHT(TEXT(AU163,"0.#"),1)=".",FALSE,TRUE)</formula>
    </cfRule>
    <cfRule type="expression" dxfId="296" priority="300">
      <formula>IF(RIGHT(TEXT(AU163,"0.#"),1)=".",TRUE,FALSE)</formula>
    </cfRule>
  </conditionalFormatting>
  <conditionalFormatting sqref="AE197">
    <cfRule type="expression" dxfId="295" priority="297">
      <formula>IF(RIGHT(TEXT(AE197,"0.#"),1)=".",FALSE,TRUE)</formula>
    </cfRule>
    <cfRule type="expression" dxfId="294" priority="298">
      <formula>IF(RIGHT(TEXT(AE197,"0.#"),1)=".",TRUE,FALSE)</formula>
    </cfRule>
  </conditionalFormatting>
  <conditionalFormatting sqref="AE198">
    <cfRule type="expression" dxfId="293" priority="295">
      <formula>IF(RIGHT(TEXT(AE198,"0.#"),1)=".",FALSE,TRUE)</formula>
    </cfRule>
    <cfRule type="expression" dxfId="292" priority="296">
      <formula>IF(RIGHT(TEXT(AE198,"0.#"),1)=".",TRUE,FALSE)</formula>
    </cfRule>
  </conditionalFormatting>
  <conditionalFormatting sqref="AM197">
    <cfRule type="expression" dxfId="291" priority="285">
      <formula>IF(RIGHT(TEXT(AM197,"0.#"),1)=".",FALSE,TRUE)</formula>
    </cfRule>
    <cfRule type="expression" dxfId="290" priority="286">
      <formula>IF(RIGHT(TEXT(AM197,"0.#"),1)=".",TRUE,FALSE)</formula>
    </cfRule>
  </conditionalFormatting>
  <conditionalFormatting sqref="AE199">
    <cfRule type="expression" dxfId="289" priority="293">
      <formula>IF(RIGHT(TEXT(AE199,"0.#"),1)=".",FALSE,TRUE)</formula>
    </cfRule>
    <cfRule type="expression" dxfId="288" priority="294">
      <formula>IF(RIGHT(TEXT(AE199,"0.#"),1)=".",TRUE,FALSE)</formula>
    </cfRule>
  </conditionalFormatting>
  <conditionalFormatting sqref="AI199">
    <cfRule type="expression" dxfId="287" priority="291">
      <formula>IF(RIGHT(TEXT(AI199,"0.#"),1)=".",FALSE,TRUE)</formula>
    </cfRule>
    <cfRule type="expression" dxfId="286" priority="292">
      <formula>IF(RIGHT(TEXT(AI199,"0.#"),1)=".",TRUE,FALSE)</formula>
    </cfRule>
  </conditionalFormatting>
  <conditionalFormatting sqref="AI198">
    <cfRule type="expression" dxfId="285" priority="289">
      <formula>IF(RIGHT(TEXT(AI198,"0.#"),1)=".",FALSE,TRUE)</formula>
    </cfRule>
    <cfRule type="expression" dxfId="284" priority="290">
      <formula>IF(RIGHT(TEXT(AI198,"0.#"),1)=".",TRUE,FALSE)</formula>
    </cfRule>
  </conditionalFormatting>
  <conditionalFormatting sqref="AI197">
    <cfRule type="expression" dxfId="283" priority="287">
      <formula>IF(RIGHT(TEXT(AI197,"0.#"),1)=".",FALSE,TRUE)</formula>
    </cfRule>
    <cfRule type="expression" dxfId="282" priority="288">
      <formula>IF(RIGHT(TEXT(AI197,"0.#"),1)=".",TRUE,FALSE)</formula>
    </cfRule>
  </conditionalFormatting>
  <conditionalFormatting sqref="AM198">
    <cfRule type="expression" dxfId="281" priority="283">
      <formula>IF(RIGHT(TEXT(AM198,"0.#"),1)=".",FALSE,TRUE)</formula>
    </cfRule>
    <cfRule type="expression" dxfId="280" priority="284">
      <formula>IF(RIGHT(TEXT(AM198,"0.#"),1)=".",TRUE,FALSE)</formula>
    </cfRule>
  </conditionalFormatting>
  <conditionalFormatting sqref="AM199">
    <cfRule type="expression" dxfId="279" priority="281">
      <formula>IF(RIGHT(TEXT(AM199,"0.#"),1)=".",FALSE,TRUE)</formula>
    </cfRule>
    <cfRule type="expression" dxfId="278" priority="282">
      <formula>IF(RIGHT(TEXT(AM199,"0.#"),1)=".",TRUE,FALSE)</formula>
    </cfRule>
  </conditionalFormatting>
  <conditionalFormatting sqref="AQ197:AQ199">
    <cfRule type="expression" dxfId="277" priority="279">
      <formula>IF(RIGHT(TEXT(AQ197,"0.#"),1)=".",FALSE,TRUE)</formula>
    </cfRule>
    <cfRule type="expression" dxfId="276" priority="280">
      <formula>IF(RIGHT(TEXT(AQ197,"0.#"),1)=".",TRUE,FALSE)</formula>
    </cfRule>
  </conditionalFormatting>
  <conditionalFormatting sqref="AU197:AU199">
    <cfRule type="expression" dxfId="275" priority="277">
      <formula>IF(RIGHT(TEXT(AU197,"0.#"),1)=".",FALSE,TRUE)</formula>
    </cfRule>
    <cfRule type="expression" dxfId="274" priority="278">
      <formula>IF(RIGHT(TEXT(AU197,"0.#"),1)=".",TRUE,FALSE)</formula>
    </cfRule>
  </conditionalFormatting>
  <conditionalFormatting sqref="AE134 AQ134">
    <cfRule type="expression" dxfId="273" priority="275">
      <formula>IF(RIGHT(TEXT(AE134,"0.#"),1)=".",FALSE,TRUE)</formula>
    </cfRule>
    <cfRule type="expression" dxfId="272" priority="276">
      <formula>IF(RIGHT(TEXT(AE134,"0.#"),1)=".",TRUE,FALSE)</formula>
    </cfRule>
  </conditionalFormatting>
  <conditionalFormatting sqref="AI134">
    <cfRule type="expression" dxfId="271" priority="273">
      <formula>IF(RIGHT(TEXT(AI134,"0.#"),1)=".",FALSE,TRUE)</formula>
    </cfRule>
    <cfRule type="expression" dxfId="270" priority="274">
      <formula>IF(RIGHT(TEXT(AI134,"0.#"),1)=".",TRUE,FALSE)</formula>
    </cfRule>
  </conditionalFormatting>
  <conditionalFormatting sqref="AM134">
    <cfRule type="expression" dxfId="269" priority="271">
      <formula>IF(RIGHT(TEXT(AM134,"0.#"),1)=".",FALSE,TRUE)</formula>
    </cfRule>
    <cfRule type="expression" dxfId="268" priority="272">
      <formula>IF(RIGHT(TEXT(AM134,"0.#"),1)=".",TRUE,FALSE)</formula>
    </cfRule>
  </conditionalFormatting>
  <conditionalFormatting sqref="AE135">
    <cfRule type="expression" dxfId="267" priority="269">
      <formula>IF(RIGHT(TEXT(AE135,"0.#"),1)=".",FALSE,TRUE)</formula>
    </cfRule>
    <cfRule type="expression" dxfId="266" priority="270">
      <formula>IF(RIGHT(TEXT(AE135,"0.#"),1)=".",TRUE,FALSE)</formula>
    </cfRule>
  </conditionalFormatting>
  <conditionalFormatting sqref="AI135">
    <cfRule type="expression" dxfId="265" priority="267">
      <formula>IF(RIGHT(TEXT(AI135,"0.#"),1)=".",FALSE,TRUE)</formula>
    </cfRule>
    <cfRule type="expression" dxfId="264" priority="268">
      <formula>IF(RIGHT(TEXT(AI135,"0.#"),1)=".",TRUE,FALSE)</formula>
    </cfRule>
  </conditionalFormatting>
  <conditionalFormatting sqref="AM135">
    <cfRule type="expression" dxfId="263" priority="265">
      <formula>IF(RIGHT(TEXT(AM135,"0.#"),1)=".",FALSE,TRUE)</formula>
    </cfRule>
    <cfRule type="expression" dxfId="262" priority="266">
      <formula>IF(RIGHT(TEXT(AM135,"0.#"),1)=".",TRUE,FALSE)</formula>
    </cfRule>
  </conditionalFormatting>
  <conditionalFormatting sqref="AQ135">
    <cfRule type="expression" dxfId="261" priority="263">
      <formula>IF(RIGHT(TEXT(AQ135,"0.#"),1)=".",FALSE,TRUE)</formula>
    </cfRule>
    <cfRule type="expression" dxfId="260" priority="264">
      <formula>IF(RIGHT(TEXT(AQ135,"0.#"),1)=".",TRUE,FALSE)</formula>
    </cfRule>
  </conditionalFormatting>
  <conditionalFormatting sqref="AU134">
    <cfRule type="expression" dxfId="259" priority="261">
      <formula>IF(RIGHT(TEXT(AU134,"0.#"),1)=".",FALSE,TRUE)</formula>
    </cfRule>
    <cfRule type="expression" dxfId="258" priority="262">
      <formula>IF(RIGHT(TEXT(AU134,"0.#"),1)=".",TRUE,FALSE)</formula>
    </cfRule>
  </conditionalFormatting>
  <conditionalFormatting sqref="AU135">
    <cfRule type="expression" dxfId="257" priority="259">
      <formula>IF(RIGHT(TEXT(AU135,"0.#"),1)=".",FALSE,TRUE)</formula>
    </cfRule>
    <cfRule type="expression" dxfId="256" priority="260">
      <formula>IF(RIGHT(TEXT(AU135,"0.#"),1)=".",TRUE,FALSE)</formula>
    </cfRule>
  </conditionalFormatting>
  <conditionalFormatting sqref="AE168 AQ168">
    <cfRule type="expression" dxfId="255" priority="257">
      <formula>IF(RIGHT(TEXT(AE168,"0.#"),1)=".",FALSE,TRUE)</formula>
    </cfRule>
    <cfRule type="expression" dxfId="254" priority="258">
      <formula>IF(RIGHT(TEXT(AE168,"0.#"),1)=".",TRUE,FALSE)</formula>
    </cfRule>
  </conditionalFormatting>
  <conditionalFormatting sqref="AI168">
    <cfRule type="expression" dxfId="253" priority="255">
      <formula>IF(RIGHT(TEXT(AI168,"0.#"),1)=".",FALSE,TRUE)</formula>
    </cfRule>
    <cfRule type="expression" dxfId="252" priority="256">
      <formula>IF(RIGHT(TEXT(AI168,"0.#"),1)=".",TRUE,FALSE)</formula>
    </cfRule>
  </conditionalFormatting>
  <conditionalFormatting sqref="AM168">
    <cfRule type="expression" dxfId="251" priority="253">
      <formula>IF(RIGHT(TEXT(AM168,"0.#"),1)=".",FALSE,TRUE)</formula>
    </cfRule>
    <cfRule type="expression" dxfId="250" priority="254">
      <formula>IF(RIGHT(TEXT(AM168,"0.#"),1)=".",TRUE,FALSE)</formula>
    </cfRule>
  </conditionalFormatting>
  <conditionalFormatting sqref="AE169">
    <cfRule type="expression" dxfId="249" priority="251">
      <formula>IF(RIGHT(TEXT(AE169,"0.#"),1)=".",FALSE,TRUE)</formula>
    </cfRule>
    <cfRule type="expression" dxfId="248" priority="252">
      <formula>IF(RIGHT(TEXT(AE169,"0.#"),1)=".",TRUE,FALSE)</formula>
    </cfRule>
  </conditionalFormatting>
  <conditionalFormatting sqref="AI169">
    <cfRule type="expression" dxfId="247" priority="249">
      <formula>IF(RIGHT(TEXT(AI169,"0.#"),1)=".",FALSE,TRUE)</formula>
    </cfRule>
    <cfRule type="expression" dxfId="246" priority="250">
      <formula>IF(RIGHT(TEXT(AI169,"0.#"),1)=".",TRUE,FALSE)</formula>
    </cfRule>
  </conditionalFormatting>
  <conditionalFormatting sqref="AM169">
    <cfRule type="expression" dxfId="245" priority="247">
      <formula>IF(RIGHT(TEXT(AM169,"0.#"),1)=".",FALSE,TRUE)</formula>
    </cfRule>
    <cfRule type="expression" dxfId="244" priority="248">
      <formula>IF(RIGHT(TEXT(AM169,"0.#"),1)=".",TRUE,FALSE)</formula>
    </cfRule>
  </conditionalFormatting>
  <conditionalFormatting sqref="AQ169">
    <cfRule type="expression" dxfId="243" priority="245">
      <formula>IF(RIGHT(TEXT(AQ169,"0.#"),1)=".",FALSE,TRUE)</formula>
    </cfRule>
    <cfRule type="expression" dxfId="242" priority="246">
      <formula>IF(RIGHT(TEXT(AQ169,"0.#"),1)=".",TRUE,FALSE)</formula>
    </cfRule>
  </conditionalFormatting>
  <conditionalFormatting sqref="AU168">
    <cfRule type="expression" dxfId="241" priority="243">
      <formula>IF(RIGHT(TEXT(AU168,"0.#"),1)=".",FALSE,TRUE)</formula>
    </cfRule>
    <cfRule type="expression" dxfId="240" priority="244">
      <formula>IF(RIGHT(TEXT(AU168,"0.#"),1)=".",TRUE,FALSE)</formula>
    </cfRule>
  </conditionalFormatting>
  <conditionalFormatting sqref="AU169">
    <cfRule type="expression" dxfId="239" priority="241">
      <formula>IF(RIGHT(TEXT(AU169,"0.#"),1)=".",FALSE,TRUE)</formula>
    </cfRule>
    <cfRule type="expression" dxfId="238" priority="242">
      <formula>IF(RIGHT(TEXT(AU169,"0.#"),1)=".",TRUE,FALSE)</formula>
    </cfRule>
  </conditionalFormatting>
  <conditionalFormatting sqref="AE90">
    <cfRule type="expression" dxfId="237" priority="239">
      <formula>IF(RIGHT(TEXT(AE90,"0.#"),1)=".",FALSE,TRUE)</formula>
    </cfRule>
    <cfRule type="expression" dxfId="236" priority="240">
      <formula>IF(RIGHT(TEXT(AE90,"0.#"),1)=".",TRUE,FALSE)</formula>
    </cfRule>
  </conditionalFormatting>
  <conditionalFormatting sqref="AE91">
    <cfRule type="expression" dxfId="235" priority="237">
      <formula>IF(RIGHT(TEXT(AE91,"0.#"),1)=".",FALSE,TRUE)</formula>
    </cfRule>
    <cfRule type="expression" dxfId="234" priority="238">
      <formula>IF(RIGHT(TEXT(AE91,"0.#"),1)=".",TRUE,FALSE)</formula>
    </cfRule>
  </conditionalFormatting>
  <conditionalFormatting sqref="AM90">
    <cfRule type="expression" dxfId="233" priority="227">
      <formula>IF(RIGHT(TEXT(AM90,"0.#"),1)=".",FALSE,TRUE)</formula>
    </cfRule>
    <cfRule type="expression" dxfId="232" priority="228">
      <formula>IF(RIGHT(TEXT(AM90,"0.#"),1)=".",TRUE,FALSE)</formula>
    </cfRule>
  </conditionalFormatting>
  <conditionalFormatting sqref="AE92">
    <cfRule type="expression" dxfId="231" priority="235">
      <formula>IF(RIGHT(TEXT(AE92,"0.#"),1)=".",FALSE,TRUE)</formula>
    </cfRule>
    <cfRule type="expression" dxfId="230" priority="236">
      <formula>IF(RIGHT(TEXT(AE92,"0.#"),1)=".",TRUE,FALSE)</formula>
    </cfRule>
  </conditionalFormatting>
  <conditionalFormatting sqref="AI92">
    <cfRule type="expression" dxfId="229" priority="233">
      <formula>IF(RIGHT(TEXT(AI92,"0.#"),1)=".",FALSE,TRUE)</formula>
    </cfRule>
    <cfRule type="expression" dxfId="228" priority="234">
      <formula>IF(RIGHT(TEXT(AI92,"0.#"),1)=".",TRUE,FALSE)</formula>
    </cfRule>
  </conditionalFormatting>
  <conditionalFormatting sqref="AI91">
    <cfRule type="expression" dxfId="227" priority="231">
      <formula>IF(RIGHT(TEXT(AI91,"0.#"),1)=".",FALSE,TRUE)</formula>
    </cfRule>
    <cfRule type="expression" dxfId="226" priority="232">
      <formula>IF(RIGHT(TEXT(AI91,"0.#"),1)=".",TRUE,FALSE)</formula>
    </cfRule>
  </conditionalFormatting>
  <conditionalFormatting sqref="AI90">
    <cfRule type="expression" dxfId="225" priority="229">
      <formula>IF(RIGHT(TEXT(AI90,"0.#"),1)=".",FALSE,TRUE)</formula>
    </cfRule>
    <cfRule type="expression" dxfId="224" priority="230">
      <formula>IF(RIGHT(TEXT(AI90,"0.#"),1)=".",TRUE,FALSE)</formula>
    </cfRule>
  </conditionalFormatting>
  <conditionalFormatting sqref="AM91">
    <cfRule type="expression" dxfId="223" priority="225">
      <formula>IF(RIGHT(TEXT(AM91,"0.#"),1)=".",FALSE,TRUE)</formula>
    </cfRule>
    <cfRule type="expression" dxfId="222" priority="226">
      <formula>IF(RIGHT(TEXT(AM91,"0.#"),1)=".",TRUE,FALSE)</formula>
    </cfRule>
  </conditionalFormatting>
  <conditionalFormatting sqref="AM92">
    <cfRule type="expression" dxfId="221" priority="223">
      <formula>IF(RIGHT(TEXT(AM92,"0.#"),1)=".",FALSE,TRUE)</formula>
    </cfRule>
    <cfRule type="expression" dxfId="220" priority="224">
      <formula>IF(RIGHT(TEXT(AM92,"0.#"),1)=".",TRUE,FALSE)</formula>
    </cfRule>
  </conditionalFormatting>
  <conditionalFormatting sqref="AQ90:AQ92">
    <cfRule type="expression" dxfId="219" priority="221">
      <formula>IF(RIGHT(TEXT(AQ90,"0.#"),1)=".",FALSE,TRUE)</formula>
    </cfRule>
    <cfRule type="expression" dxfId="218" priority="222">
      <formula>IF(RIGHT(TEXT(AQ90,"0.#"),1)=".",TRUE,FALSE)</formula>
    </cfRule>
  </conditionalFormatting>
  <conditionalFormatting sqref="AU90:AU92">
    <cfRule type="expression" dxfId="217" priority="219">
      <formula>IF(RIGHT(TEXT(AU90,"0.#"),1)=".",FALSE,TRUE)</formula>
    </cfRule>
    <cfRule type="expression" dxfId="216" priority="220">
      <formula>IF(RIGHT(TEXT(AU90,"0.#"),1)=".",TRUE,FALSE)</formula>
    </cfRule>
  </conditionalFormatting>
  <conditionalFormatting sqref="AE85">
    <cfRule type="expression" dxfId="215" priority="217">
      <formula>IF(RIGHT(TEXT(AE85,"0.#"),1)=".",FALSE,TRUE)</formula>
    </cfRule>
    <cfRule type="expression" dxfId="214" priority="218">
      <formula>IF(RIGHT(TEXT(AE85,"0.#"),1)=".",TRUE,FALSE)</formula>
    </cfRule>
  </conditionalFormatting>
  <conditionalFormatting sqref="AE86">
    <cfRule type="expression" dxfId="213" priority="215">
      <formula>IF(RIGHT(TEXT(AE86,"0.#"),1)=".",FALSE,TRUE)</formula>
    </cfRule>
    <cfRule type="expression" dxfId="212" priority="216">
      <formula>IF(RIGHT(TEXT(AE86,"0.#"),1)=".",TRUE,FALSE)</formula>
    </cfRule>
  </conditionalFormatting>
  <conditionalFormatting sqref="AM85">
    <cfRule type="expression" dxfId="211" priority="205">
      <formula>IF(RIGHT(TEXT(AM85,"0.#"),1)=".",FALSE,TRUE)</formula>
    </cfRule>
    <cfRule type="expression" dxfId="210" priority="206">
      <formula>IF(RIGHT(TEXT(AM85,"0.#"),1)=".",TRUE,FALSE)</formula>
    </cfRule>
  </conditionalFormatting>
  <conditionalFormatting sqref="AE87">
    <cfRule type="expression" dxfId="209" priority="213">
      <formula>IF(RIGHT(TEXT(AE87,"0.#"),1)=".",FALSE,TRUE)</formula>
    </cfRule>
    <cfRule type="expression" dxfId="208" priority="214">
      <formula>IF(RIGHT(TEXT(AE87,"0.#"),1)=".",TRUE,FALSE)</formula>
    </cfRule>
  </conditionalFormatting>
  <conditionalFormatting sqref="AI87">
    <cfRule type="expression" dxfId="207" priority="211">
      <formula>IF(RIGHT(TEXT(AI87,"0.#"),1)=".",FALSE,TRUE)</formula>
    </cfRule>
    <cfRule type="expression" dxfId="206" priority="212">
      <formula>IF(RIGHT(TEXT(AI87,"0.#"),1)=".",TRUE,FALSE)</formula>
    </cfRule>
  </conditionalFormatting>
  <conditionalFormatting sqref="AI86">
    <cfRule type="expression" dxfId="205" priority="209">
      <formula>IF(RIGHT(TEXT(AI86,"0.#"),1)=".",FALSE,TRUE)</formula>
    </cfRule>
    <cfRule type="expression" dxfId="204" priority="210">
      <formula>IF(RIGHT(TEXT(AI86,"0.#"),1)=".",TRUE,FALSE)</formula>
    </cfRule>
  </conditionalFormatting>
  <conditionalFormatting sqref="AI85">
    <cfRule type="expression" dxfId="203" priority="207">
      <formula>IF(RIGHT(TEXT(AI85,"0.#"),1)=".",FALSE,TRUE)</formula>
    </cfRule>
    <cfRule type="expression" dxfId="202" priority="208">
      <formula>IF(RIGHT(TEXT(AI85,"0.#"),1)=".",TRUE,FALSE)</formula>
    </cfRule>
  </conditionalFormatting>
  <conditionalFormatting sqref="AM86">
    <cfRule type="expression" dxfId="201" priority="203">
      <formula>IF(RIGHT(TEXT(AM86,"0.#"),1)=".",FALSE,TRUE)</formula>
    </cfRule>
    <cfRule type="expression" dxfId="200" priority="204">
      <formula>IF(RIGHT(TEXT(AM86,"0.#"),1)=".",TRUE,FALSE)</formula>
    </cfRule>
  </conditionalFormatting>
  <conditionalFormatting sqref="AM87">
    <cfRule type="expression" dxfId="199" priority="201">
      <formula>IF(RIGHT(TEXT(AM87,"0.#"),1)=".",FALSE,TRUE)</formula>
    </cfRule>
    <cfRule type="expression" dxfId="198" priority="202">
      <formula>IF(RIGHT(TEXT(AM87,"0.#"),1)=".",TRUE,FALSE)</formula>
    </cfRule>
  </conditionalFormatting>
  <conditionalFormatting sqref="AQ85:AQ87">
    <cfRule type="expression" dxfId="197" priority="199">
      <formula>IF(RIGHT(TEXT(AQ85,"0.#"),1)=".",FALSE,TRUE)</formula>
    </cfRule>
    <cfRule type="expression" dxfId="196" priority="200">
      <formula>IF(RIGHT(TEXT(AQ85,"0.#"),1)=".",TRUE,FALSE)</formula>
    </cfRule>
  </conditionalFormatting>
  <conditionalFormatting sqref="AU85:AU87">
    <cfRule type="expression" dxfId="195" priority="197">
      <formula>IF(RIGHT(TEXT(AU85,"0.#"),1)=".",FALSE,TRUE)</formula>
    </cfRule>
    <cfRule type="expression" dxfId="194" priority="198">
      <formula>IF(RIGHT(TEXT(AU85,"0.#"),1)=".",TRUE,FALSE)</formula>
    </cfRule>
  </conditionalFormatting>
  <conditionalFormatting sqref="AE124">
    <cfRule type="expression" dxfId="193" priority="195">
      <formula>IF(RIGHT(TEXT(AE124,"0.#"),1)=".",FALSE,TRUE)</formula>
    </cfRule>
    <cfRule type="expression" dxfId="192" priority="196">
      <formula>IF(RIGHT(TEXT(AE124,"0.#"),1)=".",TRUE,FALSE)</formula>
    </cfRule>
  </conditionalFormatting>
  <conditionalFormatting sqref="AE125">
    <cfRule type="expression" dxfId="191" priority="193">
      <formula>IF(RIGHT(TEXT(AE125,"0.#"),1)=".",FALSE,TRUE)</formula>
    </cfRule>
    <cfRule type="expression" dxfId="190" priority="194">
      <formula>IF(RIGHT(TEXT(AE125,"0.#"),1)=".",TRUE,FALSE)</formula>
    </cfRule>
  </conditionalFormatting>
  <conditionalFormatting sqref="AM124">
    <cfRule type="expression" dxfId="189" priority="183">
      <formula>IF(RIGHT(TEXT(AM124,"0.#"),1)=".",FALSE,TRUE)</formula>
    </cfRule>
    <cfRule type="expression" dxfId="188" priority="184">
      <formula>IF(RIGHT(TEXT(AM124,"0.#"),1)=".",TRUE,FALSE)</formula>
    </cfRule>
  </conditionalFormatting>
  <conditionalFormatting sqref="AE126">
    <cfRule type="expression" dxfId="187" priority="191">
      <formula>IF(RIGHT(TEXT(AE126,"0.#"),1)=".",FALSE,TRUE)</formula>
    </cfRule>
    <cfRule type="expression" dxfId="186" priority="192">
      <formula>IF(RIGHT(TEXT(AE126,"0.#"),1)=".",TRUE,FALSE)</formula>
    </cfRule>
  </conditionalFormatting>
  <conditionalFormatting sqref="AI126">
    <cfRule type="expression" dxfId="185" priority="189">
      <formula>IF(RIGHT(TEXT(AI126,"0.#"),1)=".",FALSE,TRUE)</formula>
    </cfRule>
    <cfRule type="expression" dxfId="184" priority="190">
      <formula>IF(RIGHT(TEXT(AI126,"0.#"),1)=".",TRUE,FALSE)</formula>
    </cfRule>
  </conditionalFormatting>
  <conditionalFormatting sqref="AI125">
    <cfRule type="expression" dxfId="183" priority="187">
      <formula>IF(RIGHT(TEXT(AI125,"0.#"),1)=".",FALSE,TRUE)</formula>
    </cfRule>
    <cfRule type="expression" dxfId="182" priority="188">
      <formula>IF(RIGHT(TEXT(AI125,"0.#"),1)=".",TRUE,FALSE)</formula>
    </cfRule>
  </conditionalFormatting>
  <conditionalFormatting sqref="AI124">
    <cfRule type="expression" dxfId="181" priority="185">
      <formula>IF(RIGHT(TEXT(AI124,"0.#"),1)=".",FALSE,TRUE)</formula>
    </cfRule>
    <cfRule type="expression" dxfId="180" priority="186">
      <formula>IF(RIGHT(TEXT(AI124,"0.#"),1)=".",TRUE,FALSE)</formula>
    </cfRule>
  </conditionalFormatting>
  <conditionalFormatting sqref="AM125">
    <cfRule type="expression" dxfId="179" priority="181">
      <formula>IF(RIGHT(TEXT(AM125,"0.#"),1)=".",FALSE,TRUE)</formula>
    </cfRule>
    <cfRule type="expression" dxfId="178" priority="182">
      <formula>IF(RIGHT(TEXT(AM125,"0.#"),1)=".",TRUE,FALSE)</formula>
    </cfRule>
  </conditionalFormatting>
  <conditionalFormatting sqref="AM126">
    <cfRule type="expression" dxfId="177" priority="179">
      <formula>IF(RIGHT(TEXT(AM126,"0.#"),1)=".",FALSE,TRUE)</formula>
    </cfRule>
    <cfRule type="expression" dxfId="176" priority="180">
      <formula>IF(RIGHT(TEXT(AM126,"0.#"),1)=".",TRUE,FALSE)</formula>
    </cfRule>
  </conditionalFormatting>
  <conditionalFormatting sqref="AQ124:AQ126">
    <cfRule type="expression" dxfId="175" priority="177">
      <formula>IF(RIGHT(TEXT(AQ124,"0.#"),1)=".",FALSE,TRUE)</formula>
    </cfRule>
    <cfRule type="expression" dxfId="174" priority="178">
      <formula>IF(RIGHT(TEXT(AQ124,"0.#"),1)=".",TRUE,FALSE)</formula>
    </cfRule>
  </conditionalFormatting>
  <conditionalFormatting sqref="AU124:AU126">
    <cfRule type="expression" dxfId="173" priority="175">
      <formula>IF(RIGHT(TEXT(AU124,"0.#"),1)=".",FALSE,TRUE)</formula>
    </cfRule>
    <cfRule type="expression" dxfId="172" priority="176">
      <formula>IF(RIGHT(TEXT(AU124,"0.#"),1)=".",TRUE,FALSE)</formula>
    </cfRule>
  </conditionalFormatting>
  <conditionalFormatting sqref="AE119">
    <cfRule type="expression" dxfId="171" priority="173">
      <formula>IF(RIGHT(TEXT(AE119,"0.#"),1)=".",FALSE,TRUE)</formula>
    </cfRule>
    <cfRule type="expression" dxfId="170" priority="174">
      <formula>IF(RIGHT(TEXT(AE119,"0.#"),1)=".",TRUE,FALSE)</formula>
    </cfRule>
  </conditionalFormatting>
  <conditionalFormatting sqref="AE120">
    <cfRule type="expression" dxfId="169" priority="171">
      <formula>IF(RIGHT(TEXT(AE120,"0.#"),1)=".",FALSE,TRUE)</formula>
    </cfRule>
    <cfRule type="expression" dxfId="168" priority="172">
      <formula>IF(RIGHT(TEXT(AE120,"0.#"),1)=".",TRUE,FALSE)</formula>
    </cfRule>
  </conditionalFormatting>
  <conditionalFormatting sqref="AM119">
    <cfRule type="expression" dxfId="167" priority="161">
      <formula>IF(RIGHT(TEXT(AM119,"0.#"),1)=".",FALSE,TRUE)</formula>
    </cfRule>
    <cfRule type="expression" dxfId="166" priority="162">
      <formula>IF(RIGHT(TEXT(AM119,"0.#"),1)=".",TRUE,FALSE)</formula>
    </cfRule>
  </conditionalFormatting>
  <conditionalFormatting sqref="AE121">
    <cfRule type="expression" dxfId="165" priority="169">
      <formula>IF(RIGHT(TEXT(AE121,"0.#"),1)=".",FALSE,TRUE)</formula>
    </cfRule>
    <cfRule type="expression" dxfId="164" priority="170">
      <formula>IF(RIGHT(TEXT(AE121,"0.#"),1)=".",TRUE,FALSE)</formula>
    </cfRule>
  </conditionalFormatting>
  <conditionalFormatting sqref="AI121">
    <cfRule type="expression" dxfId="163" priority="167">
      <formula>IF(RIGHT(TEXT(AI121,"0.#"),1)=".",FALSE,TRUE)</formula>
    </cfRule>
    <cfRule type="expression" dxfId="162" priority="168">
      <formula>IF(RIGHT(TEXT(AI121,"0.#"),1)=".",TRUE,FALSE)</formula>
    </cfRule>
  </conditionalFormatting>
  <conditionalFormatting sqref="AI120">
    <cfRule type="expression" dxfId="161" priority="165">
      <formula>IF(RIGHT(TEXT(AI120,"0.#"),1)=".",FALSE,TRUE)</formula>
    </cfRule>
    <cfRule type="expression" dxfId="160" priority="166">
      <formula>IF(RIGHT(TEXT(AI120,"0.#"),1)=".",TRUE,FALSE)</formula>
    </cfRule>
  </conditionalFormatting>
  <conditionalFormatting sqref="AI119">
    <cfRule type="expression" dxfId="159" priority="163">
      <formula>IF(RIGHT(TEXT(AI119,"0.#"),1)=".",FALSE,TRUE)</formula>
    </cfRule>
    <cfRule type="expression" dxfId="158" priority="164">
      <formula>IF(RIGHT(TEXT(AI119,"0.#"),1)=".",TRUE,FALSE)</formula>
    </cfRule>
  </conditionalFormatting>
  <conditionalFormatting sqref="AM120">
    <cfRule type="expression" dxfId="157" priority="159">
      <formula>IF(RIGHT(TEXT(AM120,"0.#"),1)=".",FALSE,TRUE)</formula>
    </cfRule>
    <cfRule type="expression" dxfId="156" priority="160">
      <formula>IF(RIGHT(TEXT(AM120,"0.#"),1)=".",TRUE,FALSE)</formula>
    </cfRule>
  </conditionalFormatting>
  <conditionalFormatting sqref="AM121">
    <cfRule type="expression" dxfId="155" priority="157">
      <formula>IF(RIGHT(TEXT(AM121,"0.#"),1)=".",FALSE,TRUE)</formula>
    </cfRule>
    <cfRule type="expression" dxfId="154" priority="158">
      <formula>IF(RIGHT(TEXT(AM121,"0.#"),1)=".",TRUE,FALSE)</formula>
    </cfRule>
  </conditionalFormatting>
  <conditionalFormatting sqref="AQ119:AQ121">
    <cfRule type="expression" dxfId="153" priority="155">
      <formula>IF(RIGHT(TEXT(AQ119,"0.#"),1)=".",FALSE,TRUE)</formula>
    </cfRule>
    <cfRule type="expression" dxfId="152" priority="156">
      <formula>IF(RIGHT(TEXT(AQ119,"0.#"),1)=".",TRUE,FALSE)</formula>
    </cfRule>
  </conditionalFormatting>
  <conditionalFormatting sqref="AU119:AU121">
    <cfRule type="expression" dxfId="151" priority="153">
      <formula>IF(RIGHT(TEXT(AU119,"0.#"),1)=".",FALSE,TRUE)</formula>
    </cfRule>
    <cfRule type="expression" dxfId="150" priority="154">
      <formula>IF(RIGHT(TEXT(AU119,"0.#"),1)=".",TRUE,FALSE)</formula>
    </cfRule>
  </conditionalFormatting>
  <conditionalFormatting sqref="AE158">
    <cfRule type="expression" dxfId="149" priority="151">
      <formula>IF(RIGHT(TEXT(AE158,"0.#"),1)=".",FALSE,TRUE)</formula>
    </cfRule>
    <cfRule type="expression" dxfId="148" priority="152">
      <formula>IF(RIGHT(TEXT(AE158,"0.#"),1)=".",TRUE,FALSE)</formula>
    </cfRule>
  </conditionalFormatting>
  <conditionalFormatting sqref="AE159">
    <cfRule type="expression" dxfId="147" priority="149">
      <formula>IF(RIGHT(TEXT(AE159,"0.#"),1)=".",FALSE,TRUE)</formula>
    </cfRule>
    <cfRule type="expression" dxfId="146" priority="150">
      <formula>IF(RIGHT(TEXT(AE159,"0.#"),1)=".",TRUE,FALSE)</formula>
    </cfRule>
  </conditionalFormatting>
  <conditionalFormatting sqref="AM158">
    <cfRule type="expression" dxfId="145" priority="139">
      <formula>IF(RIGHT(TEXT(AM158,"0.#"),1)=".",FALSE,TRUE)</formula>
    </cfRule>
    <cfRule type="expression" dxfId="144" priority="140">
      <formula>IF(RIGHT(TEXT(AM158,"0.#"),1)=".",TRUE,FALSE)</formula>
    </cfRule>
  </conditionalFormatting>
  <conditionalFormatting sqref="AE160">
    <cfRule type="expression" dxfId="143" priority="147">
      <formula>IF(RIGHT(TEXT(AE160,"0.#"),1)=".",FALSE,TRUE)</formula>
    </cfRule>
    <cfRule type="expression" dxfId="142" priority="148">
      <formula>IF(RIGHT(TEXT(AE160,"0.#"),1)=".",TRUE,FALSE)</formula>
    </cfRule>
  </conditionalFormatting>
  <conditionalFormatting sqref="AI160">
    <cfRule type="expression" dxfId="141" priority="145">
      <formula>IF(RIGHT(TEXT(AI160,"0.#"),1)=".",FALSE,TRUE)</formula>
    </cfRule>
    <cfRule type="expression" dxfId="140" priority="146">
      <formula>IF(RIGHT(TEXT(AI160,"0.#"),1)=".",TRUE,FALSE)</formula>
    </cfRule>
  </conditionalFormatting>
  <conditionalFormatting sqref="AI159">
    <cfRule type="expression" dxfId="139" priority="143">
      <formula>IF(RIGHT(TEXT(AI159,"0.#"),1)=".",FALSE,TRUE)</formula>
    </cfRule>
    <cfRule type="expression" dxfId="138" priority="144">
      <formula>IF(RIGHT(TEXT(AI159,"0.#"),1)=".",TRUE,FALSE)</formula>
    </cfRule>
  </conditionalFormatting>
  <conditionalFormatting sqref="AI158">
    <cfRule type="expression" dxfId="137" priority="141">
      <formula>IF(RIGHT(TEXT(AI158,"0.#"),1)=".",FALSE,TRUE)</formula>
    </cfRule>
    <cfRule type="expression" dxfId="136" priority="142">
      <formula>IF(RIGHT(TEXT(AI158,"0.#"),1)=".",TRUE,FALSE)</formula>
    </cfRule>
  </conditionalFormatting>
  <conditionalFormatting sqref="AM159">
    <cfRule type="expression" dxfId="135" priority="137">
      <formula>IF(RIGHT(TEXT(AM159,"0.#"),1)=".",FALSE,TRUE)</formula>
    </cfRule>
    <cfRule type="expression" dxfId="134" priority="138">
      <formula>IF(RIGHT(TEXT(AM159,"0.#"),1)=".",TRUE,FALSE)</formula>
    </cfRule>
  </conditionalFormatting>
  <conditionalFormatting sqref="AM160">
    <cfRule type="expression" dxfId="133" priority="135">
      <formula>IF(RIGHT(TEXT(AM160,"0.#"),1)=".",FALSE,TRUE)</formula>
    </cfRule>
    <cfRule type="expression" dxfId="132" priority="136">
      <formula>IF(RIGHT(TEXT(AM160,"0.#"),1)=".",TRUE,FALSE)</formula>
    </cfRule>
  </conditionalFormatting>
  <conditionalFormatting sqref="AQ158:AQ160">
    <cfRule type="expression" dxfId="131" priority="133">
      <formula>IF(RIGHT(TEXT(AQ158,"0.#"),1)=".",FALSE,TRUE)</formula>
    </cfRule>
    <cfRule type="expression" dxfId="130" priority="134">
      <formula>IF(RIGHT(TEXT(AQ158,"0.#"),1)=".",TRUE,FALSE)</formula>
    </cfRule>
  </conditionalFormatting>
  <conditionalFormatting sqref="AU158:AU160">
    <cfRule type="expression" dxfId="129" priority="131">
      <formula>IF(RIGHT(TEXT(AU158,"0.#"),1)=".",FALSE,TRUE)</formula>
    </cfRule>
    <cfRule type="expression" dxfId="128" priority="132">
      <formula>IF(RIGHT(TEXT(AU158,"0.#"),1)=".",TRUE,FALSE)</formula>
    </cfRule>
  </conditionalFormatting>
  <conditionalFormatting sqref="AE153">
    <cfRule type="expression" dxfId="127" priority="129">
      <formula>IF(RIGHT(TEXT(AE153,"0.#"),1)=".",FALSE,TRUE)</formula>
    </cfRule>
    <cfRule type="expression" dxfId="126" priority="130">
      <formula>IF(RIGHT(TEXT(AE153,"0.#"),1)=".",TRUE,FALSE)</formula>
    </cfRule>
  </conditionalFormatting>
  <conditionalFormatting sqref="AE154">
    <cfRule type="expression" dxfId="125" priority="127">
      <formula>IF(RIGHT(TEXT(AE154,"0.#"),1)=".",FALSE,TRUE)</formula>
    </cfRule>
    <cfRule type="expression" dxfId="124" priority="128">
      <formula>IF(RIGHT(TEXT(AE154,"0.#"),1)=".",TRUE,FALSE)</formula>
    </cfRule>
  </conditionalFormatting>
  <conditionalFormatting sqref="AM153">
    <cfRule type="expression" dxfId="123" priority="117">
      <formula>IF(RIGHT(TEXT(AM153,"0.#"),1)=".",FALSE,TRUE)</formula>
    </cfRule>
    <cfRule type="expression" dxfId="122" priority="118">
      <formula>IF(RIGHT(TEXT(AM153,"0.#"),1)=".",TRUE,FALSE)</formula>
    </cfRule>
  </conditionalFormatting>
  <conditionalFormatting sqref="AE155">
    <cfRule type="expression" dxfId="121" priority="125">
      <formula>IF(RIGHT(TEXT(AE155,"0.#"),1)=".",FALSE,TRUE)</formula>
    </cfRule>
    <cfRule type="expression" dxfId="120" priority="126">
      <formula>IF(RIGHT(TEXT(AE155,"0.#"),1)=".",TRUE,FALSE)</formula>
    </cfRule>
  </conditionalFormatting>
  <conditionalFormatting sqref="AI155">
    <cfRule type="expression" dxfId="119" priority="123">
      <formula>IF(RIGHT(TEXT(AI155,"0.#"),1)=".",FALSE,TRUE)</formula>
    </cfRule>
    <cfRule type="expression" dxfId="118" priority="124">
      <formula>IF(RIGHT(TEXT(AI155,"0.#"),1)=".",TRUE,FALSE)</formula>
    </cfRule>
  </conditionalFormatting>
  <conditionalFormatting sqref="AI154">
    <cfRule type="expression" dxfId="117" priority="121">
      <formula>IF(RIGHT(TEXT(AI154,"0.#"),1)=".",FALSE,TRUE)</formula>
    </cfRule>
    <cfRule type="expression" dxfId="116" priority="122">
      <formula>IF(RIGHT(TEXT(AI154,"0.#"),1)=".",TRUE,FALSE)</formula>
    </cfRule>
  </conditionalFormatting>
  <conditionalFormatting sqref="AI153">
    <cfRule type="expression" dxfId="115" priority="119">
      <formula>IF(RIGHT(TEXT(AI153,"0.#"),1)=".",FALSE,TRUE)</formula>
    </cfRule>
    <cfRule type="expression" dxfId="114" priority="120">
      <formula>IF(RIGHT(TEXT(AI153,"0.#"),1)=".",TRUE,FALSE)</formula>
    </cfRule>
  </conditionalFormatting>
  <conditionalFormatting sqref="AM154">
    <cfRule type="expression" dxfId="113" priority="115">
      <formula>IF(RIGHT(TEXT(AM154,"0.#"),1)=".",FALSE,TRUE)</formula>
    </cfRule>
    <cfRule type="expression" dxfId="112" priority="116">
      <formula>IF(RIGHT(TEXT(AM154,"0.#"),1)=".",TRUE,FALSE)</formula>
    </cfRule>
  </conditionalFormatting>
  <conditionalFormatting sqref="AM155">
    <cfRule type="expression" dxfId="111" priority="113">
      <formula>IF(RIGHT(TEXT(AM155,"0.#"),1)=".",FALSE,TRUE)</formula>
    </cfRule>
    <cfRule type="expression" dxfId="110" priority="114">
      <formula>IF(RIGHT(TEXT(AM155,"0.#"),1)=".",TRUE,FALSE)</formula>
    </cfRule>
  </conditionalFormatting>
  <conditionalFormatting sqref="AQ153:AQ155">
    <cfRule type="expression" dxfId="109" priority="111">
      <formula>IF(RIGHT(TEXT(AQ153,"0.#"),1)=".",FALSE,TRUE)</formula>
    </cfRule>
    <cfRule type="expression" dxfId="108" priority="112">
      <formula>IF(RIGHT(TEXT(AQ153,"0.#"),1)=".",TRUE,FALSE)</formula>
    </cfRule>
  </conditionalFormatting>
  <conditionalFormatting sqref="AU153:AU155">
    <cfRule type="expression" dxfId="107" priority="109">
      <formula>IF(RIGHT(TEXT(AU153,"0.#"),1)=".",FALSE,TRUE)</formula>
    </cfRule>
    <cfRule type="expression" dxfId="106" priority="110">
      <formula>IF(RIGHT(TEXT(AU153,"0.#"),1)=".",TRUE,FALSE)</formula>
    </cfRule>
  </conditionalFormatting>
  <conditionalFormatting sqref="AE192">
    <cfRule type="expression" dxfId="105" priority="107">
      <formula>IF(RIGHT(TEXT(AE192,"0.#"),1)=".",FALSE,TRUE)</formula>
    </cfRule>
    <cfRule type="expression" dxfId="104" priority="108">
      <formula>IF(RIGHT(TEXT(AE192,"0.#"),1)=".",TRUE,FALSE)</formula>
    </cfRule>
  </conditionalFormatting>
  <conditionalFormatting sqref="AE193">
    <cfRule type="expression" dxfId="103" priority="105">
      <formula>IF(RIGHT(TEXT(AE193,"0.#"),1)=".",FALSE,TRUE)</formula>
    </cfRule>
    <cfRule type="expression" dxfId="102" priority="106">
      <formula>IF(RIGHT(TEXT(AE193,"0.#"),1)=".",TRUE,FALSE)</formula>
    </cfRule>
  </conditionalFormatting>
  <conditionalFormatting sqref="AM192">
    <cfRule type="expression" dxfId="101" priority="95">
      <formula>IF(RIGHT(TEXT(AM192,"0.#"),1)=".",FALSE,TRUE)</formula>
    </cfRule>
    <cfRule type="expression" dxfId="100" priority="96">
      <formula>IF(RIGHT(TEXT(AM192,"0.#"),1)=".",TRUE,FALSE)</formula>
    </cfRule>
  </conditionalFormatting>
  <conditionalFormatting sqref="AE194">
    <cfRule type="expression" dxfId="99" priority="103">
      <formula>IF(RIGHT(TEXT(AE194,"0.#"),1)=".",FALSE,TRUE)</formula>
    </cfRule>
    <cfRule type="expression" dxfId="98" priority="104">
      <formula>IF(RIGHT(TEXT(AE194,"0.#"),1)=".",TRUE,FALSE)</formula>
    </cfRule>
  </conditionalFormatting>
  <conditionalFormatting sqref="AI194">
    <cfRule type="expression" dxfId="97" priority="101">
      <formula>IF(RIGHT(TEXT(AI194,"0.#"),1)=".",FALSE,TRUE)</formula>
    </cfRule>
    <cfRule type="expression" dxfId="96" priority="102">
      <formula>IF(RIGHT(TEXT(AI194,"0.#"),1)=".",TRUE,FALSE)</formula>
    </cfRule>
  </conditionalFormatting>
  <conditionalFormatting sqref="AI193">
    <cfRule type="expression" dxfId="95" priority="99">
      <formula>IF(RIGHT(TEXT(AI193,"0.#"),1)=".",FALSE,TRUE)</formula>
    </cfRule>
    <cfRule type="expression" dxfId="94" priority="100">
      <formula>IF(RIGHT(TEXT(AI193,"0.#"),1)=".",TRUE,FALSE)</formula>
    </cfRule>
  </conditionalFormatting>
  <conditionalFormatting sqref="AI192">
    <cfRule type="expression" dxfId="93" priority="97">
      <formula>IF(RIGHT(TEXT(AI192,"0.#"),1)=".",FALSE,TRUE)</formula>
    </cfRule>
    <cfRule type="expression" dxfId="92" priority="98">
      <formula>IF(RIGHT(TEXT(AI192,"0.#"),1)=".",TRUE,FALSE)</formula>
    </cfRule>
  </conditionalFormatting>
  <conditionalFormatting sqref="AM193">
    <cfRule type="expression" dxfId="91" priority="93">
      <formula>IF(RIGHT(TEXT(AM193,"0.#"),1)=".",FALSE,TRUE)</formula>
    </cfRule>
    <cfRule type="expression" dxfId="90" priority="94">
      <formula>IF(RIGHT(TEXT(AM193,"0.#"),1)=".",TRUE,FALSE)</formula>
    </cfRule>
  </conditionalFormatting>
  <conditionalFormatting sqref="AM194">
    <cfRule type="expression" dxfId="89" priority="91">
      <formula>IF(RIGHT(TEXT(AM194,"0.#"),1)=".",FALSE,TRUE)</formula>
    </cfRule>
    <cfRule type="expression" dxfId="88" priority="92">
      <formula>IF(RIGHT(TEXT(AM194,"0.#"),1)=".",TRUE,FALSE)</formula>
    </cfRule>
  </conditionalFormatting>
  <conditionalFormatting sqref="AQ192:AQ194">
    <cfRule type="expression" dxfId="87" priority="89">
      <formula>IF(RIGHT(TEXT(AQ192,"0.#"),1)=".",FALSE,TRUE)</formula>
    </cfRule>
    <cfRule type="expression" dxfId="86" priority="90">
      <formula>IF(RIGHT(TEXT(AQ192,"0.#"),1)=".",TRUE,FALSE)</formula>
    </cfRule>
  </conditionalFormatting>
  <conditionalFormatting sqref="AU192:AU194">
    <cfRule type="expression" dxfId="85" priority="87">
      <formula>IF(RIGHT(TEXT(AU192,"0.#"),1)=".",FALSE,TRUE)</formula>
    </cfRule>
    <cfRule type="expression" dxfId="84" priority="88">
      <formula>IF(RIGHT(TEXT(AU192,"0.#"),1)=".",TRUE,FALSE)</formula>
    </cfRule>
  </conditionalFormatting>
  <conditionalFormatting sqref="AE187">
    <cfRule type="expression" dxfId="83" priority="85">
      <formula>IF(RIGHT(TEXT(AE187,"0.#"),1)=".",FALSE,TRUE)</formula>
    </cfRule>
    <cfRule type="expression" dxfId="82" priority="86">
      <formula>IF(RIGHT(TEXT(AE187,"0.#"),1)=".",TRUE,FALSE)</formula>
    </cfRule>
  </conditionalFormatting>
  <conditionalFormatting sqref="AE188">
    <cfRule type="expression" dxfId="81" priority="83">
      <formula>IF(RIGHT(TEXT(AE188,"0.#"),1)=".",FALSE,TRUE)</formula>
    </cfRule>
    <cfRule type="expression" dxfId="80" priority="84">
      <formula>IF(RIGHT(TEXT(AE188,"0.#"),1)=".",TRUE,FALSE)</formula>
    </cfRule>
  </conditionalFormatting>
  <conditionalFormatting sqref="AM187">
    <cfRule type="expression" dxfId="79" priority="73">
      <formula>IF(RIGHT(TEXT(AM187,"0.#"),1)=".",FALSE,TRUE)</formula>
    </cfRule>
    <cfRule type="expression" dxfId="78" priority="74">
      <formula>IF(RIGHT(TEXT(AM187,"0.#"),1)=".",TRUE,FALSE)</formula>
    </cfRule>
  </conditionalFormatting>
  <conditionalFormatting sqref="AE189">
    <cfRule type="expression" dxfId="77" priority="81">
      <formula>IF(RIGHT(TEXT(AE189,"0.#"),1)=".",FALSE,TRUE)</formula>
    </cfRule>
    <cfRule type="expression" dxfId="76" priority="82">
      <formula>IF(RIGHT(TEXT(AE189,"0.#"),1)=".",TRUE,FALSE)</formula>
    </cfRule>
  </conditionalFormatting>
  <conditionalFormatting sqref="AI189">
    <cfRule type="expression" dxfId="75" priority="79">
      <formula>IF(RIGHT(TEXT(AI189,"0.#"),1)=".",FALSE,TRUE)</formula>
    </cfRule>
    <cfRule type="expression" dxfId="74" priority="80">
      <formula>IF(RIGHT(TEXT(AI189,"0.#"),1)=".",TRUE,FALSE)</formula>
    </cfRule>
  </conditionalFormatting>
  <conditionalFormatting sqref="AI188">
    <cfRule type="expression" dxfId="73" priority="77">
      <formula>IF(RIGHT(TEXT(AI188,"0.#"),1)=".",FALSE,TRUE)</formula>
    </cfRule>
    <cfRule type="expression" dxfId="72" priority="78">
      <formula>IF(RIGHT(TEXT(AI188,"0.#"),1)=".",TRUE,FALSE)</formula>
    </cfRule>
  </conditionalFormatting>
  <conditionalFormatting sqref="AI187">
    <cfRule type="expression" dxfId="71" priority="75">
      <formula>IF(RIGHT(TEXT(AI187,"0.#"),1)=".",FALSE,TRUE)</formula>
    </cfRule>
    <cfRule type="expression" dxfId="70" priority="76">
      <formula>IF(RIGHT(TEXT(AI187,"0.#"),1)=".",TRUE,FALSE)</formula>
    </cfRule>
  </conditionalFormatting>
  <conditionalFormatting sqref="AM188">
    <cfRule type="expression" dxfId="69" priority="71">
      <formula>IF(RIGHT(TEXT(AM188,"0.#"),1)=".",FALSE,TRUE)</formula>
    </cfRule>
    <cfRule type="expression" dxfId="68" priority="72">
      <formula>IF(RIGHT(TEXT(AM188,"0.#"),1)=".",TRUE,FALSE)</formula>
    </cfRule>
  </conditionalFormatting>
  <conditionalFormatting sqref="AM189">
    <cfRule type="expression" dxfId="67" priority="69">
      <formula>IF(RIGHT(TEXT(AM189,"0.#"),1)=".",FALSE,TRUE)</formula>
    </cfRule>
    <cfRule type="expression" dxfId="66" priority="70">
      <formula>IF(RIGHT(TEXT(AM189,"0.#"),1)=".",TRUE,FALSE)</formula>
    </cfRule>
  </conditionalFormatting>
  <conditionalFormatting sqref="AQ187:AQ189">
    <cfRule type="expression" dxfId="65" priority="67">
      <formula>IF(RIGHT(TEXT(AQ187,"0.#"),1)=".",FALSE,TRUE)</formula>
    </cfRule>
    <cfRule type="expression" dxfId="64" priority="68">
      <formula>IF(RIGHT(TEXT(AQ187,"0.#"),1)=".",TRUE,FALSE)</formula>
    </cfRule>
  </conditionalFormatting>
  <conditionalFormatting sqref="AU187:AU189">
    <cfRule type="expression" dxfId="63" priority="65">
      <formula>IF(RIGHT(TEXT(AU187,"0.#"),1)=".",FALSE,TRUE)</formula>
    </cfRule>
    <cfRule type="expression" dxfId="62" priority="66">
      <formula>IF(RIGHT(TEXT(AU187,"0.#"),1)=".",TRUE,FALSE)</formula>
    </cfRule>
  </conditionalFormatting>
  <conditionalFormatting sqref="AE56">
    <cfRule type="expression" dxfId="61" priority="63">
      <formula>IF(RIGHT(TEXT(AE56,"0.#"),1)=".",FALSE,TRUE)</formula>
    </cfRule>
    <cfRule type="expression" dxfId="60" priority="64">
      <formula>IF(RIGHT(TEXT(AE56,"0.#"),1)=".",TRUE,FALSE)</formula>
    </cfRule>
  </conditionalFormatting>
  <conditionalFormatting sqref="AE57">
    <cfRule type="expression" dxfId="59" priority="61">
      <formula>IF(RIGHT(TEXT(AE57,"0.#"),1)=".",FALSE,TRUE)</formula>
    </cfRule>
    <cfRule type="expression" dxfId="58" priority="62">
      <formula>IF(RIGHT(TEXT(AE57,"0.#"),1)=".",TRUE,FALSE)</formula>
    </cfRule>
  </conditionalFormatting>
  <conditionalFormatting sqref="AM56">
    <cfRule type="expression" dxfId="57" priority="51">
      <formula>IF(RIGHT(TEXT(AM56,"0.#"),1)=".",FALSE,TRUE)</formula>
    </cfRule>
    <cfRule type="expression" dxfId="56" priority="52">
      <formula>IF(RIGHT(TEXT(AM56,"0.#"),1)=".",TRUE,FALSE)</formula>
    </cfRule>
  </conditionalFormatting>
  <conditionalFormatting sqref="AE58">
    <cfRule type="expression" dxfId="55" priority="59">
      <formula>IF(RIGHT(TEXT(AE58,"0.#"),1)=".",FALSE,TRUE)</formula>
    </cfRule>
    <cfRule type="expression" dxfId="54" priority="60">
      <formula>IF(RIGHT(TEXT(AE58,"0.#"),1)=".",TRUE,FALSE)</formula>
    </cfRule>
  </conditionalFormatting>
  <conditionalFormatting sqref="AI58">
    <cfRule type="expression" dxfId="53" priority="57">
      <formula>IF(RIGHT(TEXT(AI58,"0.#"),1)=".",FALSE,TRUE)</formula>
    </cfRule>
    <cfRule type="expression" dxfId="52" priority="58">
      <formula>IF(RIGHT(TEXT(AI58,"0.#"),1)=".",TRUE,FALSE)</formula>
    </cfRule>
  </conditionalFormatting>
  <conditionalFormatting sqref="AI57">
    <cfRule type="expression" dxfId="51" priority="55">
      <formula>IF(RIGHT(TEXT(AI57,"0.#"),1)=".",FALSE,TRUE)</formula>
    </cfRule>
    <cfRule type="expression" dxfId="50" priority="56">
      <formula>IF(RIGHT(TEXT(AI57,"0.#"),1)=".",TRUE,FALSE)</formula>
    </cfRule>
  </conditionalFormatting>
  <conditionalFormatting sqref="AI56">
    <cfRule type="expression" dxfId="49" priority="53">
      <formula>IF(RIGHT(TEXT(AI56,"0.#"),1)=".",FALSE,TRUE)</formula>
    </cfRule>
    <cfRule type="expression" dxfId="48" priority="54">
      <formula>IF(RIGHT(TEXT(AI56,"0.#"),1)=".",TRUE,FALSE)</formula>
    </cfRule>
  </conditionalFormatting>
  <conditionalFormatting sqref="AM57">
    <cfRule type="expression" dxfId="47" priority="49">
      <formula>IF(RIGHT(TEXT(AM57,"0.#"),1)=".",FALSE,TRUE)</formula>
    </cfRule>
    <cfRule type="expression" dxfId="46" priority="50">
      <formula>IF(RIGHT(TEXT(AM57,"0.#"),1)=".",TRUE,FALSE)</formula>
    </cfRule>
  </conditionalFormatting>
  <conditionalFormatting sqref="AM58">
    <cfRule type="expression" dxfId="45" priority="47">
      <formula>IF(RIGHT(TEXT(AM58,"0.#"),1)=".",FALSE,TRUE)</formula>
    </cfRule>
    <cfRule type="expression" dxfId="44" priority="48">
      <formula>IF(RIGHT(TEXT(AM58,"0.#"),1)=".",TRUE,FALSE)</formula>
    </cfRule>
  </conditionalFormatting>
  <conditionalFormatting sqref="AQ56:AQ58">
    <cfRule type="expression" dxfId="43" priority="45">
      <formula>IF(RIGHT(TEXT(AQ56,"0.#"),1)=".",FALSE,TRUE)</formula>
    </cfRule>
    <cfRule type="expression" dxfId="42" priority="46">
      <formula>IF(RIGHT(TEXT(AQ56,"0.#"),1)=".",TRUE,FALSE)</formula>
    </cfRule>
  </conditionalFormatting>
  <conditionalFormatting sqref="AU56:AU58">
    <cfRule type="expression" dxfId="41" priority="43">
      <formula>IF(RIGHT(TEXT(AU56,"0.#"),1)=".",FALSE,TRUE)</formula>
    </cfRule>
    <cfRule type="expression" dxfId="40" priority="44">
      <formula>IF(RIGHT(TEXT(AU56,"0.#"),1)=".",TRUE,FALSE)</formula>
    </cfRule>
  </conditionalFormatting>
  <conditionalFormatting sqref="AE51">
    <cfRule type="expression" dxfId="39" priority="41">
      <formula>IF(RIGHT(TEXT(AE51,"0.#"),1)=".",FALSE,TRUE)</formula>
    </cfRule>
    <cfRule type="expression" dxfId="38" priority="42">
      <formula>IF(RIGHT(TEXT(AE51,"0.#"),1)=".",TRUE,FALSE)</formula>
    </cfRule>
  </conditionalFormatting>
  <conditionalFormatting sqref="AE52">
    <cfRule type="expression" dxfId="37" priority="39">
      <formula>IF(RIGHT(TEXT(AE52,"0.#"),1)=".",FALSE,TRUE)</formula>
    </cfRule>
    <cfRule type="expression" dxfId="36" priority="40">
      <formula>IF(RIGHT(TEXT(AE52,"0.#"),1)=".",TRUE,FALSE)</formula>
    </cfRule>
  </conditionalFormatting>
  <conditionalFormatting sqref="AM51">
    <cfRule type="expression" dxfId="35" priority="29">
      <formula>IF(RIGHT(TEXT(AM51,"0.#"),1)=".",FALSE,TRUE)</formula>
    </cfRule>
    <cfRule type="expression" dxfId="34" priority="30">
      <formula>IF(RIGHT(TEXT(AM51,"0.#"),1)=".",TRUE,FALSE)</formula>
    </cfRule>
  </conditionalFormatting>
  <conditionalFormatting sqref="AE53">
    <cfRule type="expression" dxfId="33" priority="37">
      <formula>IF(RIGHT(TEXT(AE53,"0.#"),1)=".",FALSE,TRUE)</formula>
    </cfRule>
    <cfRule type="expression" dxfId="32" priority="38">
      <formula>IF(RIGHT(TEXT(AE53,"0.#"),1)=".",TRUE,FALSE)</formula>
    </cfRule>
  </conditionalFormatting>
  <conditionalFormatting sqref="AI53">
    <cfRule type="expression" dxfId="31" priority="35">
      <formula>IF(RIGHT(TEXT(AI53,"0.#"),1)=".",FALSE,TRUE)</formula>
    </cfRule>
    <cfRule type="expression" dxfId="30" priority="36">
      <formula>IF(RIGHT(TEXT(AI53,"0.#"),1)=".",TRUE,FALSE)</formula>
    </cfRule>
  </conditionalFormatting>
  <conditionalFormatting sqref="AI52">
    <cfRule type="expression" dxfId="29" priority="33">
      <formula>IF(RIGHT(TEXT(AI52,"0.#"),1)=".",FALSE,TRUE)</formula>
    </cfRule>
    <cfRule type="expression" dxfId="28" priority="34">
      <formula>IF(RIGHT(TEXT(AI52,"0.#"),1)=".",TRUE,FALSE)</formula>
    </cfRule>
  </conditionalFormatting>
  <conditionalFormatting sqref="AI51">
    <cfRule type="expression" dxfId="27" priority="31">
      <formula>IF(RIGHT(TEXT(AI51,"0.#"),1)=".",FALSE,TRUE)</formula>
    </cfRule>
    <cfRule type="expression" dxfId="26" priority="32">
      <formula>IF(RIGHT(TEXT(AI51,"0.#"),1)=".",TRUE,FALSE)</formula>
    </cfRule>
  </conditionalFormatting>
  <conditionalFormatting sqref="AM52">
    <cfRule type="expression" dxfId="25" priority="27">
      <formula>IF(RIGHT(TEXT(AM52,"0.#"),1)=".",FALSE,TRUE)</formula>
    </cfRule>
    <cfRule type="expression" dxfId="24" priority="28">
      <formula>IF(RIGHT(TEXT(AM52,"0.#"),1)=".",TRUE,FALSE)</formula>
    </cfRule>
  </conditionalFormatting>
  <conditionalFormatting sqref="AM53">
    <cfRule type="expression" dxfId="23" priority="25">
      <formula>IF(RIGHT(TEXT(AM53,"0.#"),1)=".",FALSE,TRUE)</formula>
    </cfRule>
    <cfRule type="expression" dxfId="22" priority="26">
      <formula>IF(RIGHT(TEXT(AM53,"0.#"),1)=".",TRUE,FALSE)</formula>
    </cfRule>
  </conditionalFormatting>
  <conditionalFormatting sqref="AQ51:AQ53">
    <cfRule type="expression" dxfId="21" priority="23">
      <formula>IF(RIGHT(TEXT(AQ51,"0.#"),1)=".",FALSE,TRUE)</formula>
    </cfRule>
    <cfRule type="expression" dxfId="20" priority="24">
      <formula>IF(RIGHT(TEXT(AQ51,"0.#"),1)=".",TRUE,FALSE)</formula>
    </cfRule>
  </conditionalFormatting>
  <conditionalFormatting sqref="AU51:AU53">
    <cfRule type="expression" dxfId="19" priority="21">
      <formula>IF(RIGHT(TEXT(AU51,"0.#"),1)=".",FALSE,TRUE)</formula>
    </cfRule>
    <cfRule type="expression" dxfId="18" priority="22">
      <formula>IF(RIGHT(TEXT(AU51,"0.#"),1)=".",TRUE,FALSE)</formula>
    </cfRule>
  </conditionalFormatting>
  <conditionalFormatting sqref="AM74">
    <cfRule type="expression" dxfId="17" priority="19">
      <formula>IF(RIGHT(TEXT(AM74,"0.#"),1)=".",FALSE,TRUE)</formula>
    </cfRule>
    <cfRule type="expression" dxfId="16" priority="20">
      <formula>IF(RIGHT(TEXT(AM74,"0.#"),1)=".",TRUE,FALSE)</formula>
    </cfRule>
  </conditionalFormatting>
  <conditionalFormatting sqref="Y401">
    <cfRule type="expression" dxfId="15" priority="13">
      <formula>IF(RIGHT(TEXT(Y401,"0.#"),1)=".",FALSE,TRUE)</formula>
    </cfRule>
    <cfRule type="expression" dxfId="14" priority="14">
      <formula>IF(RIGHT(TEXT(Y401,"0.#"),1)=".",TRUE,FALSE)</formula>
    </cfRule>
  </conditionalFormatting>
  <conditionalFormatting sqref="Y400">
    <cfRule type="expression" dxfId="13" priority="7">
      <formula>IF(RIGHT(TEXT(Y400,"0.#"),1)=".",FALSE,TRUE)</formula>
    </cfRule>
    <cfRule type="expression" dxfId="12" priority="8">
      <formula>IF(RIGHT(TEXT(Y400,"0.#"),1)=".",TRUE,FALSE)</formula>
    </cfRule>
  </conditionalFormatting>
  <conditionalFormatting sqref="AL401:AO401">
    <cfRule type="expression" dxfId="11" priority="15">
      <formula>IF(AND(AL401&gt;=0, RIGHT(TEXT(AL401,"0.#"),1)&lt;&gt;"."),TRUE,FALSE)</formula>
    </cfRule>
    <cfRule type="expression" dxfId="10" priority="16">
      <formula>IF(AND(AL401&gt;=0, RIGHT(TEXT(AL401,"0.#"),1)="."),TRUE,FALSE)</formula>
    </cfRule>
    <cfRule type="expression" dxfId="9" priority="17">
      <formula>IF(AND(AL401&lt;0, RIGHT(TEXT(AL401,"0.#"),1)&lt;&gt;"."),TRUE,FALSE)</formula>
    </cfRule>
    <cfRule type="expression" dxfId="8" priority="18">
      <formula>IF(AND(AL401&lt;0, RIGHT(TEXT(AL401,"0.#"),1)="."),TRUE,FALSE)</formula>
    </cfRule>
  </conditionalFormatting>
  <conditionalFormatting sqref="AL400:AO400">
    <cfRule type="expression" dxfId="7" priority="9">
      <formula>IF(AND(AL400&gt;=0, RIGHT(TEXT(AL400,"0.#"),1)&lt;&gt;"."),TRUE,FALSE)</formula>
    </cfRule>
    <cfRule type="expression" dxfId="6" priority="10">
      <formula>IF(AND(AL400&gt;=0, RIGHT(TEXT(AL400,"0.#"),1)="."),TRUE,FALSE)</formula>
    </cfRule>
    <cfRule type="expression" dxfId="5" priority="11">
      <formula>IF(AND(AL400&lt;0, RIGHT(TEXT(AL400,"0.#"),1)&lt;&gt;"."),TRUE,FALSE)</formula>
    </cfRule>
    <cfRule type="expression" dxfId="4" priority="12">
      <formula>IF(AND(AL400&lt;0, RIGHT(TEXT(AL400,"0.#"),1)="."),TRUE,FALSE)</formula>
    </cfRule>
  </conditionalFormatting>
  <conditionalFormatting sqref="AM142">
    <cfRule type="expression" dxfId="3" priority="5">
      <formula>IF(RIGHT(TEXT(AM142,"0.#"),1)=".",FALSE,TRUE)</formula>
    </cfRule>
    <cfRule type="expression" dxfId="2" priority="6">
      <formula>IF(RIGHT(TEXT(AM142,"0.#"),1)=".",TRUE,FALSE)</formula>
    </cfRule>
  </conditionalFormatting>
  <conditionalFormatting sqref="AM143">
    <cfRule type="expression" dxfId="1" priority="1">
      <formula>IF(RIGHT(TEXT(AM143,"0.#"),1)=".",FALSE,TRUE)</formula>
    </cfRule>
    <cfRule type="expression" dxfId="0" priority="2">
      <formula>IF(RIGHT(TEXT(AM143,"0.#"),1)=".",TRUE,FALSE)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16383" man="1"/>
    <brk id="22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15">
      <c r="A2" s="14" t="s">
        <v>80</v>
      </c>
      <c r="B2" s="15"/>
      <c r="C2" s="13" t="str">
        <f>IF(B2="","",A2)</f>
        <v/>
      </c>
      <c r="D2" s="13" t="str">
        <f>IF(C2="","",IF(D1&lt;&gt;"",CONCATENATE(D1,"、",C2),C2))</f>
        <v/>
      </c>
      <c r="F2" s="12" t="s">
        <v>67</v>
      </c>
      <c r="G2" s="17" t="s">
        <v>638</v>
      </c>
      <c r="H2" s="13" t="str">
        <f>IF(G2="","",F2)</f>
        <v>一般会計</v>
      </c>
      <c r="I2" s="13" t="str">
        <f>IF(H2="","",IF(I1&lt;&gt;"",CONCATENATE(I1,"、",H2),H2))</f>
        <v>一般会計</v>
      </c>
      <c r="K2" s="14" t="s">
        <v>97</v>
      </c>
      <c r="L2" s="15"/>
      <c r="M2" s="13" t="str">
        <f>IF(L2="","",K2)</f>
        <v/>
      </c>
      <c r="N2" s="13" t="str">
        <f>IF(M2="","",IF(N1&lt;&gt;"",CONCATENATE(N1,"、",M2),M2))</f>
        <v/>
      </c>
      <c r="O2" s="13"/>
      <c r="P2" s="12" t="s">
        <v>69</v>
      </c>
      <c r="Q2" s="17" t="s">
        <v>638</v>
      </c>
      <c r="R2" s="13" t="str">
        <f>IF(Q2="","",P2)</f>
        <v>直接実施</v>
      </c>
      <c r="S2" s="13" t="str">
        <f>IF(R2="","",IF(S1&lt;&gt;"",CONCATENATE(S1,"、",R2),R2))</f>
        <v>直接実施</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t="s">
        <v>638</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高齢社会対策</v>
      </c>
      <c r="F10" s="18" t="s">
        <v>111</v>
      </c>
      <c r="G10" s="17"/>
      <c r="H10" s="13" t="str">
        <f t="shared" si="1"/>
        <v/>
      </c>
      <c r="I10" s="13" t="str">
        <f t="shared" si="5"/>
        <v>一般会計</v>
      </c>
      <c r="K10" s="14" t="s">
        <v>223</v>
      </c>
      <c r="L10" s="15"/>
      <c r="M10" s="13" t="str">
        <f t="shared" si="2"/>
        <v/>
      </c>
      <c r="N10" s="13" t="str">
        <f t="shared" si="6"/>
        <v/>
      </c>
      <c r="O10" s="13"/>
      <c r="P10" s="13" t="str">
        <f>S8</f>
        <v>直接実施</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88</v>
      </c>
      <c r="B11" s="15" t="s">
        <v>638</v>
      </c>
      <c r="C11" s="13" t="str">
        <f t="shared" si="0"/>
        <v>子ども・若者育成支援</v>
      </c>
      <c r="D11" s="13" t="str">
        <f t="shared" si="8"/>
        <v>高齢社会対策、子ども・若者育成支援</v>
      </c>
      <c r="F11" s="18" t="s">
        <v>112</v>
      </c>
      <c r="G11" s="17"/>
      <c r="H11" s="13" t="str">
        <f t="shared" si="1"/>
        <v/>
      </c>
      <c r="I11" s="13" t="str">
        <f t="shared" si="5"/>
        <v>一般会計</v>
      </c>
      <c r="K11" s="14" t="s">
        <v>105</v>
      </c>
      <c r="L11" s="15" t="s">
        <v>638</v>
      </c>
      <c r="M11" s="13" t="str">
        <f t="shared" si="2"/>
        <v>その他の事項経費</v>
      </c>
      <c r="N11" s="13" t="str">
        <f t="shared" si="6"/>
        <v>その他の事項経費</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高齢社会対策、子ども・若者育成支援</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高齢社会対策、子ども・若者育成支援</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t="s">
        <v>638</v>
      </c>
      <c r="C14" s="13" t="str">
        <f t="shared" si="9"/>
        <v>食育推進</v>
      </c>
      <c r="D14" s="13" t="str">
        <f t="shared" si="8"/>
        <v>高齢社会対策、子ども・若者育成支援、食育推進</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高齢社会対策、子ども・若者育成支援、食育推進</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高齢社会対策、子ども・若者育成支援、食育推進</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高齢社会対策、子ども・若者育成支援、食育推進</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高齢社会対策、子ども・若者育成支援、食育推進</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211</v>
      </c>
      <c r="B19" s="15"/>
      <c r="C19" s="13" t="str">
        <f t="shared" si="9"/>
        <v/>
      </c>
      <c r="D19" s="13" t="str">
        <f t="shared" si="8"/>
        <v>高齢社会対策、子ども・若者育成支援、食育推進</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212</v>
      </c>
      <c r="B20" s="15"/>
      <c r="C20" s="13" t="str">
        <f t="shared" si="9"/>
        <v/>
      </c>
      <c r="D20" s="13" t="str">
        <f t="shared" si="8"/>
        <v>高齢社会対策、子ども・若者育成支援、食育推進</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213</v>
      </c>
      <c r="B21" s="15"/>
      <c r="C21" s="13" t="str">
        <f t="shared" si="9"/>
        <v/>
      </c>
      <c r="D21" s="13" t="str">
        <f t="shared" si="8"/>
        <v>高齢社会対策、子ども・若者育成支援、食育推進</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高齢社会対策、子ども・若者育成支援、食育推進</v>
      </c>
      <c r="F22" s="18" t="s">
        <v>122</v>
      </c>
      <c r="G22" s="17"/>
      <c r="H22" s="13" t="str">
        <f t="shared" si="1"/>
        <v/>
      </c>
      <c r="I22" s="13" t="str">
        <f t="shared" si="5"/>
        <v>一般会計</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高齢社会対策、子ども・若者育成支援、食育推進</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高齢社会対策、子ども・若者育成支援、食育推進</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Windows ユーザー</cp:lastModifiedBy>
  <cp:lastPrinted>2022-08-15T07:37:58Z</cp:lastPrinted>
  <dcterms:created xsi:type="dcterms:W3CDTF">2012-03-13T00:50:25Z</dcterms:created>
  <dcterms:modified xsi:type="dcterms:W3CDTF">2022-08-17T05:49:45Z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