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19950" windowHeight="63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97" i="11"/>
  <c r="AY336" i="11"/>
  <c r="AY337" i="11"/>
  <c r="AY338" i="11"/>
  <c r="AY340" i="11"/>
  <c r="AY341" i="11"/>
  <c r="AY331" i="11"/>
  <c r="AY325" i="11"/>
  <c r="AY329" i="11"/>
  <c r="AY333" i="11"/>
  <c r="AY322" i="11"/>
  <c r="AY326" i="11"/>
  <c r="AY323" i="11"/>
  <c r="AY327" i="11"/>
  <c r="AY324" i="11"/>
  <c r="AY328" i="11"/>
  <c r="AY332"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28" i="11" s="1"/>
  <c r="AY122" i="11"/>
  <c r="AY124" i="11" s="1"/>
  <c r="AY121" i="11"/>
  <c r="AY119" i="11"/>
  <c r="AY115" i="11"/>
  <c r="AY114" i="11"/>
  <c r="AY112" i="11"/>
  <c r="AY120" i="11" s="1"/>
  <c r="AY101" i="11"/>
  <c r="AY100" i="11"/>
  <c r="AY99" i="11"/>
  <c r="AY98" i="11"/>
  <c r="AY102" i="11"/>
  <c r="AY104" i="11" s="1"/>
  <c r="AY129" i="11" l="1"/>
  <c r="AY117" i="11"/>
  <c r="AY130" i="11"/>
  <c r="AY113" i="11"/>
  <c r="AY118" i="11"/>
  <c r="AY125" i="11"/>
  <c r="AY138" i="11"/>
  <c r="AY207" i="11"/>
  <c r="AY153" i="11"/>
  <c r="AY176" i="11"/>
  <c r="AY198" i="11"/>
  <c r="AY211" i="11"/>
  <c r="AY203" i="11"/>
  <c r="AY163" i="11"/>
  <c r="AY204" i="11"/>
  <c r="AY212" i="11"/>
  <c r="AY174" i="11"/>
  <c r="AY178" i="11"/>
  <c r="AY193" i="11"/>
  <c r="AY201" i="11"/>
  <c r="AY205" i="11"/>
  <c r="AY209" i="11"/>
  <c r="AY213" i="11"/>
  <c r="AY172" i="11"/>
  <c r="AY154" i="11"/>
  <c r="AY177" i="11"/>
  <c r="AY151" i="11"/>
  <c r="AY155" i="11"/>
  <c r="AY164" i="11"/>
  <c r="AY152" i="11"/>
  <c r="AY175" i="11"/>
  <c r="AY202" i="11"/>
  <c r="AY134" i="11"/>
  <c r="AY123" i="11"/>
  <c r="AY131" i="11"/>
  <c r="AY126" i="11"/>
  <c r="AY116"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89" i="11" s="1"/>
  <c r="AY78" i="11"/>
  <c r="AY85" i="11" s="1"/>
  <c r="AY44" i="11"/>
  <c r="AY52" i="11" s="1"/>
  <c r="AY94" i="11" l="1"/>
  <c r="AY90" i="11"/>
  <c r="AY95" i="11"/>
  <c r="AY91" i="11"/>
  <c r="AY96" i="11"/>
  <c r="AY86" i="11"/>
  <c r="AY84" i="11"/>
  <c r="AY82" i="11"/>
  <c r="AY79" i="11"/>
  <c r="AY83" i="11"/>
  <c r="AY87" i="11"/>
  <c r="AY80"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<sst xmlns="http://schemas.openxmlformats.org/spreadsheetml/2006/main" count="1549" uniqueCount="763">
  <si>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</si>
  <si>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</si>
  <si>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</si>
  <si>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</si>
  <si>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</si>
  <si>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</si>
  <si>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</si>
  <si>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</si>
  <si>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</si>
  <si>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</si>
  <si>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</si>
  <si>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</si>
  <si>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</si>
  <si>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</si>
  <si>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</si>
  <si>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</si>
  <si>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</si>
  <si>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</si>
  <si>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</si>
  <si>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</si>
  <si>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</si>
  <si>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</si>
  <si>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</si>
  <si>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</si>
  <si>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</si>
  <si>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</si>
  <si>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</si>
  <si>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</si>
  <si>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</si>
  <si>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</si>
  <si>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</si>
  <si>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</si>
  <si>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</si>
  <si>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</si>
  <si>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</si>
  <si>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</si>
  <si>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</si>
  <si>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</si>
  <si>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</si>
  <si>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</si>
  <si>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</si>
  <si>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</si>
  <si>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</si>
  <si>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</si>
  <si>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</si>
  <si>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</si>
  <si>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</si>
  <si>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</si>
  <si>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</si>
  <si>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</si>
  <si>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</si>
  <si>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</si>
  <si>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</si>
  <si>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</si>
  <si>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</si>
  <si>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</si>
  <si>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</si>
  <si>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</si>
  <si>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</si>
  <si>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</si>
  <si>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</si>
  <si>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</si>
  <si>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</si>
  <si>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</si>
  <si>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</si>
  <si>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</si>
  <si>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</si>
  <si>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</si>
  <si>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</si>
  <si>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</si>
  <si>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</si>
  <si>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</si>
  <si>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</si>
  <si>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</si>
  <si>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</si>
  <si>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</si>
  <si>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</si>
  <si>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</si>
  <si>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</si>
  <si>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</si>
  <si>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</si>
  <si>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</si>
  <si>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</si>
  <si>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</si>
  <si>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</si>
  <si>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</si>
  <si>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</si>
  <si>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</si>
  <si>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</si>
  <si>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</si>
  <si>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</si>
  <si>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</si>
  <si>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</si>
  <si>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</si>
  <si>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</si>
  <si>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</si>
  <si>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</si>
  <si>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</si>
  <si>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</si>
  <si>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</si>
  <si>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</si>
  <si>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</si>
  <si>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</si>
  <si>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</si>
  <si>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</si>
  <si>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</si>
  <si>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</si>
  <si>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</si>
  <si>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</si>
  <si>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</si>
  <si>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</si>
  <si>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</si>
  <si>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</si>
  <si>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</si>
  <si>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</si>
  <si>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</si>
  <si>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</si>
  <si>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</si>
  <si>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</si>
  <si>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</si>
  <si>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</si>
  <si>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</si>
  <si>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</si>
  <si>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</si>
  <si>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</si>
  <si>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</si>
  <si>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</si>
  <si>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</si>
  <si>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</si>
  <si>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</si>
  <si>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</si>
  <si>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</si>
  <si>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</si>
  <si>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</si>
  <si>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</si>
  <si>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</si>
  <si>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</si>
  <si>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</si>
  <si>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</si>
  <si>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</si>
  <si>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</si>
  <si>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</si>
  <si>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</si>
  <si>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</si>
  <si>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</si>
  <si>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</si>
  <si>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</si>
  <si>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</si>
  <si>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</si>
  <si>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</si>
  <si>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</si>
  <si>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</si>
  <si>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</si>
  <si>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</si>
  <si>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</si>
  <si>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</si>
  <si>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</si>
  <si>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</si>
  <si>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</si>
  <si>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</si>
  <si>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</si>
  <si>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</si>
  <si>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</si>
  <si>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</si>
  <si>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</si>
  <si>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</si>
  <si>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</si>
  <si>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</si>
  <si>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</si>
  <si>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</si>
  <si>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</si>
  <si>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</si>
  <si>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</si>
  <si>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</si>
  <si>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</si>
  <si>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</si>
  <si>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</si>
  <si>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</si>
  <si>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</si>
  <si>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</si>
  <si>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</si>
  <si>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</si>
  <si>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</si>
  <si>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</si>
  <si>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</si>
  <si>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</si>
  <si>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</si>
  <si>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</si>
  <si>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</si>
  <si>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</si>
  <si>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</si>
  <si>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</si>
  <si>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</si>
  <si>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</si>
  <si>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</si>
  <si>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</si>
  <si>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</si>
  <si>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</si>
  <si>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</si>
  <si>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</si>
  <si>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</si>
  <si>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</si>
  <si>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</si>
  <si>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</si>
  <si>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</si>
  <si>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</si>
  <si>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</si>
  <si>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</si>
  <si>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</si>
  <si>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</si>
  <si>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</si>
  <si>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</si>
  <si>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</si>
  <si>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</si>
  <si>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</si>
  <si>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</si>
  <si>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</si>
  <si>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</si>
  <si>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</si>
  <si>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</si>
  <si>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</si>
  <si>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</si>
  <si>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</si>
  <si>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</si>
  <si>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</si>
  <si>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</si>
  <si>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</si>
  <si>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</si>
  <si>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</si>
  <si>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</si>
  <si>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</si>
  <si>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</si>
  <si>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</si>
  <si>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</si>
  <si>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</si>
  <si>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</si>
  <si>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</si>
  <si>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</si>
  <si>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</si>
  <si>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</si>
  <si>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</si>
  <si>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</si>
  <si>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</si>
  <si>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</si>
  <si>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</si>
  <si>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</si>
  <si>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</si>
  <si>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</si>
  <si>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</si>
  <si>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</si>
  <si>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</si>
  <si>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</si>
  <si>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</si>
  <si>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</si>
  <si>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</si>
  <si>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</si>
  <si>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</si>
  <si>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</si>
  <si>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</si>
  <si>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</si>
  <si>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</si>
  <si>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</si>
  <si>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</si>
  <si>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</si>
  <si>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</si>
  <si>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</si>
  <si>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</si>
  <si>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</si>
  <si>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</si>
  <si>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</si>
  <si>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</si>
  <si>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</si>
  <si>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</si>
  <si>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</si>
  <si>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</si>
  <si>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</si>
  <si>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</si>
  <si>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</si>
  <si>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</si>
  <si>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</si>
  <si>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</si>
  <si>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</si>
  <si>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</si>
  <si>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</si>
  <si>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</si>
  <si>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</si>
  <si>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</si>
  <si>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</si>
  <si>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</si>
  <si>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</si>
  <si>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</si>
  <si>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</si>
  <si>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</si>
  <si>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</si>
  <si>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</si>
  <si>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</si>
  <si>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</si>
  <si>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</si>
  <si>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</si>
  <si>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</si>
  <si>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</si>
  <si>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</si>
  <si>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</si>
  <si>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</si>
  <si>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</si>
  <si>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</si>
  <si>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</si>
  <si>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</si>
  <si>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</si>
  <si>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</si>
  <si>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</si>
  <si>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</si>
  <si>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</si>
  <si>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</si>
  <si>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</si>
  <si>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</si>
  <si>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</si>
  <si>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</si>
  <si>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</si>
  <si>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</si>
  <si>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</si>
  <si>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</si>
  <si>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</si>
  <si>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</si>
  <si>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</si>
  <si>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</si>
  <si>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</si>
  <si>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</si>
  <si>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</si>
  <si>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</si>
  <si>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</si>
  <si>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</si>
  <si>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</si>
  <si>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</si>
  <si>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</si>
  <si>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</si>
  <si>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</si>
  <si>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</si>
  <si>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</si>
  <si>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</si>
  <si>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</si>
  <si>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</si>
  <si>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</si>
  <si>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</si>
  <si>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</si>
  <si>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</si>
  <si>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</si>
  <si>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</si>
  <si>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</si>
  <si>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</si>
  <si>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</si>
  <si>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</si>
  <si>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</si>
  <si>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</si>
  <si>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</si>
  <si>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</si>
  <si>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</si>
  <si>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</si>
  <si>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</si>
  <si>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</si>
  <si>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</si>
  <si>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</si>
  <si>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</si>
  <si>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</si>
  <si>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</si>
  <si>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</si>
  <si>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</si>
  <si>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</si>
  <si>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</si>
  <si>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</si>
  <si>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</si>
  <si>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</si>
  <si>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</si>
  <si>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</si>
  <si>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</si>
  <si>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</si>
  <si>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</si>
  <si>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</si>
  <si>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</si>
  <si>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</si>
  <si>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</si>
  <si>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</si>
  <si>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</si>
  <si>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</si>
  <si>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</si>
  <si>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</si>
  <si>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</si>
  <si>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</si>
  <si>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</si>
  <si>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</si>
  <si>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</si>
  <si>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</si>
  <si>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</si>
  <si>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</si>
  <si>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</si>
  <si>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</si>
  <si>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</si>
  <si>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</si>
  <si>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</si>
  <si>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</si>
  <si>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</si>
  <si>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</si>
  <si>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</si>
  <si>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</si>
  <si>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</si>
  <si>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</si>
  <si>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</si>
  <si>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</si>
  <si>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</si>
  <si>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</si>
  <si>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</si>
  <si>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</si>
  <si>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</si>
  <si>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</si>
  <si>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</si>
  <si>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</si>
  <si>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</si>
  <si>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</si>
  <si>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</si>
  <si>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</si>
  <si>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</si>
  <si>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</si>
  <si>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</si>
  <si>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</si>
  <si>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</si>
  <si>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</si>
  <si>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</si>
  <si>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</si>
  <si>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</si>
  <si>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</si>
  <si>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</si>
  <si>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</si>
  <si>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</si>
  <si>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</si>
  <si>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</si>
  <si>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</si>
  <si>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</si>
  <si>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</si>
  <si>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</si>
  <si>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</si>
  <si>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</si>
  <si>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</si>
  <si>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</si>
  <si>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</si>
  <si>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</si>
  <si>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</si>
  <si>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</si>
  <si>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</si>
  <si>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</si>
  <si>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</si>
  <si>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</si>
  <si>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</si>
  <si>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</si>
  <si>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</si>
  <si>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</si>
  <si>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</si>
  <si>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</si>
  <si>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</si>
  <si>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</si>
  <si>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</si>
  <si>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</si>
  <si>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</si>
  <si>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</si>
  <si>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</si>
  <si>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</si>
  <si>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</si>
  <si>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</si>
  <si>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</si>
  <si>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</si>
  <si>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</si>
  <si>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</si>
  <si>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</si>
  <si>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</si>
  <si>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</si>
  <si>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</si>
  <si>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</si>
  <si>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</si>
  <si>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</si>
  <si>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</si>
  <si>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</si>
  <si>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</si>
  <si>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</si>
  <si>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</si>
  <si>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</si>
  <si>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</si>
  <si>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</si>
  <si>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</si>
  <si>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</si>
  <si>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</si>
  <si>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</si>
  <si>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</si>
  <si>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</si>
  <si>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</si>
  <si>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</si>
  <si>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</si>
  <si>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</si>
  <si>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</si>
  <si>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</si>
  <si>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</si>
  <si>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</si>
  <si>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</si>
  <si>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</si>
  <si>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</si>
  <si>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</si>
  <si>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</si>
  <si>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</si>
  <si>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</si>
  <si>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</si>
  <si>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</si>
  <si>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</si>
  <si>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</si>
  <si>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</si>
  <si>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</si>
  <si>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</si>
  <si>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</si>
  <si>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</si>
  <si>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</si>
  <si>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</si>
  <si>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</si>
  <si>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</si>
  <si>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</si>
  <si>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</si>
  <si>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</si>
  <si>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</si>
  <si>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</si>
  <si>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</si>
  <si>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</si>
  <si>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</si>
  <si>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</si>
  <si>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</si>
  <si>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</si>
  <si>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</si>
  <si>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</si>
  <si>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</si>
  <si>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</si>
  <si>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</si>
  <si>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</si>
  <si>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</si>
  <si>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</si>
  <si>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</si>
  <si>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</si>
  <si>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</si>
  <si>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</si>
  <si>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</si>
  <si>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</si>
  <si>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</si>
  <si>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</si>
  <si>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</si>
  <si>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</si>
  <si>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</si>
  <si>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</si>
  <si>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</si>
  <si>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</si>
  <si>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</si>
  <si>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</si>
  <si>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</si>
  <si>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</si>
  <si>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</si>
  <si>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</si>
  <si>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</si>
  <si>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</si>
  <si>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</si>
  <si>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</si>
  <si>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</si>
  <si>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</si>
  <si>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</si>
  <si>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</si>
  <si>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</si>
  <si>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</si>
  <si>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</si>
  <si>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</si>
  <si>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</si>
  <si>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</si>
  <si>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</si>
  <si>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</si>
  <si>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</si>
  <si>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</si>
  <si>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</si>
  <si>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</si>
  <si>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</si>
  <si>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</si>
  <si>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</si>
  <si>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</si>
  <si>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</si>
  <si>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</si>
  <si>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</si>
  <si>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</si>
  <si>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</si>
  <si>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</si>
  <si>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</si>
  <si>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</si>
  <si>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</si>
  <si>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</si>
  <si>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</si>
  <si>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</si>
  <si>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</si>
  <si>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</si>
  <si>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</si>
  <si>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</si>
  <si>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</si>
  <si>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</si>
  <si>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</si>
  <si>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</si>
  <si>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</si>
  <si>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</si>
  <si>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平成１０年度</t>
  </si>
  <si>
    <t>終了予定なし</t>
  </si>
  <si>
    <t>健康課</t>
  </si>
  <si>
    <t>-</t>
  </si>
  <si>
    <t>・「国民の健康の増進の総合的な推進を図る基本的な方針」（平成24年厚生労働省告示第430号）
・日本再興戦略（平成26年6月14日）</t>
  </si>
  <si>
    <t>健康対策関係業務庁費</t>
  </si>
  <si>
    <t>衛生関係指導者養成等委託費</t>
  </si>
  <si>
    <t>社会保障関係情報化業務庁費</t>
  </si>
  <si>
    <t>諸謝金</t>
  </si>
  <si>
    <t>委員等旅費</t>
  </si>
  <si>
    <t>20～60歳代男性について、令和4年度に肥満者の割合を28％まで引き下げる</t>
  </si>
  <si>
    <t>20～60歳代男性の肥満者数（BMI≧25）／国民健康・栄養調査上の回答者のうち20～60歳代の男性の人数×100
（全国補正値）</t>
  </si>
  <si>
    <t>40～60歳代女性について、令和4年度に肥満者の割合を19％まで引き下げる</t>
  </si>
  <si>
    <t>40～60歳代女性の肥満者数（BMI≧25）／国民健康・栄養調査上の回答者のうち40～60歳代女性の人数×100
（全国補正値）</t>
  </si>
  <si>
    <t>20歳代女性について、令和4年度にやせの者の割合を20％まで引き下げる</t>
  </si>
  <si>
    <t>20歳代女性のやせの者（BMI＜18.5）の割合／国民健康・栄養調査上の回答者のうち20歳以上の女性の人数（妊婦は除く）×100
（全国補正値）</t>
  </si>
  <si>
    <t>スマート・ライフ・プロジェクトを認知している成人者／有効回答者数×100</t>
  </si>
  <si>
    <t>スマート・ライフ・プロジェクト年度末報告書</t>
  </si>
  <si>
    <t>スマート・ライフ・プロジェクトの参画企業数</t>
  </si>
  <si>
    <t>社</t>
  </si>
  <si>
    <t>X:当該年度執行額（百万円）／Y:スマート・ライフ・プロジェクト参画企業数（社）　　　　　　　　　　</t>
    <phoneticPr fontId="5"/>
  </si>
  <si>
    <t>千円</t>
  </si>
  <si>
    <t>X　/　Y</t>
    <phoneticPr fontId="5"/>
  </si>
  <si>
    <t>627/5476</t>
  </si>
  <si>
    <t>／　</t>
    <phoneticPr fontId="5"/>
  </si>
  <si>
    <t>289</t>
  </si>
  <si>
    <t>249</t>
  </si>
  <si>
    <t>290</t>
  </si>
  <si>
    <t>303</t>
  </si>
  <si>
    <t>315</t>
  </si>
  <si>
    <t>312</t>
  </si>
  <si>
    <t>316</t>
  </si>
  <si>
    <t>323</t>
  </si>
  <si>
    <t>○</t>
  </si>
  <si>
    <t>厚労</t>
  </si>
  <si>
    <t>健康課長
佐々木　孝治</t>
    <rPh sb="5" eb="8">
      <t>ササキ</t>
    </rPh>
    <rPh sb="9" eb="11">
      <t>コウジ</t>
    </rPh>
    <phoneticPr fontId="5"/>
  </si>
  <si>
    <t>-</t>
    <phoneticPr fontId="5"/>
  </si>
  <si>
    <t>生活習慣病予防の取組を国民一人ひとりに浸透させ、国民の生活習慣改善に向けた行動変容の動機付けを促進するために必要な事業であり、国民や社会のニーズを的確に反映している。</t>
    <phoneticPr fontId="5"/>
  </si>
  <si>
    <t>健康増進法第３条に基づき、国は健康の増進に関する正しい知識の普及に努めなければならないとされている。</t>
    <phoneticPr fontId="5"/>
  </si>
  <si>
    <t>生活習慣病予防の取組を国民一人ひとりに浸透させ、国民の生活習慣改善に向けた行動変容の動機付けを促進するために必要な、優先度が高い事業である。</t>
    <phoneticPr fontId="5"/>
  </si>
  <si>
    <t>「健康日本２１推進業務」については託業務内容が多岐にわたり受託可能な業者が少ないため一者応札となるものもあったが、原則として一般競争入札（総合評価落札方式を含む）を行っている。</t>
    <phoneticPr fontId="5"/>
  </si>
  <si>
    <t>‐</t>
  </si>
  <si>
    <t>スマート・ライフ・プロジェクト参画企業数の増加により、単位あたりのコスト削減に努めており、妥当な水準である。</t>
    <phoneticPr fontId="5"/>
  </si>
  <si>
    <t>スマート・ライフ・プロジェクト等を推進するために真に必要な費目・使途に限定されている。</t>
    <phoneticPr fontId="5"/>
  </si>
  <si>
    <t>一般競争入札による調達により効率性が図られている。</t>
    <phoneticPr fontId="5"/>
  </si>
  <si>
    <t>○</t>
    <phoneticPr fontId="5"/>
  </si>
  <si>
    <t>地域・職場などの様々な場所で、国民的な健康づくりを推進するために、国が直接実施し、一般競争入札（総合評価落札方式を含む）を行うことで、効果的かつ低コストに実施可能である。</t>
    <phoneticPr fontId="5"/>
  </si>
  <si>
    <t>活動実績は当初見込みを超える実績となっている。</t>
    <phoneticPr fontId="5"/>
  </si>
  <si>
    <t>スマート・ライフ・プロジェクトの参加企業数について、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phoneticPr fontId="5"/>
  </si>
  <si>
    <t>役務費</t>
    <rPh sb="0" eb="2">
      <t>エキム</t>
    </rPh>
    <phoneticPr fontId="5"/>
  </si>
  <si>
    <t>健康日本21（第二次）分析評価事業（委託費支払い）</t>
    <rPh sb="0" eb="4">
      <t>ケンコウニホン</t>
    </rPh>
    <rPh sb="7" eb="10">
      <t>ダイニジ</t>
    </rPh>
    <rPh sb="11" eb="15">
      <t>ブンセキヒョウカ</t>
    </rPh>
    <rPh sb="15" eb="17">
      <t>ジギョウ</t>
    </rPh>
    <rPh sb="18" eb="21">
      <t>イタクヒ</t>
    </rPh>
    <rPh sb="21" eb="23">
      <t>シハラ</t>
    </rPh>
    <phoneticPr fontId="5"/>
  </si>
  <si>
    <t>国立研究開発法人医薬基盤・健康・栄養研究所</t>
    <rPh sb="0" eb="8">
      <t>コクリツケンキュウカイハツホウジン</t>
    </rPh>
    <rPh sb="8" eb="10">
      <t>イヤク</t>
    </rPh>
    <rPh sb="10" eb="12">
      <t>キバン</t>
    </rPh>
    <rPh sb="13" eb="15">
      <t>ケンコウ</t>
    </rPh>
    <rPh sb="16" eb="18">
      <t>エイヨウ</t>
    </rPh>
    <rPh sb="18" eb="21">
      <t>ケンキュウジョ</t>
    </rPh>
    <phoneticPr fontId="5"/>
  </si>
  <si>
    <t>健康日本21（第二次）分析評価事業（委託費支払い）</t>
    <rPh sb="0" eb="4">
      <t>ケンコウニホン</t>
    </rPh>
    <rPh sb="7" eb="10">
      <t>ダイニジ</t>
    </rPh>
    <rPh sb="11" eb="17">
      <t>ブンセキヒョウカジギョウ</t>
    </rPh>
    <rPh sb="18" eb="21">
      <t>イタクヒ</t>
    </rPh>
    <rPh sb="21" eb="23">
      <t>シハラ</t>
    </rPh>
    <phoneticPr fontId="5"/>
  </si>
  <si>
    <t>-</t>
    <phoneticPr fontId="5"/>
  </si>
  <si>
    <t>-</t>
    <phoneticPr fontId="5"/>
  </si>
  <si>
    <t>期間業務職員の雇用（賃金等支払い）</t>
    <rPh sb="0" eb="2">
      <t>キカン</t>
    </rPh>
    <rPh sb="2" eb="4">
      <t>ギョウム</t>
    </rPh>
    <rPh sb="4" eb="6">
      <t>ショクイン</t>
    </rPh>
    <rPh sb="7" eb="9">
      <t>コヨウ</t>
    </rPh>
    <rPh sb="10" eb="12">
      <t>チンギン</t>
    </rPh>
    <rPh sb="12" eb="13">
      <t>トウ</t>
    </rPh>
    <rPh sb="13" eb="15">
      <t>シハラ</t>
    </rPh>
    <phoneticPr fontId="5"/>
  </si>
  <si>
    <t>D.国立研究開発法人医薬基盤・健康・栄養研究所</t>
    <rPh sb="2" eb="4">
      <t>コクリツ</t>
    </rPh>
    <rPh sb="4" eb="6">
      <t>ケンキュウ</t>
    </rPh>
    <rPh sb="6" eb="8">
      <t>カイハツ</t>
    </rPh>
    <rPh sb="8" eb="10">
      <t>ホウジン</t>
    </rPh>
    <rPh sb="10" eb="12">
      <t>イヤク</t>
    </rPh>
    <rPh sb="12" eb="14">
      <t>キバン</t>
    </rPh>
    <rPh sb="15" eb="17">
      <t>ケンコウ</t>
    </rPh>
    <rPh sb="18" eb="23">
      <t>エイヨウケンキュウジョ</t>
    </rPh>
    <phoneticPr fontId="5"/>
  </si>
  <si>
    <t>集団A</t>
    <rPh sb="0" eb="2">
      <t>シュウダン</t>
    </rPh>
    <phoneticPr fontId="5"/>
  </si>
  <si>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</si>
  <si>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</si>
  <si>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https://www.mhlw.go.jp/wp/seisaku/hyouka/dl/r03_jizenbunseki/I-10-2.pdf</t>
    <phoneticPr fontId="5"/>
  </si>
  <si>
    <t>P.2</t>
    <phoneticPr fontId="5"/>
  </si>
  <si>
    <t>-</t>
    <phoneticPr fontId="5"/>
  </si>
  <si>
    <t>生活習慣病予防の取組を国民一人ひとりに浸透させ、国民の生活習慣改善に向けた行動変容の動機付けを促進する。
また、その為の生活習慣の改善に向けた取組を総合的に支援する体制の整備を行う。</t>
    <phoneticPr fontId="5"/>
  </si>
  <si>
    <t>その他</t>
    <rPh sb="2" eb="3">
      <t>タ</t>
    </rPh>
    <phoneticPr fontId="5"/>
  </si>
  <si>
    <t>-</t>
    <phoneticPr fontId="5"/>
  </si>
  <si>
    <t>ＰｗＣコンサルティング合同会社</t>
    <phoneticPr fontId="5"/>
  </si>
  <si>
    <t>予防・健康づくりに関する大規模実証事業等一式（運動～健康まちづくり）</t>
    <phoneticPr fontId="5"/>
  </si>
  <si>
    <t>日本コンピューター株式会社</t>
  </si>
  <si>
    <t>地方自治体における情報システム（健康管理）の標準化等に向けた調査研究一式</t>
  </si>
  <si>
    <t>みずほリサーチ＆テクノロジーズ株式会社</t>
  </si>
  <si>
    <t>諸外国の栄養政策立案・展開支援を担う専門人材の育成に向けた調査等一式</t>
  </si>
  <si>
    <t>我が国における国民の健康格差の縮小に向けた健康づくり施策に関する調査等一式</t>
  </si>
  <si>
    <t>令和３年度我が国におけるＰＨＲのあり方に関する調査等一式</t>
  </si>
  <si>
    <t>「東京栄養サミット２０２１」の開催に係る会議運営等の業務委託</t>
    <phoneticPr fontId="5"/>
  </si>
  <si>
    <t>自治体健診標準フォーマット入力用フリーソフト開発等一式</t>
  </si>
  <si>
    <t>東京都チャレンジドプラストッパン株式会社</t>
  </si>
  <si>
    <t>令和３年国民健康・栄養調査　調査票等の梱包発送</t>
  </si>
  <si>
    <t>-</t>
    <phoneticPr fontId="5"/>
  </si>
  <si>
    <t>集団B</t>
    <rPh sb="0" eb="2">
      <t>シュウダン</t>
    </rPh>
    <phoneticPr fontId="5"/>
  </si>
  <si>
    <t>集団C</t>
    <rPh sb="0" eb="2">
      <t>シュウダン</t>
    </rPh>
    <phoneticPr fontId="5"/>
  </si>
  <si>
    <t>集団D</t>
    <rPh sb="0" eb="2">
      <t>シュウダン</t>
    </rPh>
    <phoneticPr fontId="5"/>
  </si>
  <si>
    <t>集団E</t>
    <rPh sb="0" eb="2">
      <t>シュウダン</t>
    </rPh>
    <phoneticPr fontId="5"/>
  </si>
  <si>
    <t>集団F</t>
    <rPh sb="0" eb="2">
      <t>シュウダン</t>
    </rPh>
    <phoneticPr fontId="5"/>
  </si>
  <si>
    <t>集団G</t>
    <rPh sb="0" eb="2">
      <t>シュウダン</t>
    </rPh>
    <phoneticPr fontId="5"/>
  </si>
  <si>
    <t>集団H</t>
    <rPh sb="0" eb="2">
      <t>シュウダン</t>
    </rPh>
    <phoneticPr fontId="5"/>
  </si>
  <si>
    <t>集団I</t>
    <rPh sb="0" eb="2">
      <t>シュウダン</t>
    </rPh>
    <phoneticPr fontId="5"/>
  </si>
  <si>
    <t>B.日本コンベンションサービス（株）</t>
    <phoneticPr fontId="5"/>
  </si>
  <si>
    <t>「東京栄養サミット２０２１」の開催に係る会議運営等の業務委託</t>
    <phoneticPr fontId="5"/>
  </si>
  <si>
    <t>A.ＰｗＣコンサルティング合同会社</t>
    <phoneticPr fontId="5"/>
  </si>
  <si>
    <t>国民健康・栄養調査等の見直しに係る調査・分析等一式</t>
    <phoneticPr fontId="5"/>
  </si>
  <si>
    <t>1323/6853</t>
    <phoneticPr fontId="5"/>
  </si>
  <si>
    <t>有</t>
  </si>
  <si>
    <t>雑役務費</t>
    <rPh sb="0" eb="1">
      <t>ザツ</t>
    </rPh>
    <rPh sb="1" eb="2">
      <t>エキ</t>
    </rPh>
    <rPh sb="2" eb="4">
      <t>ムヒ</t>
    </rPh>
    <phoneticPr fontId="5"/>
  </si>
  <si>
    <t>雑役務費</t>
    <rPh sb="0" eb="1">
      <t>ザツ</t>
    </rPh>
    <rPh sb="1" eb="4">
      <t>エキムヒ</t>
    </rPh>
    <rPh sb="3" eb="4">
      <t>ヒ</t>
    </rPh>
    <phoneticPr fontId="5"/>
  </si>
  <si>
    <t>E.集団A</t>
    <rPh sb="2" eb="4">
      <t>シュウダン</t>
    </rPh>
    <phoneticPr fontId="5"/>
  </si>
  <si>
    <t>日本コンベンションサービス株式会社</t>
    <rPh sb="13" eb="17">
      <t>カブシキガイシャ</t>
    </rPh>
    <phoneticPr fontId="5"/>
  </si>
  <si>
    <t>大和綜合印刷株式会社</t>
    <rPh sb="6" eb="10">
      <t>カブシキガイシャ</t>
    </rPh>
    <phoneticPr fontId="5"/>
  </si>
  <si>
    <t>国民健康・栄養調査（令和２年度・令和３年度調査中止）</t>
    <rPh sb="10" eb="12">
      <t>レイワ</t>
    </rPh>
    <rPh sb="13" eb="15">
      <t>ネンド</t>
    </rPh>
    <rPh sb="16" eb="18">
      <t>レイワ</t>
    </rPh>
    <rPh sb="19" eb="21">
      <t>ネンド</t>
    </rPh>
    <rPh sb="21" eb="23">
      <t>チョウサ</t>
    </rPh>
    <rPh sb="23" eb="25">
      <t>チュウシ</t>
    </rPh>
    <phoneticPr fontId="5"/>
  </si>
  <si>
    <t>事業の目標が達成できていないものもあるが、スマート・ライフ・プロジェクトの認知率について令和3年度は目標値を上回っており、引き続き、より効果的な普及啓発を行っていくことで認知率の一層の向上が期待できる。</t>
    <rPh sb="50" eb="53">
      <t>モクヒョウチ</t>
    </rPh>
    <rPh sb="54" eb="56">
      <t>ウワマワ</t>
    </rPh>
    <phoneticPr fontId="5"/>
  </si>
  <si>
    <t>Ｃｒｅｖｏ株式会社</t>
  </si>
  <si>
    <t>株式会社スペースポート</t>
  </si>
  <si>
    <t>山田コンサルティンググループ株式会社</t>
  </si>
  <si>
    <t>エム・アール・アイリサーチアソシエイツ株式会社</t>
  </si>
  <si>
    <t>株式会社グラフソニック</t>
  </si>
  <si>
    <t>国民健康・栄養調査の調査参加者向け動画作成業務</t>
  </si>
  <si>
    <t>「自然に健康になれる持続可能な食環境づくりの枠組み」のイラスト制作一式</t>
  </si>
  <si>
    <t>令和３年度行政栄養士の配置状況等の把握に係る集計等業務</t>
  </si>
  <si>
    <t>喫煙環境に関する実態調査集計・分析業務一式</t>
  </si>
  <si>
    <t>「新しい生活様式」における身体活動や食生活等の改善～リーフレット制作一式</t>
  </si>
  <si>
    <t>国民健康・栄養調査の調査実施に係る歩数計　４２，２００個の購入</t>
    <phoneticPr fontId="5"/>
  </si>
  <si>
    <t xml:space="preserve">生活習慣病予防対策全般に関し、慢性疾患対策のあり方に関する検討会等の開催により各種施策の検討、科学的根拠に基づいた健康づくりを支援する。スマート・ライフ・プロジェクトにより、予防・健康づくりに関する正しい知識の啓発を実施する。
</t>
    <rPh sb="87" eb="89">
      <t>ヨボウ</t>
    </rPh>
    <phoneticPr fontId="5"/>
  </si>
  <si>
    <t>生活習慣病対策推進費</t>
    <phoneticPr fontId="5"/>
  </si>
  <si>
    <t>国民健康・栄養調査（調査必携）外７件の印刷</t>
  </si>
  <si>
    <t>-</t>
    <phoneticPr fontId="5"/>
  </si>
  <si>
    <t>株式会社オダカ</t>
    <rPh sb="0" eb="4">
      <t>カブシキガイシャ</t>
    </rPh>
    <phoneticPr fontId="5"/>
  </si>
  <si>
    <t>集団J</t>
    <rPh sb="0" eb="2">
      <t>シュウダン</t>
    </rPh>
    <phoneticPr fontId="5"/>
  </si>
  <si>
    <t>C.株式会社オダカ</t>
    <rPh sb="2" eb="6">
      <t>カブシキガイシャ</t>
    </rPh>
    <phoneticPr fontId="5"/>
  </si>
  <si>
    <t>国民健康・栄養調査の調査実施に係る歩数計　４２，２００個の購入</t>
    <phoneticPr fontId="5"/>
  </si>
  <si>
    <t>期間業務職員の雇用</t>
    <rPh sb="0" eb="2">
      <t>キカン</t>
    </rPh>
    <rPh sb="2" eb="4">
      <t>ギョウム</t>
    </rPh>
    <rPh sb="4" eb="6">
      <t>ショクイン</t>
    </rPh>
    <rPh sb="7" eb="9">
      <t>コヨウ</t>
    </rPh>
    <phoneticPr fontId="5"/>
  </si>
  <si>
    <t>賃金等</t>
    <rPh sb="0" eb="2">
      <t>チンギン</t>
    </rPh>
    <rPh sb="2" eb="3">
      <t>トウ</t>
    </rPh>
    <phoneticPr fontId="5"/>
  </si>
  <si>
    <t>健康日本21推進広報一式等において、想定していた支出を下回ったため。</t>
    <rPh sb="0" eb="2">
      <t>ケンコウ</t>
    </rPh>
    <rPh sb="2" eb="4">
      <t>ニホン</t>
    </rPh>
    <rPh sb="6" eb="8">
      <t>スイシン</t>
    </rPh>
    <rPh sb="8" eb="10">
      <t>コウホウ</t>
    </rPh>
    <rPh sb="10" eb="12">
      <t>イッシキ</t>
    </rPh>
    <rPh sb="12" eb="13">
      <t>ナド</t>
    </rPh>
    <phoneticPr fontId="5"/>
  </si>
  <si>
    <t>国民健康・栄養調査について、現在調査中止となっているため、成果実績の集計ができておりません。</t>
    <rPh sb="0" eb="2">
      <t>コクミン</t>
    </rPh>
    <rPh sb="2" eb="4">
      <t>ケンコウ</t>
    </rPh>
    <rPh sb="5" eb="7">
      <t>エイヨウ</t>
    </rPh>
    <rPh sb="7" eb="9">
      <t>チョウサ</t>
    </rPh>
    <rPh sb="14" eb="16">
      <t>ゲンザイ</t>
    </rPh>
    <rPh sb="16" eb="18">
      <t>チョウサ</t>
    </rPh>
    <rPh sb="18" eb="20">
      <t>チュウシ</t>
    </rPh>
    <rPh sb="29" eb="31">
      <t>セイカ</t>
    </rPh>
    <rPh sb="31" eb="33">
      <t>ジッセキ</t>
    </rPh>
    <rPh sb="34" eb="36">
      <t>シュウケイ</t>
    </rPh>
    <phoneticPr fontId="5"/>
  </si>
  <si>
    <t xml:space="preserve">スマート・ライフ・プロジェクトの参画企業数を増加させることにより、健康を支え、守るための社会環境の整備を進める。
</t>
    <phoneticPr fontId="5"/>
  </si>
  <si>
    <t>1274/6853</t>
    <phoneticPr fontId="5"/>
  </si>
  <si>
    <t>-</t>
    <phoneticPr fontId="5"/>
  </si>
  <si>
    <t>健康づくりに関する正しい知識の啓発として、スマート・ライフ・プロジェクトの認知率を19.5％以上とする</t>
    <phoneticPr fontId="5"/>
  </si>
  <si>
    <t>733/6095</t>
    <phoneticPr fontId="5"/>
  </si>
  <si>
    <t>ターギス株式会社</t>
  </si>
  <si>
    <t>地域健康政策推進のためのプラットフォーム作成等一式</t>
  </si>
  <si>
    <t>一般競争契約
（総合評価）</t>
  </si>
  <si>
    <t>株式会社博報堂</t>
  </si>
  <si>
    <t>健康日本２１推進広報一式</t>
  </si>
  <si>
    <t>株式会社大広</t>
  </si>
  <si>
    <t>受動喫煙対策推進啓発広報一式</t>
  </si>
  <si>
    <t>喫煙環境に関する実態調査一式</t>
  </si>
  <si>
    <t>随意契約
（その他）</t>
  </si>
  <si>
    <t>健康日本２１（第二次）最終評価及び次期健康づくり運動プラン作成に関する調査一式</t>
  </si>
  <si>
    <t>株式会社日本総合研究所</t>
  </si>
  <si>
    <t>株式会社野村総合研究所</t>
  </si>
  <si>
    <t>一般競争契約
（最低価格）</t>
  </si>
  <si>
    <t>受動喫煙対策に関するコールセンター一式</t>
  </si>
  <si>
    <t>株式会社岡商店</t>
  </si>
  <si>
    <t>国民健康・栄養調査電子調査票改修及び～照会対応業務等一式</t>
  </si>
  <si>
    <t>株式会社TSP</t>
  </si>
  <si>
    <t>「令和３年度地域の医療職と連携した新たな保健指導推進事業」業務等一式</t>
  </si>
  <si>
    <t>株式会社日本能率協会総合研究所</t>
  </si>
  <si>
    <t>随意契約
（少額）</t>
  </si>
  <si>
    <t>株式会社インフィールド</t>
  </si>
  <si>
    <t>第３回　自然に健康になれる持続可能な食環境づ＊２１５１２４３健康局４／３０会場・茶菓</t>
  </si>
  <si>
    <t>株式会社ファーストシステムコンサルティング</t>
    <rPh sb="0" eb="4">
      <t>カブシキガイシャ</t>
    </rPh>
    <phoneticPr fontId="5"/>
  </si>
  <si>
    <t>令和３年度特定健診・特定保健指導データファイルソフト及び機関データベース等に係る運用保守業務</t>
    <rPh sb="0" eb="2">
      <t>レイワ</t>
    </rPh>
    <rPh sb="3" eb="5">
      <t>ネンド</t>
    </rPh>
    <rPh sb="5" eb="7">
      <t>トクテイ</t>
    </rPh>
    <rPh sb="7" eb="9">
      <t>ケンシン</t>
    </rPh>
    <rPh sb="10" eb="12">
      <t>トクテイ</t>
    </rPh>
    <rPh sb="12" eb="14">
      <t>ホケン</t>
    </rPh>
    <rPh sb="14" eb="16">
      <t>シドウ</t>
    </rPh>
    <rPh sb="26" eb="27">
      <t>オヨ</t>
    </rPh>
    <rPh sb="28" eb="30">
      <t>キカン</t>
    </rPh>
    <rPh sb="36" eb="37">
      <t>トウ</t>
    </rPh>
    <rPh sb="38" eb="39">
      <t>カカ</t>
    </rPh>
    <rPh sb="40" eb="42">
      <t>ウンヨウ</t>
    </rPh>
    <rPh sb="42" eb="44">
      <t>ホシュ</t>
    </rPh>
    <rPh sb="44" eb="46">
      <t>ギョウム</t>
    </rPh>
    <phoneticPr fontId="5"/>
  </si>
  <si>
    <t>-</t>
    <phoneticPr fontId="5"/>
  </si>
  <si>
    <t>点検対象外</t>
    <rPh sb="0" eb="5">
      <t>テンケンタイショウガイ</t>
    </rPh>
    <phoneticPr fontId="5"/>
  </si>
  <si>
    <t>生活習慣病予防の取組を国民一人ひとりに浸透させ、国民の生活習慣改善に向けた行動変容の動機付け等を図るために必要な事業であり、引き続き、必要な予算額を確保するとともに、一者応札の改善に努めること。</t>
    <phoneticPr fontId="5"/>
  </si>
  <si>
    <t>今後も、国民の生活習慣改善に向けた行動変容の動機付けを促進し、生活習慣の改善に向けた取り組みを総合的に支援する体制の整備を行うために必要な事業であるため、引き続き必要な予算額を確保するとともに、健康づくりに関する正しい知識の啓発の実施に更に努めていく。</t>
    <rPh sb="0" eb="2">
      <t>コンゴ</t>
    </rPh>
    <rPh sb="4" eb="6">
      <t>コクミン</t>
    </rPh>
    <rPh sb="7" eb="9">
      <t>セイカツ</t>
    </rPh>
    <rPh sb="9" eb="11">
      <t>シュウカン</t>
    </rPh>
    <rPh sb="11" eb="13">
      <t>カイゼン</t>
    </rPh>
    <rPh sb="14" eb="15">
      <t>ム</t>
    </rPh>
    <rPh sb="17" eb="19">
      <t>コウドウ</t>
    </rPh>
    <rPh sb="19" eb="21">
      <t>ヘンヨウ</t>
    </rPh>
    <rPh sb="22" eb="24">
      <t>ドウキ</t>
    </rPh>
    <rPh sb="24" eb="25">
      <t>ヅ</t>
    </rPh>
    <rPh sb="27" eb="29">
      <t>ソクシン</t>
    </rPh>
    <rPh sb="31" eb="33">
      <t>セイカツ</t>
    </rPh>
    <rPh sb="33" eb="35">
      <t>シュウカン</t>
    </rPh>
    <rPh sb="36" eb="38">
      <t>カイゼン</t>
    </rPh>
    <rPh sb="39" eb="40">
      <t>ム</t>
    </rPh>
    <rPh sb="42" eb="43">
      <t>ト</t>
    </rPh>
    <rPh sb="44" eb="45">
      <t>ク</t>
    </rPh>
    <rPh sb="47" eb="50">
      <t>ソウゴウテキ</t>
    </rPh>
    <rPh sb="51" eb="53">
      <t>シエン</t>
    </rPh>
    <rPh sb="55" eb="57">
      <t>タイセイ</t>
    </rPh>
    <rPh sb="58" eb="60">
      <t>セイビ</t>
    </rPh>
    <rPh sb="61" eb="62">
      <t>オコナ</t>
    </rPh>
    <rPh sb="66" eb="68">
      <t>ヒツヨウ</t>
    </rPh>
    <rPh sb="69" eb="71">
      <t>ジギョウ</t>
    </rPh>
    <rPh sb="77" eb="78">
      <t>ヒ</t>
    </rPh>
    <rPh sb="79" eb="80">
      <t>ツヅ</t>
    </rPh>
    <rPh sb="81" eb="83">
      <t>ヒツヨウ</t>
    </rPh>
    <rPh sb="84" eb="87">
      <t>ヨサンガク</t>
    </rPh>
    <rPh sb="88" eb="90">
      <t>カクホ</t>
    </rPh>
    <rPh sb="97" eb="99">
      <t>ケンコウ</t>
    </rPh>
    <rPh sb="103" eb="104">
      <t>カン</t>
    </rPh>
    <rPh sb="106" eb="107">
      <t>タダ</t>
    </rPh>
    <rPh sb="109" eb="111">
      <t>チシキ</t>
    </rPh>
    <rPh sb="112" eb="114">
      <t>ケイハツ</t>
    </rPh>
    <rPh sb="115" eb="117">
      <t>ジッシ</t>
    </rPh>
    <rPh sb="118" eb="119">
      <t>サラ</t>
    </rPh>
    <rPh sb="120" eb="121">
      <t>ツト</t>
    </rPh>
    <phoneticPr fontId="5"/>
  </si>
  <si>
    <t>・女性の健康支援事業として新規要求のため増
「重要政策推進枠」324</t>
    <rPh sb="1" eb="3">
      <t>ジョセイ</t>
    </rPh>
    <rPh sb="4" eb="6">
      <t>ケンコウ</t>
    </rPh>
    <rPh sb="6" eb="8">
      <t>シエン</t>
    </rPh>
    <rPh sb="8" eb="10">
      <t>ジギョウ</t>
    </rPh>
    <rPh sb="13" eb="15">
      <t>シンキ</t>
    </rPh>
    <rPh sb="15" eb="17">
      <t>ヨウキュウ</t>
    </rPh>
    <rPh sb="20" eb="21">
      <t>ゾウ</t>
    </rPh>
    <rPh sb="23" eb="25">
      <t>ジュウヨウ</t>
    </rPh>
    <rPh sb="25" eb="27">
      <t>セイサク</t>
    </rPh>
    <phoneticPr fontId="5"/>
  </si>
  <si>
    <t>株式会社エヌ・ティ・ティ・データ経営研究所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</si>
</sst>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190500</xdr:colOff>
      <xdr:row>270</xdr:row>
      <xdr:rowOff>50800</xdr:rowOff>
    </xdr:from>
    <xdr:to>
      <xdr:col>29</xdr:col>
      <xdr:colOff>167219</xdr:colOff>
      <xdr:row>272</xdr:row>
      <xdr:rowOff>54539</xdr:rowOff>
    </xdr:to>
    <xdr:sp macro="" textlink="">
      <xdr:nvSpPr>
        <xdr:cNvPr id="2" name="正方形/長方形 1"/>
        <xdr:cNvSpPr/>
      </xdr:nvSpPr>
      <xdr:spPr>
        <a:xfrm>
          <a:off x="3644900" y="46723300"/>
          <a:ext cx="2415119" cy="71493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1273.9</a:t>
          </a:r>
          <a:r>
            <a:rPr kumimoji="1" lang="ja-JP" altLang="en-US" sz="1100">
              <a:solidFill>
                <a:sysClr val="windowText" lastClr="000000"/>
              </a:solidFill>
            </a:rPr>
            <a:t>百万円</a:t>
          </a:r>
        </a:p>
      </xdr:txBody>
    </xdr:sp>
    <xdr:clientData/>
  </xdr:twoCellAnchor>
  <xdr:twoCellAnchor>
    <xdr:from>
      <xdr:col>7</xdr:col>
      <xdr:colOff>165100</xdr:colOff>
      <xdr:row>276</xdr:row>
      <xdr:rowOff>101600</xdr:rowOff>
    </xdr:from>
    <xdr:to>
      <xdr:col>14</xdr:col>
      <xdr:colOff>50925</xdr:colOff>
      <xdr:row>277</xdr:row>
      <xdr:rowOff>352746</xdr:rowOff>
    </xdr:to>
    <xdr:sp macro="" textlink="">
      <xdr:nvSpPr>
        <xdr:cNvPr id="3" name="テキスト ボックス 2"/>
        <xdr:cNvSpPr txBox="1"/>
      </xdr:nvSpPr>
      <xdr:spPr>
        <a:xfrm>
          <a:off x="1587500" y="46393100"/>
          <a:ext cx="1308225" cy="606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a:t>
          </a:r>
          <a:endParaRPr kumimoji="1" lang="en-US" altLang="ja-JP" sz="1100"/>
        </a:p>
        <a:p>
          <a:pPr algn="r"/>
          <a:r>
            <a:rPr kumimoji="1" lang="ja-JP" altLang="en-US" sz="1100"/>
            <a:t>（総合評価）等</a:t>
          </a:r>
          <a:r>
            <a:rPr kumimoji="1" lang="en-US" altLang="ja-JP" sz="1100"/>
            <a:t>】</a:t>
          </a:r>
          <a:endParaRPr kumimoji="1" lang="ja-JP" altLang="en-US" sz="1100"/>
        </a:p>
      </xdr:txBody>
    </xdr:sp>
    <xdr:clientData/>
  </xdr:twoCellAnchor>
  <xdr:twoCellAnchor>
    <xdr:from>
      <xdr:col>14</xdr:col>
      <xdr:colOff>101600</xdr:colOff>
      <xdr:row>273</xdr:row>
      <xdr:rowOff>12700</xdr:rowOff>
    </xdr:from>
    <xdr:to>
      <xdr:col>32</xdr:col>
      <xdr:colOff>75916</xdr:colOff>
      <xdr:row>275</xdr:row>
      <xdr:rowOff>187076</xdr:rowOff>
    </xdr:to>
    <xdr:sp macro="" textlink="">
      <xdr:nvSpPr>
        <xdr:cNvPr id="4" name="大かっこ 3"/>
        <xdr:cNvSpPr/>
      </xdr:nvSpPr>
      <xdr:spPr>
        <a:xfrm>
          <a:off x="2946400" y="47752000"/>
          <a:ext cx="3631916" cy="88557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生活習慣病予防対策に関する各種施策の検討、各種調査や基準の検討策定、正しい情報の提供等を実施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177800</xdr:colOff>
      <xdr:row>278</xdr:row>
      <xdr:rowOff>38100</xdr:rowOff>
    </xdr:from>
    <xdr:to>
      <xdr:col>42</xdr:col>
      <xdr:colOff>175128</xdr:colOff>
      <xdr:row>278</xdr:row>
      <xdr:rowOff>38100</xdr:rowOff>
    </xdr:to>
    <xdr:cxnSp macro="">
      <xdr:nvCxnSpPr>
        <xdr:cNvPr id="5" name="直線コネクタ 4"/>
        <xdr:cNvCxnSpPr/>
      </xdr:nvCxnSpPr>
      <xdr:spPr>
        <a:xfrm>
          <a:off x="2819400" y="49085500"/>
          <a:ext cx="589012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276</xdr:row>
      <xdr:rowOff>342900</xdr:rowOff>
    </xdr:from>
    <xdr:to>
      <xdr:col>22</xdr:col>
      <xdr:colOff>190500</xdr:colOff>
      <xdr:row>286</xdr:row>
      <xdr:rowOff>88900</xdr:rowOff>
    </xdr:to>
    <xdr:cxnSp macro="">
      <xdr:nvCxnSpPr>
        <xdr:cNvPr id="6" name="直線コネクタ 5"/>
        <xdr:cNvCxnSpPr/>
      </xdr:nvCxnSpPr>
      <xdr:spPr>
        <a:xfrm flipH="1">
          <a:off x="4648200" y="49149000"/>
          <a:ext cx="12700" cy="3619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158750</xdr:colOff>
      <xdr:row>278</xdr:row>
      <xdr:rowOff>50800</xdr:rowOff>
    </xdr:from>
    <xdr:to>
      <xdr:col>42</xdr:col>
      <xdr:colOff>165100</xdr:colOff>
      <xdr:row>280</xdr:row>
      <xdr:rowOff>173077</xdr:rowOff>
    </xdr:to>
    <xdr:cxnSp macro="">
      <xdr:nvCxnSpPr>
        <xdr:cNvPr id="7" name="直線矢印コネクタ 6"/>
        <xdr:cNvCxnSpPr/>
      </xdr:nvCxnSpPr>
      <xdr:spPr>
        <a:xfrm flipH="1">
          <a:off x="8693150" y="49568100"/>
          <a:ext cx="6350" cy="83347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44</xdr:col>
      <xdr:colOff>0</xdr:colOff>
      <xdr:row>278</xdr:row>
      <xdr:rowOff>0</xdr:rowOff>
    </xdr:from>
    <xdr:to>
      <xdr:col>49</xdr:col>
      <xdr:colOff>477078</xdr:colOff>
      <xdr:row>279</xdr:row>
      <xdr:rowOff>171</xdr:rowOff>
    </xdr:to>
    <xdr:sp macro="" textlink="">
      <xdr:nvSpPr>
        <xdr:cNvPr id="8" name="テキスト ボックス 7"/>
        <xdr:cNvSpPr txBox="1"/>
      </xdr:nvSpPr>
      <xdr:spPr>
        <a:xfrm>
          <a:off x="8940800" y="47002700"/>
          <a:ext cx="1493078" cy="355771"/>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88900</xdr:colOff>
      <xdr:row>278</xdr:row>
      <xdr:rowOff>254000</xdr:rowOff>
    </xdr:from>
    <xdr:to>
      <xdr:col>37</xdr:col>
      <xdr:colOff>165748</xdr:colOff>
      <xdr:row>280</xdr:row>
      <xdr:rowOff>102508</xdr:rowOff>
    </xdr:to>
    <xdr:sp macro="" textlink="">
      <xdr:nvSpPr>
        <xdr:cNvPr id="9" name="テキスト ボックス 8"/>
        <xdr:cNvSpPr txBox="1"/>
      </xdr:nvSpPr>
      <xdr:spPr>
        <a:xfrm>
          <a:off x="6388100" y="47256700"/>
          <a:ext cx="1296048" cy="559708"/>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196850</xdr:colOff>
      <xdr:row>278</xdr:row>
      <xdr:rowOff>38100</xdr:rowOff>
    </xdr:from>
    <xdr:to>
      <xdr:col>31</xdr:col>
      <xdr:colOff>0</xdr:colOff>
      <xdr:row>280</xdr:row>
      <xdr:rowOff>160377</xdr:rowOff>
    </xdr:to>
    <xdr:cxnSp macro="">
      <xdr:nvCxnSpPr>
        <xdr:cNvPr id="10" name="直線矢印コネクタ 9"/>
        <xdr:cNvCxnSpPr/>
      </xdr:nvCxnSpPr>
      <xdr:spPr>
        <a:xfrm flipH="1">
          <a:off x="6292850" y="49555400"/>
          <a:ext cx="6350" cy="83347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171450</xdr:colOff>
      <xdr:row>278</xdr:row>
      <xdr:rowOff>63500</xdr:rowOff>
    </xdr:from>
    <xdr:to>
      <xdr:col>13</xdr:col>
      <xdr:colOff>190500</xdr:colOff>
      <xdr:row>280</xdr:row>
      <xdr:rowOff>165952</xdr:rowOff>
    </xdr:to>
    <xdr:cxnSp macro="">
      <xdr:nvCxnSpPr>
        <xdr:cNvPr id="11" name="直線矢印コネクタ 10"/>
        <xdr:cNvCxnSpPr/>
      </xdr:nvCxnSpPr>
      <xdr:spPr>
        <a:xfrm flipH="1">
          <a:off x="2813050" y="49580800"/>
          <a:ext cx="19050" cy="8136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177800</xdr:colOff>
      <xdr:row>280</xdr:row>
      <xdr:rowOff>177800</xdr:rowOff>
    </xdr:from>
    <xdr:to>
      <xdr:col>18</xdr:col>
      <xdr:colOff>180820</xdr:colOff>
      <xdr:row>282</xdr:row>
      <xdr:rowOff>159945</xdr:rowOff>
    </xdr:to>
    <xdr:sp macro="" textlink="">
      <xdr:nvSpPr>
        <xdr:cNvPr id="12" name="正方形/長方形 11"/>
        <xdr:cNvSpPr/>
      </xdr:nvSpPr>
      <xdr:spPr>
        <a:xfrm>
          <a:off x="1803400" y="47891700"/>
          <a:ext cx="2035020" cy="69334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1,025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50800</xdr:colOff>
      <xdr:row>280</xdr:row>
      <xdr:rowOff>177800</xdr:rowOff>
    </xdr:from>
    <xdr:to>
      <xdr:col>34</xdr:col>
      <xdr:colOff>35117</xdr:colOff>
      <xdr:row>282</xdr:row>
      <xdr:rowOff>160376</xdr:rowOff>
    </xdr:to>
    <xdr:sp macro="" textlink="">
      <xdr:nvSpPr>
        <xdr:cNvPr id="13" name="正方形/長方形 12"/>
        <xdr:cNvSpPr/>
      </xdr:nvSpPr>
      <xdr:spPr>
        <a:xfrm>
          <a:off x="5130800" y="47891700"/>
          <a:ext cx="1813117" cy="69377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民間事業者（５社）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62.2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190500</xdr:colOff>
      <xdr:row>280</xdr:row>
      <xdr:rowOff>190500</xdr:rowOff>
    </xdr:from>
    <xdr:to>
      <xdr:col>47</xdr:col>
      <xdr:colOff>168121</xdr:colOff>
      <xdr:row>283</xdr:row>
      <xdr:rowOff>0</xdr:rowOff>
    </xdr:to>
    <xdr:sp macro="" textlink="">
      <xdr:nvSpPr>
        <xdr:cNvPr id="14" name="正方形/長方形 13"/>
        <xdr:cNvSpPr/>
      </xdr:nvSpPr>
      <xdr:spPr>
        <a:xfrm>
          <a:off x="7708900" y="49949100"/>
          <a:ext cx="2009621" cy="8763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72.3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76200</xdr:colOff>
      <xdr:row>282</xdr:row>
      <xdr:rowOff>279400</xdr:rowOff>
    </xdr:from>
    <xdr:to>
      <xdr:col>19</xdr:col>
      <xdr:colOff>130628</xdr:colOff>
      <xdr:row>285</xdr:row>
      <xdr:rowOff>213875</xdr:rowOff>
    </xdr:to>
    <xdr:sp macro="" textlink="">
      <xdr:nvSpPr>
        <xdr:cNvPr id="15" name="大かっこ 14"/>
        <xdr:cNvSpPr/>
      </xdr:nvSpPr>
      <xdr:spPr>
        <a:xfrm>
          <a:off x="1498600" y="48704500"/>
          <a:ext cx="2492828" cy="10012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baseline="0">
              <a:effectLst/>
              <a:latin typeface="+mn-lt"/>
              <a:ea typeface="+mn-ea"/>
              <a:cs typeface="+mn-cs"/>
            </a:rPr>
            <a:t>予防・健康づくりに関する大規模実証等一式（運動、栄養、女性の健康、がん検診）等</a:t>
          </a: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139700</xdr:colOff>
      <xdr:row>282</xdr:row>
      <xdr:rowOff>228600</xdr:rowOff>
    </xdr:from>
    <xdr:to>
      <xdr:col>35</xdr:col>
      <xdr:colOff>84471</xdr:colOff>
      <xdr:row>285</xdr:row>
      <xdr:rowOff>98647</xdr:rowOff>
    </xdr:to>
    <xdr:sp macro="" textlink="">
      <xdr:nvSpPr>
        <xdr:cNvPr id="16" name="大かっこ 15"/>
        <xdr:cNvSpPr/>
      </xdr:nvSpPr>
      <xdr:spPr>
        <a:xfrm>
          <a:off x="4813300" y="48653700"/>
          <a:ext cx="2383171" cy="93684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特定健診・特定保健指導データファイルソフト機能運用・改修業務等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38100</xdr:colOff>
      <xdr:row>283</xdr:row>
      <xdr:rowOff>25400</xdr:rowOff>
    </xdr:from>
    <xdr:to>
      <xdr:col>48</xdr:col>
      <xdr:colOff>192314</xdr:colOff>
      <xdr:row>285</xdr:row>
      <xdr:rowOff>263169</xdr:rowOff>
    </xdr:to>
    <xdr:sp macro="" textlink="">
      <xdr:nvSpPr>
        <xdr:cNvPr id="17" name="大かっこ 16"/>
        <xdr:cNvSpPr/>
      </xdr:nvSpPr>
      <xdr:spPr>
        <a:xfrm>
          <a:off x="7556500" y="50850800"/>
          <a:ext cx="2389414" cy="94896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国民健康・栄養調査報告書の印刷等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114300</xdr:colOff>
      <xdr:row>286</xdr:row>
      <xdr:rowOff>101600</xdr:rowOff>
    </xdr:from>
    <xdr:to>
      <xdr:col>40</xdr:col>
      <xdr:colOff>190500</xdr:colOff>
      <xdr:row>286</xdr:row>
      <xdr:rowOff>114300</xdr:rowOff>
    </xdr:to>
    <xdr:cxnSp macro="">
      <xdr:nvCxnSpPr>
        <xdr:cNvPr id="19" name="直線コネクタ 18"/>
        <xdr:cNvCxnSpPr/>
      </xdr:nvCxnSpPr>
      <xdr:spPr>
        <a:xfrm flipV="1">
          <a:off x="2552700" y="50266600"/>
          <a:ext cx="57658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286</xdr:row>
      <xdr:rowOff>114300</xdr:rowOff>
    </xdr:from>
    <xdr:to>
      <xdr:col>40</xdr:col>
      <xdr:colOff>195943</xdr:colOff>
      <xdr:row>287</xdr:row>
      <xdr:rowOff>142571</xdr:rowOff>
    </xdr:to>
    <xdr:cxnSp macro="">
      <xdr:nvCxnSpPr>
        <xdr:cNvPr id="21" name="直線矢印コネクタ 20"/>
        <xdr:cNvCxnSpPr/>
      </xdr:nvCxnSpPr>
      <xdr:spPr>
        <a:xfrm>
          <a:off x="8318500" y="50279300"/>
          <a:ext cx="5443" cy="7013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286</xdr:row>
      <xdr:rowOff>127000</xdr:rowOff>
    </xdr:from>
    <xdr:to>
      <xdr:col>12</xdr:col>
      <xdr:colOff>120650</xdr:colOff>
      <xdr:row>287</xdr:row>
      <xdr:rowOff>155271</xdr:rowOff>
    </xdr:to>
    <xdr:cxnSp macro="">
      <xdr:nvCxnSpPr>
        <xdr:cNvPr id="22" name="直線矢印コネクタ 21"/>
        <xdr:cNvCxnSpPr/>
      </xdr:nvCxnSpPr>
      <xdr:spPr>
        <a:xfrm>
          <a:off x="2552700" y="50292000"/>
          <a:ext cx="6350" cy="7013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165100</xdr:colOff>
      <xdr:row>286</xdr:row>
      <xdr:rowOff>279400</xdr:rowOff>
    </xdr:from>
    <xdr:to>
      <xdr:col>21</xdr:col>
      <xdr:colOff>103321</xdr:colOff>
      <xdr:row>286</xdr:row>
      <xdr:rowOff>635000</xdr:rowOff>
    </xdr:to>
    <xdr:sp macro="" textlink="">
      <xdr:nvSpPr>
        <xdr:cNvPr id="23" name="テキスト ボックス 22"/>
        <xdr:cNvSpPr txBox="1"/>
      </xdr:nvSpPr>
      <xdr:spPr>
        <a:xfrm>
          <a:off x="2806700" y="50444400"/>
          <a:ext cx="1563821" cy="355600"/>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委託費支払い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76200</xdr:colOff>
      <xdr:row>286</xdr:row>
      <xdr:rowOff>279400</xdr:rowOff>
    </xdr:from>
    <xdr:to>
      <xdr:col>40</xdr:col>
      <xdr:colOff>20127</xdr:colOff>
      <xdr:row>286</xdr:row>
      <xdr:rowOff>602154</xdr:rowOff>
    </xdr:to>
    <xdr:sp macro="" textlink="">
      <xdr:nvSpPr>
        <xdr:cNvPr id="24" name="テキスト ボックス 23"/>
        <xdr:cNvSpPr txBox="1"/>
      </xdr:nvSpPr>
      <xdr:spPr>
        <a:xfrm>
          <a:off x="5969000" y="50444400"/>
          <a:ext cx="2179127" cy="322754"/>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賃金等支払い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25400</xdr:colOff>
      <xdr:row>287</xdr:row>
      <xdr:rowOff>165100</xdr:rowOff>
    </xdr:from>
    <xdr:to>
      <xdr:col>21</xdr:col>
      <xdr:colOff>86405</xdr:colOff>
      <xdr:row>289</xdr:row>
      <xdr:rowOff>18571</xdr:rowOff>
    </xdr:to>
    <xdr:sp macro="" textlink="">
      <xdr:nvSpPr>
        <xdr:cNvPr id="25" name="正方形/長方形 24"/>
        <xdr:cNvSpPr/>
      </xdr:nvSpPr>
      <xdr:spPr>
        <a:xfrm>
          <a:off x="1854200" y="51003200"/>
          <a:ext cx="2499405" cy="89487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国立研究開発法人医薬基盤・健康・栄養研究所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38.4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50800</xdr:colOff>
      <xdr:row>287</xdr:row>
      <xdr:rowOff>165100</xdr:rowOff>
    </xdr:from>
    <xdr:to>
      <xdr:col>47</xdr:col>
      <xdr:colOff>127566</xdr:colOff>
      <xdr:row>289</xdr:row>
      <xdr:rowOff>1903</xdr:rowOff>
    </xdr:to>
    <xdr:sp macro="" textlink="">
      <xdr:nvSpPr>
        <xdr:cNvPr id="26" name="正方形/長方形 25"/>
        <xdr:cNvSpPr/>
      </xdr:nvSpPr>
      <xdr:spPr>
        <a:xfrm>
          <a:off x="7366000" y="51003200"/>
          <a:ext cx="2311966" cy="87820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76.0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76200</xdr:colOff>
      <xdr:row>289</xdr:row>
      <xdr:rowOff>203200</xdr:rowOff>
    </xdr:from>
    <xdr:to>
      <xdr:col>22</xdr:col>
      <xdr:colOff>173944</xdr:colOff>
      <xdr:row>291</xdr:row>
      <xdr:rowOff>149542</xdr:rowOff>
    </xdr:to>
    <xdr:sp macro="" textlink="">
      <xdr:nvSpPr>
        <xdr:cNvPr id="27" name="大かっこ 26"/>
        <xdr:cNvSpPr/>
      </xdr:nvSpPr>
      <xdr:spPr>
        <a:xfrm>
          <a:off x="1701800" y="52082700"/>
          <a:ext cx="2942544" cy="61944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健康日本２１（第二次）分析評価事業（委託費支払い）</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88900</xdr:colOff>
      <xdr:row>289</xdr:row>
      <xdr:rowOff>127000</xdr:rowOff>
    </xdr:from>
    <xdr:to>
      <xdr:col>48</xdr:col>
      <xdr:colOff>168275</xdr:colOff>
      <xdr:row>291</xdr:row>
      <xdr:rowOff>155893</xdr:rowOff>
    </xdr:to>
    <xdr:sp macro="" textlink="">
      <xdr:nvSpPr>
        <xdr:cNvPr id="28" name="大かっこ 27"/>
        <xdr:cNvSpPr/>
      </xdr:nvSpPr>
      <xdr:spPr>
        <a:xfrm>
          <a:off x="7200900" y="52006500"/>
          <a:ext cx="2720975" cy="70199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期間業務職員の賃金、諸謝金、職員旅費、備品、消耗品費等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429" zoomScale="75" zoomScaleNormal="75" zoomScaleSheetLayoutView="75" zoomScalePageLayoutView="85" workbookViewId="0">
      <selection activeCell="BD434" sqref="BD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639</v>
      </c>
      <c r="AK2" s="172"/>
      <c r="AL2" s="172"/>
      <c r="AM2" s="172"/>
      <c r="AN2" s="75" t="s">
        <v>280</v>
      </c>
      <c r="AO2" s="172">
        <v>21</v>
      </c>
      <c r="AP2" s="172"/>
      <c r="AQ2" s="172"/>
      <c r="AR2" s="76" t="s">
        <v>280</v>
      </c>
      <c r="AS2" s="173">
        <v>412</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717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640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高齢社会対策、子ども・若者育成支援、食育推進</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716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629</v>
      </c>
      <c r="Q13" s="217"/>
      <c r="R13" s="217"/>
      <c r="S13" s="217"/>
      <c r="T13" s="217"/>
      <c r="U13" s="217"/>
      <c r="V13" s="218"/>
      <c r="W13" s="216">
        <v>932</v>
      </c>
      <c r="X13" s="217"/>
      <c r="Y13" s="217"/>
      <c r="Z13" s="217"/>
      <c r="AA13" s="217"/>
      <c r="AB13" s="217"/>
      <c r="AC13" s="218"/>
      <c r="AD13" s="216">
        <v>1434</v>
      </c>
      <c r="AE13" s="217"/>
      <c r="AF13" s="217"/>
      <c r="AG13" s="217"/>
      <c r="AH13" s="217"/>
      <c r="AI13" s="217"/>
      <c r="AJ13" s="218"/>
      <c r="AK13" s="216">
        <v>1323</v>
      </c>
      <c r="AL13" s="217"/>
      <c r="AM13" s="217"/>
      <c r="AN13" s="217"/>
      <c r="AO13" s="217"/>
      <c r="AP13" s="217"/>
      <c r="AQ13" s="218"/>
      <c r="AR13" s="228">
        <v>1374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608</v>
      </c>
      <c r="Q14" s="217"/>
      <c r="R14" s="217"/>
      <c r="S14" s="217"/>
      <c r="T14" s="217"/>
      <c r="U14" s="217"/>
      <c r="V14" s="218"/>
      <c r="W14" s="216">
        <v>92</v>
      </c>
      <c r="X14" s="217"/>
      <c r="Y14" s="217"/>
      <c r="Z14" s="217"/>
      <c r="AA14" s="217"/>
      <c r="AB14" s="217"/>
      <c r="AC14" s="218"/>
      <c r="AD14" s="216" t="s">
        <v>608</v>
      </c>
      <c r="AE14" s="217"/>
      <c r="AF14" s="217"/>
      <c r="AG14" s="217"/>
      <c r="AH14" s="217"/>
      <c r="AI14" s="217"/>
      <c r="AJ14" s="218"/>
      <c r="AK14" s="216" t="s">
        <v>670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608</v>
      </c>
      <c r="Q15" s="217"/>
      <c r="R15" s="217"/>
      <c r="S15" s="217"/>
      <c r="T15" s="217"/>
      <c r="U15" s="217"/>
      <c r="V15" s="218"/>
      <c r="W15" s="216" t="s">
        <v>608</v>
      </c>
      <c r="X15" s="217"/>
      <c r="Y15" s="217"/>
      <c r="Z15" s="217"/>
      <c r="AA15" s="217"/>
      <c r="AB15" s="217"/>
      <c r="AC15" s="218"/>
      <c r="AD15" s="216">
        <v>91</v>
      </c>
      <c r="AE15" s="217"/>
      <c r="AF15" s="217"/>
      <c r="AG15" s="217"/>
      <c r="AH15" s="217"/>
      <c r="AI15" s="217"/>
      <c r="AJ15" s="218"/>
      <c r="AK15" s="216" t="s">
        <v>670</v>
      </c>
      <c r="AL15" s="217"/>
      <c r="AM15" s="217"/>
      <c r="AN15" s="217"/>
      <c r="AO15" s="217"/>
      <c r="AP15" s="217"/>
      <c r="AQ15" s="218"/>
      <c r="AR15" s="216" t="s">
        <v>608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608</v>
      </c>
      <c r="Q16" s="217"/>
      <c r="R16" s="217"/>
      <c r="S16" s="217"/>
      <c r="T16" s="217"/>
      <c r="U16" s="217"/>
      <c r="V16" s="218"/>
      <c r="W16" s="216">
        <v>-91</v>
      </c>
      <c r="X16" s="217"/>
      <c r="Y16" s="217"/>
      <c r="Z16" s="217"/>
      <c r="AA16" s="217"/>
      <c r="AB16" s="217"/>
      <c r="AC16" s="218"/>
      <c r="AD16" s="216" t="s">
        <v>608</v>
      </c>
      <c r="AE16" s="217"/>
      <c r="AF16" s="217"/>
      <c r="AG16" s="217"/>
      <c r="AH16" s="217"/>
      <c r="AI16" s="217"/>
      <c r="AJ16" s="218"/>
      <c r="AK16" s="216" t="s">
        <v>670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608</v>
      </c>
      <c r="Q17" s="217"/>
      <c r="R17" s="217"/>
      <c r="S17" s="217"/>
      <c r="T17" s="217"/>
      <c r="U17" s="217"/>
      <c r="V17" s="218"/>
      <c r="W17" s="216">
        <v>-0.3422</v>
      </c>
      <c r="X17" s="217"/>
      <c r="Y17" s="217"/>
      <c r="Z17" s="217"/>
      <c r="AA17" s="217"/>
      <c r="AB17" s="217"/>
      <c r="AC17" s="218"/>
      <c r="AD17" s="216" t="s">
        <v>608</v>
      </c>
      <c r="AE17" s="217"/>
      <c r="AF17" s="217"/>
      <c r="AG17" s="217"/>
      <c r="AH17" s="217"/>
      <c r="AI17" s="217"/>
      <c r="AJ17" s="218"/>
      <c r="AK17" s="216" t="s">
        <v>670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629</v>
      </c>
      <c r="Q18" s="261"/>
      <c r="R18" s="261"/>
      <c r="S18" s="261"/>
      <c r="T18" s="261"/>
      <c r="U18" s="261"/>
      <c r="V18" s="262"/>
      <c r="W18" s="260">
        <f>SUM(W13:AC17)</f>
        <v>932.65779999999995</v>
      </c>
      <c r="X18" s="261"/>
      <c r="Y18" s="261"/>
      <c r="Z18" s="261"/>
      <c r="AA18" s="261"/>
      <c r="AB18" s="261"/>
      <c r="AC18" s="262"/>
      <c r="AD18" s="260">
        <f>SUM(AD13:AJ17)</f>
        <v>1525</v>
      </c>
      <c r="AE18" s="261"/>
      <c r="AF18" s="261"/>
      <c r="AG18" s="261"/>
      <c r="AH18" s="261"/>
      <c r="AI18" s="261"/>
      <c r="AJ18" s="262"/>
      <c r="AK18" s="260">
        <f>SUM(AK13:AQ17)</f>
        <v>1323</v>
      </c>
      <c r="AL18" s="261"/>
      <c r="AM18" s="261"/>
      <c r="AN18" s="261"/>
      <c r="AO18" s="261"/>
      <c r="AP18" s="261"/>
      <c r="AQ18" s="262"/>
      <c r="AR18" s="260">
        <f>SUM(AR13:AX17)</f>
        <v>1374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627</v>
      </c>
      <c r="Q19" s="217"/>
      <c r="R19" s="217"/>
      <c r="S19" s="217"/>
      <c r="T19" s="217"/>
      <c r="U19" s="217"/>
      <c r="V19" s="218"/>
      <c r="W19" s="216">
        <v>733</v>
      </c>
      <c r="X19" s="217"/>
      <c r="Y19" s="217"/>
      <c r="Z19" s="217"/>
      <c r="AA19" s="217"/>
      <c r="AB19" s="217"/>
      <c r="AC19" s="218"/>
      <c r="AD19" s="216">
        <v>1274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0.99682034976152623</v>
      </c>
      <c r="Q20" s="292"/>
      <c r="R20" s="292"/>
      <c r="S20" s="292"/>
      <c r="T20" s="292"/>
      <c r="U20" s="292"/>
      <c r="V20" s="292"/>
      <c r="W20" s="292">
        <f>IF(W18=0, "-", SUM(W19)/W18)</f>
        <v>0.78592598485746867</v>
      </c>
      <c r="X20" s="292"/>
      <c r="Y20" s="292"/>
      <c r="Z20" s="292"/>
      <c r="AA20" s="292"/>
      <c r="AB20" s="292"/>
      <c r="AC20" s="292"/>
      <c r="AD20" s="292">
        <f>IF(AD18=0, "-", SUM(AD19)/AD18)</f>
        <v>0.83540983606557373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0.99682034976152623</v>
      </c>
      <c r="Q21" s="292"/>
      <c r="R21" s="292"/>
      <c r="S21" s="292"/>
      <c r="T21" s="292"/>
      <c r="U21" s="292"/>
      <c r="V21" s="292"/>
      <c r="W21" s="292">
        <f>IF(W19=0, "-", SUM(W19)/SUM(W13,W14))</f>
        <v>0.7158203125</v>
      </c>
      <c r="X21" s="292"/>
      <c r="Y21" s="292"/>
      <c r="Z21" s="292"/>
      <c r="AA21" s="292"/>
      <c r="AB21" s="292"/>
      <c r="AC21" s="292"/>
      <c r="AD21" s="292">
        <f>IF(AD19=0, "-", SUM(AD19)/SUM(AD13,AD14))</f>
        <v>0.88842398884239893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610</v>
      </c>
      <c r="H23" s="278"/>
      <c r="I23" s="278"/>
      <c r="J23" s="278"/>
      <c r="K23" s="278"/>
      <c r="L23" s="278"/>
      <c r="M23" s="278"/>
      <c r="N23" s="278"/>
      <c r="O23" s="279"/>
      <c r="P23" s="228">
        <v>1150</v>
      </c>
      <c r="Q23" s="229"/>
      <c r="R23" s="229"/>
      <c r="S23" s="229"/>
      <c r="T23" s="229"/>
      <c r="U23" s="229"/>
      <c r="V23" s="280"/>
      <c r="W23" s="228">
        <v>1176</v>
      </c>
      <c r="X23" s="229"/>
      <c r="Y23" s="229"/>
      <c r="Z23" s="229"/>
      <c r="AA23" s="229"/>
      <c r="AB23" s="229"/>
      <c r="AC23" s="280"/>
      <c r="AD23" s="281" t="s">
        <v>761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611</v>
      </c>
      <c r="H24" s="288"/>
      <c r="I24" s="288"/>
      <c r="J24" s="288"/>
      <c r="K24" s="288"/>
      <c r="L24" s="288"/>
      <c r="M24" s="288"/>
      <c r="N24" s="288"/>
      <c r="O24" s="289"/>
      <c r="P24" s="216">
        <v>38</v>
      </c>
      <c r="Q24" s="217"/>
      <c r="R24" s="217"/>
      <c r="S24" s="217"/>
      <c r="T24" s="217"/>
      <c r="U24" s="217"/>
      <c r="V24" s="218"/>
      <c r="W24" s="216">
        <v>38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612</v>
      </c>
      <c r="H25" s="288"/>
      <c r="I25" s="288"/>
      <c r="J25" s="288"/>
      <c r="K25" s="288"/>
      <c r="L25" s="288"/>
      <c r="M25" s="288"/>
      <c r="N25" s="288"/>
      <c r="O25" s="289"/>
      <c r="P25" s="216">
        <v>99</v>
      </c>
      <c r="Q25" s="217"/>
      <c r="R25" s="217"/>
      <c r="S25" s="217"/>
      <c r="T25" s="217"/>
      <c r="U25" s="217"/>
      <c r="V25" s="218"/>
      <c r="W25" s="216">
        <v>99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613</v>
      </c>
      <c r="H26" s="288"/>
      <c r="I26" s="288"/>
      <c r="J26" s="288"/>
      <c r="K26" s="288"/>
      <c r="L26" s="288"/>
      <c r="M26" s="288"/>
      <c r="N26" s="288"/>
      <c r="O26" s="289"/>
      <c r="P26" s="216">
        <v>13</v>
      </c>
      <c r="Q26" s="217"/>
      <c r="R26" s="217"/>
      <c r="S26" s="217"/>
      <c r="T26" s="217"/>
      <c r="U26" s="217"/>
      <c r="V26" s="218"/>
      <c r="W26" s="216">
        <v>20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614</v>
      </c>
      <c r="H27" s="288"/>
      <c r="I27" s="288"/>
      <c r="J27" s="288"/>
      <c r="K27" s="288"/>
      <c r="L27" s="288"/>
      <c r="M27" s="288"/>
      <c r="N27" s="288"/>
      <c r="O27" s="289"/>
      <c r="P27" s="216">
        <v>19</v>
      </c>
      <c r="Q27" s="217"/>
      <c r="R27" s="217"/>
      <c r="S27" s="217"/>
      <c r="T27" s="217"/>
      <c r="U27" s="217"/>
      <c r="V27" s="218"/>
      <c r="W27" s="216">
        <v>22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669</v>
      </c>
      <c r="H28" s="295"/>
      <c r="I28" s="295"/>
      <c r="J28" s="295"/>
      <c r="K28" s="295"/>
      <c r="L28" s="295"/>
      <c r="M28" s="295"/>
      <c r="N28" s="295"/>
      <c r="O28" s="296"/>
      <c r="P28" s="297">
        <v>4</v>
      </c>
      <c r="Q28" s="298"/>
      <c r="R28" s="298"/>
      <c r="S28" s="298"/>
      <c r="T28" s="298"/>
      <c r="U28" s="298"/>
      <c r="V28" s="299"/>
      <c r="W28" s="297">
        <v>19</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1323</v>
      </c>
      <c r="Q29" s="331"/>
      <c r="R29" s="331"/>
      <c r="S29" s="331"/>
      <c r="T29" s="331"/>
      <c r="U29" s="331"/>
      <c r="V29" s="332"/>
      <c r="W29" s="333">
        <f>AR13</f>
        <v>1374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575</v>
      </c>
      <c r="B30" s="337"/>
      <c r="C30" s="337"/>
      <c r="D30" s="337"/>
      <c r="E30" s="337"/>
      <c r="F30" s="338"/>
      <c r="G30" s="339" t="s">
        <v>668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0" t="s">
        <v>411</v>
      </c>
      <c r="AR31" s="411"/>
      <c r="AS31" s="411"/>
      <c r="AT31" s="412"/>
      <c r="AU31" s="410" t="s">
        <v>589</v>
      </c>
      <c r="AV31" s="411"/>
      <c r="AW31" s="411"/>
      <c r="AX31" s="413"/>
    </row>
    <row r="32" spans="1:50" ht="45" customHeight="1" x14ac:dyDescent="0.15">
      <c r="A32" s="348"/>
      <c r="B32" s="317"/>
      <c r="C32" s="317"/>
      <c r="D32" s="317"/>
      <c r="E32" s="317"/>
      <c r="F32" s="318"/>
      <c r="G32" s="357" t="s">
        <v>728</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0"/>
      <c r="AD32" s="370"/>
      <c r="AE32" s="371">
        <v>5476</v>
      </c>
      <c r="AF32" s="371"/>
      <c r="AG32" s="371"/>
      <c r="AH32" s="371"/>
      <c r="AI32" s="371">
        <v>6095</v>
      </c>
      <c r="AJ32" s="371"/>
      <c r="AK32" s="371"/>
      <c r="AL32" s="371"/>
      <c r="AM32" s="371">
        <v>6853</v>
      </c>
      <c r="AN32" s="371"/>
      <c r="AO32" s="371"/>
      <c r="AP32" s="371"/>
      <c r="AQ32" s="398" t="s">
        <v>641</v>
      </c>
      <c r="AR32" s="371"/>
      <c r="AS32" s="371"/>
      <c r="AT32" s="371"/>
      <c r="AU32" s="389" t="s">
        <v>641</v>
      </c>
      <c r="AV32" s="405"/>
      <c r="AW32" s="405"/>
      <c r="AX32" s="406"/>
    </row>
    <row r="33" spans="1:51" ht="3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5100</v>
      </c>
      <c r="AF33" s="371"/>
      <c r="AG33" s="371"/>
      <c r="AH33" s="371"/>
      <c r="AI33" s="371">
        <v>6000</v>
      </c>
      <c r="AJ33" s="371"/>
      <c r="AK33" s="371"/>
      <c r="AL33" s="371"/>
      <c r="AM33" s="371">
        <v>6095</v>
      </c>
      <c r="AN33" s="371"/>
      <c r="AO33" s="371"/>
      <c r="AP33" s="371"/>
      <c r="AQ33" s="371">
        <v>6853</v>
      </c>
      <c r="AR33" s="371"/>
      <c r="AS33" s="371"/>
      <c r="AT33" s="371"/>
      <c r="AU33" s="389">
        <v>6853</v>
      </c>
      <c r="AV33" s="372"/>
      <c r="AW33" s="372"/>
      <c r="AX33" s="373"/>
    </row>
    <row r="34" spans="1:51" ht="23.25" customHeight="1" x14ac:dyDescent="0.15">
      <c r="A34" s="436" t="s">
        <v>577</v>
      </c>
      <c r="B34" s="437"/>
      <c r="C34" s="437"/>
      <c r="D34" s="437"/>
      <c r="E34" s="437"/>
      <c r="F34" s="438"/>
      <c r="G34" s="223" t="s">
        <v>578</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39"/>
      <c r="B35" s="440"/>
      <c r="C35" s="440"/>
      <c r="D35" s="440"/>
      <c r="E35" s="440"/>
      <c r="F35" s="441"/>
      <c r="G35" s="394" t="s">
        <v>625</v>
      </c>
      <c r="H35" s="395"/>
      <c r="I35" s="395"/>
      <c r="J35" s="395"/>
      <c r="K35" s="395"/>
      <c r="L35" s="395"/>
      <c r="M35" s="395"/>
      <c r="N35" s="395"/>
      <c r="O35" s="395"/>
      <c r="P35" s="395"/>
      <c r="Q35" s="395"/>
      <c r="R35" s="395"/>
      <c r="S35" s="395"/>
      <c r="T35" s="395"/>
      <c r="U35" s="395"/>
      <c r="V35" s="395"/>
      <c r="W35" s="395"/>
      <c r="X35" s="395"/>
      <c r="Y35" s="419" t="s">
        <v>577</v>
      </c>
      <c r="Z35" s="420"/>
      <c r="AA35" s="421"/>
      <c r="AB35" s="422" t="s">
        <v>626</v>
      </c>
      <c r="AC35" s="423"/>
      <c r="AD35" s="424"/>
      <c r="AE35" s="398">
        <v>114</v>
      </c>
      <c r="AF35" s="398"/>
      <c r="AG35" s="398"/>
      <c r="AH35" s="398"/>
      <c r="AI35" s="398">
        <v>120</v>
      </c>
      <c r="AJ35" s="398"/>
      <c r="AK35" s="398"/>
      <c r="AL35" s="398"/>
      <c r="AM35" s="398">
        <v>186</v>
      </c>
      <c r="AN35" s="398"/>
      <c r="AO35" s="398"/>
      <c r="AP35" s="398"/>
      <c r="AQ35" s="389">
        <v>193</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627</v>
      </c>
      <c r="AC36" s="426"/>
      <c r="AD36" s="427"/>
      <c r="AE36" s="428" t="s">
        <v>628</v>
      </c>
      <c r="AF36" s="428"/>
      <c r="AG36" s="428"/>
      <c r="AH36" s="428"/>
      <c r="AI36" s="428" t="s">
        <v>732</v>
      </c>
      <c r="AJ36" s="428"/>
      <c r="AK36" s="428"/>
      <c r="AL36" s="428"/>
      <c r="AM36" s="428" t="s">
        <v>729</v>
      </c>
      <c r="AN36" s="428"/>
      <c r="AO36" s="428"/>
      <c r="AP36" s="428"/>
      <c r="AQ36" s="428" t="s">
        <v>696</v>
      </c>
      <c r="AR36" s="428"/>
      <c r="AS36" s="428"/>
      <c r="AT36" s="428"/>
      <c r="AU36" s="428"/>
      <c r="AV36" s="428"/>
      <c r="AW36" s="428"/>
      <c r="AX36" s="430"/>
    </row>
    <row r="37" spans="1:51" ht="18.75" customHeight="1" x14ac:dyDescent="0.15">
      <c r="A37" s="466" t="s">
        <v>232</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412</v>
      </c>
      <c r="AF37" s="484"/>
      <c r="AG37" s="484"/>
      <c r="AH37" s="485"/>
      <c r="AI37" s="488" t="s">
        <v>564</v>
      </c>
      <c r="AJ37" s="488"/>
      <c r="AK37" s="488"/>
      <c r="AL37" s="483"/>
      <c r="AM37" s="488" t="s">
        <v>380</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608</v>
      </c>
      <c r="AR38" s="432"/>
      <c r="AS38" s="433" t="s">
        <v>175</v>
      </c>
      <c r="AT38" s="434"/>
      <c r="AU38" s="435">
        <v>4</v>
      </c>
      <c r="AV38" s="435"/>
      <c r="AW38" s="324" t="s">
        <v>166</v>
      </c>
      <c r="AX38" s="329"/>
    </row>
    <row r="39" spans="1:51" ht="31.5" customHeight="1" x14ac:dyDescent="0.15">
      <c r="A39" s="472"/>
      <c r="B39" s="470"/>
      <c r="C39" s="470"/>
      <c r="D39" s="470"/>
      <c r="E39" s="470"/>
      <c r="F39" s="471"/>
      <c r="G39" s="374" t="s">
        <v>615</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247</v>
      </c>
      <c r="AC39" s="388"/>
      <c r="AD39" s="388"/>
      <c r="AE39" s="389">
        <v>33</v>
      </c>
      <c r="AF39" s="372"/>
      <c r="AG39" s="372"/>
      <c r="AH39" s="372"/>
      <c r="AI39" s="389" t="s">
        <v>608</v>
      </c>
      <c r="AJ39" s="372"/>
      <c r="AK39" s="372"/>
      <c r="AL39" s="372"/>
      <c r="AM39" s="389" t="s">
        <v>641</v>
      </c>
      <c r="AN39" s="372"/>
      <c r="AO39" s="372"/>
      <c r="AP39" s="372"/>
      <c r="AQ39" s="391" t="s">
        <v>608</v>
      </c>
      <c r="AR39" s="392"/>
      <c r="AS39" s="392"/>
      <c r="AT39" s="393"/>
      <c r="AU39" s="372" t="s">
        <v>608</v>
      </c>
      <c r="AV39" s="372"/>
      <c r="AW39" s="372"/>
      <c r="AX39" s="373"/>
    </row>
    <row r="40" spans="1:51" ht="31.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247</v>
      </c>
      <c r="AC40" s="447"/>
      <c r="AD40" s="447"/>
      <c r="AE40" s="389">
        <v>29</v>
      </c>
      <c r="AF40" s="372"/>
      <c r="AG40" s="372"/>
      <c r="AH40" s="372"/>
      <c r="AI40" s="389">
        <v>29</v>
      </c>
      <c r="AJ40" s="372"/>
      <c r="AK40" s="372"/>
      <c r="AL40" s="372"/>
      <c r="AM40" s="389">
        <v>29</v>
      </c>
      <c r="AN40" s="372"/>
      <c r="AO40" s="372"/>
      <c r="AP40" s="372"/>
      <c r="AQ40" s="391" t="s">
        <v>608</v>
      </c>
      <c r="AR40" s="392"/>
      <c r="AS40" s="392"/>
      <c r="AT40" s="393"/>
      <c r="AU40" s="372">
        <v>28</v>
      </c>
      <c r="AV40" s="372"/>
      <c r="AW40" s="372"/>
      <c r="AX40" s="373"/>
    </row>
    <row r="41" spans="1:51" ht="31.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87</v>
      </c>
      <c r="AF41" s="372"/>
      <c r="AG41" s="372"/>
      <c r="AH41" s="372"/>
      <c r="AI41" s="389" t="s">
        <v>608</v>
      </c>
      <c r="AJ41" s="372"/>
      <c r="AK41" s="372"/>
      <c r="AL41" s="372"/>
      <c r="AM41" s="389" t="s">
        <v>641</v>
      </c>
      <c r="AN41" s="372"/>
      <c r="AO41" s="372"/>
      <c r="AP41" s="372"/>
      <c r="AQ41" s="391" t="s">
        <v>608</v>
      </c>
      <c r="AR41" s="392"/>
      <c r="AS41" s="392"/>
      <c r="AT41" s="393"/>
      <c r="AU41" s="372" t="s">
        <v>608</v>
      </c>
      <c r="AV41" s="372"/>
      <c r="AW41" s="372"/>
      <c r="AX41" s="373"/>
    </row>
    <row r="42" spans="1:51" ht="23.25" customHeight="1" x14ac:dyDescent="0.15">
      <c r="A42" s="460" t="s">
        <v>256</v>
      </c>
      <c r="B42" s="455"/>
      <c r="C42" s="455"/>
      <c r="D42" s="455"/>
      <c r="E42" s="455"/>
      <c r="F42" s="456"/>
      <c r="G42" s="496" t="s">
        <v>703</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910"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7" t="s">
        <v>11</v>
      </c>
      <c r="AC49" s="908"/>
      <c r="AD49" s="909"/>
      <c r="AE49" s="415" t="s">
        <v>412</v>
      </c>
      <c r="AF49" s="415"/>
      <c r="AG49" s="415"/>
      <c r="AH49" s="415"/>
      <c r="AI49" s="415" t="s">
        <v>564</v>
      </c>
      <c r="AJ49" s="415"/>
      <c r="AK49" s="415"/>
      <c r="AL49" s="415"/>
      <c r="AM49" s="415" t="s">
        <v>380</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911" t="s">
        <v>57</v>
      </c>
      <c r="Z51" s="912"/>
      <c r="AA51" s="91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14"/>
      <c r="H52" s="383"/>
      <c r="I52" s="383"/>
      <c r="J52" s="383"/>
      <c r="K52" s="383"/>
      <c r="L52" s="383"/>
      <c r="M52" s="383"/>
      <c r="N52" s="383"/>
      <c r="O52" s="384"/>
      <c r="P52" s="450"/>
      <c r="Q52" s="450"/>
      <c r="R52" s="450"/>
      <c r="S52" s="450"/>
      <c r="T52" s="450"/>
      <c r="U52" s="450"/>
      <c r="V52" s="450"/>
      <c r="W52" s="450"/>
      <c r="X52" s="451"/>
      <c r="Y52" s="915"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915" t="s">
        <v>13</v>
      </c>
      <c r="Z53" s="785"/>
      <c r="AA53" s="786"/>
      <c r="AB53" s="916" t="s">
        <v>14</v>
      </c>
      <c r="AC53" s="916"/>
      <c r="AD53" s="916"/>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7" t="s">
        <v>11</v>
      </c>
      <c r="AC54" s="908"/>
      <c r="AD54" s="909"/>
      <c r="AE54" s="415" t="s">
        <v>412</v>
      </c>
      <c r="AF54" s="415"/>
      <c r="AG54" s="415"/>
      <c r="AH54" s="415"/>
      <c r="AI54" s="415" t="s">
        <v>564</v>
      </c>
      <c r="AJ54" s="415"/>
      <c r="AK54" s="415"/>
      <c r="AL54" s="415"/>
      <c r="AM54" s="415" t="s">
        <v>380</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911" t="s">
        <v>57</v>
      </c>
      <c r="Z56" s="912"/>
      <c r="AA56" s="91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14"/>
      <c r="H57" s="383"/>
      <c r="I57" s="383"/>
      <c r="J57" s="383"/>
      <c r="K57" s="383"/>
      <c r="L57" s="383"/>
      <c r="M57" s="383"/>
      <c r="N57" s="383"/>
      <c r="O57" s="384"/>
      <c r="P57" s="450"/>
      <c r="Q57" s="450"/>
      <c r="R57" s="450"/>
      <c r="S57" s="450"/>
      <c r="T57" s="450"/>
      <c r="U57" s="450"/>
      <c r="V57" s="450"/>
      <c r="W57" s="450"/>
      <c r="X57" s="451"/>
      <c r="Y57" s="915"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915" t="s">
        <v>13</v>
      </c>
      <c r="Z58" s="785"/>
      <c r="AA58" s="786"/>
      <c r="AB58" s="916" t="s">
        <v>14</v>
      </c>
      <c r="AC58" s="916"/>
      <c r="AD58" s="916"/>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7" t="s">
        <v>11</v>
      </c>
      <c r="AC59" s="908"/>
      <c r="AD59" s="909"/>
      <c r="AE59" s="415" t="s">
        <v>412</v>
      </c>
      <c r="AF59" s="415"/>
      <c r="AG59" s="415"/>
      <c r="AH59" s="415"/>
      <c r="AI59" s="415" t="s">
        <v>564</v>
      </c>
      <c r="AJ59" s="415"/>
      <c r="AK59" s="415"/>
      <c r="AL59" s="415"/>
      <c r="AM59" s="415" t="s">
        <v>380</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911" t="s">
        <v>57</v>
      </c>
      <c r="Z61" s="912"/>
      <c r="AA61" s="91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14"/>
      <c r="H62" s="383"/>
      <c r="I62" s="383"/>
      <c r="J62" s="383"/>
      <c r="K62" s="383"/>
      <c r="L62" s="383"/>
      <c r="M62" s="383"/>
      <c r="N62" s="383"/>
      <c r="O62" s="384"/>
      <c r="P62" s="450"/>
      <c r="Q62" s="450"/>
      <c r="R62" s="450"/>
      <c r="S62" s="450"/>
      <c r="T62" s="450"/>
      <c r="U62" s="450"/>
      <c r="V62" s="450"/>
      <c r="W62" s="450"/>
      <c r="X62" s="451"/>
      <c r="Y62" s="915"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04"/>
      <c r="C63" s="905"/>
      <c r="D63" s="905"/>
      <c r="E63" s="905"/>
      <c r="F63" s="906"/>
      <c r="G63" s="141"/>
      <c r="H63" s="142"/>
      <c r="I63" s="142"/>
      <c r="J63" s="142"/>
      <c r="K63" s="142"/>
      <c r="L63" s="142"/>
      <c r="M63" s="142"/>
      <c r="N63" s="142"/>
      <c r="O63" s="143"/>
      <c r="P63" s="452"/>
      <c r="Q63" s="452"/>
      <c r="R63" s="452"/>
      <c r="S63" s="452"/>
      <c r="T63" s="452"/>
      <c r="U63" s="452"/>
      <c r="V63" s="452"/>
      <c r="W63" s="452"/>
      <c r="X63" s="453"/>
      <c r="Y63" s="915" t="s">
        <v>13</v>
      </c>
      <c r="Z63" s="785"/>
      <c r="AA63" s="786"/>
      <c r="AB63" s="916" t="s">
        <v>14</v>
      </c>
      <c r="AC63" s="916"/>
      <c r="AD63" s="916"/>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0" t="s">
        <v>411</v>
      </c>
      <c r="AR65" s="411"/>
      <c r="AS65" s="411"/>
      <c r="AT65" s="412"/>
      <c r="AU65" s="410" t="s">
        <v>589</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577</v>
      </c>
      <c r="B68" s="437"/>
      <c r="C68" s="437"/>
      <c r="D68" s="437"/>
      <c r="E68" s="437"/>
      <c r="F68" s="438"/>
      <c r="G68" s="223" t="s">
        <v>578</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629</v>
      </c>
      <c r="H69" s="395"/>
      <c r="I69" s="395"/>
      <c r="J69" s="395"/>
      <c r="K69" s="395"/>
      <c r="L69" s="395"/>
      <c r="M69" s="395"/>
      <c r="N69" s="395"/>
      <c r="O69" s="395"/>
      <c r="P69" s="395"/>
      <c r="Q69" s="395"/>
      <c r="R69" s="395"/>
      <c r="S69" s="395"/>
      <c r="T69" s="395"/>
      <c r="U69" s="395"/>
      <c r="V69" s="395"/>
      <c r="W69" s="395"/>
      <c r="X69" s="395"/>
      <c r="Y69" s="419" t="s">
        <v>577</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581</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232</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412</v>
      </c>
      <c r="AF71" s="415"/>
      <c r="AG71" s="415"/>
      <c r="AH71" s="415"/>
      <c r="AI71" s="415" t="s">
        <v>564</v>
      </c>
      <c r="AJ71" s="415"/>
      <c r="AK71" s="415"/>
      <c r="AL71" s="415"/>
      <c r="AM71" s="415" t="s">
        <v>380</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t="s">
        <v>608</v>
      </c>
      <c r="AR72" s="432"/>
      <c r="AS72" s="433" t="s">
        <v>175</v>
      </c>
      <c r="AT72" s="434"/>
      <c r="AU72" s="435">
        <v>4</v>
      </c>
      <c r="AV72" s="435"/>
      <c r="AW72" s="324" t="s">
        <v>166</v>
      </c>
      <c r="AX72" s="329"/>
      <c r="AY72">
        <f t="shared" ref="AY72:AY77" si="1">$AY$71</f>
        <v>1</v>
      </c>
    </row>
    <row r="73" spans="1:51" ht="32.25" customHeight="1" x14ac:dyDescent="0.15">
      <c r="A73" s="508"/>
      <c r="B73" s="506"/>
      <c r="C73" s="506"/>
      <c r="D73" s="506"/>
      <c r="E73" s="506"/>
      <c r="F73" s="507"/>
      <c r="G73" s="374" t="s">
        <v>617</v>
      </c>
      <c r="H73" s="375"/>
      <c r="I73" s="375"/>
      <c r="J73" s="375"/>
      <c r="K73" s="375"/>
      <c r="L73" s="375"/>
      <c r="M73" s="375"/>
      <c r="N73" s="375"/>
      <c r="O73" s="376"/>
      <c r="P73" s="139" t="s">
        <v>618</v>
      </c>
      <c r="Q73" s="139"/>
      <c r="R73" s="139"/>
      <c r="S73" s="139"/>
      <c r="T73" s="139"/>
      <c r="U73" s="139"/>
      <c r="V73" s="139"/>
      <c r="W73" s="139"/>
      <c r="X73" s="140"/>
      <c r="Y73" s="385" t="s">
        <v>12</v>
      </c>
      <c r="Z73" s="386"/>
      <c r="AA73" s="387"/>
      <c r="AB73" s="388" t="s">
        <v>247</v>
      </c>
      <c r="AC73" s="388"/>
      <c r="AD73" s="388"/>
      <c r="AE73" s="389">
        <v>22.3</v>
      </c>
      <c r="AF73" s="372"/>
      <c r="AG73" s="372"/>
      <c r="AH73" s="372"/>
      <c r="AI73" s="389" t="s">
        <v>608</v>
      </c>
      <c r="AJ73" s="372"/>
      <c r="AK73" s="372"/>
      <c r="AL73" s="372"/>
      <c r="AM73" s="389" t="s">
        <v>641</v>
      </c>
      <c r="AN73" s="372"/>
      <c r="AO73" s="372"/>
      <c r="AP73" s="372"/>
      <c r="AQ73" s="391" t="s">
        <v>608</v>
      </c>
      <c r="AR73" s="392"/>
      <c r="AS73" s="392"/>
      <c r="AT73" s="393"/>
      <c r="AU73" s="372" t="s">
        <v>608</v>
      </c>
      <c r="AV73" s="372"/>
      <c r="AW73" s="372"/>
      <c r="AX73" s="373"/>
      <c r="AY73">
        <f t="shared" si="1"/>
        <v>1</v>
      </c>
    </row>
    <row r="74" spans="1:51" ht="32.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247</v>
      </c>
      <c r="AC74" s="447"/>
      <c r="AD74" s="447"/>
      <c r="AE74" s="389">
        <v>20.5</v>
      </c>
      <c r="AF74" s="372"/>
      <c r="AG74" s="372"/>
      <c r="AH74" s="372"/>
      <c r="AI74" s="389">
        <v>20.5</v>
      </c>
      <c r="AJ74" s="372"/>
      <c r="AK74" s="372"/>
      <c r="AL74" s="372"/>
      <c r="AM74" s="389">
        <v>20.5</v>
      </c>
      <c r="AN74" s="372"/>
      <c r="AO74" s="372"/>
      <c r="AP74" s="372"/>
      <c r="AQ74" s="391" t="s">
        <v>608</v>
      </c>
      <c r="AR74" s="392"/>
      <c r="AS74" s="392"/>
      <c r="AT74" s="393"/>
      <c r="AU74" s="372">
        <v>19</v>
      </c>
      <c r="AV74" s="372"/>
      <c r="AW74" s="372"/>
      <c r="AX74" s="373"/>
      <c r="AY74">
        <f t="shared" si="1"/>
        <v>1</v>
      </c>
    </row>
    <row r="75" spans="1:51" ht="32.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91</v>
      </c>
      <c r="AF75" s="372"/>
      <c r="AG75" s="372"/>
      <c r="AH75" s="372"/>
      <c r="AI75" s="389" t="s">
        <v>608</v>
      </c>
      <c r="AJ75" s="372"/>
      <c r="AK75" s="372"/>
      <c r="AL75" s="372"/>
      <c r="AM75" s="389" t="s">
        <v>641</v>
      </c>
      <c r="AN75" s="372"/>
      <c r="AO75" s="372"/>
      <c r="AP75" s="372"/>
      <c r="AQ75" s="391" t="s">
        <v>608</v>
      </c>
      <c r="AR75" s="392"/>
      <c r="AS75" s="392"/>
      <c r="AT75" s="393"/>
      <c r="AU75" s="372" t="s">
        <v>608</v>
      </c>
      <c r="AV75" s="372"/>
      <c r="AW75" s="372"/>
      <c r="AX75" s="373"/>
      <c r="AY75">
        <f t="shared" si="1"/>
        <v>1</v>
      </c>
    </row>
    <row r="76" spans="1:51" ht="23.25" customHeight="1" x14ac:dyDescent="0.15">
      <c r="A76" s="460" t="s">
        <v>256</v>
      </c>
      <c r="B76" s="455"/>
      <c r="C76" s="455"/>
      <c r="D76" s="455"/>
      <c r="E76" s="455"/>
      <c r="F76" s="456"/>
      <c r="G76" s="496" t="s">
        <v>703</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7" t="s">
        <v>11</v>
      </c>
      <c r="AC83" s="908"/>
      <c r="AD83" s="909"/>
      <c r="AE83" s="415" t="s">
        <v>412</v>
      </c>
      <c r="AF83" s="415"/>
      <c r="AG83" s="415"/>
      <c r="AH83" s="415"/>
      <c r="AI83" s="415" t="s">
        <v>564</v>
      </c>
      <c r="AJ83" s="415"/>
      <c r="AK83" s="415"/>
      <c r="AL83" s="415"/>
      <c r="AM83" s="415" t="s">
        <v>380</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911" t="s">
        <v>57</v>
      </c>
      <c r="Z85" s="912"/>
      <c r="AA85" s="91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14"/>
      <c r="H86" s="383"/>
      <c r="I86" s="383"/>
      <c r="J86" s="383"/>
      <c r="K86" s="383"/>
      <c r="L86" s="383"/>
      <c r="M86" s="383"/>
      <c r="N86" s="383"/>
      <c r="O86" s="384"/>
      <c r="P86" s="450"/>
      <c r="Q86" s="450"/>
      <c r="R86" s="450"/>
      <c r="S86" s="450"/>
      <c r="T86" s="450"/>
      <c r="U86" s="450"/>
      <c r="V86" s="450"/>
      <c r="W86" s="450"/>
      <c r="X86" s="451"/>
      <c r="Y86" s="915"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915" t="s">
        <v>13</v>
      </c>
      <c r="Z87" s="785"/>
      <c r="AA87" s="786"/>
      <c r="AB87" s="916" t="s">
        <v>14</v>
      </c>
      <c r="AC87" s="916"/>
      <c r="AD87" s="916"/>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7" t="s">
        <v>11</v>
      </c>
      <c r="AC88" s="908"/>
      <c r="AD88" s="909"/>
      <c r="AE88" s="415" t="s">
        <v>412</v>
      </c>
      <c r="AF88" s="415"/>
      <c r="AG88" s="415"/>
      <c r="AH88" s="415"/>
      <c r="AI88" s="415" t="s">
        <v>564</v>
      </c>
      <c r="AJ88" s="415"/>
      <c r="AK88" s="415"/>
      <c r="AL88" s="415"/>
      <c r="AM88" s="415" t="s">
        <v>380</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911" t="s">
        <v>57</v>
      </c>
      <c r="Z90" s="912"/>
      <c r="AA90" s="91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14"/>
      <c r="H91" s="383"/>
      <c r="I91" s="383"/>
      <c r="J91" s="383"/>
      <c r="K91" s="383"/>
      <c r="L91" s="383"/>
      <c r="M91" s="383"/>
      <c r="N91" s="383"/>
      <c r="O91" s="384"/>
      <c r="P91" s="450"/>
      <c r="Q91" s="450"/>
      <c r="R91" s="450"/>
      <c r="S91" s="450"/>
      <c r="T91" s="450"/>
      <c r="U91" s="450"/>
      <c r="V91" s="450"/>
      <c r="W91" s="450"/>
      <c r="X91" s="451"/>
      <c r="Y91" s="915"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915" t="s">
        <v>13</v>
      </c>
      <c r="Z92" s="785"/>
      <c r="AA92" s="786"/>
      <c r="AB92" s="916" t="s">
        <v>14</v>
      </c>
      <c r="AC92" s="916"/>
      <c r="AD92" s="916"/>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7" t="s">
        <v>11</v>
      </c>
      <c r="AC93" s="908"/>
      <c r="AD93" s="909"/>
      <c r="AE93" s="415" t="s">
        <v>412</v>
      </c>
      <c r="AF93" s="415"/>
      <c r="AG93" s="415"/>
      <c r="AH93" s="415"/>
      <c r="AI93" s="415" t="s">
        <v>564</v>
      </c>
      <c r="AJ93" s="415"/>
      <c r="AK93" s="415"/>
      <c r="AL93" s="415"/>
      <c r="AM93" s="415" t="s">
        <v>380</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911" t="s">
        <v>57</v>
      </c>
      <c r="Z95" s="912"/>
      <c r="AA95" s="91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14"/>
      <c r="H96" s="383"/>
      <c r="I96" s="383"/>
      <c r="J96" s="383"/>
      <c r="K96" s="383"/>
      <c r="L96" s="383"/>
      <c r="M96" s="383"/>
      <c r="N96" s="383"/>
      <c r="O96" s="384"/>
      <c r="P96" s="450"/>
      <c r="Q96" s="450"/>
      <c r="R96" s="450"/>
      <c r="S96" s="450"/>
      <c r="T96" s="450"/>
      <c r="U96" s="450"/>
      <c r="V96" s="450"/>
      <c r="W96" s="450"/>
      <c r="X96" s="451"/>
      <c r="Y96" s="915"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04"/>
      <c r="C97" s="905"/>
      <c r="D97" s="905"/>
      <c r="E97" s="905"/>
      <c r="F97" s="906"/>
      <c r="G97" s="141"/>
      <c r="H97" s="142"/>
      <c r="I97" s="142"/>
      <c r="J97" s="142"/>
      <c r="K97" s="142"/>
      <c r="L97" s="142"/>
      <c r="M97" s="142"/>
      <c r="N97" s="142"/>
      <c r="O97" s="143"/>
      <c r="P97" s="452"/>
      <c r="Q97" s="452"/>
      <c r="R97" s="452"/>
      <c r="S97" s="452"/>
      <c r="T97" s="452"/>
      <c r="U97" s="452"/>
      <c r="V97" s="452"/>
      <c r="W97" s="452"/>
      <c r="X97" s="453"/>
      <c r="Y97" s="915" t="s">
        <v>13</v>
      </c>
      <c r="Z97" s="785"/>
      <c r="AA97" s="786"/>
      <c r="AB97" s="916" t="s">
        <v>14</v>
      </c>
      <c r="AC97" s="916"/>
      <c r="AD97" s="916"/>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0" t="s">
        <v>411</v>
      </c>
      <c r="AR99" s="411"/>
      <c r="AS99" s="411"/>
      <c r="AT99" s="412"/>
      <c r="AU99" s="410" t="s">
        <v>589</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577</v>
      </c>
      <c r="B102" s="341"/>
      <c r="C102" s="341"/>
      <c r="D102" s="341"/>
      <c r="E102" s="341"/>
      <c r="F102" s="461"/>
      <c r="G102" s="223" t="s">
        <v>578</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579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581</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customHeight="1" x14ac:dyDescent="0.15">
      <c r="A105" s="502" t="s">
        <v>232</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412</v>
      </c>
      <c r="AF105" s="415"/>
      <c r="AG105" s="415"/>
      <c r="AH105" s="415"/>
      <c r="AI105" s="415" t="s">
        <v>564</v>
      </c>
      <c r="AJ105" s="415"/>
      <c r="AK105" s="415"/>
      <c r="AL105" s="415"/>
      <c r="AM105" s="415" t="s">
        <v>380</v>
      </c>
      <c r="AN105" s="415"/>
      <c r="AO105" s="415"/>
      <c r="AP105" s="415"/>
      <c r="AQ105" s="457" t="s">
        <v>174</v>
      </c>
      <c r="AR105" s="458"/>
      <c r="AS105" s="458"/>
      <c r="AT105" s="459"/>
      <c r="AU105" s="322" t="s">
        <v>128</v>
      </c>
      <c r="AV105" s="322"/>
      <c r="AW105" s="322"/>
      <c r="AX105" s="327"/>
      <c r="AY105">
        <f>COUNTA($G$107)</f>
        <v>1</v>
      </c>
    </row>
    <row r="106" spans="1:60" ht="18.75"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t="s">
        <v>608</v>
      </c>
      <c r="AR106" s="432"/>
      <c r="AS106" s="433" t="s">
        <v>175</v>
      </c>
      <c r="AT106" s="434"/>
      <c r="AU106" s="435">
        <v>4</v>
      </c>
      <c r="AV106" s="435"/>
      <c r="AW106" s="324" t="s">
        <v>166</v>
      </c>
      <c r="AX106" s="329"/>
      <c r="AY106">
        <f t="shared" ref="AY106:AY111" si="3">$AY$105</f>
        <v>1</v>
      </c>
    </row>
    <row r="107" spans="1:60" ht="31.5" customHeight="1" x14ac:dyDescent="0.15">
      <c r="A107" s="508"/>
      <c r="B107" s="506"/>
      <c r="C107" s="506"/>
      <c r="D107" s="506"/>
      <c r="E107" s="506"/>
      <c r="F107" s="507"/>
      <c r="G107" s="374" t="s">
        <v>619</v>
      </c>
      <c r="H107" s="375"/>
      <c r="I107" s="375"/>
      <c r="J107" s="375"/>
      <c r="K107" s="375"/>
      <c r="L107" s="375"/>
      <c r="M107" s="375"/>
      <c r="N107" s="375"/>
      <c r="O107" s="376"/>
      <c r="P107" s="139" t="s">
        <v>620</v>
      </c>
      <c r="Q107" s="139"/>
      <c r="R107" s="139"/>
      <c r="S107" s="139"/>
      <c r="T107" s="139"/>
      <c r="U107" s="139"/>
      <c r="V107" s="139"/>
      <c r="W107" s="139"/>
      <c r="X107" s="140"/>
      <c r="Y107" s="385" t="s">
        <v>12</v>
      </c>
      <c r="Z107" s="386"/>
      <c r="AA107" s="387"/>
      <c r="AB107" s="388" t="s">
        <v>247</v>
      </c>
      <c r="AC107" s="388"/>
      <c r="AD107" s="388"/>
      <c r="AE107" s="389">
        <v>20.7</v>
      </c>
      <c r="AF107" s="372"/>
      <c r="AG107" s="372"/>
      <c r="AH107" s="372"/>
      <c r="AI107" s="389" t="s">
        <v>608</v>
      </c>
      <c r="AJ107" s="372"/>
      <c r="AK107" s="372"/>
      <c r="AL107" s="372"/>
      <c r="AM107" s="389" t="s">
        <v>641</v>
      </c>
      <c r="AN107" s="372"/>
      <c r="AO107" s="372"/>
      <c r="AP107" s="372"/>
      <c r="AQ107" s="391" t="s">
        <v>608</v>
      </c>
      <c r="AR107" s="392"/>
      <c r="AS107" s="392"/>
      <c r="AT107" s="393"/>
      <c r="AU107" s="372" t="s">
        <v>608</v>
      </c>
      <c r="AV107" s="372"/>
      <c r="AW107" s="372"/>
      <c r="AX107" s="373"/>
      <c r="AY107">
        <f t="shared" si="3"/>
        <v>1</v>
      </c>
    </row>
    <row r="108" spans="1:60" ht="32.25"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t="s">
        <v>247</v>
      </c>
      <c r="AC108" s="447"/>
      <c r="AD108" s="447"/>
      <c r="AE108" s="389">
        <v>20</v>
      </c>
      <c r="AF108" s="372"/>
      <c r="AG108" s="372"/>
      <c r="AH108" s="372"/>
      <c r="AI108" s="389">
        <v>20</v>
      </c>
      <c r="AJ108" s="372"/>
      <c r="AK108" s="372"/>
      <c r="AL108" s="372"/>
      <c r="AM108" s="389">
        <v>20</v>
      </c>
      <c r="AN108" s="372"/>
      <c r="AO108" s="372"/>
      <c r="AP108" s="372"/>
      <c r="AQ108" s="391" t="s">
        <v>608</v>
      </c>
      <c r="AR108" s="392"/>
      <c r="AS108" s="392"/>
      <c r="AT108" s="393"/>
      <c r="AU108" s="372">
        <v>20</v>
      </c>
      <c r="AV108" s="372"/>
      <c r="AW108" s="372"/>
      <c r="AX108" s="373"/>
      <c r="AY108">
        <f t="shared" si="3"/>
        <v>1</v>
      </c>
    </row>
    <row r="109" spans="1:60" ht="32.25"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96</v>
      </c>
      <c r="AF109" s="372"/>
      <c r="AG109" s="372"/>
      <c r="AH109" s="372"/>
      <c r="AI109" s="389" t="s">
        <v>608</v>
      </c>
      <c r="AJ109" s="372"/>
      <c r="AK109" s="372"/>
      <c r="AL109" s="372"/>
      <c r="AM109" s="389" t="s">
        <v>641</v>
      </c>
      <c r="AN109" s="372"/>
      <c r="AO109" s="372"/>
      <c r="AP109" s="372"/>
      <c r="AQ109" s="391" t="s">
        <v>608</v>
      </c>
      <c r="AR109" s="392"/>
      <c r="AS109" s="392"/>
      <c r="AT109" s="393"/>
      <c r="AU109" s="372" t="s">
        <v>608</v>
      </c>
      <c r="AV109" s="372"/>
      <c r="AW109" s="372"/>
      <c r="AX109" s="373"/>
      <c r="AY109">
        <f t="shared" si="3"/>
        <v>1</v>
      </c>
    </row>
    <row r="110" spans="1:60" ht="23.25" customHeight="1" x14ac:dyDescent="0.15">
      <c r="A110" s="460" t="s">
        <v>256</v>
      </c>
      <c r="B110" s="455"/>
      <c r="C110" s="455"/>
      <c r="D110" s="455"/>
      <c r="E110" s="455"/>
      <c r="F110" s="456"/>
      <c r="G110" s="496" t="s">
        <v>703</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7" t="s">
        <v>11</v>
      </c>
      <c r="AC117" s="908"/>
      <c r="AD117" s="909"/>
      <c r="AE117" s="415" t="s">
        <v>412</v>
      </c>
      <c r="AF117" s="415"/>
      <c r="AG117" s="415"/>
      <c r="AH117" s="415"/>
      <c r="AI117" s="415" t="s">
        <v>564</v>
      </c>
      <c r="AJ117" s="415"/>
      <c r="AK117" s="415"/>
      <c r="AL117" s="415"/>
      <c r="AM117" s="415" t="s">
        <v>380</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911" t="s">
        <v>57</v>
      </c>
      <c r="Z119" s="912"/>
      <c r="AA119" s="91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14"/>
      <c r="H120" s="383"/>
      <c r="I120" s="383"/>
      <c r="J120" s="383"/>
      <c r="K120" s="383"/>
      <c r="L120" s="383"/>
      <c r="M120" s="383"/>
      <c r="N120" s="383"/>
      <c r="O120" s="384"/>
      <c r="P120" s="450"/>
      <c r="Q120" s="450"/>
      <c r="R120" s="450"/>
      <c r="S120" s="450"/>
      <c r="T120" s="450"/>
      <c r="U120" s="450"/>
      <c r="V120" s="450"/>
      <c r="W120" s="450"/>
      <c r="X120" s="451"/>
      <c r="Y120" s="915"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915" t="s">
        <v>13</v>
      </c>
      <c r="Z121" s="785"/>
      <c r="AA121" s="786"/>
      <c r="AB121" s="916" t="s">
        <v>14</v>
      </c>
      <c r="AC121" s="916"/>
      <c r="AD121" s="916"/>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7" t="s">
        <v>11</v>
      </c>
      <c r="AC122" s="908"/>
      <c r="AD122" s="909"/>
      <c r="AE122" s="415" t="s">
        <v>412</v>
      </c>
      <c r="AF122" s="415"/>
      <c r="AG122" s="415"/>
      <c r="AH122" s="415"/>
      <c r="AI122" s="415" t="s">
        <v>564</v>
      </c>
      <c r="AJ122" s="415"/>
      <c r="AK122" s="415"/>
      <c r="AL122" s="415"/>
      <c r="AM122" s="415" t="s">
        <v>380</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911" t="s">
        <v>57</v>
      </c>
      <c r="Z124" s="912"/>
      <c r="AA124" s="91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14"/>
      <c r="H125" s="383"/>
      <c r="I125" s="383"/>
      <c r="J125" s="383"/>
      <c r="K125" s="383"/>
      <c r="L125" s="383"/>
      <c r="M125" s="383"/>
      <c r="N125" s="383"/>
      <c r="O125" s="384"/>
      <c r="P125" s="450"/>
      <c r="Q125" s="450"/>
      <c r="R125" s="450"/>
      <c r="S125" s="450"/>
      <c r="T125" s="450"/>
      <c r="U125" s="450"/>
      <c r="V125" s="450"/>
      <c r="W125" s="450"/>
      <c r="X125" s="451"/>
      <c r="Y125" s="915"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915" t="s">
        <v>13</v>
      </c>
      <c r="Z126" s="785"/>
      <c r="AA126" s="786"/>
      <c r="AB126" s="916" t="s">
        <v>14</v>
      </c>
      <c r="AC126" s="916"/>
      <c r="AD126" s="916"/>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7" t="s">
        <v>11</v>
      </c>
      <c r="AC127" s="908"/>
      <c r="AD127" s="909"/>
      <c r="AE127" s="415" t="s">
        <v>412</v>
      </c>
      <c r="AF127" s="415"/>
      <c r="AG127" s="415"/>
      <c r="AH127" s="415"/>
      <c r="AI127" s="415" t="s">
        <v>564</v>
      </c>
      <c r="AJ127" s="415"/>
      <c r="AK127" s="415"/>
      <c r="AL127" s="415"/>
      <c r="AM127" s="415" t="s">
        <v>380</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911" t="s">
        <v>57</v>
      </c>
      <c r="Z129" s="912"/>
      <c r="AA129" s="91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14"/>
      <c r="H130" s="383"/>
      <c r="I130" s="383"/>
      <c r="J130" s="383"/>
      <c r="K130" s="383"/>
      <c r="L130" s="383"/>
      <c r="M130" s="383"/>
      <c r="N130" s="383"/>
      <c r="O130" s="384"/>
      <c r="P130" s="450"/>
      <c r="Q130" s="450"/>
      <c r="R130" s="450"/>
      <c r="S130" s="450"/>
      <c r="T130" s="450"/>
      <c r="U130" s="450"/>
      <c r="V130" s="450"/>
      <c r="W130" s="450"/>
      <c r="X130" s="451"/>
      <c r="Y130" s="915"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04"/>
      <c r="C131" s="905"/>
      <c r="D131" s="905"/>
      <c r="E131" s="905"/>
      <c r="F131" s="906"/>
      <c r="G131" s="141"/>
      <c r="H131" s="142"/>
      <c r="I131" s="142"/>
      <c r="J131" s="142"/>
      <c r="K131" s="142"/>
      <c r="L131" s="142"/>
      <c r="M131" s="142"/>
      <c r="N131" s="142"/>
      <c r="O131" s="143"/>
      <c r="P131" s="452"/>
      <c r="Q131" s="452"/>
      <c r="R131" s="452"/>
      <c r="S131" s="452"/>
      <c r="T131" s="452"/>
      <c r="U131" s="452"/>
      <c r="V131" s="452"/>
      <c r="W131" s="452"/>
      <c r="X131" s="453"/>
      <c r="Y131" s="915" t="s">
        <v>13</v>
      </c>
      <c r="Z131" s="785"/>
      <c r="AA131" s="786"/>
      <c r="AB131" s="916" t="s">
        <v>14</v>
      </c>
      <c r="AC131" s="916"/>
      <c r="AD131" s="916"/>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0" t="s">
        <v>411</v>
      </c>
      <c r="AR133" s="411"/>
      <c r="AS133" s="411"/>
      <c r="AT133" s="412"/>
      <c r="AU133" s="410" t="s">
        <v>589</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577</v>
      </c>
      <c r="B136" s="341"/>
      <c r="C136" s="341"/>
      <c r="D136" s="341"/>
      <c r="E136" s="341"/>
      <c r="F136" s="461"/>
      <c r="G136" s="223" t="s">
        <v>578</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customHeight="1" x14ac:dyDescent="0.15">
      <c r="A139" s="502" t="s">
        <v>232</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412</v>
      </c>
      <c r="AF139" s="415"/>
      <c r="AG139" s="415"/>
      <c r="AH139" s="415"/>
      <c r="AI139" s="415" t="s">
        <v>564</v>
      </c>
      <c r="AJ139" s="415"/>
      <c r="AK139" s="415"/>
      <c r="AL139" s="415"/>
      <c r="AM139" s="415" t="s">
        <v>380</v>
      </c>
      <c r="AN139" s="415"/>
      <c r="AO139" s="415"/>
      <c r="AP139" s="415"/>
      <c r="AQ139" s="457" t="s">
        <v>174</v>
      </c>
      <c r="AR139" s="458"/>
      <c r="AS139" s="458"/>
      <c r="AT139" s="459"/>
      <c r="AU139" s="322" t="s">
        <v>128</v>
      </c>
      <c r="AV139" s="322"/>
      <c r="AW139" s="322"/>
      <c r="AX139" s="327"/>
      <c r="AY139">
        <f>COUNTA($G$141)</f>
        <v>1</v>
      </c>
    </row>
    <row r="140" spans="1:60" ht="18.75"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t="s">
        <v>608</v>
      </c>
      <c r="AR140" s="432"/>
      <c r="AS140" s="433" t="s">
        <v>175</v>
      </c>
      <c r="AT140" s="434"/>
      <c r="AU140" s="435">
        <v>4</v>
      </c>
      <c r="AV140" s="435"/>
      <c r="AW140" s="324" t="s">
        <v>166</v>
      </c>
      <c r="AX140" s="329"/>
      <c r="AY140">
        <f t="shared" ref="AY140:AY145" si="5">$AY$139</f>
        <v>1</v>
      </c>
    </row>
    <row r="141" spans="1:60" ht="23.25" customHeight="1" x14ac:dyDescent="0.15">
      <c r="A141" s="508"/>
      <c r="B141" s="506"/>
      <c r="C141" s="506"/>
      <c r="D141" s="506"/>
      <c r="E141" s="506"/>
      <c r="F141" s="507"/>
      <c r="G141" s="374" t="s">
        <v>731</v>
      </c>
      <c r="H141" s="375"/>
      <c r="I141" s="375"/>
      <c r="J141" s="375"/>
      <c r="K141" s="375"/>
      <c r="L141" s="375"/>
      <c r="M141" s="375"/>
      <c r="N141" s="375"/>
      <c r="O141" s="376"/>
      <c r="P141" s="139" t="s">
        <v>621</v>
      </c>
      <c r="Q141" s="139"/>
      <c r="R141" s="139"/>
      <c r="S141" s="139"/>
      <c r="T141" s="139"/>
      <c r="U141" s="139"/>
      <c r="V141" s="139"/>
      <c r="W141" s="139"/>
      <c r="X141" s="140"/>
      <c r="Y141" s="385" t="s">
        <v>12</v>
      </c>
      <c r="Z141" s="386"/>
      <c r="AA141" s="387"/>
      <c r="AB141" s="388" t="s">
        <v>247</v>
      </c>
      <c r="AC141" s="388"/>
      <c r="AD141" s="388"/>
      <c r="AE141" s="389">
        <v>22.5</v>
      </c>
      <c r="AF141" s="372"/>
      <c r="AG141" s="372"/>
      <c r="AH141" s="372"/>
      <c r="AI141" s="389">
        <v>25.8</v>
      </c>
      <c r="AJ141" s="372"/>
      <c r="AK141" s="372"/>
      <c r="AL141" s="372"/>
      <c r="AM141" s="389">
        <v>21.5</v>
      </c>
      <c r="AN141" s="372"/>
      <c r="AO141" s="372"/>
      <c r="AP141" s="372"/>
      <c r="AQ141" s="391" t="s">
        <v>608</v>
      </c>
      <c r="AR141" s="392"/>
      <c r="AS141" s="392"/>
      <c r="AT141" s="393"/>
      <c r="AU141" s="372" t="s">
        <v>608</v>
      </c>
      <c r="AV141" s="372"/>
      <c r="AW141" s="372"/>
      <c r="AX141" s="373"/>
      <c r="AY141">
        <f t="shared" si="5"/>
        <v>1</v>
      </c>
    </row>
    <row r="142" spans="1:60" ht="23.25"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t="s">
        <v>247</v>
      </c>
      <c r="AC142" s="447"/>
      <c r="AD142" s="447"/>
      <c r="AE142" s="389">
        <v>19.5</v>
      </c>
      <c r="AF142" s="372"/>
      <c r="AG142" s="372"/>
      <c r="AH142" s="372"/>
      <c r="AI142" s="389">
        <v>19.5</v>
      </c>
      <c r="AJ142" s="372"/>
      <c r="AK142" s="372"/>
      <c r="AL142" s="372"/>
      <c r="AM142" s="389">
        <v>19.5</v>
      </c>
      <c r="AN142" s="372"/>
      <c r="AO142" s="372"/>
      <c r="AP142" s="372"/>
      <c r="AQ142" s="391" t="s">
        <v>608</v>
      </c>
      <c r="AR142" s="392"/>
      <c r="AS142" s="392"/>
      <c r="AT142" s="393"/>
      <c r="AU142" s="372">
        <v>19.5</v>
      </c>
      <c r="AV142" s="372"/>
      <c r="AW142" s="372"/>
      <c r="AX142" s="373"/>
      <c r="AY142">
        <f t="shared" si="5"/>
        <v>1</v>
      </c>
    </row>
    <row r="143" spans="1:60" ht="23.25"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115</v>
      </c>
      <c r="AF143" s="372"/>
      <c r="AG143" s="372"/>
      <c r="AH143" s="372"/>
      <c r="AI143" s="389">
        <v>132</v>
      </c>
      <c r="AJ143" s="372"/>
      <c r="AK143" s="372"/>
      <c r="AL143" s="372"/>
      <c r="AM143" s="389">
        <v>110</v>
      </c>
      <c r="AN143" s="372"/>
      <c r="AO143" s="372"/>
      <c r="AP143" s="372"/>
      <c r="AQ143" s="391" t="s">
        <v>608</v>
      </c>
      <c r="AR143" s="392"/>
      <c r="AS143" s="392"/>
      <c r="AT143" s="393"/>
      <c r="AU143" s="372" t="s">
        <v>608</v>
      </c>
      <c r="AV143" s="372"/>
      <c r="AW143" s="372"/>
      <c r="AX143" s="373"/>
      <c r="AY143">
        <f t="shared" si="5"/>
        <v>1</v>
      </c>
    </row>
    <row r="144" spans="1:60" ht="23.25" customHeight="1" x14ac:dyDescent="0.15">
      <c r="A144" s="460" t="s">
        <v>256</v>
      </c>
      <c r="B144" s="455"/>
      <c r="C144" s="455"/>
      <c r="D144" s="455"/>
      <c r="E144" s="455"/>
      <c r="F144" s="456"/>
      <c r="G144" s="496" t="s">
        <v>622</v>
      </c>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1</v>
      </c>
    </row>
    <row r="145" spans="1:60" ht="23.25" customHeight="1" thickBo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1</v>
      </c>
    </row>
    <row r="146" spans="1:60" ht="18.75" hidden="1" customHeight="1" x14ac:dyDescent="0.15">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7" t="s">
        <v>11</v>
      </c>
      <c r="AC151" s="908"/>
      <c r="AD151" s="909"/>
      <c r="AE151" s="415" t="s">
        <v>412</v>
      </c>
      <c r="AF151" s="415"/>
      <c r="AG151" s="415"/>
      <c r="AH151" s="415"/>
      <c r="AI151" s="415" t="s">
        <v>564</v>
      </c>
      <c r="AJ151" s="415"/>
      <c r="AK151" s="415"/>
      <c r="AL151" s="415"/>
      <c r="AM151" s="415" t="s">
        <v>380</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911" t="s">
        <v>57</v>
      </c>
      <c r="Z153" s="912"/>
      <c r="AA153" s="91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14"/>
      <c r="H154" s="383"/>
      <c r="I154" s="383"/>
      <c r="J154" s="383"/>
      <c r="K154" s="383"/>
      <c r="L154" s="383"/>
      <c r="M154" s="383"/>
      <c r="N154" s="383"/>
      <c r="O154" s="384"/>
      <c r="P154" s="450"/>
      <c r="Q154" s="450"/>
      <c r="R154" s="450"/>
      <c r="S154" s="450"/>
      <c r="T154" s="450"/>
      <c r="U154" s="450"/>
      <c r="V154" s="450"/>
      <c r="W154" s="450"/>
      <c r="X154" s="451"/>
      <c r="Y154" s="915"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915" t="s">
        <v>13</v>
      </c>
      <c r="Z155" s="785"/>
      <c r="AA155" s="786"/>
      <c r="AB155" s="916" t="s">
        <v>14</v>
      </c>
      <c r="AC155" s="916"/>
      <c r="AD155" s="916"/>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7" t="s">
        <v>11</v>
      </c>
      <c r="AC156" s="908"/>
      <c r="AD156" s="909"/>
      <c r="AE156" s="415" t="s">
        <v>412</v>
      </c>
      <c r="AF156" s="415"/>
      <c r="AG156" s="415"/>
      <c r="AH156" s="415"/>
      <c r="AI156" s="415" t="s">
        <v>564</v>
      </c>
      <c r="AJ156" s="415"/>
      <c r="AK156" s="415"/>
      <c r="AL156" s="415"/>
      <c r="AM156" s="415" t="s">
        <v>380</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911" t="s">
        <v>57</v>
      </c>
      <c r="Z158" s="912"/>
      <c r="AA158" s="91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14"/>
      <c r="H159" s="383"/>
      <c r="I159" s="383"/>
      <c r="J159" s="383"/>
      <c r="K159" s="383"/>
      <c r="L159" s="383"/>
      <c r="M159" s="383"/>
      <c r="N159" s="383"/>
      <c r="O159" s="384"/>
      <c r="P159" s="450"/>
      <c r="Q159" s="450"/>
      <c r="R159" s="450"/>
      <c r="S159" s="450"/>
      <c r="T159" s="450"/>
      <c r="U159" s="450"/>
      <c r="V159" s="450"/>
      <c r="W159" s="450"/>
      <c r="X159" s="451"/>
      <c r="Y159" s="915"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915" t="s">
        <v>13</v>
      </c>
      <c r="Z160" s="785"/>
      <c r="AA160" s="786"/>
      <c r="AB160" s="916" t="s">
        <v>14</v>
      </c>
      <c r="AC160" s="916"/>
      <c r="AD160" s="916"/>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7" t="s">
        <v>11</v>
      </c>
      <c r="AC161" s="908"/>
      <c r="AD161" s="909"/>
      <c r="AE161" s="415" t="s">
        <v>412</v>
      </c>
      <c r="AF161" s="415"/>
      <c r="AG161" s="415"/>
      <c r="AH161" s="415"/>
      <c r="AI161" s="415" t="s">
        <v>564</v>
      </c>
      <c r="AJ161" s="415"/>
      <c r="AK161" s="415"/>
      <c r="AL161" s="415"/>
      <c r="AM161" s="415" t="s">
        <v>380</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911" t="s">
        <v>57</v>
      </c>
      <c r="Z163" s="912"/>
      <c r="AA163" s="91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14"/>
      <c r="H164" s="383"/>
      <c r="I164" s="383"/>
      <c r="J164" s="383"/>
      <c r="K164" s="383"/>
      <c r="L164" s="383"/>
      <c r="M164" s="383"/>
      <c r="N164" s="383"/>
      <c r="O164" s="384"/>
      <c r="P164" s="450"/>
      <c r="Q164" s="450"/>
      <c r="R164" s="450"/>
      <c r="S164" s="450"/>
      <c r="T164" s="450"/>
      <c r="U164" s="450"/>
      <c r="V164" s="450"/>
      <c r="W164" s="450"/>
      <c r="X164" s="451"/>
      <c r="Y164" s="915"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0" t="s">
        <v>411</v>
      </c>
      <c r="AR167" s="411"/>
      <c r="AS167" s="411"/>
      <c r="AT167" s="412"/>
      <c r="AU167" s="410" t="s">
        <v>589</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577</v>
      </c>
      <c r="B170" s="341"/>
      <c r="C170" s="341"/>
      <c r="D170" s="341"/>
      <c r="E170" s="341"/>
      <c r="F170" s="461"/>
      <c r="G170" s="223" t="s">
        <v>578</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232</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412</v>
      </c>
      <c r="AF173" s="415"/>
      <c r="AG173" s="415"/>
      <c r="AH173" s="415"/>
      <c r="AI173" s="415" t="s">
        <v>564</v>
      </c>
      <c r="AJ173" s="415"/>
      <c r="AK173" s="415"/>
      <c r="AL173" s="415"/>
      <c r="AM173" s="415" t="s">
        <v>380</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256</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7" t="s">
        <v>11</v>
      </c>
      <c r="AC185" s="908"/>
      <c r="AD185" s="909"/>
      <c r="AE185" s="415" t="s">
        <v>412</v>
      </c>
      <c r="AF185" s="415"/>
      <c r="AG185" s="415"/>
      <c r="AH185" s="415"/>
      <c r="AI185" s="415" t="s">
        <v>564</v>
      </c>
      <c r="AJ185" s="415"/>
      <c r="AK185" s="415"/>
      <c r="AL185" s="415"/>
      <c r="AM185" s="415" t="s">
        <v>380</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911" t="s">
        <v>57</v>
      </c>
      <c r="Z187" s="912"/>
      <c r="AA187" s="91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14"/>
      <c r="H188" s="383"/>
      <c r="I188" s="383"/>
      <c r="J188" s="383"/>
      <c r="K188" s="383"/>
      <c r="L188" s="383"/>
      <c r="M188" s="383"/>
      <c r="N188" s="383"/>
      <c r="O188" s="384"/>
      <c r="P188" s="450"/>
      <c r="Q188" s="450"/>
      <c r="R188" s="450"/>
      <c r="S188" s="450"/>
      <c r="T188" s="450"/>
      <c r="U188" s="450"/>
      <c r="V188" s="450"/>
      <c r="W188" s="450"/>
      <c r="X188" s="451"/>
      <c r="Y188" s="915"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915" t="s">
        <v>13</v>
      </c>
      <c r="Z189" s="785"/>
      <c r="AA189" s="786"/>
      <c r="AB189" s="916" t="s">
        <v>14</v>
      </c>
      <c r="AC189" s="916"/>
      <c r="AD189" s="916"/>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7" t="s">
        <v>11</v>
      </c>
      <c r="AC190" s="908"/>
      <c r="AD190" s="909"/>
      <c r="AE190" s="415" t="s">
        <v>412</v>
      </c>
      <c r="AF190" s="415"/>
      <c r="AG190" s="415"/>
      <c r="AH190" s="415"/>
      <c r="AI190" s="415" t="s">
        <v>564</v>
      </c>
      <c r="AJ190" s="415"/>
      <c r="AK190" s="415"/>
      <c r="AL190" s="415"/>
      <c r="AM190" s="415" t="s">
        <v>380</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911" t="s">
        <v>57</v>
      </c>
      <c r="Z192" s="912"/>
      <c r="AA192" s="91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14"/>
      <c r="H193" s="383"/>
      <c r="I193" s="383"/>
      <c r="J193" s="383"/>
      <c r="K193" s="383"/>
      <c r="L193" s="383"/>
      <c r="M193" s="383"/>
      <c r="N193" s="383"/>
      <c r="O193" s="384"/>
      <c r="P193" s="450"/>
      <c r="Q193" s="450"/>
      <c r="R193" s="450"/>
      <c r="S193" s="450"/>
      <c r="T193" s="450"/>
      <c r="U193" s="450"/>
      <c r="V193" s="450"/>
      <c r="W193" s="450"/>
      <c r="X193" s="451"/>
      <c r="Y193" s="915"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915" t="s">
        <v>13</v>
      </c>
      <c r="Z194" s="785"/>
      <c r="AA194" s="786"/>
      <c r="AB194" s="916" t="s">
        <v>14</v>
      </c>
      <c r="AC194" s="916"/>
      <c r="AD194" s="916"/>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7" t="s">
        <v>11</v>
      </c>
      <c r="AC195" s="908"/>
      <c r="AD195" s="909"/>
      <c r="AE195" s="415" t="s">
        <v>412</v>
      </c>
      <c r="AF195" s="415"/>
      <c r="AG195" s="415"/>
      <c r="AH195" s="415"/>
      <c r="AI195" s="415" t="s">
        <v>564</v>
      </c>
      <c r="AJ195" s="415"/>
      <c r="AK195" s="415"/>
      <c r="AL195" s="415"/>
      <c r="AM195" s="415" t="s">
        <v>380</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911" t="s">
        <v>57</v>
      </c>
      <c r="Z197" s="912"/>
      <c r="AA197" s="91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14"/>
      <c r="H198" s="383"/>
      <c r="I198" s="383"/>
      <c r="J198" s="383"/>
      <c r="K198" s="383"/>
      <c r="L198" s="383"/>
      <c r="M198" s="383"/>
      <c r="N198" s="383"/>
      <c r="O198" s="384"/>
      <c r="P198" s="450"/>
      <c r="Q198" s="450"/>
      <c r="R198" s="450"/>
      <c r="S198" s="450"/>
      <c r="T198" s="450"/>
      <c r="U198" s="450"/>
      <c r="V198" s="450"/>
      <c r="W198" s="450"/>
      <c r="X198" s="451"/>
      <c r="Y198" s="915"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80" t="s">
        <v>233</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229</v>
      </c>
      <c r="X200" s="554"/>
      <c r="Y200" s="557"/>
      <c r="Z200" s="557"/>
      <c r="AA200" s="558"/>
      <c r="AB200" s="551" t="s">
        <v>11</v>
      </c>
      <c r="AC200" s="548"/>
      <c r="AD200" s="549"/>
      <c r="AE200" s="415" t="s">
        <v>412</v>
      </c>
      <c r="AF200" s="415"/>
      <c r="AG200" s="415"/>
      <c r="AH200" s="415"/>
      <c r="AI200" s="415" t="s">
        <v>564</v>
      </c>
      <c r="AJ200" s="415"/>
      <c r="AK200" s="415"/>
      <c r="AL200" s="415"/>
      <c r="AM200" s="415" t="s">
        <v>380</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246</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246</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247</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236</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245</v>
      </c>
      <c r="X205" s="575"/>
      <c r="Y205" s="539" t="s">
        <v>12</v>
      </c>
      <c r="Z205" s="539"/>
      <c r="AA205" s="540"/>
      <c r="AB205" s="541" t="s">
        <v>246</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246</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247</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233</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412</v>
      </c>
      <c r="AF208" s="136"/>
      <c r="AG208" s="136"/>
      <c r="AH208" s="136"/>
      <c r="AI208" s="415" t="s">
        <v>564</v>
      </c>
      <c r="AJ208" s="415"/>
      <c r="AK208" s="415"/>
      <c r="AL208" s="415"/>
      <c r="AM208" s="415" t="s">
        <v>380</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259</v>
      </c>
      <c r="B213" s="645"/>
      <c r="C213" s="645"/>
      <c r="D213" s="645"/>
      <c r="E213" s="569" t="s">
        <v>221</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572</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228</v>
      </c>
      <c r="AP214" s="661"/>
      <c r="AQ214" s="661"/>
      <c r="AR214" s="81" t="s">
        <v>227</v>
      </c>
      <c r="AS214" s="660"/>
      <c r="AT214" s="661"/>
      <c r="AU214" s="661"/>
      <c r="AV214" s="661"/>
      <c r="AW214" s="661"/>
      <c r="AX214" s="662"/>
      <c r="AY214">
        <f>COUNTIF($AR$214,"☑")</f>
        <v>0</v>
      </c>
    </row>
    <row r="215" spans="1:51" ht="45" customHeight="1" x14ac:dyDescent="0.15">
      <c r="A215" s="650" t="s">
        <v>279</v>
      </c>
      <c r="B215" s="651"/>
      <c r="C215" s="653" t="s">
        <v>178</v>
      </c>
      <c r="D215" s="651"/>
      <c r="E215" s="654" t="s">
        <v>194</v>
      </c>
      <c r="F215" s="655"/>
      <c r="G215" s="656" t="s">
        <v>663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664</v>
      </c>
      <c r="H216" s="139"/>
      <c r="I216" s="139"/>
      <c r="J216" s="139"/>
      <c r="K216" s="139"/>
      <c r="L216" s="139"/>
      <c r="M216" s="139"/>
      <c r="N216" s="139"/>
      <c r="O216" s="139"/>
      <c r="P216" s="139"/>
      <c r="Q216" s="139"/>
      <c r="R216" s="139"/>
      <c r="S216" s="139"/>
      <c r="T216" s="139"/>
      <c r="U216" s="139"/>
      <c r="V216" s="140"/>
      <c r="W216" s="628" t="s">
        <v>582</v>
      </c>
      <c r="X216" s="629"/>
      <c r="Y216" s="629"/>
      <c r="Z216" s="629"/>
      <c r="AA216" s="630"/>
      <c r="AB216" s="631" t="s">
        <v>665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583</v>
      </c>
      <c r="X217" s="635"/>
      <c r="Y217" s="635"/>
      <c r="Z217" s="635"/>
      <c r="AA217" s="636"/>
      <c r="AB217" s="631" t="s">
        <v>666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595</v>
      </c>
      <c r="D218" s="638"/>
      <c r="E218" s="454" t="s">
        <v>275</v>
      </c>
      <c r="F218" s="456"/>
      <c r="G218" s="618" t="s">
        <v>181</v>
      </c>
      <c r="H218" s="619"/>
      <c r="I218" s="619"/>
      <c r="J218" s="641" t="s">
        <v>608</v>
      </c>
      <c r="K218" s="642"/>
      <c r="L218" s="642"/>
      <c r="M218" s="642"/>
      <c r="N218" s="642"/>
      <c r="O218" s="642"/>
      <c r="P218" s="642"/>
      <c r="Q218" s="642"/>
      <c r="R218" s="642"/>
      <c r="S218" s="642"/>
      <c r="T218" s="643"/>
      <c r="U218" s="616" t="s">
        <v>667</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596</v>
      </c>
      <c r="H219" s="619"/>
      <c r="I219" s="619"/>
      <c r="J219" s="619"/>
      <c r="K219" s="619"/>
      <c r="L219" s="619"/>
      <c r="M219" s="619"/>
      <c r="N219" s="619"/>
      <c r="O219" s="619"/>
      <c r="P219" s="619"/>
      <c r="Q219" s="619"/>
      <c r="R219" s="619"/>
      <c r="S219" s="619"/>
      <c r="T219" s="619"/>
      <c r="U219" s="615" t="s">
        <v>667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583</v>
      </c>
      <c r="H220" s="619"/>
      <c r="I220" s="619"/>
      <c r="J220" s="619"/>
      <c r="K220" s="619"/>
      <c r="L220" s="619"/>
      <c r="M220" s="619"/>
      <c r="N220" s="619"/>
      <c r="O220" s="619"/>
      <c r="P220" s="619"/>
      <c r="Q220" s="619"/>
      <c r="R220" s="619"/>
      <c r="S220" s="619"/>
      <c r="T220" s="619"/>
      <c r="U220" s="144" t="s">
        <v>667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3.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638</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53.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53.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638</v>
      </c>
      <c r="AE225" s="720"/>
      <c r="AF225" s="720"/>
      <c r="AG225" s="677" t="s">
        <v>644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638</v>
      </c>
      <c r="AE226" s="674"/>
      <c r="AF226" s="674"/>
      <c r="AG226" s="675" t="s">
        <v>645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697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697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646</v>
      </c>
      <c r="AE229" s="739"/>
      <c r="AF229" s="739"/>
      <c r="AG229" s="740" t="s">
        <v>280</v>
      </c>
      <c r="AH229" s="741"/>
      <c r="AI229" s="741"/>
      <c r="AJ229" s="741"/>
      <c r="AK229" s="741"/>
      <c r="AL229" s="741"/>
      <c r="AM229" s="741"/>
      <c r="AN229" s="741"/>
      <c r="AO229" s="741"/>
      <c r="AP229" s="741"/>
      <c r="AQ229" s="741"/>
      <c r="AR229" s="741"/>
      <c r="AS229" s="741"/>
      <c r="AT229" s="741"/>
      <c r="AU229" s="741"/>
      <c r="AV229" s="741"/>
      <c r="AW229" s="741"/>
      <c r="AX229" s="742"/>
    </row>
    <row r="230" spans="1:50" ht="42"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638</v>
      </c>
      <c r="AE230" s="687"/>
      <c r="AF230" s="687"/>
      <c r="AG230" s="713" t="s">
        <v>647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646</v>
      </c>
      <c r="AE231" s="687"/>
      <c r="AF231" s="687"/>
      <c r="AG231" s="713" t="s">
        <v>280</v>
      </c>
      <c r="AH231" s="714"/>
      <c r="AI231" s="714"/>
      <c r="AJ231" s="714"/>
      <c r="AK231" s="714"/>
      <c r="AL231" s="714"/>
      <c r="AM231" s="714"/>
      <c r="AN231" s="714"/>
      <c r="AO231" s="714"/>
      <c r="AP231" s="714"/>
      <c r="AQ231" s="714"/>
      <c r="AR231" s="714"/>
      <c r="AS231" s="714"/>
      <c r="AT231" s="714"/>
      <c r="AU231" s="714"/>
      <c r="AV231" s="714"/>
      <c r="AW231" s="714"/>
      <c r="AX231" s="715"/>
    </row>
    <row r="232" spans="1:50" ht="42"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638</v>
      </c>
      <c r="AE232" s="687"/>
      <c r="AF232" s="687"/>
      <c r="AG232" s="713" t="s">
        <v>648</v>
      </c>
      <c r="AH232" s="714"/>
      <c r="AI232" s="714"/>
      <c r="AJ232" s="714"/>
      <c r="AK232" s="714"/>
      <c r="AL232" s="714"/>
      <c r="AM232" s="714"/>
      <c r="AN232" s="714"/>
      <c r="AO232" s="714"/>
      <c r="AP232" s="714"/>
      <c r="AQ232" s="714"/>
      <c r="AR232" s="714"/>
      <c r="AS232" s="714"/>
      <c r="AT232" s="714"/>
      <c r="AU232" s="714"/>
      <c r="AV232" s="714"/>
      <c r="AW232" s="714"/>
      <c r="AX232" s="715"/>
    </row>
    <row r="233" spans="1:50" ht="57" customHeight="1" x14ac:dyDescent="0.15">
      <c r="A233" s="664"/>
      <c r="B233" s="666"/>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638</v>
      </c>
      <c r="AE233" s="720"/>
      <c r="AF233" s="720"/>
      <c r="AG233" s="735" t="s">
        <v>726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646</v>
      </c>
      <c r="AE234" s="687"/>
      <c r="AF234" s="688"/>
      <c r="AG234" s="713" t="s">
        <v>280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638</v>
      </c>
      <c r="AE235" s="728"/>
      <c r="AF235" s="729"/>
      <c r="AG235" s="730" t="s">
        <v>649</v>
      </c>
      <c r="AH235" s="731"/>
      <c r="AI235" s="731"/>
      <c r="AJ235" s="731"/>
      <c r="AK235" s="731"/>
      <c r="AL235" s="731"/>
      <c r="AM235" s="731"/>
      <c r="AN235" s="731"/>
      <c r="AO235" s="731"/>
      <c r="AP235" s="731"/>
      <c r="AQ235" s="731"/>
      <c r="AR235" s="731"/>
      <c r="AS235" s="731"/>
      <c r="AT235" s="731"/>
      <c r="AU235" s="731"/>
      <c r="AV235" s="731"/>
      <c r="AW235" s="731"/>
      <c r="AX235" s="732"/>
    </row>
    <row r="236" spans="1:50" ht="42" customHeight="1" x14ac:dyDescent="0.15">
      <c r="A236" s="122" t="s">
        <v>37</v>
      </c>
      <c r="B236" s="745"/>
      <c r="C236" s="746" t="s">
        <v>219</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646</v>
      </c>
      <c r="AE236" s="739"/>
      <c r="AF236" s="749"/>
      <c r="AG236" s="740" t="s">
        <v>727</v>
      </c>
      <c r="AH236" s="741"/>
      <c r="AI236" s="741"/>
      <c r="AJ236" s="741"/>
      <c r="AK236" s="741"/>
      <c r="AL236" s="741"/>
      <c r="AM236" s="741"/>
      <c r="AN236" s="741"/>
      <c r="AO236" s="741"/>
      <c r="AP236" s="741"/>
      <c r="AQ236" s="741"/>
      <c r="AR236" s="741"/>
      <c r="AS236" s="741"/>
      <c r="AT236" s="741"/>
      <c r="AU236" s="741"/>
      <c r="AV236" s="741"/>
      <c r="AW236" s="741"/>
      <c r="AX236" s="742"/>
    </row>
    <row r="237" spans="1:50" ht="58.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650</v>
      </c>
      <c r="AE237" s="754"/>
      <c r="AF237" s="754"/>
      <c r="AG237" s="713" t="s">
        <v>651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638</v>
      </c>
      <c r="AE238" s="687"/>
      <c r="AF238" s="687"/>
      <c r="AG238" s="713" t="s">
        <v>652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646</v>
      </c>
      <c r="AE239" s="687"/>
      <c r="AF239" s="687"/>
      <c r="AG239" s="743" t="s">
        <v>280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646</v>
      </c>
      <c r="AE240" s="674"/>
      <c r="AF240" s="766"/>
      <c r="AG240" s="675" t="s">
        <v>641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704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758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759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760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641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234</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273</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272</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271</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270</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269</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268</v>
      </c>
      <c r="B263" s="136"/>
      <c r="C263" s="136"/>
      <c r="D263" s="136"/>
      <c r="E263" s="770" t="s">
        <v>635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267</v>
      </c>
      <c r="B264" s="136"/>
      <c r="C264" s="136"/>
      <c r="D264" s="136"/>
      <c r="E264" s="770" t="s">
        <v>636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266</v>
      </c>
      <c r="B265" s="136"/>
      <c r="C265" s="136"/>
      <c r="D265" s="136"/>
      <c r="E265" s="770" t="s">
        <v>637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412</v>
      </c>
      <c r="B266" s="136"/>
      <c r="C266" s="136"/>
      <c r="D266" s="136"/>
      <c r="E266" s="789" t="s">
        <v>603</v>
      </c>
      <c r="F266" s="790"/>
      <c r="G266" s="790"/>
      <c r="H266" s="77" t="str">
        <f>IF(E266="","","-")</f>
        <v>-</v>
      </c>
      <c r="I266" s="790"/>
      <c r="J266" s="790"/>
      <c r="K266" s="77" t="str">
        <f>IF(I266="","","-")</f>
        <v/>
      </c>
      <c r="L266" s="106">
        <v>337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592</v>
      </c>
      <c r="B267" s="136"/>
      <c r="C267" s="136"/>
      <c r="D267" s="136"/>
      <c r="E267" s="789" t="s">
        <v>603</v>
      </c>
      <c r="F267" s="790"/>
      <c r="G267" s="790"/>
      <c r="H267" s="77"/>
      <c r="I267" s="790"/>
      <c r="J267" s="790"/>
      <c r="K267" s="77"/>
      <c r="L267" s="106">
        <v>344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380</v>
      </c>
      <c r="B268" s="136"/>
      <c r="C268" s="136"/>
      <c r="D268" s="136"/>
      <c r="E268" s="792">
        <v>2021</v>
      </c>
      <c r="F268" s="137"/>
      <c r="G268" s="790" t="s">
        <v>639</v>
      </c>
      <c r="H268" s="790"/>
      <c r="I268" s="790"/>
      <c r="J268" s="137">
        <v>20</v>
      </c>
      <c r="K268" s="137"/>
      <c r="L268" s="106">
        <v>400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262</v>
      </c>
      <c r="B308" s="797"/>
      <c r="C308" s="797"/>
      <c r="D308" s="797"/>
      <c r="E308" s="797"/>
      <c r="F308" s="798"/>
      <c r="G308" s="802" t="s">
        <v>694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692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699</v>
      </c>
      <c r="H310" s="824"/>
      <c r="I310" s="824"/>
      <c r="J310" s="824"/>
      <c r="K310" s="825"/>
      <c r="L310" s="826" t="s">
        <v>672</v>
      </c>
      <c r="M310" s="827"/>
      <c r="N310" s="827"/>
      <c r="O310" s="827"/>
      <c r="P310" s="827"/>
      <c r="Q310" s="827"/>
      <c r="R310" s="827"/>
      <c r="S310" s="827"/>
      <c r="T310" s="827"/>
      <c r="U310" s="827"/>
      <c r="V310" s="827"/>
      <c r="W310" s="827"/>
      <c r="X310" s="828"/>
      <c r="Y310" s="829">
        <v>328.8</v>
      </c>
      <c r="Z310" s="830"/>
      <c r="AA310" s="830"/>
      <c r="AB310" s="831"/>
      <c r="AC310" s="823" t="s">
        <v>698</v>
      </c>
      <c r="AD310" s="824"/>
      <c r="AE310" s="824"/>
      <c r="AF310" s="824"/>
      <c r="AG310" s="825"/>
      <c r="AH310" s="826" t="s">
        <v>693</v>
      </c>
      <c r="AI310" s="827"/>
      <c r="AJ310" s="827"/>
      <c r="AK310" s="827"/>
      <c r="AL310" s="827"/>
      <c r="AM310" s="827"/>
      <c r="AN310" s="827"/>
      <c r="AO310" s="827"/>
      <c r="AP310" s="827"/>
      <c r="AQ310" s="827"/>
      <c r="AR310" s="827"/>
      <c r="AS310" s="827"/>
      <c r="AT310" s="828"/>
      <c r="AU310" s="829">
        <v>39.6</v>
      </c>
      <c r="AV310" s="830"/>
      <c r="AW310" s="830"/>
      <c r="AX310" s="832"/>
    </row>
    <row r="311" spans="1:50" ht="24.75" customHeight="1" x14ac:dyDescent="0.15">
      <c r="A311" s="799"/>
      <c r="B311" s="800"/>
      <c r="C311" s="800"/>
      <c r="D311" s="800"/>
      <c r="E311" s="800"/>
      <c r="F311" s="801"/>
      <c r="G311" s="809" t="s">
        <v>699</v>
      </c>
      <c r="H311" s="810"/>
      <c r="I311" s="810"/>
      <c r="J311" s="810"/>
      <c r="K311" s="811"/>
      <c r="L311" s="812" t="s">
        <v>695</v>
      </c>
      <c r="M311" s="813"/>
      <c r="N311" s="813"/>
      <c r="O311" s="813"/>
      <c r="P311" s="813"/>
      <c r="Q311" s="813"/>
      <c r="R311" s="813"/>
      <c r="S311" s="813"/>
      <c r="T311" s="813"/>
      <c r="U311" s="813"/>
      <c r="V311" s="813"/>
      <c r="W311" s="813"/>
      <c r="X311" s="814"/>
      <c r="Y311" s="815">
        <v>21.9</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350.7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39.6</v>
      </c>
      <c r="AV320" s="839"/>
      <c r="AW320" s="839"/>
      <c r="AX320" s="841"/>
    </row>
    <row r="321" spans="1:51" ht="24.75" customHeight="1" x14ac:dyDescent="0.15">
      <c r="A321" s="799"/>
      <c r="B321" s="800"/>
      <c r="C321" s="800"/>
      <c r="D321" s="800"/>
      <c r="E321" s="800"/>
      <c r="F321" s="801"/>
      <c r="G321" s="802" t="s">
        <v>722</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661</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699</v>
      </c>
      <c r="H323" s="824"/>
      <c r="I323" s="824"/>
      <c r="J323" s="824"/>
      <c r="K323" s="825"/>
      <c r="L323" s="826" t="s">
        <v>715</v>
      </c>
      <c r="M323" s="827"/>
      <c r="N323" s="827"/>
      <c r="O323" s="827"/>
      <c r="P323" s="827"/>
      <c r="Q323" s="827"/>
      <c r="R323" s="827"/>
      <c r="S323" s="827"/>
      <c r="T323" s="827"/>
      <c r="U323" s="827"/>
      <c r="V323" s="827"/>
      <c r="W323" s="827"/>
      <c r="X323" s="828"/>
      <c r="Y323" s="829">
        <v>55.7</v>
      </c>
      <c r="Z323" s="830"/>
      <c r="AA323" s="830"/>
      <c r="AB323" s="831"/>
      <c r="AC323" s="823" t="s">
        <v>654</v>
      </c>
      <c r="AD323" s="824"/>
      <c r="AE323" s="824"/>
      <c r="AF323" s="824"/>
      <c r="AG323" s="825"/>
      <c r="AH323" s="826" t="s">
        <v>655</v>
      </c>
      <c r="AI323" s="827"/>
      <c r="AJ323" s="827"/>
      <c r="AK323" s="827"/>
      <c r="AL323" s="827"/>
      <c r="AM323" s="827"/>
      <c r="AN323" s="827"/>
      <c r="AO323" s="827"/>
      <c r="AP323" s="827"/>
      <c r="AQ323" s="827"/>
      <c r="AR323" s="827"/>
      <c r="AS323" s="827"/>
      <c r="AT323" s="828"/>
      <c r="AU323" s="829">
        <v>38.36</v>
      </c>
      <c r="AV323" s="830"/>
      <c r="AW323" s="830"/>
      <c r="AX323" s="832"/>
      <c r="AY323">
        <f t="shared" si="11"/>
        <v>2</v>
      </c>
    </row>
    <row r="324" spans="1:51" ht="24.75" customHeight="1" x14ac:dyDescent="0.15">
      <c r="A324" s="799"/>
      <c r="B324" s="800"/>
      <c r="C324" s="800"/>
      <c r="D324" s="800"/>
      <c r="E324" s="800"/>
      <c r="F324" s="801"/>
      <c r="G324" s="809"/>
      <c r="H324" s="842"/>
      <c r="I324" s="842"/>
      <c r="J324" s="842"/>
      <c r="K324" s="843"/>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42"/>
      <c r="I325" s="842"/>
      <c r="J325" s="842"/>
      <c r="K325" s="843"/>
      <c r="L325" s="812"/>
      <c r="M325" s="844"/>
      <c r="N325" s="844"/>
      <c r="O325" s="844"/>
      <c r="P325" s="844"/>
      <c r="Q325" s="844"/>
      <c r="R325" s="844"/>
      <c r="S325" s="844"/>
      <c r="T325" s="844"/>
      <c r="U325" s="844"/>
      <c r="V325" s="844"/>
      <c r="W325" s="844"/>
      <c r="X325" s="845"/>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42"/>
      <c r="I326" s="842"/>
      <c r="J326" s="842"/>
      <c r="K326" s="843"/>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55.7</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38.36</v>
      </c>
      <c r="AV333" s="839"/>
      <c r="AW333" s="839"/>
      <c r="AX333" s="841"/>
      <c r="AY333">
        <f t="shared" si="11"/>
        <v>2</v>
      </c>
    </row>
    <row r="334" spans="1:51" ht="24.75" customHeight="1" x14ac:dyDescent="0.15">
      <c r="A334" s="799"/>
      <c r="B334" s="800"/>
      <c r="C334" s="800"/>
      <c r="D334" s="800"/>
      <c r="E334" s="800"/>
      <c r="F334" s="801"/>
      <c r="G334" s="802" t="s">
        <v>700</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171</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1</v>
      </c>
    </row>
    <row r="336" spans="1:51" ht="24.75" customHeight="1" x14ac:dyDescent="0.15">
      <c r="A336" s="799"/>
      <c r="B336" s="800"/>
      <c r="C336" s="800"/>
      <c r="D336" s="800"/>
      <c r="E336" s="800"/>
      <c r="F336" s="801"/>
      <c r="G336" s="823" t="s">
        <v>725</v>
      </c>
      <c r="H336" s="824"/>
      <c r="I336" s="824"/>
      <c r="J336" s="824"/>
      <c r="K336" s="825"/>
      <c r="L336" s="826" t="s">
        <v>724</v>
      </c>
      <c r="M336" s="827"/>
      <c r="N336" s="827"/>
      <c r="O336" s="827"/>
      <c r="P336" s="827"/>
      <c r="Q336" s="827"/>
      <c r="R336" s="827"/>
      <c r="S336" s="827"/>
      <c r="T336" s="827"/>
      <c r="U336" s="827"/>
      <c r="V336" s="827"/>
      <c r="W336" s="827"/>
      <c r="X336" s="828"/>
      <c r="Y336" s="829">
        <v>7.6</v>
      </c>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4.75"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1</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1</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1</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1</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1</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1</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1</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1</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1</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7.6</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6" t="s">
        <v>573</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228</v>
      </c>
      <c r="AM360" s="850"/>
      <c r="AN360" s="850"/>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226</v>
      </c>
      <c r="AD365" s="852"/>
      <c r="AE365" s="852"/>
      <c r="AF365" s="852"/>
      <c r="AG365" s="852"/>
      <c r="AH365" s="853" t="s">
        <v>244</v>
      </c>
      <c r="AI365" s="851"/>
      <c r="AJ365" s="851"/>
      <c r="AK365" s="851"/>
      <c r="AL365" s="851" t="s">
        <v>19</v>
      </c>
      <c r="AM365" s="851"/>
      <c r="AN365" s="851"/>
      <c r="AO365" s="855"/>
      <c r="AP365" s="876" t="s">
        <v>198</v>
      </c>
      <c r="AQ365" s="876"/>
      <c r="AR365" s="876"/>
      <c r="AS365" s="876"/>
      <c r="AT365" s="876"/>
      <c r="AU365" s="876"/>
      <c r="AV365" s="876"/>
      <c r="AW365" s="876"/>
      <c r="AX365" s="876"/>
    </row>
    <row r="366" spans="1:51" ht="78.75" customHeight="1" x14ac:dyDescent="0.15">
      <c r="A366" s="862">
        <v>1</v>
      </c>
      <c r="B366" s="862">
        <v>1</v>
      </c>
      <c r="C366" s="863" t="s">
        <v>671</v>
      </c>
      <c r="D366" s="864"/>
      <c r="E366" s="864"/>
      <c r="F366" s="864"/>
      <c r="G366" s="864"/>
      <c r="H366" s="864"/>
      <c r="I366" s="864"/>
      <c r="J366" s="865">
        <v>1010401023102</v>
      </c>
      <c r="K366" s="866"/>
      <c r="L366" s="866"/>
      <c r="M366" s="866"/>
      <c r="N366" s="866"/>
      <c r="O366" s="866"/>
      <c r="P366" s="867" t="s">
        <v>672</v>
      </c>
      <c r="Q366" s="868"/>
      <c r="R366" s="868"/>
      <c r="S366" s="868"/>
      <c r="T366" s="868"/>
      <c r="U366" s="868"/>
      <c r="V366" s="868"/>
      <c r="W366" s="868"/>
      <c r="X366" s="868"/>
      <c r="Y366" s="869">
        <v>328.8</v>
      </c>
      <c r="Z366" s="870"/>
      <c r="AA366" s="870"/>
      <c r="AB366" s="871"/>
      <c r="AC366" s="872" t="s">
        <v>249</v>
      </c>
      <c r="AD366" s="873"/>
      <c r="AE366" s="873"/>
      <c r="AF366" s="873"/>
      <c r="AG366" s="873"/>
      <c r="AH366" s="856">
        <v>1</v>
      </c>
      <c r="AI366" s="857"/>
      <c r="AJ366" s="857"/>
      <c r="AK366" s="857"/>
      <c r="AL366" s="858">
        <v>93.45</v>
      </c>
      <c r="AM366" s="859"/>
      <c r="AN366" s="859"/>
      <c r="AO366" s="860"/>
      <c r="AP366" s="861" t="s">
        <v>683</v>
      </c>
      <c r="AQ366" s="861"/>
      <c r="AR366" s="861"/>
      <c r="AS366" s="861"/>
      <c r="AT366" s="861"/>
      <c r="AU366" s="861"/>
      <c r="AV366" s="861"/>
      <c r="AW366" s="861"/>
      <c r="AX366" s="861"/>
    </row>
    <row r="367" spans="1:51" ht="54" customHeight="1" x14ac:dyDescent="0.15">
      <c r="A367" s="862">
        <v>2</v>
      </c>
      <c r="B367" s="862">
        <v>1</v>
      </c>
      <c r="C367" s="863" t="s">
        <v>733</v>
      </c>
      <c r="D367" s="864"/>
      <c r="E367" s="864"/>
      <c r="F367" s="864"/>
      <c r="G367" s="864"/>
      <c r="H367" s="864"/>
      <c r="I367" s="864"/>
      <c r="J367" s="865">
        <v>6013201002923</v>
      </c>
      <c r="K367" s="866"/>
      <c r="L367" s="866"/>
      <c r="M367" s="866"/>
      <c r="N367" s="866"/>
      <c r="O367" s="866"/>
      <c r="P367" s="867" t="s">
        <v>734</v>
      </c>
      <c r="Q367" s="868"/>
      <c r="R367" s="868"/>
      <c r="S367" s="868"/>
      <c r="T367" s="868"/>
      <c r="U367" s="868"/>
      <c r="V367" s="868"/>
      <c r="W367" s="868"/>
      <c r="X367" s="868"/>
      <c r="Y367" s="869">
        <v>132</v>
      </c>
      <c r="Z367" s="870"/>
      <c r="AA367" s="870"/>
      <c r="AB367" s="871"/>
      <c r="AC367" s="872" t="s">
        <v>735</v>
      </c>
      <c r="AD367" s="873"/>
      <c r="AE367" s="873"/>
      <c r="AF367" s="873"/>
      <c r="AG367" s="873"/>
      <c r="AH367" s="856">
        <v>1</v>
      </c>
      <c r="AI367" s="857"/>
      <c r="AJ367" s="857"/>
      <c r="AK367" s="857"/>
      <c r="AL367" s="858">
        <v>92.7</v>
      </c>
      <c r="AM367" s="859"/>
      <c r="AN367" s="859"/>
      <c r="AO367" s="860"/>
      <c r="AP367" s="861" t="s">
        <v>608</v>
      </c>
      <c r="AQ367" s="861"/>
      <c r="AR367" s="861"/>
      <c r="AS367" s="861"/>
      <c r="AT367" s="861"/>
      <c r="AU367" s="861"/>
      <c r="AV367" s="861"/>
      <c r="AW367" s="861"/>
      <c r="AX367" s="861"/>
      <c r="AY367">
        <f>COUNTA($C$367)</f>
        <v>1</v>
      </c>
    </row>
    <row r="368" spans="1:51" ht="45" customHeight="1" x14ac:dyDescent="0.15">
      <c r="A368" s="862">
        <v>3</v>
      </c>
      <c r="B368" s="862">
        <v>1</v>
      </c>
      <c r="C368" s="863" t="s">
        <v>736</v>
      </c>
      <c r="D368" s="864"/>
      <c r="E368" s="864"/>
      <c r="F368" s="864"/>
      <c r="G368" s="864"/>
      <c r="H368" s="864"/>
      <c r="I368" s="864"/>
      <c r="J368" s="865">
        <v>8010401024011</v>
      </c>
      <c r="K368" s="866"/>
      <c r="L368" s="866"/>
      <c r="M368" s="866"/>
      <c r="N368" s="866"/>
      <c r="O368" s="866"/>
      <c r="P368" s="867" t="s">
        <v>737</v>
      </c>
      <c r="Q368" s="868"/>
      <c r="R368" s="868"/>
      <c r="S368" s="868"/>
      <c r="T368" s="868"/>
      <c r="U368" s="868"/>
      <c r="V368" s="868"/>
      <c r="W368" s="868"/>
      <c r="X368" s="868"/>
      <c r="Y368" s="869">
        <v>110.3</v>
      </c>
      <c r="Z368" s="870"/>
      <c r="AA368" s="870"/>
      <c r="AB368" s="871"/>
      <c r="AC368" s="872" t="s">
        <v>735</v>
      </c>
      <c r="AD368" s="873"/>
      <c r="AE368" s="873"/>
      <c r="AF368" s="873"/>
      <c r="AG368" s="873"/>
      <c r="AH368" s="874">
        <v>1</v>
      </c>
      <c r="AI368" s="875"/>
      <c r="AJ368" s="875"/>
      <c r="AK368" s="875"/>
      <c r="AL368" s="858">
        <v>72</v>
      </c>
      <c r="AM368" s="859"/>
      <c r="AN368" s="859"/>
      <c r="AO368" s="860"/>
      <c r="AP368" s="861" t="s">
        <v>608</v>
      </c>
      <c r="AQ368" s="861"/>
      <c r="AR368" s="861"/>
      <c r="AS368" s="861"/>
      <c r="AT368" s="861"/>
      <c r="AU368" s="861"/>
      <c r="AV368" s="861"/>
      <c r="AW368" s="861"/>
      <c r="AX368" s="861"/>
      <c r="AY368">
        <f>COUNTA($C$368)</f>
        <v>1</v>
      </c>
    </row>
    <row r="369" spans="1:51" ht="66" customHeight="1" x14ac:dyDescent="0.15">
      <c r="A369" s="862">
        <v>4</v>
      </c>
      <c r="B369" s="862">
        <v>1</v>
      </c>
      <c r="C369" s="863" t="s">
        <v>738</v>
      </c>
      <c r="D369" s="864"/>
      <c r="E369" s="864"/>
      <c r="F369" s="864"/>
      <c r="G369" s="864"/>
      <c r="H369" s="864"/>
      <c r="I369" s="864"/>
      <c r="J369" s="865">
        <v>9011801024608</v>
      </c>
      <c r="K369" s="866"/>
      <c r="L369" s="866"/>
      <c r="M369" s="866"/>
      <c r="N369" s="866"/>
      <c r="O369" s="866"/>
      <c r="P369" s="867" t="s">
        <v>739</v>
      </c>
      <c r="Q369" s="868"/>
      <c r="R369" s="868"/>
      <c r="S369" s="868"/>
      <c r="T369" s="868"/>
      <c r="U369" s="868"/>
      <c r="V369" s="868"/>
      <c r="W369" s="868"/>
      <c r="X369" s="868"/>
      <c r="Y369" s="869">
        <v>88</v>
      </c>
      <c r="Z369" s="870"/>
      <c r="AA369" s="870"/>
      <c r="AB369" s="871"/>
      <c r="AC369" s="872" t="s">
        <v>735</v>
      </c>
      <c r="AD369" s="873"/>
      <c r="AE369" s="873"/>
      <c r="AF369" s="873"/>
      <c r="AG369" s="873"/>
      <c r="AH369" s="874">
        <v>4</v>
      </c>
      <c r="AI369" s="875"/>
      <c r="AJ369" s="875"/>
      <c r="AK369" s="875"/>
      <c r="AL369" s="858">
        <v>79.569999999999993</v>
      </c>
      <c r="AM369" s="859"/>
      <c r="AN369" s="859"/>
      <c r="AO369" s="860"/>
      <c r="AP369" s="861" t="s">
        <v>608</v>
      </c>
      <c r="AQ369" s="861"/>
      <c r="AR369" s="861"/>
      <c r="AS369" s="861"/>
      <c r="AT369" s="861"/>
      <c r="AU369" s="861"/>
      <c r="AV369" s="861"/>
      <c r="AW369" s="861"/>
      <c r="AX369" s="861"/>
      <c r="AY369">
        <f>COUNTA($C$369)</f>
        <v>1</v>
      </c>
    </row>
    <row r="370" spans="1:51" ht="69.75" customHeight="1" x14ac:dyDescent="0.15">
      <c r="A370" s="862">
        <v>5</v>
      </c>
      <c r="B370" s="862">
        <v>1</v>
      </c>
      <c r="C370" s="863" t="s">
        <v>708</v>
      </c>
      <c r="D370" s="864"/>
      <c r="E370" s="864"/>
      <c r="F370" s="864"/>
      <c r="G370" s="864"/>
      <c r="H370" s="864"/>
      <c r="I370" s="864"/>
      <c r="J370" s="865">
        <v>7010001012532</v>
      </c>
      <c r="K370" s="866"/>
      <c r="L370" s="866"/>
      <c r="M370" s="866"/>
      <c r="N370" s="866"/>
      <c r="O370" s="866"/>
      <c r="P370" s="867" t="s">
        <v>740</v>
      </c>
      <c r="Q370" s="868"/>
      <c r="R370" s="868"/>
      <c r="S370" s="868"/>
      <c r="T370" s="868"/>
      <c r="U370" s="868"/>
      <c r="V370" s="868"/>
      <c r="W370" s="868"/>
      <c r="X370" s="868"/>
      <c r="Y370" s="869">
        <v>60.5</v>
      </c>
      <c r="Z370" s="870"/>
      <c r="AA370" s="870"/>
      <c r="AB370" s="871"/>
      <c r="AC370" s="872" t="s">
        <v>735</v>
      </c>
      <c r="AD370" s="873"/>
      <c r="AE370" s="873"/>
      <c r="AF370" s="873"/>
      <c r="AG370" s="873"/>
      <c r="AH370" s="874">
        <v>1</v>
      </c>
      <c r="AI370" s="875"/>
      <c r="AJ370" s="875"/>
      <c r="AK370" s="875"/>
      <c r="AL370" s="858">
        <v>93.35</v>
      </c>
      <c r="AM370" s="859"/>
      <c r="AN370" s="859"/>
      <c r="AO370" s="860"/>
      <c r="AP370" s="861" t="s">
        <v>608</v>
      </c>
      <c r="AQ370" s="861"/>
      <c r="AR370" s="861"/>
      <c r="AS370" s="861"/>
      <c r="AT370" s="861"/>
      <c r="AU370" s="861"/>
      <c r="AV370" s="861"/>
      <c r="AW370" s="861"/>
      <c r="AX370" s="861"/>
      <c r="AY370">
        <f>COUNTA($C$370)</f>
        <v>1</v>
      </c>
    </row>
    <row r="371" spans="1:51" ht="56.25" customHeight="1" x14ac:dyDescent="0.15">
      <c r="A371" s="862">
        <v>6</v>
      </c>
      <c r="B371" s="862">
        <v>1</v>
      </c>
      <c r="C371" s="863" t="s">
        <v>673</v>
      </c>
      <c r="D371" s="864"/>
      <c r="E371" s="864"/>
      <c r="F371" s="864"/>
      <c r="G371" s="864"/>
      <c r="H371" s="864"/>
      <c r="I371" s="864"/>
      <c r="J371" s="865">
        <v>2290801002908</v>
      </c>
      <c r="K371" s="866"/>
      <c r="L371" s="866"/>
      <c r="M371" s="866"/>
      <c r="N371" s="866"/>
      <c r="O371" s="866"/>
      <c r="P371" s="867" t="s">
        <v>674</v>
      </c>
      <c r="Q371" s="868"/>
      <c r="R371" s="868"/>
      <c r="S371" s="868"/>
      <c r="T371" s="868"/>
      <c r="U371" s="868"/>
      <c r="V371" s="868"/>
      <c r="W371" s="868"/>
      <c r="X371" s="868"/>
      <c r="Y371" s="869">
        <v>38.5</v>
      </c>
      <c r="Z371" s="870"/>
      <c r="AA371" s="870"/>
      <c r="AB371" s="871"/>
      <c r="AC371" s="872" t="s">
        <v>735</v>
      </c>
      <c r="AD371" s="873"/>
      <c r="AE371" s="873"/>
      <c r="AF371" s="873"/>
      <c r="AG371" s="873"/>
      <c r="AH371" s="874">
        <v>3</v>
      </c>
      <c r="AI371" s="875"/>
      <c r="AJ371" s="875"/>
      <c r="AK371" s="875"/>
      <c r="AL371" s="858">
        <v>74.489999999999995</v>
      </c>
      <c r="AM371" s="859"/>
      <c r="AN371" s="859"/>
      <c r="AO371" s="860"/>
      <c r="AP371" s="861" t="s">
        <v>608</v>
      </c>
      <c r="AQ371" s="861"/>
      <c r="AR371" s="861"/>
      <c r="AS371" s="861"/>
      <c r="AT371" s="861"/>
      <c r="AU371" s="861"/>
      <c r="AV371" s="861"/>
      <c r="AW371" s="861"/>
      <c r="AX371" s="861"/>
      <c r="AY371">
        <f>COUNTA($C$371)</f>
        <v>1</v>
      </c>
    </row>
    <row r="372" spans="1:51" ht="62.25" customHeight="1" x14ac:dyDescent="0.15">
      <c r="A372" s="862">
        <v>7</v>
      </c>
      <c r="B372" s="862">
        <v>1</v>
      </c>
      <c r="C372" s="863" t="s">
        <v>743</v>
      </c>
      <c r="D372" s="864"/>
      <c r="E372" s="864"/>
      <c r="F372" s="864"/>
      <c r="G372" s="864"/>
      <c r="H372" s="864"/>
      <c r="I372" s="864"/>
      <c r="J372" s="865">
        <v>4010701026082</v>
      </c>
      <c r="K372" s="866"/>
      <c r="L372" s="866"/>
      <c r="M372" s="866"/>
      <c r="N372" s="866"/>
      <c r="O372" s="866"/>
      <c r="P372" s="867" t="s">
        <v>677</v>
      </c>
      <c r="Q372" s="868"/>
      <c r="R372" s="868"/>
      <c r="S372" s="868"/>
      <c r="T372" s="868"/>
      <c r="U372" s="868"/>
      <c r="V372" s="868"/>
      <c r="W372" s="868"/>
      <c r="X372" s="868"/>
      <c r="Y372" s="869">
        <v>27.8</v>
      </c>
      <c r="Z372" s="870"/>
      <c r="AA372" s="870"/>
      <c r="AB372" s="871"/>
      <c r="AC372" s="872" t="s">
        <v>735</v>
      </c>
      <c r="AD372" s="873"/>
      <c r="AE372" s="873"/>
      <c r="AF372" s="873"/>
      <c r="AG372" s="873"/>
      <c r="AH372" s="874">
        <v>2</v>
      </c>
      <c r="AI372" s="875"/>
      <c r="AJ372" s="875"/>
      <c r="AK372" s="875"/>
      <c r="AL372" s="858">
        <v>70.22</v>
      </c>
      <c r="AM372" s="859"/>
      <c r="AN372" s="859"/>
      <c r="AO372" s="860"/>
      <c r="AP372" s="861" t="s">
        <v>608</v>
      </c>
      <c r="AQ372" s="861"/>
      <c r="AR372" s="861"/>
      <c r="AS372" s="861"/>
      <c r="AT372" s="861"/>
      <c r="AU372" s="861"/>
      <c r="AV372" s="861"/>
      <c r="AW372" s="861"/>
      <c r="AX372" s="861"/>
      <c r="AY372">
        <f>COUNTA($C$372)</f>
        <v>1</v>
      </c>
    </row>
    <row r="373" spans="1:51" ht="72" customHeight="1" x14ac:dyDescent="0.15">
      <c r="A373" s="862">
        <v>8</v>
      </c>
      <c r="B373" s="862">
        <v>1</v>
      </c>
      <c r="C373" s="863" t="s">
        <v>675</v>
      </c>
      <c r="D373" s="864"/>
      <c r="E373" s="864"/>
      <c r="F373" s="864"/>
      <c r="G373" s="864"/>
      <c r="H373" s="864"/>
      <c r="I373" s="864"/>
      <c r="J373" s="865">
        <v>9010001027685</v>
      </c>
      <c r="K373" s="866"/>
      <c r="L373" s="866"/>
      <c r="M373" s="866"/>
      <c r="N373" s="866"/>
      <c r="O373" s="866"/>
      <c r="P373" s="867" t="s">
        <v>676</v>
      </c>
      <c r="Q373" s="868"/>
      <c r="R373" s="868"/>
      <c r="S373" s="868"/>
      <c r="T373" s="868"/>
      <c r="U373" s="868"/>
      <c r="V373" s="868"/>
      <c r="W373" s="868"/>
      <c r="X373" s="868"/>
      <c r="Y373" s="869">
        <v>26.1</v>
      </c>
      <c r="Z373" s="870"/>
      <c r="AA373" s="870"/>
      <c r="AB373" s="871"/>
      <c r="AC373" s="872" t="s">
        <v>735</v>
      </c>
      <c r="AD373" s="873"/>
      <c r="AE373" s="873"/>
      <c r="AF373" s="873"/>
      <c r="AG373" s="873"/>
      <c r="AH373" s="874">
        <v>1</v>
      </c>
      <c r="AI373" s="875"/>
      <c r="AJ373" s="875"/>
      <c r="AK373" s="875"/>
      <c r="AL373" s="858">
        <v>98.86</v>
      </c>
      <c r="AM373" s="859"/>
      <c r="AN373" s="859"/>
      <c r="AO373" s="860"/>
      <c r="AP373" s="861" t="s">
        <v>608</v>
      </c>
      <c r="AQ373" s="861"/>
      <c r="AR373" s="861"/>
      <c r="AS373" s="861"/>
      <c r="AT373" s="861"/>
      <c r="AU373" s="861"/>
      <c r="AV373" s="861"/>
      <c r="AW373" s="861"/>
      <c r="AX373" s="861"/>
      <c r="AY373">
        <f>COUNTA($C$373)</f>
        <v>1</v>
      </c>
    </row>
    <row r="374" spans="1:51" ht="81.75" customHeight="1" x14ac:dyDescent="0.15">
      <c r="A374" s="862">
        <v>9</v>
      </c>
      <c r="B374" s="862">
        <v>1</v>
      </c>
      <c r="C374" s="863" t="s">
        <v>762</v>
      </c>
      <c r="D374" s="864"/>
      <c r="E374" s="864"/>
      <c r="F374" s="864"/>
      <c r="G374" s="864"/>
      <c r="H374" s="864"/>
      <c r="I374" s="864"/>
      <c r="J374" s="865">
        <v>1010001143390</v>
      </c>
      <c r="K374" s="866"/>
      <c r="L374" s="866"/>
      <c r="M374" s="866"/>
      <c r="N374" s="866"/>
      <c r="O374" s="866"/>
      <c r="P374" s="867" t="s">
        <v>742</v>
      </c>
      <c r="Q374" s="868"/>
      <c r="R374" s="868"/>
      <c r="S374" s="868"/>
      <c r="T374" s="868"/>
      <c r="U374" s="868"/>
      <c r="V374" s="868"/>
      <c r="W374" s="868"/>
      <c r="X374" s="868"/>
      <c r="Y374" s="869">
        <v>22.3</v>
      </c>
      <c r="Z374" s="870"/>
      <c r="AA374" s="870"/>
      <c r="AB374" s="871"/>
      <c r="AC374" s="872" t="s">
        <v>741</v>
      </c>
      <c r="AD374" s="873"/>
      <c r="AE374" s="873"/>
      <c r="AF374" s="873"/>
      <c r="AG374" s="873"/>
      <c r="AH374" s="874" t="s">
        <v>608</v>
      </c>
      <c r="AI374" s="875"/>
      <c r="AJ374" s="875"/>
      <c r="AK374" s="875"/>
      <c r="AL374" s="858">
        <v>100</v>
      </c>
      <c r="AM374" s="859"/>
      <c r="AN374" s="859"/>
      <c r="AO374" s="860"/>
      <c r="AP374" s="861" t="s">
        <v>608</v>
      </c>
      <c r="AQ374" s="861"/>
      <c r="AR374" s="861"/>
      <c r="AS374" s="861"/>
      <c r="AT374" s="861"/>
      <c r="AU374" s="861"/>
      <c r="AV374" s="861"/>
      <c r="AW374" s="861"/>
      <c r="AX374" s="861"/>
      <c r="AY374">
        <f>COUNTA($C$374)</f>
        <v>1</v>
      </c>
    </row>
    <row r="375" spans="1:51" ht="66" customHeight="1" x14ac:dyDescent="0.15">
      <c r="A375" s="862">
        <v>10</v>
      </c>
      <c r="B375" s="862">
        <v>1</v>
      </c>
      <c r="C375" s="863" t="s">
        <v>744</v>
      </c>
      <c r="D375" s="864"/>
      <c r="E375" s="864"/>
      <c r="F375" s="864"/>
      <c r="G375" s="864"/>
      <c r="H375" s="864"/>
      <c r="I375" s="864"/>
      <c r="J375" s="865">
        <v>4010001054032</v>
      </c>
      <c r="K375" s="866"/>
      <c r="L375" s="866"/>
      <c r="M375" s="866"/>
      <c r="N375" s="866"/>
      <c r="O375" s="866"/>
      <c r="P375" s="867" t="s">
        <v>678</v>
      </c>
      <c r="Q375" s="868"/>
      <c r="R375" s="868"/>
      <c r="S375" s="868"/>
      <c r="T375" s="868"/>
      <c r="U375" s="868"/>
      <c r="V375" s="868"/>
      <c r="W375" s="868"/>
      <c r="X375" s="868"/>
      <c r="Y375" s="869">
        <v>23</v>
      </c>
      <c r="Z375" s="870"/>
      <c r="AA375" s="870"/>
      <c r="AB375" s="871"/>
      <c r="AC375" s="872" t="s">
        <v>735</v>
      </c>
      <c r="AD375" s="873"/>
      <c r="AE375" s="873"/>
      <c r="AF375" s="873"/>
      <c r="AG375" s="873"/>
      <c r="AH375" s="874">
        <v>2</v>
      </c>
      <c r="AI375" s="875"/>
      <c r="AJ375" s="875"/>
      <c r="AK375" s="875"/>
      <c r="AL375" s="858">
        <v>58.79</v>
      </c>
      <c r="AM375" s="859"/>
      <c r="AN375" s="859"/>
      <c r="AO375" s="860"/>
      <c r="AP375" s="861" t="s">
        <v>608</v>
      </c>
      <c r="AQ375" s="861"/>
      <c r="AR375" s="861"/>
      <c r="AS375" s="861"/>
      <c r="AT375" s="861"/>
      <c r="AU375" s="861"/>
      <c r="AV375" s="861"/>
      <c r="AW375" s="861"/>
      <c r="AX375" s="861"/>
      <c r="AY375">
        <f>COUNTA($C$375)</f>
        <v>1</v>
      </c>
    </row>
    <row r="376" spans="1:51" ht="63.75" hidden="1" customHeight="1" x14ac:dyDescent="0.15">
      <c r="A376" s="862">
        <v>11</v>
      </c>
      <c r="B376" s="862">
        <v>1</v>
      </c>
      <c r="C376" s="863"/>
      <c r="D376" s="864"/>
      <c r="E376" s="864"/>
      <c r="F376" s="864"/>
      <c r="G376" s="864"/>
      <c r="H376" s="864"/>
      <c r="I376" s="864"/>
      <c r="J376" s="865"/>
      <c r="K376" s="866"/>
      <c r="L376" s="866"/>
      <c r="M376" s="866"/>
      <c r="N376" s="866"/>
      <c r="O376" s="866"/>
      <c r="P376" s="867"/>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45" hidden="1" customHeight="1" x14ac:dyDescent="0.15">
      <c r="A377" s="862">
        <v>12</v>
      </c>
      <c r="B377" s="862">
        <v>1</v>
      </c>
      <c r="C377" s="863"/>
      <c r="D377" s="864"/>
      <c r="E377" s="864"/>
      <c r="F377" s="864"/>
      <c r="G377" s="864"/>
      <c r="H377" s="864"/>
      <c r="I377" s="864"/>
      <c r="J377" s="865"/>
      <c r="K377" s="866"/>
      <c r="L377" s="866"/>
      <c r="M377" s="866"/>
      <c r="N377" s="866"/>
      <c r="O377" s="866"/>
      <c r="P377" s="867"/>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68.25" hidden="1" customHeight="1" x14ac:dyDescent="0.15">
      <c r="A378" s="862">
        <v>13</v>
      </c>
      <c r="B378" s="862">
        <v>1</v>
      </c>
      <c r="C378" s="863"/>
      <c r="D378" s="864"/>
      <c r="E378" s="864"/>
      <c r="F378" s="864"/>
      <c r="G378" s="864"/>
      <c r="H378" s="864"/>
      <c r="I378" s="864"/>
      <c r="J378" s="865"/>
      <c r="K378" s="866"/>
      <c r="L378" s="866"/>
      <c r="M378" s="866"/>
      <c r="N378" s="866"/>
      <c r="O378" s="866"/>
      <c r="P378" s="867"/>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65.25" hidden="1" customHeight="1" x14ac:dyDescent="0.15">
      <c r="A379" s="862">
        <v>14</v>
      </c>
      <c r="B379" s="862">
        <v>1</v>
      </c>
      <c r="C379" s="863"/>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62.25" hidden="1" customHeight="1" x14ac:dyDescent="0.15">
      <c r="A380" s="862">
        <v>15</v>
      </c>
      <c r="B380" s="862">
        <v>1</v>
      </c>
      <c r="C380" s="863"/>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66" hidden="1" customHeight="1" x14ac:dyDescent="0.15">
      <c r="A381" s="862">
        <v>16</v>
      </c>
      <c r="B381" s="862">
        <v>1</v>
      </c>
      <c r="C381" s="877"/>
      <c r="D381" s="878"/>
      <c r="E381" s="878"/>
      <c r="F381" s="878"/>
      <c r="G381" s="878"/>
      <c r="H381" s="878"/>
      <c r="I381" s="879"/>
      <c r="J381" s="880"/>
      <c r="K381" s="881"/>
      <c r="L381" s="881"/>
      <c r="M381" s="881"/>
      <c r="N381" s="881"/>
      <c r="O381" s="882"/>
      <c r="P381" s="883"/>
      <c r="Q381" s="884"/>
      <c r="R381" s="884"/>
      <c r="S381" s="884"/>
      <c r="T381" s="884"/>
      <c r="U381" s="884"/>
      <c r="V381" s="884"/>
      <c r="W381" s="884"/>
      <c r="X381" s="885"/>
      <c r="Y381" s="869"/>
      <c r="Z381" s="870"/>
      <c r="AA381" s="870"/>
      <c r="AB381" s="871"/>
      <c r="AC381" s="886"/>
      <c r="AD381" s="887"/>
      <c r="AE381" s="887"/>
      <c r="AF381" s="887"/>
      <c r="AG381" s="888"/>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226</v>
      </c>
      <c r="AD398" s="852"/>
      <c r="AE398" s="852"/>
      <c r="AF398" s="852"/>
      <c r="AG398" s="852"/>
      <c r="AH398" s="853" t="s">
        <v>244</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60.75" customHeight="1" x14ac:dyDescent="0.15">
      <c r="A399" s="862">
        <v>1</v>
      </c>
      <c r="B399" s="862">
        <v>1</v>
      </c>
      <c r="C399" s="863" t="s">
        <v>701</v>
      </c>
      <c r="D399" s="864"/>
      <c r="E399" s="864"/>
      <c r="F399" s="864"/>
      <c r="G399" s="864"/>
      <c r="H399" s="864"/>
      <c r="I399" s="864"/>
      <c r="J399" s="865">
        <v>2010001033161</v>
      </c>
      <c r="K399" s="866"/>
      <c r="L399" s="866"/>
      <c r="M399" s="866"/>
      <c r="N399" s="866"/>
      <c r="O399" s="866"/>
      <c r="P399" s="867" t="s">
        <v>679</v>
      </c>
      <c r="Q399" s="868"/>
      <c r="R399" s="868"/>
      <c r="S399" s="868"/>
      <c r="T399" s="868"/>
      <c r="U399" s="868"/>
      <c r="V399" s="868"/>
      <c r="W399" s="868"/>
      <c r="X399" s="868"/>
      <c r="Y399" s="869">
        <v>39.6</v>
      </c>
      <c r="Z399" s="870"/>
      <c r="AA399" s="870"/>
      <c r="AB399" s="871"/>
      <c r="AC399" s="872" t="s">
        <v>248</v>
      </c>
      <c r="AD399" s="873"/>
      <c r="AE399" s="873"/>
      <c r="AF399" s="873"/>
      <c r="AG399" s="873"/>
      <c r="AH399" s="856">
        <v>3</v>
      </c>
      <c r="AI399" s="857"/>
      <c r="AJ399" s="857"/>
      <c r="AK399" s="857"/>
      <c r="AL399" s="858">
        <v>64.010000000000005</v>
      </c>
      <c r="AM399" s="859"/>
      <c r="AN399" s="859"/>
      <c r="AO399" s="860"/>
      <c r="AP399" s="861" t="s">
        <v>757</v>
      </c>
      <c r="AQ399" s="861"/>
      <c r="AR399" s="861"/>
      <c r="AS399" s="861"/>
      <c r="AT399" s="861"/>
      <c r="AU399" s="861"/>
      <c r="AV399" s="861"/>
      <c r="AW399" s="861"/>
      <c r="AX399" s="861"/>
      <c r="AY399">
        <f>$AY$396</f>
        <v>1</v>
      </c>
    </row>
    <row r="400" spans="1:51" ht="84.75" customHeight="1" x14ac:dyDescent="0.15">
      <c r="A400" s="862">
        <v>2</v>
      </c>
      <c r="B400" s="862">
        <v>1</v>
      </c>
      <c r="C400" s="863" t="s">
        <v>755</v>
      </c>
      <c r="D400" s="864"/>
      <c r="E400" s="864"/>
      <c r="F400" s="864"/>
      <c r="G400" s="864"/>
      <c r="H400" s="864"/>
      <c r="I400" s="864"/>
      <c r="J400" s="865">
        <v>8013301025013</v>
      </c>
      <c r="K400" s="866"/>
      <c r="L400" s="866"/>
      <c r="M400" s="866"/>
      <c r="N400" s="866"/>
      <c r="O400" s="866"/>
      <c r="P400" s="867" t="s">
        <v>756</v>
      </c>
      <c r="Q400" s="868"/>
      <c r="R400" s="868"/>
      <c r="S400" s="868"/>
      <c r="T400" s="868"/>
      <c r="U400" s="868"/>
      <c r="V400" s="868"/>
      <c r="W400" s="868"/>
      <c r="X400" s="868"/>
      <c r="Y400" s="869">
        <v>9.9</v>
      </c>
      <c r="Z400" s="870"/>
      <c r="AA400" s="870"/>
      <c r="AB400" s="871"/>
      <c r="AC400" s="872" t="s">
        <v>248</v>
      </c>
      <c r="AD400" s="873"/>
      <c r="AE400" s="873"/>
      <c r="AF400" s="873"/>
      <c r="AG400" s="873"/>
      <c r="AH400" s="856">
        <v>1</v>
      </c>
      <c r="AI400" s="857"/>
      <c r="AJ400" s="857"/>
      <c r="AK400" s="857"/>
      <c r="AL400" s="858">
        <v>99.4</v>
      </c>
      <c r="AM400" s="859"/>
      <c r="AN400" s="859"/>
      <c r="AO400" s="860"/>
      <c r="AP400" s="861" t="s">
        <v>757</v>
      </c>
      <c r="AQ400" s="861"/>
      <c r="AR400" s="861"/>
      <c r="AS400" s="861"/>
      <c r="AT400" s="861"/>
      <c r="AU400" s="861"/>
      <c r="AV400" s="861"/>
      <c r="AW400" s="861"/>
      <c r="AX400" s="861"/>
      <c r="AY400">
        <f>COUNTA($C$400)</f>
        <v>1</v>
      </c>
    </row>
    <row r="401" spans="1:51" ht="60" customHeight="1" x14ac:dyDescent="0.15">
      <c r="A401" s="862">
        <v>3</v>
      </c>
      <c r="B401" s="862">
        <v>1</v>
      </c>
      <c r="C401" s="863" t="s">
        <v>751</v>
      </c>
      <c r="D401" s="864"/>
      <c r="E401" s="864"/>
      <c r="F401" s="864"/>
      <c r="G401" s="864"/>
      <c r="H401" s="864"/>
      <c r="I401" s="864"/>
      <c r="J401" s="865">
        <v>5010401023057</v>
      </c>
      <c r="K401" s="866"/>
      <c r="L401" s="866"/>
      <c r="M401" s="866"/>
      <c r="N401" s="866"/>
      <c r="O401" s="866"/>
      <c r="P401" s="867" t="s">
        <v>750</v>
      </c>
      <c r="Q401" s="868"/>
      <c r="R401" s="868"/>
      <c r="S401" s="868"/>
      <c r="T401" s="868"/>
      <c r="U401" s="868"/>
      <c r="V401" s="868"/>
      <c r="W401" s="868"/>
      <c r="X401" s="868"/>
      <c r="Y401" s="869">
        <v>7.8</v>
      </c>
      <c r="Z401" s="870"/>
      <c r="AA401" s="870"/>
      <c r="AB401" s="871"/>
      <c r="AC401" s="872" t="s">
        <v>745</v>
      </c>
      <c r="AD401" s="873"/>
      <c r="AE401" s="873"/>
      <c r="AF401" s="873"/>
      <c r="AG401" s="873"/>
      <c r="AH401" s="874">
        <v>2</v>
      </c>
      <c r="AI401" s="875"/>
      <c r="AJ401" s="875"/>
      <c r="AK401" s="875"/>
      <c r="AL401" s="858">
        <v>76.7</v>
      </c>
      <c r="AM401" s="859"/>
      <c r="AN401" s="859"/>
      <c r="AO401" s="860"/>
      <c r="AP401" s="861" t="s">
        <v>608</v>
      </c>
      <c r="AQ401" s="861"/>
      <c r="AR401" s="861"/>
      <c r="AS401" s="861"/>
      <c r="AT401" s="861"/>
      <c r="AU401" s="861"/>
      <c r="AV401" s="861"/>
      <c r="AW401" s="861"/>
      <c r="AX401" s="861"/>
      <c r="AY401">
        <f>COUNTA($C$401)</f>
        <v>1</v>
      </c>
    </row>
    <row r="402" spans="1:51" ht="50.25" customHeight="1" x14ac:dyDescent="0.15">
      <c r="A402" s="862">
        <v>4</v>
      </c>
      <c r="B402" s="862">
        <v>1</v>
      </c>
      <c r="C402" s="863" t="s">
        <v>749</v>
      </c>
      <c r="D402" s="864"/>
      <c r="E402" s="864"/>
      <c r="F402" s="864"/>
      <c r="G402" s="864"/>
      <c r="H402" s="864"/>
      <c r="I402" s="864"/>
      <c r="J402" s="865">
        <v>1011001014417</v>
      </c>
      <c r="K402" s="866"/>
      <c r="L402" s="866"/>
      <c r="M402" s="866"/>
      <c r="N402" s="866"/>
      <c r="O402" s="866"/>
      <c r="P402" s="867" t="s">
        <v>748</v>
      </c>
      <c r="Q402" s="868"/>
      <c r="R402" s="868"/>
      <c r="S402" s="868"/>
      <c r="T402" s="868"/>
      <c r="U402" s="868"/>
      <c r="V402" s="868"/>
      <c r="W402" s="868"/>
      <c r="X402" s="868"/>
      <c r="Y402" s="869">
        <v>3.7949999999999999</v>
      </c>
      <c r="Z402" s="870"/>
      <c r="AA402" s="870"/>
      <c r="AB402" s="871"/>
      <c r="AC402" s="872" t="s">
        <v>745</v>
      </c>
      <c r="AD402" s="873"/>
      <c r="AE402" s="873"/>
      <c r="AF402" s="873"/>
      <c r="AG402" s="873"/>
      <c r="AH402" s="874">
        <v>2</v>
      </c>
      <c r="AI402" s="875"/>
      <c r="AJ402" s="875"/>
      <c r="AK402" s="875"/>
      <c r="AL402" s="858">
        <v>42.21</v>
      </c>
      <c r="AM402" s="859"/>
      <c r="AN402" s="859"/>
      <c r="AO402" s="860"/>
      <c r="AP402" s="861" t="s">
        <v>608</v>
      </c>
      <c r="AQ402" s="861"/>
      <c r="AR402" s="861"/>
      <c r="AS402" s="861"/>
      <c r="AT402" s="861"/>
      <c r="AU402" s="861"/>
      <c r="AV402" s="861"/>
      <c r="AW402" s="861"/>
      <c r="AX402" s="861"/>
      <c r="AY402">
        <f>COUNTA($C$402)</f>
        <v>1</v>
      </c>
    </row>
    <row r="403" spans="1:51" ht="69" customHeight="1" x14ac:dyDescent="0.15">
      <c r="A403" s="862">
        <v>5</v>
      </c>
      <c r="B403" s="862">
        <v>1</v>
      </c>
      <c r="C403" s="864" t="s">
        <v>747</v>
      </c>
      <c r="D403" s="864"/>
      <c r="E403" s="864"/>
      <c r="F403" s="864"/>
      <c r="G403" s="864"/>
      <c r="H403" s="864"/>
      <c r="I403" s="864"/>
      <c r="J403" s="865">
        <v>4330001000689</v>
      </c>
      <c r="K403" s="866"/>
      <c r="L403" s="866"/>
      <c r="M403" s="866"/>
      <c r="N403" s="866"/>
      <c r="O403" s="866"/>
      <c r="P403" s="868" t="s">
        <v>746</v>
      </c>
      <c r="Q403" s="868"/>
      <c r="R403" s="868"/>
      <c r="S403" s="868"/>
      <c r="T403" s="868"/>
      <c r="U403" s="868"/>
      <c r="V403" s="868"/>
      <c r="W403" s="868"/>
      <c r="X403" s="868"/>
      <c r="Y403" s="869">
        <v>1</v>
      </c>
      <c r="Z403" s="870"/>
      <c r="AA403" s="870"/>
      <c r="AB403" s="871"/>
      <c r="AC403" s="872" t="s">
        <v>745</v>
      </c>
      <c r="AD403" s="873"/>
      <c r="AE403" s="873"/>
      <c r="AF403" s="873"/>
      <c r="AG403" s="873"/>
      <c r="AH403" s="874">
        <v>15</v>
      </c>
      <c r="AI403" s="875"/>
      <c r="AJ403" s="875"/>
      <c r="AK403" s="875"/>
      <c r="AL403" s="858">
        <v>14</v>
      </c>
      <c r="AM403" s="859"/>
      <c r="AN403" s="859"/>
      <c r="AO403" s="860"/>
      <c r="AP403" s="861" t="s">
        <v>608</v>
      </c>
      <c r="AQ403" s="861"/>
      <c r="AR403" s="861"/>
      <c r="AS403" s="861"/>
      <c r="AT403" s="861"/>
      <c r="AU403" s="861"/>
      <c r="AV403" s="861"/>
      <c r="AW403" s="861"/>
      <c r="AX403" s="861"/>
      <c r="AY403">
        <f>COUNTA($C$403)</f>
        <v>1</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226</v>
      </c>
      <c r="AD431" s="852"/>
      <c r="AE431" s="852"/>
      <c r="AF431" s="852"/>
      <c r="AG431" s="852"/>
      <c r="AH431" s="853" t="s">
        <v>244</v>
      </c>
      <c r="AI431" s="851"/>
      <c r="AJ431" s="851"/>
      <c r="AK431" s="851"/>
      <c r="AL431" s="851" t="s">
        <v>19</v>
      </c>
      <c r="AM431" s="851"/>
      <c r="AN431" s="851"/>
      <c r="AO431" s="855"/>
      <c r="AP431" s="876" t="s">
        <v>198</v>
      </c>
      <c r="AQ431" s="876"/>
      <c r="AR431" s="876"/>
      <c r="AS431" s="876"/>
      <c r="AT431" s="876"/>
      <c r="AU431" s="876"/>
      <c r="AV431" s="876"/>
      <c r="AW431" s="876"/>
      <c r="AX431" s="876"/>
      <c r="AY431">
        <f>$AY$429</f>
        <v>1</v>
      </c>
    </row>
    <row r="432" spans="1:51" ht="44.25" customHeight="1" x14ac:dyDescent="0.15">
      <c r="A432" s="862">
        <v>1</v>
      </c>
      <c r="B432" s="862">
        <v>1</v>
      </c>
      <c r="C432" s="863" t="s">
        <v>720</v>
      </c>
      <c r="D432" s="864"/>
      <c r="E432" s="864"/>
      <c r="F432" s="864"/>
      <c r="G432" s="864"/>
      <c r="H432" s="864"/>
      <c r="I432" s="864"/>
      <c r="J432" s="865">
        <v>6020001070654</v>
      </c>
      <c r="K432" s="866"/>
      <c r="L432" s="866"/>
      <c r="M432" s="866"/>
      <c r="N432" s="866"/>
      <c r="O432" s="866"/>
      <c r="P432" s="867" t="s">
        <v>723</v>
      </c>
      <c r="Q432" s="868"/>
      <c r="R432" s="868"/>
      <c r="S432" s="868"/>
      <c r="T432" s="868"/>
      <c r="U432" s="868"/>
      <c r="V432" s="868"/>
      <c r="W432" s="868"/>
      <c r="X432" s="868"/>
      <c r="Y432" s="869">
        <v>55.7</v>
      </c>
      <c r="Z432" s="870"/>
      <c r="AA432" s="870"/>
      <c r="AB432" s="871"/>
      <c r="AC432" s="872" t="s">
        <v>253</v>
      </c>
      <c r="AD432" s="873"/>
      <c r="AE432" s="873"/>
      <c r="AF432" s="873"/>
      <c r="AG432" s="873"/>
      <c r="AH432" s="856" t="s">
        <v>683</v>
      </c>
      <c r="AI432" s="857"/>
      <c r="AJ432" s="857"/>
      <c r="AK432" s="857"/>
      <c r="AL432" s="858">
        <v>100</v>
      </c>
      <c r="AM432" s="859"/>
      <c r="AN432" s="859"/>
      <c r="AO432" s="860"/>
      <c r="AP432" s="861" t="s">
        <v>683</v>
      </c>
      <c r="AQ432" s="861"/>
      <c r="AR432" s="861"/>
      <c r="AS432" s="861"/>
      <c r="AT432" s="861"/>
      <c r="AU432" s="861"/>
      <c r="AV432" s="861"/>
      <c r="AW432" s="861"/>
      <c r="AX432" s="861"/>
      <c r="AY432">
        <f>$AY$429</f>
        <v>1</v>
      </c>
    </row>
    <row r="433" spans="1:51" ht="50.25" customHeight="1" x14ac:dyDescent="0.15">
      <c r="A433" s="862">
        <v>2</v>
      </c>
      <c r="B433" s="862">
        <v>1</v>
      </c>
      <c r="C433" s="877" t="s">
        <v>702</v>
      </c>
      <c r="D433" s="889"/>
      <c r="E433" s="889"/>
      <c r="F433" s="889"/>
      <c r="G433" s="889"/>
      <c r="H433" s="889"/>
      <c r="I433" s="890"/>
      <c r="J433" s="865">
        <v>6010001021699</v>
      </c>
      <c r="K433" s="866"/>
      <c r="L433" s="866"/>
      <c r="M433" s="866"/>
      <c r="N433" s="866"/>
      <c r="O433" s="866"/>
      <c r="P433" s="867" t="s">
        <v>718</v>
      </c>
      <c r="Q433" s="868"/>
      <c r="R433" s="868"/>
      <c r="S433" s="868"/>
      <c r="T433" s="868"/>
      <c r="U433" s="868"/>
      <c r="V433" s="868"/>
      <c r="W433" s="868"/>
      <c r="X433" s="868"/>
      <c r="Y433" s="869">
        <v>2.5</v>
      </c>
      <c r="Z433" s="870"/>
      <c r="AA433" s="870"/>
      <c r="AB433" s="871"/>
      <c r="AC433" s="872" t="s">
        <v>254</v>
      </c>
      <c r="AD433" s="873"/>
      <c r="AE433" s="873"/>
      <c r="AF433" s="873"/>
      <c r="AG433" s="873"/>
      <c r="AH433" s="856" t="s">
        <v>280</v>
      </c>
      <c r="AI433" s="857"/>
      <c r="AJ433" s="857"/>
      <c r="AK433" s="857"/>
      <c r="AL433" s="858">
        <v>100</v>
      </c>
      <c r="AM433" s="859"/>
      <c r="AN433" s="859"/>
      <c r="AO433" s="860"/>
      <c r="AP433" s="861" t="s">
        <v>280</v>
      </c>
      <c r="AQ433" s="861"/>
      <c r="AR433" s="861"/>
      <c r="AS433" s="861"/>
      <c r="AT433" s="861"/>
      <c r="AU433" s="861"/>
      <c r="AV433" s="861"/>
      <c r="AW433" s="861"/>
      <c r="AX433" s="861"/>
      <c r="AY433">
        <f>COUNTA($C$433)</f>
        <v>1</v>
      </c>
    </row>
    <row r="434" spans="1:51" ht="63" customHeight="1" x14ac:dyDescent="0.15">
      <c r="A434" s="862">
        <v>3</v>
      </c>
      <c r="B434" s="862">
        <v>1</v>
      </c>
      <c r="C434" s="877" t="s">
        <v>708</v>
      </c>
      <c r="D434" s="889"/>
      <c r="E434" s="889"/>
      <c r="F434" s="889"/>
      <c r="G434" s="889"/>
      <c r="H434" s="889"/>
      <c r="I434" s="890"/>
      <c r="J434" s="865">
        <v>7010001012532</v>
      </c>
      <c r="K434" s="866"/>
      <c r="L434" s="866"/>
      <c r="M434" s="866"/>
      <c r="N434" s="866"/>
      <c r="O434" s="866"/>
      <c r="P434" s="867" t="s">
        <v>713</v>
      </c>
      <c r="Q434" s="868"/>
      <c r="R434" s="868"/>
      <c r="S434" s="868"/>
      <c r="T434" s="868"/>
      <c r="U434" s="868"/>
      <c r="V434" s="868"/>
      <c r="W434" s="868"/>
      <c r="X434" s="868"/>
      <c r="Y434" s="869">
        <v>1</v>
      </c>
      <c r="Z434" s="870"/>
      <c r="AA434" s="870"/>
      <c r="AB434" s="871"/>
      <c r="AC434" s="872" t="s">
        <v>752</v>
      </c>
      <c r="AD434" s="873"/>
      <c r="AE434" s="873"/>
      <c r="AF434" s="873"/>
      <c r="AG434" s="873"/>
      <c r="AH434" s="874" t="s">
        <v>608</v>
      </c>
      <c r="AI434" s="875"/>
      <c r="AJ434" s="875"/>
      <c r="AK434" s="875"/>
      <c r="AL434" s="858">
        <v>100</v>
      </c>
      <c r="AM434" s="859"/>
      <c r="AN434" s="859"/>
      <c r="AO434" s="860"/>
      <c r="AP434" s="861" t="s">
        <v>608</v>
      </c>
      <c r="AQ434" s="861"/>
      <c r="AR434" s="861"/>
      <c r="AS434" s="861"/>
      <c r="AT434" s="861"/>
      <c r="AU434" s="861"/>
      <c r="AV434" s="861"/>
      <c r="AW434" s="861"/>
      <c r="AX434" s="861"/>
      <c r="AY434">
        <f>COUNTA($C$434)</f>
        <v>1</v>
      </c>
    </row>
    <row r="435" spans="1:51" ht="65.25" customHeight="1" x14ac:dyDescent="0.15">
      <c r="A435" s="862">
        <v>4</v>
      </c>
      <c r="B435" s="862">
        <v>1</v>
      </c>
      <c r="C435" s="877" t="s">
        <v>762</v>
      </c>
      <c r="D435" s="889"/>
      <c r="E435" s="889"/>
      <c r="F435" s="889"/>
      <c r="G435" s="889"/>
      <c r="H435" s="889"/>
      <c r="I435" s="890"/>
      <c r="J435" s="865">
        <v>1010001143390</v>
      </c>
      <c r="K435" s="866"/>
      <c r="L435" s="866"/>
      <c r="M435" s="866"/>
      <c r="N435" s="866"/>
      <c r="O435" s="866"/>
      <c r="P435" s="867" t="s">
        <v>680</v>
      </c>
      <c r="Q435" s="868"/>
      <c r="R435" s="868"/>
      <c r="S435" s="868"/>
      <c r="T435" s="868"/>
      <c r="U435" s="868"/>
      <c r="V435" s="868"/>
      <c r="W435" s="868"/>
      <c r="X435" s="868"/>
      <c r="Y435" s="869">
        <v>1</v>
      </c>
      <c r="Z435" s="870"/>
      <c r="AA435" s="870"/>
      <c r="AB435" s="871"/>
      <c r="AC435" s="872" t="s">
        <v>752</v>
      </c>
      <c r="AD435" s="873"/>
      <c r="AE435" s="873"/>
      <c r="AF435" s="873"/>
      <c r="AG435" s="873"/>
      <c r="AH435" s="874" t="s">
        <v>608</v>
      </c>
      <c r="AI435" s="875"/>
      <c r="AJ435" s="875"/>
      <c r="AK435" s="875"/>
      <c r="AL435" s="858">
        <v>100</v>
      </c>
      <c r="AM435" s="859"/>
      <c r="AN435" s="859"/>
      <c r="AO435" s="860"/>
      <c r="AP435" s="861" t="s">
        <v>608</v>
      </c>
      <c r="AQ435" s="861"/>
      <c r="AR435" s="861"/>
      <c r="AS435" s="861"/>
      <c r="AT435" s="861"/>
      <c r="AU435" s="861"/>
      <c r="AV435" s="861"/>
      <c r="AW435" s="861"/>
      <c r="AX435" s="861"/>
      <c r="AY435">
        <f>COUNTA($C$435)</f>
        <v>1</v>
      </c>
    </row>
    <row r="436" spans="1:51" ht="70.5" customHeight="1" x14ac:dyDescent="0.15">
      <c r="A436" s="862">
        <v>5</v>
      </c>
      <c r="B436" s="862">
        <v>1</v>
      </c>
      <c r="C436" s="877" t="s">
        <v>681</v>
      </c>
      <c r="D436" s="889"/>
      <c r="E436" s="889"/>
      <c r="F436" s="889"/>
      <c r="G436" s="889"/>
      <c r="H436" s="889"/>
      <c r="I436" s="890"/>
      <c r="J436" s="865">
        <v>6011401007057</v>
      </c>
      <c r="K436" s="866"/>
      <c r="L436" s="866"/>
      <c r="M436" s="866"/>
      <c r="N436" s="866"/>
      <c r="O436" s="866"/>
      <c r="P436" s="867" t="s">
        <v>682</v>
      </c>
      <c r="Q436" s="868"/>
      <c r="R436" s="868"/>
      <c r="S436" s="868"/>
      <c r="T436" s="868"/>
      <c r="U436" s="868"/>
      <c r="V436" s="868"/>
      <c r="W436" s="868"/>
      <c r="X436" s="868"/>
      <c r="Y436" s="869">
        <v>1</v>
      </c>
      <c r="Z436" s="870"/>
      <c r="AA436" s="870"/>
      <c r="AB436" s="871"/>
      <c r="AC436" s="872" t="s">
        <v>752</v>
      </c>
      <c r="AD436" s="873"/>
      <c r="AE436" s="873"/>
      <c r="AF436" s="873"/>
      <c r="AG436" s="873"/>
      <c r="AH436" s="874" t="s">
        <v>608</v>
      </c>
      <c r="AI436" s="875"/>
      <c r="AJ436" s="875"/>
      <c r="AK436" s="875"/>
      <c r="AL436" s="858">
        <v>100</v>
      </c>
      <c r="AM436" s="859"/>
      <c r="AN436" s="859"/>
      <c r="AO436" s="860"/>
      <c r="AP436" s="861" t="s">
        <v>608</v>
      </c>
      <c r="AQ436" s="861"/>
      <c r="AR436" s="861"/>
      <c r="AS436" s="861"/>
      <c r="AT436" s="861"/>
      <c r="AU436" s="861"/>
      <c r="AV436" s="861"/>
      <c r="AW436" s="861"/>
      <c r="AX436" s="861"/>
      <c r="AY436">
        <f>COUNTA($C$436)</f>
        <v>1</v>
      </c>
    </row>
    <row r="437" spans="1:51" ht="80.25" customHeight="1" x14ac:dyDescent="0.15">
      <c r="A437" s="862">
        <v>6</v>
      </c>
      <c r="B437" s="862">
        <v>1</v>
      </c>
      <c r="C437" s="877" t="s">
        <v>709</v>
      </c>
      <c r="D437" s="889"/>
      <c r="E437" s="889"/>
      <c r="F437" s="889"/>
      <c r="G437" s="889"/>
      <c r="H437" s="889"/>
      <c r="I437" s="890"/>
      <c r="J437" s="865">
        <v>8010401124728</v>
      </c>
      <c r="K437" s="866"/>
      <c r="L437" s="866"/>
      <c r="M437" s="866"/>
      <c r="N437" s="866"/>
      <c r="O437" s="866"/>
      <c r="P437" s="867" t="s">
        <v>714</v>
      </c>
      <c r="Q437" s="868"/>
      <c r="R437" s="868"/>
      <c r="S437" s="868"/>
      <c r="T437" s="868"/>
      <c r="U437" s="868"/>
      <c r="V437" s="868"/>
      <c r="W437" s="868"/>
      <c r="X437" s="868"/>
      <c r="Y437" s="869">
        <v>0.9</v>
      </c>
      <c r="Z437" s="870"/>
      <c r="AA437" s="870"/>
      <c r="AB437" s="871"/>
      <c r="AC437" s="872" t="s">
        <v>752</v>
      </c>
      <c r="AD437" s="873"/>
      <c r="AE437" s="873"/>
      <c r="AF437" s="873"/>
      <c r="AG437" s="873"/>
      <c r="AH437" s="874" t="s">
        <v>608</v>
      </c>
      <c r="AI437" s="875"/>
      <c r="AJ437" s="875"/>
      <c r="AK437" s="875"/>
      <c r="AL437" s="858">
        <v>100</v>
      </c>
      <c r="AM437" s="859"/>
      <c r="AN437" s="859"/>
      <c r="AO437" s="860"/>
      <c r="AP437" s="861" t="s">
        <v>608</v>
      </c>
      <c r="AQ437" s="861"/>
      <c r="AR437" s="861"/>
      <c r="AS437" s="861"/>
      <c r="AT437" s="861"/>
      <c r="AU437" s="861"/>
      <c r="AV437" s="861"/>
      <c r="AW437" s="861"/>
      <c r="AX437" s="861"/>
      <c r="AY437">
        <f>COUNTA($C$437)</f>
        <v>1</v>
      </c>
    </row>
    <row r="438" spans="1:51" ht="67.5" customHeight="1" x14ac:dyDescent="0.15">
      <c r="A438" s="862">
        <v>7</v>
      </c>
      <c r="B438" s="862">
        <v>1</v>
      </c>
      <c r="C438" s="877" t="s">
        <v>707</v>
      </c>
      <c r="D438" s="889"/>
      <c r="E438" s="889"/>
      <c r="F438" s="889"/>
      <c r="G438" s="889"/>
      <c r="H438" s="889"/>
      <c r="I438" s="890"/>
      <c r="J438" s="865">
        <v>8010001136859</v>
      </c>
      <c r="K438" s="866"/>
      <c r="L438" s="866"/>
      <c r="M438" s="866"/>
      <c r="N438" s="866"/>
      <c r="O438" s="866"/>
      <c r="P438" s="867" t="s">
        <v>712</v>
      </c>
      <c r="Q438" s="868"/>
      <c r="R438" s="868"/>
      <c r="S438" s="868"/>
      <c r="T438" s="868"/>
      <c r="U438" s="868"/>
      <c r="V438" s="868"/>
      <c r="W438" s="868"/>
      <c r="X438" s="868"/>
      <c r="Y438" s="869">
        <v>0.8</v>
      </c>
      <c r="Z438" s="870"/>
      <c r="AA438" s="870"/>
      <c r="AB438" s="871"/>
      <c r="AC438" s="872" t="s">
        <v>752</v>
      </c>
      <c r="AD438" s="873"/>
      <c r="AE438" s="873"/>
      <c r="AF438" s="873"/>
      <c r="AG438" s="873"/>
      <c r="AH438" s="874" t="s">
        <v>608</v>
      </c>
      <c r="AI438" s="875"/>
      <c r="AJ438" s="875"/>
      <c r="AK438" s="875"/>
      <c r="AL438" s="858">
        <v>100</v>
      </c>
      <c r="AM438" s="859"/>
      <c r="AN438" s="859"/>
      <c r="AO438" s="860"/>
      <c r="AP438" s="861" t="s">
        <v>608</v>
      </c>
      <c r="AQ438" s="861"/>
      <c r="AR438" s="861"/>
      <c r="AS438" s="861"/>
      <c r="AT438" s="861"/>
      <c r="AU438" s="861"/>
      <c r="AV438" s="861"/>
      <c r="AW438" s="861"/>
      <c r="AX438" s="861"/>
      <c r="AY438">
        <f>COUNTA($C$438)</f>
        <v>1</v>
      </c>
    </row>
    <row r="439" spans="1:51" ht="66.75" customHeight="1" x14ac:dyDescent="0.15">
      <c r="A439" s="862">
        <v>8</v>
      </c>
      <c r="B439" s="862">
        <v>1</v>
      </c>
      <c r="C439" s="877" t="s">
        <v>706</v>
      </c>
      <c r="D439" s="889"/>
      <c r="E439" s="889"/>
      <c r="F439" s="889"/>
      <c r="G439" s="889"/>
      <c r="H439" s="889"/>
      <c r="I439" s="890"/>
      <c r="J439" s="865">
        <v>1011001034992</v>
      </c>
      <c r="K439" s="866"/>
      <c r="L439" s="866"/>
      <c r="M439" s="866"/>
      <c r="N439" s="866"/>
      <c r="O439" s="866"/>
      <c r="P439" s="867" t="s">
        <v>711</v>
      </c>
      <c r="Q439" s="868"/>
      <c r="R439" s="868"/>
      <c r="S439" s="868"/>
      <c r="T439" s="868"/>
      <c r="U439" s="868"/>
      <c r="V439" s="868"/>
      <c r="W439" s="868"/>
      <c r="X439" s="868"/>
      <c r="Y439" s="869">
        <v>0.7</v>
      </c>
      <c r="Z439" s="870"/>
      <c r="AA439" s="870"/>
      <c r="AB439" s="871"/>
      <c r="AC439" s="872" t="s">
        <v>752</v>
      </c>
      <c r="AD439" s="873"/>
      <c r="AE439" s="873"/>
      <c r="AF439" s="873"/>
      <c r="AG439" s="873"/>
      <c r="AH439" s="874" t="s">
        <v>608</v>
      </c>
      <c r="AI439" s="875"/>
      <c r="AJ439" s="875"/>
      <c r="AK439" s="875"/>
      <c r="AL439" s="858">
        <v>100</v>
      </c>
      <c r="AM439" s="859"/>
      <c r="AN439" s="859"/>
      <c r="AO439" s="860"/>
      <c r="AP439" s="861" t="s">
        <v>608</v>
      </c>
      <c r="AQ439" s="861"/>
      <c r="AR439" s="861"/>
      <c r="AS439" s="861"/>
      <c r="AT439" s="861"/>
      <c r="AU439" s="861"/>
      <c r="AV439" s="861"/>
      <c r="AW439" s="861"/>
      <c r="AX439" s="861"/>
      <c r="AY439">
        <f>COUNTA($C$439)</f>
        <v>1</v>
      </c>
    </row>
    <row r="440" spans="1:51" ht="65.25" customHeight="1" x14ac:dyDescent="0.15">
      <c r="A440" s="862">
        <v>9</v>
      </c>
      <c r="B440" s="862">
        <v>1</v>
      </c>
      <c r="C440" s="877" t="s">
        <v>753</v>
      </c>
      <c r="D440" s="889"/>
      <c r="E440" s="889"/>
      <c r="F440" s="889"/>
      <c r="G440" s="889"/>
      <c r="H440" s="889"/>
      <c r="I440" s="890"/>
      <c r="J440" s="865">
        <v>1010601029543</v>
      </c>
      <c r="K440" s="866"/>
      <c r="L440" s="866"/>
      <c r="M440" s="866"/>
      <c r="N440" s="866"/>
      <c r="O440" s="866"/>
      <c r="P440" s="867" t="s">
        <v>754</v>
      </c>
      <c r="Q440" s="868"/>
      <c r="R440" s="868"/>
      <c r="S440" s="868"/>
      <c r="T440" s="868"/>
      <c r="U440" s="868"/>
      <c r="V440" s="868"/>
      <c r="W440" s="868"/>
      <c r="X440" s="868"/>
      <c r="Y440" s="869">
        <v>0.7</v>
      </c>
      <c r="Z440" s="870"/>
      <c r="AA440" s="870"/>
      <c r="AB440" s="871"/>
      <c r="AC440" s="872" t="s">
        <v>752</v>
      </c>
      <c r="AD440" s="873"/>
      <c r="AE440" s="873"/>
      <c r="AF440" s="873"/>
      <c r="AG440" s="873"/>
      <c r="AH440" s="874" t="s">
        <v>608</v>
      </c>
      <c r="AI440" s="875"/>
      <c r="AJ440" s="875"/>
      <c r="AK440" s="875"/>
      <c r="AL440" s="858">
        <v>100</v>
      </c>
      <c r="AM440" s="859"/>
      <c r="AN440" s="859"/>
      <c r="AO440" s="860"/>
      <c r="AP440" s="861" t="s">
        <v>608</v>
      </c>
      <c r="AQ440" s="861"/>
      <c r="AR440" s="861"/>
      <c r="AS440" s="861"/>
      <c r="AT440" s="861"/>
      <c r="AU440" s="861"/>
      <c r="AV440" s="861"/>
      <c r="AW440" s="861"/>
      <c r="AX440" s="861"/>
      <c r="AY440">
        <f>COUNTA($C$440)</f>
        <v>1</v>
      </c>
    </row>
    <row r="441" spans="1:51" ht="74.25" customHeight="1" x14ac:dyDescent="0.15">
      <c r="A441" s="862">
        <v>10</v>
      </c>
      <c r="B441" s="862">
        <v>1</v>
      </c>
      <c r="C441" s="877" t="s">
        <v>705</v>
      </c>
      <c r="D441" s="889"/>
      <c r="E441" s="889"/>
      <c r="F441" s="889"/>
      <c r="G441" s="889"/>
      <c r="H441" s="889"/>
      <c r="I441" s="890"/>
      <c r="J441" s="865">
        <v>3011001073873</v>
      </c>
      <c r="K441" s="866"/>
      <c r="L441" s="866"/>
      <c r="M441" s="866"/>
      <c r="N441" s="866"/>
      <c r="O441" s="866"/>
      <c r="P441" s="867" t="s">
        <v>710</v>
      </c>
      <c r="Q441" s="868"/>
      <c r="R441" s="868"/>
      <c r="S441" s="868"/>
      <c r="T441" s="868"/>
      <c r="U441" s="868"/>
      <c r="V441" s="868"/>
      <c r="W441" s="868"/>
      <c r="X441" s="868"/>
      <c r="Y441" s="869">
        <v>0.5</v>
      </c>
      <c r="Z441" s="870"/>
      <c r="AA441" s="870"/>
      <c r="AB441" s="871"/>
      <c r="AC441" s="872" t="s">
        <v>752</v>
      </c>
      <c r="AD441" s="873"/>
      <c r="AE441" s="873"/>
      <c r="AF441" s="873"/>
      <c r="AG441" s="873"/>
      <c r="AH441" s="874" t="s">
        <v>608</v>
      </c>
      <c r="AI441" s="875"/>
      <c r="AJ441" s="875"/>
      <c r="AK441" s="875"/>
      <c r="AL441" s="858">
        <v>100</v>
      </c>
      <c r="AM441" s="859"/>
      <c r="AN441" s="859"/>
      <c r="AO441" s="860"/>
      <c r="AP441" s="861" t="s">
        <v>608</v>
      </c>
      <c r="AQ441" s="861"/>
      <c r="AR441" s="861"/>
      <c r="AS441" s="861"/>
      <c r="AT441" s="861"/>
      <c r="AU441" s="861"/>
      <c r="AV441" s="861"/>
      <c r="AW441" s="861"/>
      <c r="AX441" s="861"/>
      <c r="AY441">
        <f>COUNTA($C$441)</f>
        <v>1</v>
      </c>
    </row>
    <row r="442" spans="1:51" ht="72" hidden="1" customHeight="1" x14ac:dyDescent="0.15">
      <c r="A442" s="862">
        <v>11</v>
      </c>
      <c r="B442" s="862">
        <v>1</v>
      </c>
      <c r="C442" s="877"/>
      <c r="D442" s="889"/>
      <c r="E442" s="889"/>
      <c r="F442" s="889"/>
      <c r="G442" s="889"/>
      <c r="H442" s="889"/>
      <c r="I442" s="890"/>
      <c r="J442" s="865"/>
      <c r="K442" s="866"/>
      <c r="L442" s="866"/>
      <c r="M442" s="866"/>
      <c r="N442" s="866"/>
      <c r="O442" s="866"/>
      <c r="P442" s="867"/>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54.75" hidden="1" customHeight="1" x14ac:dyDescent="0.15">
      <c r="A443" s="862">
        <v>12</v>
      </c>
      <c r="B443" s="862">
        <v>1</v>
      </c>
      <c r="C443" s="877"/>
      <c r="D443" s="889"/>
      <c r="E443" s="889"/>
      <c r="F443" s="889"/>
      <c r="G443" s="889"/>
      <c r="H443" s="889"/>
      <c r="I443" s="890"/>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60" hidden="1" customHeight="1" x14ac:dyDescent="0.15">
      <c r="A444" s="862">
        <v>13</v>
      </c>
      <c r="B444" s="862">
        <v>1</v>
      </c>
      <c r="C444" s="891"/>
      <c r="D444" s="878"/>
      <c r="E444" s="878"/>
      <c r="F444" s="878"/>
      <c r="G444" s="878"/>
      <c r="H444" s="878"/>
      <c r="I444" s="879"/>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63.75" hidden="1" customHeight="1" x14ac:dyDescent="0.15">
      <c r="A445" s="862">
        <v>14</v>
      </c>
      <c r="B445" s="862">
        <v>1</v>
      </c>
      <c r="C445" s="877"/>
      <c r="D445" s="889"/>
      <c r="E445" s="889"/>
      <c r="F445" s="889"/>
      <c r="G445" s="889"/>
      <c r="H445" s="889"/>
      <c r="I445" s="890"/>
      <c r="J445" s="865"/>
      <c r="K445" s="866"/>
      <c r="L445" s="866"/>
      <c r="M445" s="866"/>
      <c r="N445" s="866"/>
      <c r="O445" s="866"/>
      <c r="P445" s="867"/>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60.75" hidden="1" customHeight="1" x14ac:dyDescent="0.15">
      <c r="A446" s="862">
        <v>15</v>
      </c>
      <c r="B446" s="862">
        <v>1</v>
      </c>
      <c r="C446" s="877"/>
      <c r="D446" s="889"/>
      <c r="E446" s="889"/>
      <c r="F446" s="889"/>
      <c r="G446" s="889"/>
      <c r="H446" s="889"/>
      <c r="I446" s="890"/>
      <c r="J446" s="865"/>
      <c r="K446" s="866"/>
      <c r="L446" s="866"/>
      <c r="M446" s="866"/>
      <c r="N446" s="866"/>
      <c r="O446" s="866"/>
      <c r="P446" s="867"/>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57.75" hidden="1" customHeight="1" x14ac:dyDescent="0.15">
      <c r="A447" s="862">
        <v>16</v>
      </c>
      <c r="B447" s="862">
        <v>1</v>
      </c>
      <c r="C447" s="877"/>
      <c r="D447" s="889"/>
      <c r="E447" s="889"/>
      <c r="F447" s="889"/>
      <c r="G447" s="889"/>
      <c r="H447" s="889"/>
      <c r="I447" s="890"/>
      <c r="J447" s="865"/>
      <c r="K447" s="866"/>
      <c r="L447" s="866"/>
      <c r="M447" s="866"/>
      <c r="N447" s="866"/>
      <c r="O447" s="866"/>
      <c r="P447" s="867"/>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57.75" hidden="1" customHeight="1" x14ac:dyDescent="0.15">
      <c r="A448" s="862">
        <v>17</v>
      </c>
      <c r="B448" s="862">
        <v>1</v>
      </c>
      <c r="C448" s="877"/>
      <c r="D448" s="889"/>
      <c r="E448" s="889"/>
      <c r="F448" s="889"/>
      <c r="G448" s="889"/>
      <c r="H448" s="889"/>
      <c r="I448" s="890"/>
      <c r="J448" s="865"/>
      <c r="K448" s="866"/>
      <c r="L448" s="866"/>
      <c r="M448" s="866"/>
      <c r="N448" s="866"/>
      <c r="O448" s="866"/>
      <c r="P448" s="867"/>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45" hidden="1" customHeight="1" x14ac:dyDescent="0.15">
      <c r="A449" s="862">
        <v>18</v>
      </c>
      <c r="B449" s="862">
        <v>1</v>
      </c>
      <c r="C449" s="891"/>
      <c r="D449" s="878"/>
      <c r="E449" s="878"/>
      <c r="F449" s="878"/>
      <c r="G449" s="878"/>
      <c r="H449" s="878"/>
      <c r="I449" s="879"/>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48.75" hidden="1" customHeight="1" x14ac:dyDescent="0.15">
      <c r="A450" s="862">
        <v>19</v>
      </c>
      <c r="B450" s="862">
        <v>1</v>
      </c>
      <c r="C450" s="891"/>
      <c r="D450" s="878"/>
      <c r="E450" s="878"/>
      <c r="F450" s="878"/>
      <c r="G450" s="878"/>
      <c r="H450" s="878"/>
      <c r="I450" s="879"/>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57" hidden="1" customHeight="1" x14ac:dyDescent="0.15">
      <c r="A451" s="862">
        <v>20</v>
      </c>
      <c r="B451" s="862">
        <v>1</v>
      </c>
      <c r="C451" s="891"/>
      <c r="D451" s="878"/>
      <c r="E451" s="878"/>
      <c r="F451" s="878"/>
      <c r="G451" s="878"/>
      <c r="H451" s="878"/>
      <c r="I451" s="879"/>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60" hidden="1" customHeight="1" x14ac:dyDescent="0.15">
      <c r="A452" s="862">
        <v>21</v>
      </c>
      <c r="B452" s="862">
        <v>1</v>
      </c>
      <c r="C452" s="891"/>
      <c r="D452" s="878"/>
      <c r="E452" s="878"/>
      <c r="F452" s="878"/>
      <c r="G452" s="878"/>
      <c r="H452" s="878"/>
      <c r="I452" s="879"/>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45" hidden="1" customHeight="1" x14ac:dyDescent="0.15">
      <c r="A453" s="862">
        <v>22</v>
      </c>
      <c r="B453" s="862">
        <v>1</v>
      </c>
      <c r="C453" s="891"/>
      <c r="D453" s="878"/>
      <c r="E453" s="878"/>
      <c r="F453" s="878"/>
      <c r="G453" s="878"/>
      <c r="H453" s="878"/>
      <c r="I453" s="879"/>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226</v>
      </c>
      <c r="AD464" s="852"/>
      <c r="AE464" s="852"/>
      <c r="AF464" s="852"/>
      <c r="AG464" s="852"/>
      <c r="AH464" s="853" t="s">
        <v>244</v>
      </c>
      <c r="AI464" s="851"/>
      <c r="AJ464" s="851"/>
      <c r="AK464" s="851"/>
      <c r="AL464" s="851" t="s">
        <v>19</v>
      </c>
      <c r="AM464" s="851"/>
      <c r="AN464" s="851"/>
      <c r="AO464" s="855"/>
      <c r="AP464" s="876" t="s">
        <v>198</v>
      </c>
      <c r="AQ464" s="876"/>
      <c r="AR464" s="876"/>
      <c r="AS464" s="876"/>
      <c r="AT464" s="876"/>
      <c r="AU464" s="876"/>
      <c r="AV464" s="876"/>
      <c r="AW464" s="876"/>
      <c r="AX464" s="876"/>
      <c r="AY464">
        <f>$AY$462</f>
        <v>1</v>
      </c>
    </row>
    <row r="465" spans="1:51" ht="45" customHeight="1" x14ac:dyDescent="0.15">
      <c r="A465" s="862">
        <v>1</v>
      </c>
      <c r="B465" s="862">
        <v>1</v>
      </c>
      <c r="C465" s="863" t="s">
        <v>656</v>
      </c>
      <c r="D465" s="864"/>
      <c r="E465" s="864"/>
      <c r="F465" s="864"/>
      <c r="G465" s="864"/>
      <c r="H465" s="864"/>
      <c r="I465" s="864"/>
      <c r="J465" s="865">
        <v>9120905002657</v>
      </c>
      <c r="K465" s="866"/>
      <c r="L465" s="866"/>
      <c r="M465" s="866"/>
      <c r="N465" s="866"/>
      <c r="O465" s="866"/>
      <c r="P465" s="867" t="s">
        <v>657</v>
      </c>
      <c r="Q465" s="868"/>
      <c r="R465" s="868"/>
      <c r="S465" s="868"/>
      <c r="T465" s="868"/>
      <c r="U465" s="868"/>
      <c r="V465" s="868"/>
      <c r="W465" s="868"/>
      <c r="X465" s="868"/>
      <c r="Y465" s="869">
        <v>38.36</v>
      </c>
      <c r="Z465" s="870"/>
      <c r="AA465" s="870"/>
      <c r="AB465" s="871"/>
      <c r="AC465" s="872" t="s">
        <v>75</v>
      </c>
      <c r="AD465" s="873"/>
      <c r="AE465" s="873"/>
      <c r="AF465" s="873"/>
      <c r="AG465" s="873"/>
      <c r="AH465" s="856" t="s">
        <v>658</v>
      </c>
      <c r="AI465" s="857"/>
      <c r="AJ465" s="857"/>
      <c r="AK465" s="857"/>
      <c r="AL465" s="858" t="s">
        <v>658</v>
      </c>
      <c r="AM465" s="859"/>
      <c r="AN465" s="859"/>
      <c r="AO465" s="860"/>
      <c r="AP465" s="861" t="s">
        <v>658</v>
      </c>
      <c r="AQ465" s="861"/>
      <c r="AR465" s="861"/>
      <c r="AS465" s="861"/>
      <c r="AT465" s="861"/>
      <c r="AU465" s="861"/>
      <c r="AV465" s="861"/>
      <c r="AW465" s="861"/>
      <c r="AX465" s="861"/>
      <c r="AY465">
        <f>$AY$462</f>
        <v>1</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226</v>
      </c>
      <c r="AD497" s="852"/>
      <c r="AE497" s="852"/>
      <c r="AF497" s="852"/>
      <c r="AG497" s="852"/>
      <c r="AH497" s="853" t="s">
        <v>244</v>
      </c>
      <c r="AI497" s="851"/>
      <c r="AJ497" s="851"/>
      <c r="AK497" s="851"/>
      <c r="AL497" s="851" t="s">
        <v>19</v>
      </c>
      <c r="AM497" s="851"/>
      <c r="AN497" s="851"/>
      <c r="AO497" s="855"/>
      <c r="AP497" s="876" t="s">
        <v>198</v>
      </c>
      <c r="AQ497" s="876"/>
      <c r="AR497" s="876"/>
      <c r="AS497" s="876"/>
      <c r="AT497" s="876"/>
      <c r="AU497" s="876"/>
      <c r="AV497" s="876"/>
      <c r="AW497" s="876"/>
      <c r="AX497" s="876"/>
      <c r="AY497">
        <f>$AY$495</f>
        <v>1</v>
      </c>
    </row>
    <row r="498" spans="1:51" ht="30" customHeight="1" x14ac:dyDescent="0.15">
      <c r="A498" s="862">
        <v>1</v>
      </c>
      <c r="B498" s="862">
        <v>1</v>
      </c>
      <c r="C498" s="877" t="s">
        <v>662</v>
      </c>
      <c r="D498" s="889"/>
      <c r="E498" s="889"/>
      <c r="F498" s="889"/>
      <c r="G498" s="889"/>
      <c r="H498" s="889"/>
      <c r="I498" s="890"/>
      <c r="J498" s="880" t="s">
        <v>719</v>
      </c>
      <c r="K498" s="881"/>
      <c r="L498" s="881"/>
      <c r="M498" s="881"/>
      <c r="N498" s="881"/>
      <c r="O498" s="882"/>
      <c r="P498" s="892" t="s">
        <v>660</v>
      </c>
      <c r="Q498" s="893"/>
      <c r="R498" s="893"/>
      <c r="S498" s="893"/>
      <c r="T498" s="893"/>
      <c r="U498" s="893"/>
      <c r="V498" s="893"/>
      <c r="W498" s="893"/>
      <c r="X498" s="894"/>
      <c r="Y498" s="869">
        <v>7.6</v>
      </c>
      <c r="Z498" s="870"/>
      <c r="AA498" s="870"/>
      <c r="AB498" s="871"/>
      <c r="AC498" s="886" t="s">
        <v>75</v>
      </c>
      <c r="AD498" s="887"/>
      <c r="AE498" s="887"/>
      <c r="AF498" s="887"/>
      <c r="AG498" s="888"/>
      <c r="AH498" s="856" t="s">
        <v>659</v>
      </c>
      <c r="AI498" s="857"/>
      <c r="AJ498" s="857"/>
      <c r="AK498" s="857"/>
      <c r="AL498" s="858" t="s">
        <v>659</v>
      </c>
      <c r="AM498" s="859"/>
      <c r="AN498" s="859"/>
      <c r="AO498" s="860"/>
      <c r="AP498" s="861" t="s">
        <v>659</v>
      </c>
      <c r="AQ498" s="861"/>
      <c r="AR498" s="861"/>
      <c r="AS498" s="861"/>
      <c r="AT498" s="861"/>
      <c r="AU498" s="861"/>
      <c r="AV498" s="861"/>
      <c r="AW498" s="861"/>
      <c r="AX498" s="861"/>
      <c r="AY498">
        <f>$AY$495</f>
        <v>1</v>
      </c>
    </row>
    <row r="499" spans="1:51" ht="30" customHeight="1" x14ac:dyDescent="0.15">
      <c r="A499" s="862">
        <v>2</v>
      </c>
      <c r="B499" s="862">
        <v>1</v>
      </c>
      <c r="C499" s="877" t="s">
        <v>684</v>
      </c>
      <c r="D499" s="889"/>
      <c r="E499" s="889"/>
      <c r="F499" s="889"/>
      <c r="G499" s="889"/>
      <c r="H499" s="889"/>
      <c r="I499" s="890"/>
      <c r="J499" s="880" t="s">
        <v>659</v>
      </c>
      <c r="K499" s="881"/>
      <c r="L499" s="881"/>
      <c r="M499" s="881"/>
      <c r="N499" s="881"/>
      <c r="O499" s="882"/>
      <c r="P499" s="892" t="s">
        <v>660</v>
      </c>
      <c r="Q499" s="893"/>
      <c r="R499" s="893"/>
      <c r="S499" s="893"/>
      <c r="T499" s="893"/>
      <c r="U499" s="893"/>
      <c r="V499" s="893"/>
      <c r="W499" s="893"/>
      <c r="X499" s="894"/>
      <c r="Y499" s="869">
        <v>6.8</v>
      </c>
      <c r="Z499" s="870"/>
      <c r="AA499" s="870"/>
      <c r="AB499" s="871"/>
      <c r="AC499" s="886" t="s">
        <v>75</v>
      </c>
      <c r="AD499" s="887"/>
      <c r="AE499" s="887"/>
      <c r="AF499" s="887"/>
      <c r="AG499" s="888"/>
      <c r="AH499" s="856" t="s">
        <v>659</v>
      </c>
      <c r="AI499" s="857"/>
      <c r="AJ499" s="857"/>
      <c r="AK499" s="857"/>
      <c r="AL499" s="858" t="s">
        <v>659</v>
      </c>
      <c r="AM499" s="859"/>
      <c r="AN499" s="859"/>
      <c r="AO499" s="860"/>
      <c r="AP499" s="861" t="s">
        <v>659</v>
      </c>
      <c r="AQ499" s="861"/>
      <c r="AR499" s="861"/>
      <c r="AS499" s="861"/>
      <c r="AT499" s="861"/>
      <c r="AU499" s="861"/>
      <c r="AV499" s="861"/>
      <c r="AW499" s="861"/>
      <c r="AX499" s="861"/>
      <c r="AY499">
        <f>COUNTA($C$499)</f>
        <v>1</v>
      </c>
    </row>
    <row r="500" spans="1:51" ht="30" customHeight="1" x14ac:dyDescent="0.15">
      <c r="A500" s="862">
        <v>3</v>
      </c>
      <c r="B500" s="862">
        <v>1</v>
      </c>
      <c r="C500" s="877" t="s">
        <v>685</v>
      </c>
      <c r="D500" s="889"/>
      <c r="E500" s="889"/>
      <c r="F500" s="889"/>
      <c r="G500" s="889"/>
      <c r="H500" s="889"/>
      <c r="I500" s="890"/>
      <c r="J500" s="880" t="s">
        <v>659</v>
      </c>
      <c r="K500" s="881"/>
      <c r="L500" s="881"/>
      <c r="M500" s="881"/>
      <c r="N500" s="881"/>
      <c r="O500" s="882"/>
      <c r="P500" s="892" t="s">
        <v>660</v>
      </c>
      <c r="Q500" s="893"/>
      <c r="R500" s="893"/>
      <c r="S500" s="893"/>
      <c r="T500" s="893"/>
      <c r="U500" s="893"/>
      <c r="V500" s="893"/>
      <c r="W500" s="893"/>
      <c r="X500" s="894"/>
      <c r="Y500" s="869">
        <v>5.8</v>
      </c>
      <c r="Z500" s="870"/>
      <c r="AA500" s="870"/>
      <c r="AB500" s="871"/>
      <c r="AC500" s="886" t="s">
        <v>75</v>
      </c>
      <c r="AD500" s="887"/>
      <c r="AE500" s="887"/>
      <c r="AF500" s="887"/>
      <c r="AG500" s="888"/>
      <c r="AH500" s="856" t="s">
        <v>659</v>
      </c>
      <c r="AI500" s="857"/>
      <c r="AJ500" s="857"/>
      <c r="AK500" s="857"/>
      <c r="AL500" s="858" t="s">
        <v>659</v>
      </c>
      <c r="AM500" s="859"/>
      <c r="AN500" s="859"/>
      <c r="AO500" s="860"/>
      <c r="AP500" s="861" t="s">
        <v>659</v>
      </c>
      <c r="AQ500" s="861"/>
      <c r="AR500" s="861"/>
      <c r="AS500" s="861"/>
      <c r="AT500" s="861"/>
      <c r="AU500" s="861"/>
      <c r="AV500" s="861"/>
      <c r="AW500" s="861"/>
      <c r="AX500" s="861"/>
      <c r="AY500">
        <f>COUNTA($C$500)</f>
        <v>1</v>
      </c>
    </row>
    <row r="501" spans="1:51" ht="30" customHeight="1" x14ac:dyDescent="0.15">
      <c r="A501" s="862">
        <v>4</v>
      </c>
      <c r="B501" s="862">
        <v>1</v>
      </c>
      <c r="C501" s="877" t="s">
        <v>686</v>
      </c>
      <c r="D501" s="889"/>
      <c r="E501" s="889"/>
      <c r="F501" s="889"/>
      <c r="G501" s="889"/>
      <c r="H501" s="889"/>
      <c r="I501" s="890"/>
      <c r="J501" s="880" t="s">
        <v>659</v>
      </c>
      <c r="K501" s="881"/>
      <c r="L501" s="881"/>
      <c r="M501" s="881"/>
      <c r="N501" s="881"/>
      <c r="O501" s="882"/>
      <c r="P501" s="892" t="s">
        <v>660</v>
      </c>
      <c r="Q501" s="893"/>
      <c r="R501" s="893"/>
      <c r="S501" s="893"/>
      <c r="T501" s="893"/>
      <c r="U501" s="893"/>
      <c r="V501" s="893"/>
      <c r="W501" s="893"/>
      <c r="X501" s="894"/>
      <c r="Y501" s="869">
        <v>5.0999999999999996</v>
      </c>
      <c r="Z501" s="870"/>
      <c r="AA501" s="870"/>
      <c r="AB501" s="871"/>
      <c r="AC501" s="886" t="s">
        <v>75</v>
      </c>
      <c r="AD501" s="887"/>
      <c r="AE501" s="887"/>
      <c r="AF501" s="887"/>
      <c r="AG501" s="888"/>
      <c r="AH501" s="856" t="s">
        <v>659</v>
      </c>
      <c r="AI501" s="857"/>
      <c r="AJ501" s="857"/>
      <c r="AK501" s="857"/>
      <c r="AL501" s="858" t="s">
        <v>659</v>
      </c>
      <c r="AM501" s="859"/>
      <c r="AN501" s="859"/>
      <c r="AO501" s="860"/>
      <c r="AP501" s="861" t="s">
        <v>659</v>
      </c>
      <c r="AQ501" s="861"/>
      <c r="AR501" s="861"/>
      <c r="AS501" s="861"/>
      <c r="AT501" s="861"/>
      <c r="AU501" s="861"/>
      <c r="AV501" s="861"/>
      <c r="AW501" s="861"/>
      <c r="AX501" s="861"/>
      <c r="AY501">
        <f>COUNTA($C$501)</f>
        <v>1</v>
      </c>
    </row>
    <row r="502" spans="1:51" ht="30" customHeight="1" x14ac:dyDescent="0.15">
      <c r="A502" s="862">
        <v>5</v>
      </c>
      <c r="B502" s="862">
        <v>1</v>
      </c>
      <c r="C502" s="877" t="s">
        <v>687</v>
      </c>
      <c r="D502" s="889"/>
      <c r="E502" s="889"/>
      <c r="F502" s="889"/>
      <c r="G502" s="889"/>
      <c r="H502" s="889"/>
      <c r="I502" s="890"/>
      <c r="J502" s="880" t="s">
        <v>659</v>
      </c>
      <c r="K502" s="881"/>
      <c r="L502" s="881"/>
      <c r="M502" s="881"/>
      <c r="N502" s="881"/>
      <c r="O502" s="882"/>
      <c r="P502" s="892" t="s">
        <v>660</v>
      </c>
      <c r="Q502" s="893"/>
      <c r="R502" s="893"/>
      <c r="S502" s="893"/>
      <c r="T502" s="893"/>
      <c r="U502" s="893"/>
      <c r="V502" s="893"/>
      <c r="W502" s="893"/>
      <c r="X502" s="894"/>
      <c r="Y502" s="869">
        <v>5</v>
      </c>
      <c r="Z502" s="870"/>
      <c r="AA502" s="870"/>
      <c r="AB502" s="871"/>
      <c r="AC502" s="886" t="s">
        <v>75</v>
      </c>
      <c r="AD502" s="887"/>
      <c r="AE502" s="887"/>
      <c r="AF502" s="887"/>
      <c r="AG502" s="888"/>
      <c r="AH502" s="856" t="s">
        <v>659</v>
      </c>
      <c r="AI502" s="857"/>
      <c r="AJ502" s="857"/>
      <c r="AK502" s="857"/>
      <c r="AL502" s="858" t="s">
        <v>659</v>
      </c>
      <c r="AM502" s="859"/>
      <c r="AN502" s="859"/>
      <c r="AO502" s="860"/>
      <c r="AP502" s="861" t="s">
        <v>659</v>
      </c>
      <c r="AQ502" s="861"/>
      <c r="AR502" s="861"/>
      <c r="AS502" s="861"/>
      <c r="AT502" s="861"/>
      <c r="AU502" s="861"/>
      <c r="AV502" s="861"/>
      <c r="AW502" s="861"/>
      <c r="AX502" s="861"/>
      <c r="AY502">
        <f>COUNTA($C$502)</f>
        <v>1</v>
      </c>
    </row>
    <row r="503" spans="1:51" ht="30" customHeight="1" x14ac:dyDescent="0.15">
      <c r="A503" s="862">
        <v>6</v>
      </c>
      <c r="B503" s="862">
        <v>1</v>
      </c>
      <c r="C503" s="877" t="s">
        <v>688</v>
      </c>
      <c r="D503" s="889"/>
      <c r="E503" s="889"/>
      <c r="F503" s="889"/>
      <c r="G503" s="889"/>
      <c r="H503" s="889"/>
      <c r="I503" s="890"/>
      <c r="J503" s="880" t="s">
        <v>659</v>
      </c>
      <c r="K503" s="881"/>
      <c r="L503" s="881"/>
      <c r="M503" s="881"/>
      <c r="N503" s="881"/>
      <c r="O503" s="882"/>
      <c r="P503" s="892" t="s">
        <v>660</v>
      </c>
      <c r="Q503" s="893"/>
      <c r="R503" s="893"/>
      <c r="S503" s="893"/>
      <c r="T503" s="893"/>
      <c r="U503" s="893"/>
      <c r="V503" s="893"/>
      <c r="W503" s="893"/>
      <c r="X503" s="894"/>
      <c r="Y503" s="869">
        <v>4.5</v>
      </c>
      <c r="Z503" s="870"/>
      <c r="AA503" s="870"/>
      <c r="AB503" s="871"/>
      <c r="AC503" s="886" t="s">
        <v>75</v>
      </c>
      <c r="AD503" s="887"/>
      <c r="AE503" s="887"/>
      <c r="AF503" s="887"/>
      <c r="AG503" s="888"/>
      <c r="AH503" s="856" t="s">
        <v>659</v>
      </c>
      <c r="AI503" s="857"/>
      <c r="AJ503" s="857"/>
      <c r="AK503" s="857"/>
      <c r="AL503" s="858" t="s">
        <v>659</v>
      </c>
      <c r="AM503" s="859"/>
      <c r="AN503" s="859"/>
      <c r="AO503" s="860"/>
      <c r="AP503" s="861" t="s">
        <v>659</v>
      </c>
      <c r="AQ503" s="861"/>
      <c r="AR503" s="861"/>
      <c r="AS503" s="861"/>
      <c r="AT503" s="861"/>
      <c r="AU503" s="861"/>
      <c r="AV503" s="861"/>
      <c r="AW503" s="861"/>
      <c r="AX503" s="861"/>
      <c r="AY503">
        <f>COUNTA($C$503)</f>
        <v>1</v>
      </c>
    </row>
    <row r="504" spans="1:51" ht="30" customHeight="1" x14ac:dyDescent="0.15">
      <c r="A504" s="862">
        <v>7</v>
      </c>
      <c r="B504" s="862">
        <v>1</v>
      </c>
      <c r="C504" s="877" t="s">
        <v>689</v>
      </c>
      <c r="D504" s="889"/>
      <c r="E504" s="889"/>
      <c r="F504" s="889"/>
      <c r="G504" s="889"/>
      <c r="H504" s="889"/>
      <c r="I504" s="890"/>
      <c r="J504" s="880" t="s">
        <v>659</v>
      </c>
      <c r="K504" s="881"/>
      <c r="L504" s="881"/>
      <c r="M504" s="881"/>
      <c r="N504" s="881"/>
      <c r="O504" s="882"/>
      <c r="P504" s="892" t="s">
        <v>660</v>
      </c>
      <c r="Q504" s="893"/>
      <c r="R504" s="893"/>
      <c r="S504" s="893"/>
      <c r="T504" s="893"/>
      <c r="U504" s="893"/>
      <c r="V504" s="893"/>
      <c r="W504" s="893"/>
      <c r="X504" s="894"/>
      <c r="Y504" s="869">
        <v>4.4000000000000004</v>
      </c>
      <c r="Z504" s="870"/>
      <c r="AA504" s="870"/>
      <c r="AB504" s="871"/>
      <c r="AC504" s="886" t="s">
        <v>75</v>
      </c>
      <c r="AD504" s="887"/>
      <c r="AE504" s="887"/>
      <c r="AF504" s="887"/>
      <c r="AG504" s="888"/>
      <c r="AH504" s="856" t="s">
        <v>659</v>
      </c>
      <c r="AI504" s="857"/>
      <c r="AJ504" s="857"/>
      <c r="AK504" s="857"/>
      <c r="AL504" s="858" t="s">
        <v>659</v>
      </c>
      <c r="AM504" s="859"/>
      <c r="AN504" s="859"/>
      <c r="AO504" s="860"/>
      <c r="AP504" s="861" t="s">
        <v>659</v>
      </c>
      <c r="AQ504" s="861"/>
      <c r="AR504" s="861"/>
      <c r="AS504" s="861"/>
      <c r="AT504" s="861"/>
      <c r="AU504" s="861"/>
      <c r="AV504" s="861"/>
      <c r="AW504" s="861"/>
      <c r="AX504" s="861"/>
      <c r="AY504">
        <f>COUNTA($C$504)</f>
        <v>1</v>
      </c>
    </row>
    <row r="505" spans="1:51" ht="30" customHeight="1" x14ac:dyDescent="0.15">
      <c r="A505" s="862">
        <v>8</v>
      </c>
      <c r="B505" s="862">
        <v>1</v>
      </c>
      <c r="C505" s="877" t="s">
        <v>690</v>
      </c>
      <c r="D505" s="889"/>
      <c r="E505" s="889"/>
      <c r="F505" s="889"/>
      <c r="G505" s="889"/>
      <c r="H505" s="889"/>
      <c r="I505" s="890"/>
      <c r="J505" s="880" t="s">
        <v>659</v>
      </c>
      <c r="K505" s="881"/>
      <c r="L505" s="881"/>
      <c r="M505" s="881"/>
      <c r="N505" s="881"/>
      <c r="O505" s="882"/>
      <c r="P505" s="892" t="s">
        <v>660</v>
      </c>
      <c r="Q505" s="893"/>
      <c r="R505" s="893"/>
      <c r="S505" s="893"/>
      <c r="T505" s="893"/>
      <c r="U505" s="893"/>
      <c r="V505" s="893"/>
      <c r="W505" s="893"/>
      <c r="X505" s="894"/>
      <c r="Y505" s="869">
        <v>4.3</v>
      </c>
      <c r="Z505" s="870"/>
      <c r="AA505" s="870"/>
      <c r="AB505" s="871"/>
      <c r="AC505" s="886" t="s">
        <v>75</v>
      </c>
      <c r="AD505" s="887"/>
      <c r="AE505" s="887"/>
      <c r="AF505" s="887"/>
      <c r="AG505" s="888"/>
      <c r="AH505" s="856" t="s">
        <v>659</v>
      </c>
      <c r="AI505" s="857"/>
      <c r="AJ505" s="857"/>
      <c r="AK505" s="857"/>
      <c r="AL505" s="858" t="s">
        <v>659</v>
      </c>
      <c r="AM505" s="859"/>
      <c r="AN505" s="859"/>
      <c r="AO505" s="860"/>
      <c r="AP505" s="861" t="s">
        <v>659</v>
      </c>
      <c r="AQ505" s="861"/>
      <c r="AR505" s="861"/>
      <c r="AS505" s="861"/>
      <c r="AT505" s="861"/>
      <c r="AU505" s="861"/>
      <c r="AV505" s="861"/>
      <c r="AW505" s="861"/>
      <c r="AX505" s="861"/>
      <c r="AY505">
        <f>COUNTA($C$505)</f>
        <v>1</v>
      </c>
    </row>
    <row r="506" spans="1:51" ht="30" customHeight="1" x14ac:dyDescent="0.15">
      <c r="A506" s="862">
        <v>9</v>
      </c>
      <c r="B506" s="862">
        <v>1</v>
      </c>
      <c r="C506" s="877" t="s">
        <v>691</v>
      </c>
      <c r="D506" s="889"/>
      <c r="E506" s="889"/>
      <c r="F506" s="889"/>
      <c r="G506" s="889"/>
      <c r="H506" s="889"/>
      <c r="I506" s="890"/>
      <c r="J506" s="880" t="s">
        <v>659</v>
      </c>
      <c r="K506" s="881"/>
      <c r="L506" s="881"/>
      <c r="M506" s="881"/>
      <c r="N506" s="881"/>
      <c r="O506" s="882"/>
      <c r="P506" s="892" t="s">
        <v>660</v>
      </c>
      <c r="Q506" s="893"/>
      <c r="R506" s="893"/>
      <c r="S506" s="893"/>
      <c r="T506" s="893"/>
      <c r="U506" s="893"/>
      <c r="V506" s="893"/>
      <c r="W506" s="893"/>
      <c r="X506" s="894"/>
      <c r="Y506" s="869">
        <v>4.2</v>
      </c>
      <c r="Z506" s="870"/>
      <c r="AA506" s="870"/>
      <c r="AB506" s="871"/>
      <c r="AC506" s="886" t="s">
        <v>75</v>
      </c>
      <c r="AD506" s="887"/>
      <c r="AE506" s="887"/>
      <c r="AF506" s="887"/>
      <c r="AG506" s="888"/>
      <c r="AH506" s="856" t="s">
        <v>659</v>
      </c>
      <c r="AI506" s="857"/>
      <c r="AJ506" s="857"/>
      <c r="AK506" s="857"/>
      <c r="AL506" s="858" t="s">
        <v>659</v>
      </c>
      <c r="AM506" s="859"/>
      <c r="AN506" s="859"/>
      <c r="AO506" s="860"/>
      <c r="AP506" s="861" t="s">
        <v>659</v>
      </c>
      <c r="AQ506" s="861"/>
      <c r="AR506" s="861"/>
      <c r="AS506" s="861"/>
      <c r="AT506" s="861"/>
      <c r="AU506" s="861"/>
      <c r="AV506" s="861"/>
      <c r="AW506" s="861"/>
      <c r="AX506" s="861"/>
      <c r="AY506">
        <f>COUNTA($C$506)</f>
        <v>1</v>
      </c>
    </row>
    <row r="507" spans="1:51" ht="30" customHeight="1" x14ac:dyDescent="0.15">
      <c r="A507" s="862">
        <v>10</v>
      </c>
      <c r="B507" s="862">
        <v>1</v>
      </c>
      <c r="C507" s="863" t="s">
        <v>721</v>
      </c>
      <c r="D507" s="864"/>
      <c r="E507" s="864"/>
      <c r="F507" s="864"/>
      <c r="G507" s="864"/>
      <c r="H507" s="864"/>
      <c r="I507" s="864"/>
      <c r="J507" s="865" t="s">
        <v>659</v>
      </c>
      <c r="K507" s="866"/>
      <c r="L507" s="866"/>
      <c r="M507" s="866"/>
      <c r="N507" s="866"/>
      <c r="O507" s="866"/>
      <c r="P507" s="867" t="s">
        <v>660</v>
      </c>
      <c r="Q507" s="868"/>
      <c r="R507" s="868"/>
      <c r="S507" s="868"/>
      <c r="T507" s="868"/>
      <c r="U507" s="868"/>
      <c r="V507" s="868"/>
      <c r="W507" s="868"/>
      <c r="X507" s="868"/>
      <c r="Y507" s="869">
        <v>4</v>
      </c>
      <c r="Z507" s="870"/>
      <c r="AA507" s="870"/>
      <c r="AB507" s="871"/>
      <c r="AC507" s="872" t="s">
        <v>75</v>
      </c>
      <c r="AD507" s="873"/>
      <c r="AE507" s="873"/>
      <c r="AF507" s="873"/>
      <c r="AG507" s="873"/>
      <c r="AH507" s="856" t="s">
        <v>659</v>
      </c>
      <c r="AI507" s="857"/>
      <c r="AJ507" s="857"/>
      <c r="AK507" s="857"/>
      <c r="AL507" s="858" t="s">
        <v>659</v>
      </c>
      <c r="AM507" s="859"/>
      <c r="AN507" s="859"/>
      <c r="AO507" s="860"/>
      <c r="AP507" s="861" t="s">
        <v>659</v>
      </c>
      <c r="AQ507" s="861"/>
      <c r="AR507" s="861"/>
      <c r="AS507" s="861"/>
      <c r="AT507" s="861"/>
      <c r="AU507" s="861"/>
      <c r="AV507" s="861"/>
      <c r="AW507" s="861"/>
      <c r="AX507" s="861"/>
      <c r="AY507">
        <f>COUNTA($C$507)</f>
        <v>1</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226</v>
      </c>
      <c r="AD530" s="852"/>
      <c r="AE530" s="852"/>
      <c r="AF530" s="852"/>
      <c r="AG530" s="852"/>
      <c r="AH530" s="853" t="s">
        <v>244</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226</v>
      </c>
      <c r="AD563" s="852"/>
      <c r="AE563" s="852"/>
      <c r="AF563" s="852"/>
      <c r="AG563" s="852"/>
      <c r="AH563" s="853" t="s">
        <v>244</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226</v>
      </c>
      <c r="AD596" s="852"/>
      <c r="AE596" s="852"/>
      <c r="AF596" s="852"/>
      <c r="AG596" s="852"/>
      <c r="AH596" s="853" t="s">
        <v>244</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95" t="s">
        <v>574</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228</v>
      </c>
      <c r="AM627" s="899"/>
      <c r="AN627" s="89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0"/>
      <c r="B630" s="900"/>
      <c r="C630" s="852" t="s">
        <v>192</v>
      </c>
      <c r="D630" s="901"/>
      <c r="E630" s="852" t="s">
        <v>191</v>
      </c>
      <c r="F630" s="901"/>
      <c r="G630" s="901"/>
      <c r="H630" s="901"/>
      <c r="I630" s="901"/>
      <c r="J630" s="852" t="s">
        <v>197</v>
      </c>
      <c r="K630" s="852"/>
      <c r="L630" s="852"/>
      <c r="M630" s="852"/>
      <c r="N630" s="852"/>
      <c r="O630" s="852"/>
      <c r="P630" s="852" t="s">
        <v>25</v>
      </c>
      <c r="Q630" s="852"/>
      <c r="R630" s="852"/>
      <c r="S630" s="852"/>
      <c r="T630" s="852"/>
      <c r="U630" s="852"/>
      <c r="V630" s="852"/>
      <c r="W630" s="852"/>
      <c r="X630" s="852"/>
      <c r="Y630" s="852" t="s">
        <v>199</v>
      </c>
      <c r="Z630" s="901"/>
      <c r="AA630" s="901"/>
      <c r="AB630" s="901"/>
      <c r="AC630" s="852" t="s">
        <v>180</v>
      </c>
      <c r="AD630" s="852"/>
      <c r="AE630" s="852"/>
      <c r="AF630" s="852"/>
      <c r="AG630" s="852"/>
      <c r="AH630" s="852" t="s">
        <v>187</v>
      </c>
      <c r="AI630" s="901"/>
      <c r="AJ630" s="901"/>
      <c r="AK630" s="901"/>
      <c r="AL630" s="901" t="s">
        <v>19</v>
      </c>
      <c r="AM630" s="901"/>
      <c r="AN630" s="901"/>
      <c r="AO630" s="900"/>
      <c r="AP630" s="876" t="s">
        <v>222</v>
      </c>
      <c r="AQ630" s="876"/>
      <c r="AR630" s="876"/>
      <c r="AS630" s="876"/>
      <c r="AT630" s="876"/>
      <c r="AU630" s="876"/>
      <c r="AV630" s="876"/>
      <c r="AW630" s="876"/>
      <c r="AX630" s="876"/>
    </row>
    <row r="631" spans="1:51" ht="30" customHeight="1" x14ac:dyDescent="0.15">
      <c r="A631" s="862">
        <v>1</v>
      </c>
      <c r="B631" s="862">
        <v>1</v>
      </c>
      <c r="C631" s="902"/>
      <c r="D631" s="902"/>
      <c r="E631" s="647" t="s">
        <v>730</v>
      </c>
      <c r="F631" s="903"/>
      <c r="G631" s="903"/>
      <c r="H631" s="903"/>
      <c r="I631" s="903"/>
      <c r="J631" s="865" t="s">
        <v>730</v>
      </c>
      <c r="K631" s="866"/>
      <c r="L631" s="866"/>
      <c r="M631" s="866"/>
      <c r="N631" s="866"/>
      <c r="O631" s="866"/>
      <c r="P631" s="867" t="s">
        <v>730</v>
      </c>
      <c r="Q631" s="868"/>
      <c r="R631" s="868"/>
      <c r="S631" s="868"/>
      <c r="T631" s="868"/>
      <c r="U631" s="868"/>
      <c r="V631" s="868"/>
      <c r="W631" s="868"/>
      <c r="X631" s="868"/>
      <c r="Y631" s="869" t="s">
        <v>730</v>
      </c>
      <c r="Z631" s="870"/>
      <c r="AA631" s="870"/>
      <c r="AB631" s="871"/>
      <c r="AC631" s="872"/>
      <c r="AD631" s="873"/>
      <c r="AE631" s="873"/>
      <c r="AF631" s="873"/>
      <c r="AG631" s="873"/>
      <c r="AH631" s="874" t="s">
        <v>730</v>
      </c>
      <c r="AI631" s="875"/>
      <c r="AJ631" s="875"/>
      <c r="AK631" s="875"/>
      <c r="AL631" s="858" t="s">
        <v>730</v>
      </c>
      <c r="AM631" s="859"/>
      <c r="AN631" s="859"/>
      <c r="AO631" s="860"/>
      <c r="AP631" s="861" t="s">
        <v>730</v>
      </c>
      <c r="AQ631" s="861"/>
      <c r="AR631" s="861"/>
      <c r="AS631" s="861"/>
      <c r="AT631" s="861"/>
      <c r="AU631" s="861"/>
      <c r="AV631" s="861"/>
      <c r="AW631" s="861"/>
      <c r="AX631" s="861"/>
    </row>
    <row r="632" spans="1:51" ht="30" hidden="1" customHeight="1" x14ac:dyDescent="0.15">
      <c r="A632" s="862">
        <v>2</v>
      </c>
      <c r="B632" s="862">
        <v>1</v>
      </c>
      <c r="C632" s="902"/>
      <c r="D632" s="902"/>
      <c r="E632" s="903"/>
      <c r="F632" s="903"/>
      <c r="G632" s="903"/>
      <c r="H632" s="903"/>
      <c r="I632" s="903"/>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902"/>
      <c r="D633" s="902"/>
      <c r="E633" s="903"/>
      <c r="F633" s="903"/>
      <c r="G633" s="903"/>
      <c r="H633" s="903"/>
      <c r="I633" s="903"/>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902"/>
      <c r="D634" s="902"/>
      <c r="E634" s="903"/>
      <c r="F634" s="903"/>
      <c r="G634" s="903"/>
      <c r="H634" s="903"/>
      <c r="I634" s="903"/>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902"/>
      <c r="D635" s="902"/>
      <c r="E635" s="903"/>
      <c r="F635" s="903"/>
      <c r="G635" s="903"/>
      <c r="H635" s="903"/>
      <c r="I635" s="903"/>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902"/>
      <c r="D636" s="902"/>
      <c r="E636" s="903"/>
      <c r="F636" s="903"/>
      <c r="G636" s="903"/>
      <c r="H636" s="903"/>
      <c r="I636" s="903"/>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902"/>
      <c r="D637" s="902"/>
      <c r="E637" s="903"/>
      <c r="F637" s="903"/>
      <c r="G637" s="903"/>
      <c r="H637" s="903"/>
      <c r="I637" s="903"/>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902"/>
      <c r="D638" s="902"/>
      <c r="E638" s="903"/>
      <c r="F638" s="903"/>
      <c r="G638" s="903"/>
      <c r="H638" s="903"/>
      <c r="I638" s="903"/>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902"/>
      <c r="D639" s="902"/>
      <c r="E639" s="903"/>
      <c r="F639" s="903"/>
      <c r="G639" s="903"/>
      <c r="H639" s="903"/>
      <c r="I639" s="903"/>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902"/>
      <c r="D640" s="902"/>
      <c r="E640" s="903"/>
      <c r="F640" s="903"/>
      <c r="G640" s="903"/>
      <c r="H640" s="903"/>
      <c r="I640" s="903"/>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902"/>
      <c r="D641" s="902"/>
      <c r="E641" s="903"/>
      <c r="F641" s="903"/>
      <c r="G641" s="903"/>
      <c r="H641" s="903"/>
      <c r="I641" s="903"/>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902"/>
      <c r="D642" s="902"/>
      <c r="E642" s="903"/>
      <c r="F642" s="903"/>
      <c r="G642" s="903"/>
      <c r="H642" s="903"/>
      <c r="I642" s="903"/>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902"/>
      <c r="D643" s="902"/>
      <c r="E643" s="903"/>
      <c r="F643" s="903"/>
      <c r="G643" s="903"/>
      <c r="H643" s="903"/>
      <c r="I643" s="903"/>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902"/>
      <c r="D644" s="902"/>
      <c r="E644" s="903"/>
      <c r="F644" s="903"/>
      <c r="G644" s="903"/>
      <c r="H644" s="903"/>
      <c r="I644" s="903"/>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902"/>
      <c r="D645" s="902"/>
      <c r="E645" s="903"/>
      <c r="F645" s="903"/>
      <c r="G645" s="903"/>
      <c r="H645" s="903"/>
      <c r="I645" s="903"/>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902"/>
      <c r="D646" s="902"/>
      <c r="E646" s="903"/>
      <c r="F646" s="903"/>
      <c r="G646" s="903"/>
      <c r="H646" s="903"/>
      <c r="I646" s="903"/>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902"/>
      <c r="D647" s="902"/>
      <c r="E647" s="903"/>
      <c r="F647" s="903"/>
      <c r="G647" s="903"/>
      <c r="H647" s="903"/>
      <c r="I647" s="903"/>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902"/>
      <c r="D648" s="902"/>
      <c r="E648" s="647"/>
      <c r="F648" s="903"/>
      <c r="G648" s="903"/>
      <c r="H648" s="903"/>
      <c r="I648" s="903"/>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902"/>
      <c r="D649" s="902"/>
      <c r="E649" s="903"/>
      <c r="F649" s="903"/>
      <c r="G649" s="903"/>
      <c r="H649" s="903"/>
      <c r="I649" s="903"/>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902"/>
      <c r="D650" s="902"/>
      <c r="E650" s="903"/>
      <c r="F650" s="903"/>
      <c r="G650" s="903"/>
      <c r="H650" s="903"/>
      <c r="I650" s="903"/>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902"/>
      <c r="D651" s="902"/>
      <c r="E651" s="903"/>
      <c r="F651" s="903"/>
      <c r="G651" s="903"/>
      <c r="H651" s="903"/>
      <c r="I651" s="903"/>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902"/>
      <c r="D652" s="902"/>
      <c r="E652" s="903"/>
      <c r="F652" s="903"/>
      <c r="G652" s="903"/>
      <c r="H652" s="903"/>
      <c r="I652" s="903"/>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902"/>
      <c r="D653" s="902"/>
      <c r="E653" s="903"/>
      <c r="F653" s="903"/>
      <c r="G653" s="903"/>
      <c r="H653" s="903"/>
      <c r="I653" s="903"/>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902"/>
      <c r="D654" s="902"/>
      <c r="E654" s="903"/>
      <c r="F654" s="903"/>
      <c r="G654" s="903"/>
      <c r="H654" s="903"/>
      <c r="I654" s="903"/>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902"/>
      <c r="D655" s="902"/>
      <c r="E655" s="903"/>
      <c r="F655" s="903"/>
      <c r="G655" s="903"/>
      <c r="H655" s="903"/>
      <c r="I655" s="903"/>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902"/>
      <c r="D656" s="902"/>
      <c r="E656" s="903"/>
      <c r="F656" s="903"/>
      <c r="G656" s="903"/>
      <c r="H656" s="903"/>
      <c r="I656" s="903"/>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902"/>
      <c r="D657" s="902"/>
      <c r="E657" s="903"/>
      <c r="F657" s="903"/>
      <c r="G657" s="903"/>
      <c r="H657" s="903"/>
      <c r="I657" s="903"/>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902"/>
      <c r="D658" s="902"/>
      <c r="E658" s="903"/>
      <c r="F658" s="903"/>
      <c r="G658" s="903"/>
      <c r="H658" s="903"/>
      <c r="I658" s="903"/>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902"/>
      <c r="D659" s="902"/>
      <c r="E659" s="903"/>
      <c r="F659" s="903"/>
      <c r="G659" s="903"/>
      <c r="H659" s="903"/>
      <c r="I659" s="903"/>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902"/>
      <c r="D660" s="902"/>
      <c r="E660" s="903"/>
      <c r="F660" s="903"/>
      <c r="G660" s="903"/>
      <c r="H660" s="903"/>
      <c r="I660" s="903"/>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25">
      <formula>IF(RIGHT(TEXT(P14,"0.#"),1)=".",FALSE,TRUE)</formula>
    </cfRule>
    <cfRule type="expression" dxfId="814" priority="926">
      <formula>IF(RIGHT(TEXT(P14,"0.#"),1)=".",TRUE,FALSE)</formula>
    </cfRule>
  </conditionalFormatting>
  <conditionalFormatting sqref="P18:AX18">
    <cfRule type="expression" dxfId="813" priority="923">
      <formula>IF(RIGHT(TEXT(P18,"0.#"),1)=".",FALSE,TRUE)</formula>
    </cfRule>
    <cfRule type="expression" dxfId="812" priority="924">
      <formula>IF(RIGHT(TEXT(P18,"0.#"),1)=".",TRUE,FALSE)</formula>
    </cfRule>
  </conditionalFormatting>
  <conditionalFormatting sqref="Y311">
    <cfRule type="expression" dxfId="811" priority="921">
      <formula>IF(RIGHT(TEXT(Y311,"0.#"),1)=".",FALSE,TRUE)</formula>
    </cfRule>
    <cfRule type="expression" dxfId="810" priority="922">
      <formula>IF(RIGHT(TEXT(Y311,"0.#"),1)=".",TRUE,FALSE)</formula>
    </cfRule>
  </conditionalFormatting>
  <conditionalFormatting sqref="Y320">
    <cfRule type="expression" dxfId="809" priority="919">
      <formula>IF(RIGHT(TEXT(Y320,"0.#"),1)=".",FALSE,TRUE)</formula>
    </cfRule>
    <cfRule type="expression" dxfId="808" priority="920">
      <formula>IF(RIGHT(TEXT(Y320,"0.#"),1)=".",TRUE,FALSE)</formula>
    </cfRule>
  </conditionalFormatting>
  <conditionalFormatting sqref="Y351:Y358 Y349 Y338:Y345 Y336 Y325:Y332 Y323">
    <cfRule type="expression" dxfId="807" priority="899">
      <formula>IF(RIGHT(TEXT(Y323,"0.#"),1)=".",FALSE,TRUE)</formula>
    </cfRule>
    <cfRule type="expression" dxfId="806" priority="900">
      <formula>IF(RIGHT(TEXT(Y323,"0.#"),1)=".",TRUE,FALSE)</formula>
    </cfRule>
  </conditionalFormatting>
  <conditionalFormatting sqref="P16:AQ17 P15:AX15 P13:AX13">
    <cfRule type="expression" dxfId="805" priority="917">
      <formula>IF(RIGHT(TEXT(P13,"0.#"),1)=".",FALSE,TRUE)</formula>
    </cfRule>
    <cfRule type="expression" dxfId="804" priority="918">
      <formula>IF(RIGHT(TEXT(P13,"0.#"),1)=".",TRUE,FALSE)</formula>
    </cfRule>
  </conditionalFormatting>
  <conditionalFormatting sqref="P19:AJ19">
    <cfRule type="expression" dxfId="803" priority="915">
      <formula>IF(RIGHT(TEXT(P19,"0.#"),1)=".",FALSE,TRUE)</formula>
    </cfRule>
    <cfRule type="expression" dxfId="802" priority="916">
      <formula>IF(RIGHT(TEXT(P19,"0.#"),1)=".",TRUE,FALSE)</formula>
    </cfRule>
  </conditionalFormatting>
  <conditionalFormatting sqref="AE32 AQ32">
    <cfRule type="expression" dxfId="801" priority="913">
      <formula>IF(RIGHT(TEXT(AE32,"0.#"),1)=".",FALSE,TRUE)</formula>
    </cfRule>
    <cfRule type="expression" dxfId="800" priority="914">
      <formula>IF(RIGHT(TEXT(AE32,"0.#"),1)=".",TRUE,FALSE)</formula>
    </cfRule>
  </conditionalFormatting>
  <conditionalFormatting sqref="Y312:Y319 Y310">
    <cfRule type="expression" dxfId="799" priority="911">
      <formula>IF(RIGHT(TEXT(Y310,"0.#"),1)=".",FALSE,TRUE)</formula>
    </cfRule>
    <cfRule type="expression" dxfId="798" priority="912">
      <formula>IF(RIGHT(TEXT(Y310,"0.#"),1)=".",TRUE,FALSE)</formula>
    </cfRule>
  </conditionalFormatting>
  <conditionalFormatting sqref="AU311">
    <cfRule type="expression" dxfId="797" priority="909">
      <formula>IF(RIGHT(TEXT(AU311,"0.#"),1)=".",FALSE,TRUE)</formula>
    </cfRule>
    <cfRule type="expression" dxfId="796" priority="910">
      <formula>IF(RIGHT(TEXT(AU311,"0.#"),1)=".",TRUE,FALSE)</formula>
    </cfRule>
  </conditionalFormatting>
  <conditionalFormatting sqref="AU320">
    <cfRule type="expression" dxfId="795" priority="907">
      <formula>IF(RIGHT(TEXT(AU320,"0.#"),1)=".",FALSE,TRUE)</formula>
    </cfRule>
    <cfRule type="expression" dxfId="794" priority="908">
      <formula>IF(RIGHT(TEXT(AU320,"0.#"),1)=".",TRUE,FALSE)</formula>
    </cfRule>
  </conditionalFormatting>
  <conditionalFormatting sqref="AU312:AU319 AU310">
    <cfRule type="expression" dxfId="793" priority="905">
      <formula>IF(RIGHT(TEXT(AU310,"0.#"),1)=".",FALSE,TRUE)</formula>
    </cfRule>
    <cfRule type="expression" dxfId="792" priority="906">
      <formula>IF(RIGHT(TEXT(AU310,"0.#"),1)=".",TRUE,FALSE)</formula>
    </cfRule>
  </conditionalFormatting>
  <conditionalFormatting sqref="Y350 Y337 Y324">
    <cfRule type="expression" dxfId="791" priority="903">
      <formula>IF(RIGHT(TEXT(Y324,"0.#"),1)=".",FALSE,TRUE)</formula>
    </cfRule>
    <cfRule type="expression" dxfId="790" priority="904">
      <formula>IF(RIGHT(TEXT(Y324,"0.#"),1)=".",TRUE,FALSE)</formula>
    </cfRule>
  </conditionalFormatting>
  <conditionalFormatting sqref="Y359 Y346 Y333">
    <cfRule type="expression" dxfId="789" priority="901">
      <formula>IF(RIGHT(TEXT(Y333,"0.#"),1)=".",FALSE,TRUE)</formula>
    </cfRule>
    <cfRule type="expression" dxfId="788" priority="902">
      <formula>IF(RIGHT(TEXT(Y333,"0.#"),1)=".",TRUE,FALSE)</formula>
    </cfRule>
  </conditionalFormatting>
  <conditionalFormatting sqref="AU350 AU337 AU324">
    <cfRule type="expression" dxfId="787" priority="897">
      <formula>IF(RIGHT(TEXT(AU324,"0.#"),1)=".",FALSE,TRUE)</formula>
    </cfRule>
    <cfRule type="expression" dxfId="786" priority="898">
      <formula>IF(RIGHT(TEXT(AU324,"0.#"),1)=".",TRUE,FALSE)</formula>
    </cfRule>
  </conditionalFormatting>
  <conditionalFormatting sqref="AU359 AU346 AU333">
    <cfRule type="expression" dxfId="785" priority="895">
      <formula>IF(RIGHT(TEXT(AU333,"0.#"),1)=".",FALSE,TRUE)</formula>
    </cfRule>
    <cfRule type="expression" dxfId="784" priority="896">
      <formula>IF(RIGHT(TEXT(AU333,"0.#"),1)=".",TRUE,FALSE)</formula>
    </cfRule>
  </conditionalFormatting>
  <conditionalFormatting sqref="AU351:AU358 AU349 AU338:AU345 AU336 AU325:AU332 AU323">
    <cfRule type="expression" dxfId="783" priority="893">
      <formula>IF(RIGHT(TEXT(AU323,"0.#"),1)=".",FALSE,TRUE)</formula>
    </cfRule>
    <cfRule type="expression" dxfId="782" priority="894">
      <formula>IF(RIGHT(TEXT(AU323,"0.#"),1)=".",TRUE,FALSE)</formula>
    </cfRule>
  </conditionalFormatting>
  <conditionalFormatting sqref="AI32">
    <cfRule type="expression" dxfId="781" priority="891">
      <formula>IF(RIGHT(TEXT(AI32,"0.#"),1)=".",FALSE,TRUE)</formula>
    </cfRule>
    <cfRule type="expression" dxfId="780" priority="892">
      <formula>IF(RIGHT(TEXT(AI32,"0.#"),1)=".",TRUE,FALSE)</formula>
    </cfRule>
  </conditionalFormatting>
  <conditionalFormatting sqref="AM32">
    <cfRule type="expression" dxfId="779" priority="889">
      <formula>IF(RIGHT(TEXT(AM32,"0.#"),1)=".",FALSE,TRUE)</formula>
    </cfRule>
    <cfRule type="expression" dxfId="778" priority="890">
      <formula>IF(RIGHT(TEXT(AM32,"0.#"),1)=".",TRUE,FALSE)</formula>
    </cfRule>
  </conditionalFormatting>
  <conditionalFormatting sqref="AE33">
    <cfRule type="expression" dxfId="777" priority="887">
      <formula>IF(RIGHT(TEXT(AE33,"0.#"),1)=".",FALSE,TRUE)</formula>
    </cfRule>
    <cfRule type="expression" dxfId="776" priority="888">
      <formula>IF(RIGHT(TEXT(AE33,"0.#"),1)=".",TRUE,FALSE)</formula>
    </cfRule>
  </conditionalFormatting>
  <conditionalFormatting sqref="AI33">
    <cfRule type="expression" dxfId="775" priority="885">
      <formula>IF(RIGHT(TEXT(AI33,"0.#"),1)=".",FALSE,TRUE)</formula>
    </cfRule>
    <cfRule type="expression" dxfId="774" priority="886">
      <formula>IF(RIGHT(TEXT(AI33,"0.#"),1)=".",TRUE,FALSE)</formula>
    </cfRule>
  </conditionalFormatting>
  <conditionalFormatting sqref="AM33">
    <cfRule type="expression" dxfId="773" priority="883">
      <formula>IF(RIGHT(TEXT(AM33,"0.#"),1)=".",FALSE,TRUE)</formula>
    </cfRule>
    <cfRule type="expression" dxfId="772" priority="884">
      <formula>IF(RIGHT(TEXT(AM33,"0.#"),1)=".",TRUE,FALSE)</formula>
    </cfRule>
  </conditionalFormatting>
  <conditionalFormatting sqref="AQ33">
    <cfRule type="expression" dxfId="771" priority="881">
      <formula>IF(RIGHT(TEXT(AQ33,"0.#"),1)=".",FALSE,TRUE)</formula>
    </cfRule>
    <cfRule type="expression" dxfId="770" priority="882">
      <formula>IF(RIGHT(TEXT(AQ33,"0.#"),1)=".",TRUE,FALSE)</formula>
    </cfRule>
  </conditionalFormatting>
  <conditionalFormatting sqref="AE210">
    <cfRule type="expression" dxfId="769" priority="879">
      <formula>IF(RIGHT(TEXT(AE210,"0.#"),1)=".",FALSE,TRUE)</formula>
    </cfRule>
    <cfRule type="expression" dxfId="768" priority="880">
      <formula>IF(RIGHT(TEXT(AE210,"0.#"),1)=".",TRUE,FALSE)</formula>
    </cfRule>
  </conditionalFormatting>
  <conditionalFormatting sqref="AE211">
    <cfRule type="expression" dxfId="767" priority="877">
      <formula>IF(RIGHT(TEXT(AE211,"0.#"),1)=".",FALSE,TRUE)</formula>
    </cfRule>
    <cfRule type="expression" dxfId="766" priority="878">
      <formula>IF(RIGHT(TEXT(AE211,"0.#"),1)=".",TRUE,FALSE)</formula>
    </cfRule>
  </conditionalFormatting>
  <conditionalFormatting sqref="AE212">
    <cfRule type="expression" dxfId="765" priority="875">
      <formula>IF(RIGHT(TEXT(AE212,"0.#"),1)=".",FALSE,TRUE)</formula>
    </cfRule>
    <cfRule type="expression" dxfId="764" priority="876">
      <formula>IF(RIGHT(TEXT(AE212,"0.#"),1)=".",TRUE,FALSE)</formula>
    </cfRule>
  </conditionalFormatting>
  <conditionalFormatting sqref="AI212">
    <cfRule type="expression" dxfId="763" priority="873">
      <formula>IF(RIGHT(TEXT(AI212,"0.#"),1)=".",FALSE,TRUE)</formula>
    </cfRule>
    <cfRule type="expression" dxfId="762" priority="874">
      <formula>IF(RIGHT(TEXT(AI212,"0.#"),1)=".",TRUE,FALSE)</formula>
    </cfRule>
  </conditionalFormatting>
  <conditionalFormatting sqref="AI211">
    <cfRule type="expression" dxfId="761" priority="871">
      <formula>IF(RIGHT(TEXT(AI211,"0.#"),1)=".",FALSE,TRUE)</formula>
    </cfRule>
    <cfRule type="expression" dxfId="760" priority="872">
      <formula>IF(RIGHT(TEXT(AI211,"0.#"),1)=".",TRUE,FALSE)</formula>
    </cfRule>
  </conditionalFormatting>
  <conditionalFormatting sqref="AI210">
    <cfRule type="expression" dxfId="759" priority="869">
      <formula>IF(RIGHT(TEXT(AI210,"0.#"),1)=".",FALSE,TRUE)</formula>
    </cfRule>
    <cfRule type="expression" dxfId="758" priority="870">
      <formula>IF(RIGHT(TEXT(AI210,"0.#"),1)=".",TRUE,FALSE)</formula>
    </cfRule>
  </conditionalFormatting>
  <conditionalFormatting sqref="AM210">
    <cfRule type="expression" dxfId="757" priority="867">
      <formula>IF(RIGHT(TEXT(AM210,"0.#"),1)=".",FALSE,TRUE)</formula>
    </cfRule>
    <cfRule type="expression" dxfId="756" priority="868">
      <formula>IF(RIGHT(TEXT(AM210,"0.#"),1)=".",TRUE,FALSE)</formula>
    </cfRule>
  </conditionalFormatting>
  <conditionalFormatting sqref="AM211">
    <cfRule type="expression" dxfId="755" priority="865">
      <formula>IF(RIGHT(TEXT(AM211,"0.#"),1)=".",FALSE,TRUE)</formula>
    </cfRule>
    <cfRule type="expression" dxfId="754" priority="866">
      <formula>IF(RIGHT(TEXT(AM211,"0.#"),1)=".",TRUE,FALSE)</formula>
    </cfRule>
  </conditionalFormatting>
  <conditionalFormatting sqref="AM212">
    <cfRule type="expression" dxfId="753" priority="863">
      <formula>IF(RIGHT(TEXT(AM212,"0.#"),1)=".",FALSE,TRUE)</formula>
    </cfRule>
    <cfRule type="expression" dxfId="752" priority="864">
      <formula>IF(RIGHT(TEXT(AM212,"0.#"),1)=".",TRUE,FALSE)</formula>
    </cfRule>
  </conditionalFormatting>
  <conditionalFormatting sqref="AL368:AO395">
    <cfRule type="expression" dxfId="751" priority="859">
      <formula>IF(AND(AL368&gt;=0, RIGHT(TEXT(AL368,"0.#"),1)&lt;&gt;"."),TRUE,FALSE)</formula>
    </cfRule>
    <cfRule type="expression" dxfId="750" priority="860">
      <formula>IF(AND(AL368&gt;=0, RIGHT(TEXT(AL368,"0.#"),1)="."),TRUE,FALSE)</formula>
    </cfRule>
    <cfRule type="expression" dxfId="749" priority="861">
      <formula>IF(AND(AL368&lt;0, RIGHT(TEXT(AL368,"0.#"),1)&lt;&gt;"."),TRUE,FALSE)</formula>
    </cfRule>
    <cfRule type="expression" dxfId="748" priority="862">
      <formula>IF(AND(AL368&lt;0, RIGHT(TEXT(AL368,"0.#"),1)="."),TRUE,FALSE)</formula>
    </cfRule>
  </conditionalFormatting>
  <conditionalFormatting sqref="AQ210:AQ212">
    <cfRule type="expression" dxfId="747" priority="857">
      <formula>IF(RIGHT(TEXT(AQ210,"0.#"),1)=".",FALSE,TRUE)</formula>
    </cfRule>
    <cfRule type="expression" dxfId="746" priority="858">
      <formula>IF(RIGHT(TEXT(AQ210,"0.#"),1)=".",TRUE,FALSE)</formula>
    </cfRule>
  </conditionalFormatting>
  <conditionalFormatting sqref="AU210:AU212">
    <cfRule type="expression" dxfId="745" priority="855">
      <formula>IF(RIGHT(TEXT(AU210,"0.#"),1)=".",FALSE,TRUE)</formula>
    </cfRule>
    <cfRule type="expression" dxfId="744" priority="856">
      <formula>IF(RIGHT(TEXT(AU210,"0.#"),1)=".",TRUE,FALSE)</formula>
    </cfRule>
  </conditionalFormatting>
  <conditionalFormatting sqref="Y368:Y395">
    <cfRule type="expression" dxfId="743" priority="853">
      <formula>IF(RIGHT(TEXT(Y368,"0.#"),1)=".",FALSE,TRUE)</formula>
    </cfRule>
    <cfRule type="expression" dxfId="742" priority="854">
      <formula>IF(RIGHT(TEXT(Y368,"0.#"),1)=".",TRUE,FALSE)</formula>
    </cfRule>
  </conditionalFormatting>
  <conditionalFormatting sqref="AL631:AO660">
    <cfRule type="expression" dxfId="741" priority="849">
      <formula>IF(AND(AL631&gt;=0, RIGHT(TEXT(AL631,"0.#"),1)&lt;&gt;"."),TRUE,FALSE)</formula>
    </cfRule>
    <cfRule type="expression" dxfId="740" priority="850">
      <formula>IF(AND(AL631&gt;=0, RIGHT(TEXT(AL631,"0.#"),1)="."),TRUE,FALSE)</formula>
    </cfRule>
    <cfRule type="expression" dxfId="739" priority="851">
      <formula>IF(AND(AL631&lt;0, RIGHT(TEXT(AL631,"0.#"),1)&lt;&gt;"."),TRUE,FALSE)</formula>
    </cfRule>
    <cfRule type="expression" dxfId="738" priority="852">
      <formula>IF(AND(AL631&lt;0, RIGHT(TEXT(AL631,"0.#"),1)="."),TRUE,FALSE)</formula>
    </cfRule>
  </conditionalFormatting>
  <conditionalFormatting sqref="Y631:Y660">
    <cfRule type="expression" dxfId="737" priority="847">
      <formula>IF(RIGHT(TEXT(Y631,"0.#"),1)=".",FALSE,TRUE)</formula>
    </cfRule>
    <cfRule type="expression" dxfId="736" priority="848">
      <formula>IF(RIGHT(TEXT(Y631,"0.#"),1)=".",TRUE,FALSE)</formula>
    </cfRule>
  </conditionalFormatting>
  <conditionalFormatting sqref="AL366:AO367">
    <cfRule type="expression" dxfId="735" priority="843">
      <formula>IF(AND(AL366&gt;=0, RIGHT(TEXT(AL366,"0.#"),1)&lt;&gt;"."),TRUE,FALSE)</formula>
    </cfRule>
    <cfRule type="expression" dxfId="734" priority="844">
      <formula>IF(AND(AL366&gt;=0, RIGHT(TEXT(AL366,"0.#"),1)="."),TRUE,FALSE)</formula>
    </cfRule>
    <cfRule type="expression" dxfId="733" priority="845">
      <formula>IF(AND(AL366&lt;0, RIGHT(TEXT(AL366,"0.#"),1)&lt;&gt;"."),TRUE,FALSE)</formula>
    </cfRule>
    <cfRule type="expression" dxfId="732" priority="846">
      <formula>IF(AND(AL366&lt;0, RIGHT(TEXT(AL366,"0.#"),1)="."),TRUE,FALSE)</formula>
    </cfRule>
  </conditionalFormatting>
  <conditionalFormatting sqref="Y366:Y367">
    <cfRule type="expression" dxfId="731" priority="841">
      <formula>IF(RIGHT(TEXT(Y366,"0.#"),1)=".",FALSE,TRUE)</formula>
    </cfRule>
    <cfRule type="expression" dxfId="730" priority="842">
      <formula>IF(RIGHT(TEXT(Y366,"0.#"),1)=".",TRUE,FALSE)</formula>
    </cfRule>
  </conditionalFormatting>
  <conditionalFormatting sqref="Y402:Y428">
    <cfRule type="expression" dxfId="729" priority="779">
      <formula>IF(RIGHT(TEXT(Y402,"0.#"),1)=".",FALSE,TRUE)</formula>
    </cfRule>
    <cfRule type="expression" dxfId="728" priority="780">
      <formula>IF(RIGHT(TEXT(Y402,"0.#"),1)=".",TRUE,FALSE)</formula>
    </cfRule>
  </conditionalFormatting>
  <conditionalFormatting sqref="Y399">
    <cfRule type="expression" dxfId="727" priority="773">
      <formula>IF(RIGHT(TEXT(Y399,"0.#"),1)=".",FALSE,TRUE)</formula>
    </cfRule>
    <cfRule type="expression" dxfId="726" priority="774">
      <formula>IF(RIGHT(TEXT(Y399,"0.#"),1)=".",TRUE,FALSE)</formula>
    </cfRule>
  </conditionalFormatting>
  <conditionalFormatting sqref="Y434:Y461">
    <cfRule type="expression" dxfId="725" priority="767">
      <formula>IF(RIGHT(TEXT(Y434,"0.#"),1)=".",FALSE,TRUE)</formula>
    </cfRule>
    <cfRule type="expression" dxfId="724" priority="768">
      <formula>IF(RIGHT(TEXT(Y434,"0.#"),1)=".",TRUE,FALSE)</formula>
    </cfRule>
  </conditionalFormatting>
  <conditionalFormatting sqref="Y432:Y433">
    <cfRule type="expression" dxfId="723" priority="761">
      <formula>IF(RIGHT(TEXT(Y432,"0.#"),1)=".",FALSE,TRUE)</formula>
    </cfRule>
    <cfRule type="expression" dxfId="722" priority="762">
      <formula>IF(RIGHT(TEXT(Y432,"0.#"),1)=".",TRUE,FALSE)</formula>
    </cfRule>
  </conditionalFormatting>
  <conditionalFormatting sqref="Y467:Y494">
    <cfRule type="expression" dxfId="721" priority="755">
      <formula>IF(RIGHT(TEXT(Y467,"0.#"),1)=".",FALSE,TRUE)</formula>
    </cfRule>
    <cfRule type="expression" dxfId="720" priority="756">
      <formula>IF(RIGHT(TEXT(Y467,"0.#"),1)=".",TRUE,FALSE)</formula>
    </cfRule>
  </conditionalFormatting>
  <conditionalFormatting sqref="Y465:Y466">
    <cfRule type="expression" dxfId="719" priority="749">
      <formula>IF(RIGHT(TEXT(Y465,"0.#"),1)=".",FALSE,TRUE)</formula>
    </cfRule>
    <cfRule type="expression" dxfId="718" priority="750">
      <formula>IF(RIGHT(TEXT(Y465,"0.#"),1)=".",TRUE,FALSE)</formula>
    </cfRule>
  </conditionalFormatting>
  <conditionalFormatting sqref="Y500:Y527">
    <cfRule type="expression" dxfId="717" priority="743">
      <formula>IF(RIGHT(TEXT(Y500,"0.#"),1)=".",FALSE,TRUE)</formula>
    </cfRule>
    <cfRule type="expression" dxfId="716" priority="744">
      <formula>IF(RIGHT(TEXT(Y500,"0.#"),1)=".",TRUE,FALSE)</formula>
    </cfRule>
  </conditionalFormatting>
  <conditionalFormatting sqref="Y498:Y499">
    <cfRule type="expression" dxfId="715" priority="737">
      <formula>IF(RIGHT(TEXT(Y498,"0.#"),1)=".",FALSE,TRUE)</formula>
    </cfRule>
    <cfRule type="expression" dxfId="714" priority="738">
      <formula>IF(RIGHT(TEXT(Y498,"0.#"),1)=".",TRUE,FALSE)</formula>
    </cfRule>
  </conditionalFormatting>
  <conditionalFormatting sqref="Y533:Y560">
    <cfRule type="expression" dxfId="713" priority="731">
      <formula>IF(RIGHT(TEXT(Y533,"0.#"),1)=".",FALSE,TRUE)</formula>
    </cfRule>
    <cfRule type="expression" dxfId="712" priority="732">
      <formula>IF(RIGHT(TEXT(Y533,"0.#"),1)=".",TRUE,FALSE)</formula>
    </cfRule>
  </conditionalFormatting>
  <conditionalFormatting sqref="W23">
    <cfRule type="expression" dxfId="711" priority="839">
      <formula>IF(RIGHT(TEXT(W23,"0.#"),1)=".",FALSE,TRUE)</formula>
    </cfRule>
    <cfRule type="expression" dxfId="710" priority="840">
      <formula>IF(RIGHT(TEXT(W23,"0.#"),1)=".",TRUE,FALSE)</formula>
    </cfRule>
  </conditionalFormatting>
  <conditionalFormatting sqref="W24:W27">
    <cfRule type="expression" dxfId="709" priority="837">
      <formula>IF(RIGHT(TEXT(W24,"0.#"),1)=".",FALSE,TRUE)</formula>
    </cfRule>
    <cfRule type="expression" dxfId="708" priority="838">
      <formula>IF(RIGHT(TEXT(W24,"0.#"),1)=".",TRUE,FALSE)</formula>
    </cfRule>
  </conditionalFormatting>
  <conditionalFormatting sqref="W28">
    <cfRule type="expression" dxfId="707" priority="835">
      <formula>IF(RIGHT(TEXT(W28,"0.#"),1)=".",FALSE,TRUE)</formula>
    </cfRule>
    <cfRule type="expression" dxfId="706" priority="836">
      <formula>IF(RIGHT(TEXT(W28,"0.#"),1)=".",TRUE,FALSE)</formula>
    </cfRule>
  </conditionalFormatting>
  <conditionalFormatting sqref="P23">
    <cfRule type="expression" dxfId="705" priority="833">
      <formula>IF(RIGHT(TEXT(P23,"0.#"),1)=".",FALSE,TRUE)</formula>
    </cfRule>
    <cfRule type="expression" dxfId="704" priority="834">
      <formula>IF(RIGHT(TEXT(P23,"0.#"),1)=".",TRUE,FALSE)</formula>
    </cfRule>
  </conditionalFormatting>
  <conditionalFormatting sqref="P24:P27">
    <cfRule type="expression" dxfId="703" priority="831">
      <formula>IF(RIGHT(TEXT(P24,"0.#"),1)=".",FALSE,TRUE)</formula>
    </cfRule>
    <cfRule type="expression" dxfId="702" priority="832">
      <formula>IF(RIGHT(TEXT(P24,"0.#"),1)=".",TRUE,FALSE)</formula>
    </cfRule>
  </conditionalFormatting>
  <conditionalFormatting sqref="P28">
    <cfRule type="expression" dxfId="701" priority="829">
      <formula>IF(RIGHT(TEXT(P28,"0.#"),1)=".",FALSE,TRUE)</formula>
    </cfRule>
    <cfRule type="expression" dxfId="700" priority="830">
      <formula>IF(RIGHT(TEXT(P28,"0.#"),1)=".",TRUE,FALSE)</formula>
    </cfRule>
  </conditionalFormatting>
  <conditionalFormatting sqref="AE202">
    <cfRule type="expression" dxfId="699" priority="827">
      <formula>IF(RIGHT(TEXT(AE202,"0.#"),1)=".",FALSE,TRUE)</formula>
    </cfRule>
    <cfRule type="expression" dxfId="698" priority="828">
      <formula>IF(RIGHT(TEXT(AE202,"0.#"),1)=".",TRUE,FALSE)</formula>
    </cfRule>
  </conditionalFormatting>
  <conditionalFormatting sqref="AE203">
    <cfRule type="expression" dxfId="697" priority="825">
      <formula>IF(RIGHT(TEXT(AE203,"0.#"),1)=".",FALSE,TRUE)</formula>
    </cfRule>
    <cfRule type="expression" dxfId="696" priority="826">
      <formula>IF(RIGHT(TEXT(AE203,"0.#"),1)=".",TRUE,FALSE)</formula>
    </cfRule>
  </conditionalFormatting>
  <conditionalFormatting sqref="AE204">
    <cfRule type="expression" dxfId="695" priority="823">
      <formula>IF(RIGHT(TEXT(AE204,"0.#"),1)=".",FALSE,TRUE)</formula>
    </cfRule>
    <cfRule type="expression" dxfId="694" priority="824">
      <formula>IF(RIGHT(TEXT(AE204,"0.#"),1)=".",TRUE,FALSE)</formula>
    </cfRule>
  </conditionalFormatting>
  <conditionalFormatting sqref="AI204">
    <cfRule type="expression" dxfId="693" priority="821">
      <formula>IF(RIGHT(TEXT(AI204,"0.#"),1)=".",FALSE,TRUE)</formula>
    </cfRule>
    <cfRule type="expression" dxfId="692" priority="822">
      <formula>IF(RIGHT(TEXT(AI204,"0.#"),1)=".",TRUE,FALSE)</formula>
    </cfRule>
  </conditionalFormatting>
  <conditionalFormatting sqref="AI203">
    <cfRule type="expression" dxfId="691" priority="819">
      <formula>IF(RIGHT(TEXT(AI203,"0.#"),1)=".",FALSE,TRUE)</formula>
    </cfRule>
    <cfRule type="expression" dxfId="690" priority="820">
      <formula>IF(RIGHT(TEXT(AI203,"0.#"),1)=".",TRUE,FALSE)</formula>
    </cfRule>
  </conditionalFormatting>
  <conditionalFormatting sqref="AI202">
    <cfRule type="expression" dxfId="689" priority="817">
      <formula>IF(RIGHT(TEXT(AI202,"0.#"),1)=".",FALSE,TRUE)</formula>
    </cfRule>
    <cfRule type="expression" dxfId="688" priority="818">
      <formula>IF(RIGHT(TEXT(AI202,"0.#"),1)=".",TRUE,FALSE)</formula>
    </cfRule>
  </conditionalFormatting>
  <conditionalFormatting sqref="AM202">
    <cfRule type="expression" dxfId="687" priority="815">
      <formula>IF(RIGHT(TEXT(AM202,"0.#"),1)=".",FALSE,TRUE)</formula>
    </cfRule>
    <cfRule type="expression" dxfId="686" priority="816">
      <formula>IF(RIGHT(TEXT(AM202,"0.#"),1)=".",TRUE,FALSE)</formula>
    </cfRule>
  </conditionalFormatting>
  <conditionalFormatting sqref="AM203">
    <cfRule type="expression" dxfId="685" priority="813">
      <formula>IF(RIGHT(TEXT(AM203,"0.#"),1)=".",FALSE,TRUE)</formula>
    </cfRule>
    <cfRule type="expression" dxfId="684" priority="814">
      <formula>IF(RIGHT(TEXT(AM203,"0.#"),1)=".",TRUE,FALSE)</formula>
    </cfRule>
  </conditionalFormatting>
  <conditionalFormatting sqref="AM204">
    <cfRule type="expression" dxfId="683" priority="811">
      <formula>IF(RIGHT(TEXT(AM204,"0.#"),1)=".",FALSE,TRUE)</formula>
    </cfRule>
    <cfRule type="expression" dxfId="682" priority="812">
      <formula>IF(RIGHT(TEXT(AM204,"0.#"),1)=".",TRUE,FALSE)</formula>
    </cfRule>
  </conditionalFormatting>
  <conditionalFormatting sqref="AQ202:AQ204">
    <cfRule type="expression" dxfId="681" priority="809">
      <formula>IF(RIGHT(TEXT(AQ202,"0.#"),1)=".",FALSE,TRUE)</formula>
    </cfRule>
    <cfRule type="expression" dxfId="680" priority="810">
      <formula>IF(RIGHT(TEXT(AQ202,"0.#"),1)=".",TRUE,FALSE)</formula>
    </cfRule>
  </conditionalFormatting>
  <conditionalFormatting sqref="AU202:AU204">
    <cfRule type="expression" dxfId="679" priority="807">
      <formula>IF(RIGHT(TEXT(AU202,"0.#"),1)=".",FALSE,TRUE)</formula>
    </cfRule>
    <cfRule type="expression" dxfId="678" priority="808">
      <formula>IF(RIGHT(TEXT(AU202,"0.#"),1)=".",TRUE,FALSE)</formula>
    </cfRule>
  </conditionalFormatting>
  <conditionalFormatting sqref="AE205">
    <cfRule type="expression" dxfId="677" priority="805">
      <formula>IF(RIGHT(TEXT(AE205,"0.#"),1)=".",FALSE,TRUE)</formula>
    </cfRule>
    <cfRule type="expression" dxfId="676" priority="806">
      <formula>IF(RIGHT(TEXT(AE205,"0.#"),1)=".",TRUE,FALSE)</formula>
    </cfRule>
  </conditionalFormatting>
  <conditionalFormatting sqref="AE206">
    <cfRule type="expression" dxfId="675" priority="803">
      <formula>IF(RIGHT(TEXT(AE206,"0.#"),1)=".",FALSE,TRUE)</formula>
    </cfRule>
    <cfRule type="expression" dxfId="674" priority="804">
      <formula>IF(RIGHT(TEXT(AE206,"0.#"),1)=".",TRUE,FALSE)</formula>
    </cfRule>
  </conditionalFormatting>
  <conditionalFormatting sqref="AE207">
    <cfRule type="expression" dxfId="673" priority="801">
      <formula>IF(RIGHT(TEXT(AE207,"0.#"),1)=".",FALSE,TRUE)</formula>
    </cfRule>
    <cfRule type="expression" dxfId="672" priority="802">
      <formula>IF(RIGHT(TEXT(AE207,"0.#"),1)=".",TRUE,FALSE)</formula>
    </cfRule>
  </conditionalFormatting>
  <conditionalFormatting sqref="AI207">
    <cfRule type="expression" dxfId="671" priority="799">
      <formula>IF(RIGHT(TEXT(AI207,"0.#"),1)=".",FALSE,TRUE)</formula>
    </cfRule>
    <cfRule type="expression" dxfId="670" priority="800">
      <formula>IF(RIGHT(TEXT(AI207,"0.#"),1)=".",TRUE,FALSE)</formula>
    </cfRule>
  </conditionalFormatting>
  <conditionalFormatting sqref="AI206">
    <cfRule type="expression" dxfId="669" priority="797">
      <formula>IF(RIGHT(TEXT(AI206,"0.#"),1)=".",FALSE,TRUE)</formula>
    </cfRule>
    <cfRule type="expression" dxfId="668" priority="798">
      <formula>IF(RIGHT(TEXT(AI206,"0.#"),1)=".",TRUE,FALSE)</formula>
    </cfRule>
  </conditionalFormatting>
  <conditionalFormatting sqref="AI205">
    <cfRule type="expression" dxfId="667" priority="795">
      <formula>IF(RIGHT(TEXT(AI205,"0.#"),1)=".",FALSE,TRUE)</formula>
    </cfRule>
    <cfRule type="expression" dxfId="666" priority="796">
      <formula>IF(RIGHT(TEXT(AI205,"0.#"),1)=".",TRUE,FALSE)</formula>
    </cfRule>
  </conditionalFormatting>
  <conditionalFormatting sqref="AM205">
    <cfRule type="expression" dxfId="665" priority="793">
      <formula>IF(RIGHT(TEXT(AM205,"0.#"),1)=".",FALSE,TRUE)</formula>
    </cfRule>
    <cfRule type="expression" dxfId="664" priority="794">
      <formula>IF(RIGHT(TEXT(AM205,"0.#"),1)=".",TRUE,FALSE)</formula>
    </cfRule>
  </conditionalFormatting>
  <conditionalFormatting sqref="AM206">
    <cfRule type="expression" dxfId="663" priority="791">
      <formula>IF(RIGHT(TEXT(AM206,"0.#"),1)=".",FALSE,TRUE)</formula>
    </cfRule>
    <cfRule type="expression" dxfId="662" priority="792">
      <formula>IF(RIGHT(TEXT(AM206,"0.#"),1)=".",TRUE,FALSE)</formula>
    </cfRule>
  </conditionalFormatting>
  <conditionalFormatting sqref="AM207">
    <cfRule type="expression" dxfId="661" priority="789">
      <formula>IF(RIGHT(TEXT(AM207,"0.#"),1)=".",FALSE,TRUE)</formula>
    </cfRule>
    <cfRule type="expression" dxfId="660" priority="790">
      <formula>IF(RIGHT(TEXT(AM207,"0.#"),1)=".",TRUE,FALSE)</formula>
    </cfRule>
  </conditionalFormatting>
  <conditionalFormatting sqref="AQ205:AQ207">
    <cfRule type="expression" dxfId="659" priority="787">
      <formula>IF(RIGHT(TEXT(AQ205,"0.#"),1)=".",FALSE,TRUE)</formula>
    </cfRule>
    <cfRule type="expression" dxfId="658" priority="788">
      <formula>IF(RIGHT(TEXT(AQ205,"0.#"),1)=".",TRUE,FALSE)</formula>
    </cfRule>
  </conditionalFormatting>
  <conditionalFormatting sqref="AU205:AU207">
    <cfRule type="expression" dxfId="657" priority="785">
      <formula>IF(RIGHT(TEXT(AU205,"0.#"),1)=".",FALSE,TRUE)</formula>
    </cfRule>
    <cfRule type="expression" dxfId="656" priority="786">
      <formula>IF(RIGHT(TEXT(AU205,"0.#"),1)=".",TRUE,FALSE)</formula>
    </cfRule>
  </conditionalFormatting>
  <conditionalFormatting sqref="AL402:AO428">
    <cfRule type="expression" dxfId="655" priority="781">
      <formula>IF(AND(AL402&gt;=0, RIGHT(TEXT(AL402,"0.#"),1)&lt;&gt;"."),TRUE,FALSE)</formula>
    </cfRule>
    <cfRule type="expression" dxfId="654" priority="782">
      <formula>IF(AND(AL402&gt;=0, RIGHT(TEXT(AL402,"0.#"),1)="."),TRUE,FALSE)</formula>
    </cfRule>
    <cfRule type="expression" dxfId="653" priority="783">
      <formula>IF(AND(AL402&lt;0, RIGHT(TEXT(AL402,"0.#"),1)&lt;&gt;"."),TRUE,FALSE)</formula>
    </cfRule>
    <cfRule type="expression" dxfId="652" priority="784">
      <formula>IF(AND(AL402&lt;0, RIGHT(TEXT(AL402,"0.#"),1)="."),TRUE,FALSE)</formula>
    </cfRule>
  </conditionalFormatting>
  <conditionalFormatting sqref="AL399:AO399">
    <cfRule type="expression" dxfId="651" priority="775">
      <formula>IF(AND(AL399&gt;=0, RIGHT(TEXT(AL399,"0.#"),1)&lt;&gt;"."),TRUE,FALSE)</formula>
    </cfRule>
    <cfRule type="expression" dxfId="650" priority="776">
      <formula>IF(AND(AL399&gt;=0, RIGHT(TEXT(AL399,"0.#"),1)="."),TRUE,FALSE)</formula>
    </cfRule>
    <cfRule type="expression" dxfId="649" priority="777">
      <formula>IF(AND(AL399&lt;0, RIGHT(TEXT(AL399,"0.#"),1)&lt;&gt;"."),TRUE,FALSE)</formula>
    </cfRule>
    <cfRule type="expression" dxfId="648" priority="778">
      <formula>IF(AND(AL399&lt;0, RIGHT(TEXT(AL399,"0.#"),1)="."),TRUE,FALSE)</formula>
    </cfRule>
  </conditionalFormatting>
  <conditionalFormatting sqref="AL449:AO461">
    <cfRule type="expression" dxfId="647" priority="769">
      <formula>IF(AND(AL449&gt;=0, RIGHT(TEXT(AL449,"0.#"),1)&lt;&gt;"."),TRUE,FALSE)</formula>
    </cfRule>
    <cfRule type="expression" dxfId="646" priority="770">
      <formula>IF(AND(AL449&gt;=0, RIGHT(TEXT(AL449,"0.#"),1)="."),TRUE,FALSE)</formula>
    </cfRule>
    <cfRule type="expression" dxfId="645" priority="771">
      <formula>IF(AND(AL449&lt;0, RIGHT(TEXT(AL449,"0.#"),1)&lt;&gt;"."),TRUE,FALSE)</formula>
    </cfRule>
    <cfRule type="expression" dxfId="644" priority="772">
      <formula>IF(AND(AL449&lt;0, RIGHT(TEXT(AL449,"0.#"),1)="."),TRUE,FALSE)</formula>
    </cfRule>
  </conditionalFormatting>
  <conditionalFormatting sqref="AL432:AO448">
    <cfRule type="expression" dxfId="643" priority="763">
      <formula>IF(AND(AL432&gt;=0, RIGHT(TEXT(AL432,"0.#"),1)&lt;&gt;"."),TRUE,FALSE)</formula>
    </cfRule>
    <cfRule type="expression" dxfId="642" priority="764">
      <formula>IF(AND(AL432&gt;=0, RIGHT(TEXT(AL432,"0.#"),1)="."),TRUE,FALSE)</formula>
    </cfRule>
    <cfRule type="expression" dxfId="641" priority="765">
      <formula>IF(AND(AL432&lt;0, RIGHT(TEXT(AL432,"0.#"),1)&lt;&gt;"."),TRUE,FALSE)</formula>
    </cfRule>
    <cfRule type="expression" dxfId="640" priority="766">
      <formula>IF(AND(AL432&lt;0, RIGHT(TEXT(AL432,"0.#"),1)="."),TRUE,FALSE)</formula>
    </cfRule>
  </conditionalFormatting>
  <conditionalFormatting sqref="AL467:AO494">
    <cfRule type="expression" dxfId="639" priority="757">
      <formula>IF(AND(AL467&gt;=0, RIGHT(TEXT(AL467,"0.#"),1)&lt;&gt;"."),TRUE,FALSE)</formula>
    </cfRule>
    <cfRule type="expression" dxfId="638" priority="758">
      <formula>IF(AND(AL467&gt;=0, RIGHT(TEXT(AL467,"0.#"),1)="."),TRUE,FALSE)</formula>
    </cfRule>
    <cfRule type="expression" dxfId="637" priority="759">
      <formula>IF(AND(AL467&lt;0, RIGHT(TEXT(AL467,"0.#"),1)&lt;&gt;"."),TRUE,FALSE)</formula>
    </cfRule>
    <cfRule type="expression" dxfId="636" priority="760">
      <formula>IF(AND(AL467&lt;0, RIGHT(TEXT(AL467,"0.#"),1)="."),TRUE,FALSE)</formula>
    </cfRule>
  </conditionalFormatting>
  <conditionalFormatting sqref="AL465:AO466">
    <cfRule type="expression" dxfId="635" priority="751">
      <formula>IF(AND(AL465&gt;=0, RIGHT(TEXT(AL465,"0.#"),1)&lt;&gt;"."),TRUE,FALSE)</formula>
    </cfRule>
    <cfRule type="expression" dxfId="634" priority="752">
      <formula>IF(AND(AL465&gt;=0, RIGHT(TEXT(AL465,"0.#"),1)="."),TRUE,FALSE)</formula>
    </cfRule>
    <cfRule type="expression" dxfId="633" priority="753">
      <formula>IF(AND(AL465&lt;0, RIGHT(TEXT(AL465,"0.#"),1)&lt;&gt;"."),TRUE,FALSE)</formula>
    </cfRule>
    <cfRule type="expression" dxfId="632" priority="754">
      <formula>IF(AND(AL465&lt;0, RIGHT(TEXT(AL465,"0.#"),1)="."),TRUE,FALSE)</formula>
    </cfRule>
  </conditionalFormatting>
  <conditionalFormatting sqref="AL508:AO527">
    <cfRule type="expression" dxfId="631" priority="745">
      <formula>IF(AND(AL508&gt;=0, RIGHT(TEXT(AL508,"0.#"),1)&lt;&gt;"."),TRUE,FALSE)</formula>
    </cfRule>
    <cfRule type="expression" dxfId="630" priority="746">
      <formula>IF(AND(AL508&gt;=0, RIGHT(TEXT(AL508,"0.#"),1)="."),TRUE,FALSE)</formula>
    </cfRule>
    <cfRule type="expression" dxfId="629" priority="747">
      <formula>IF(AND(AL508&lt;0, RIGHT(TEXT(AL508,"0.#"),1)&lt;&gt;"."),TRUE,FALSE)</formula>
    </cfRule>
    <cfRule type="expression" dxfId="628" priority="748">
      <formula>IF(AND(AL508&lt;0, RIGHT(TEXT(AL508,"0.#"),1)="."),TRUE,FALSE)</formula>
    </cfRule>
  </conditionalFormatting>
  <conditionalFormatting sqref="AL498:AO507">
    <cfRule type="expression" dxfId="627" priority="739">
      <formula>IF(AND(AL498&gt;=0, RIGHT(TEXT(AL498,"0.#"),1)&lt;&gt;"."),TRUE,FALSE)</formula>
    </cfRule>
    <cfRule type="expression" dxfId="626" priority="740">
      <formula>IF(AND(AL498&gt;=0, RIGHT(TEXT(AL498,"0.#"),1)="."),TRUE,FALSE)</formula>
    </cfRule>
    <cfRule type="expression" dxfId="625" priority="741">
      <formula>IF(AND(AL498&lt;0, RIGHT(TEXT(AL498,"0.#"),1)&lt;&gt;"."),TRUE,FALSE)</formula>
    </cfRule>
    <cfRule type="expression" dxfId="624" priority="742">
      <formula>IF(AND(AL498&lt;0, RIGHT(TEXT(AL498,"0.#"),1)="."),TRUE,FALSE)</formula>
    </cfRule>
  </conditionalFormatting>
  <conditionalFormatting sqref="AL533:AO560">
    <cfRule type="expression" dxfId="623" priority="733">
      <formula>IF(AND(AL533&gt;=0, RIGHT(TEXT(AL533,"0.#"),1)&lt;&gt;"."),TRUE,FALSE)</formula>
    </cfRule>
    <cfRule type="expression" dxfId="622" priority="734">
      <formula>IF(AND(AL533&gt;=0, RIGHT(TEXT(AL533,"0.#"),1)="."),TRUE,FALSE)</formula>
    </cfRule>
    <cfRule type="expression" dxfId="621" priority="735">
      <formula>IF(AND(AL533&lt;0, RIGHT(TEXT(AL533,"0.#"),1)&lt;&gt;"."),TRUE,FALSE)</formula>
    </cfRule>
    <cfRule type="expression" dxfId="620" priority="736">
      <formula>IF(AND(AL533&lt;0, RIGHT(TEXT(AL533,"0.#"),1)="."),TRUE,FALSE)</formula>
    </cfRule>
  </conditionalFormatting>
  <conditionalFormatting sqref="AL531:AO532">
    <cfRule type="expression" dxfId="619" priority="727">
      <formula>IF(AND(AL531&gt;=0, RIGHT(TEXT(AL531,"0.#"),1)&lt;&gt;"."),TRUE,FALSE)</formula>
    </cfRule>
    <cfRule type="expression" dxfId="618" priority="728">
      <formula>IF(AND(AL531&gt;=0, RIGHT(TEXT(AL531,"0.#"),1)="."),TRUE,FALSE)</formula>
    </cfRule>
    <cfRule type="expression" dxfId="617" priority="729">
      <formula>IF(AND(AL531&lt;0, RIGHT(TEXT(AL531,"0.#"),1)&lt;&gt;"."),TRUE,FALSE)</formula>
    </cfRule>
    <cfRule type="expression" dxfId="616" priority="730">
      <formula>IF(AND(AL531&lt;0, RIGHT(TEXT(AL531,"0.#"),1)="."),TRUE,FALSE)</formula>
    </cfRule>
  </conditionalFormatting>
  <conditionalFormatting sqref="Y531:Y532">
    <cfRule type="expression" dxfId="615" priority="725">
      <formula>IF(RIGHT(TEXT(Y531,"0.#"),1)=".",FALSE,TRUE)</formula>
    </cfRule>
    <cfRule type="expression" dxfId="614" priority="726">
      <formula>IF(RIGHT(TEXT(Y531,"0.#"),1)=".",TRUE,FALSE)</formula>
    </cfRule>
  </conditionalFormatting>
  <conditionalFormatting sqref="AL566:AO593">
    <cfRule type="expression" dxfId="613" priority="721">
      <formula>IF(AND(AL566&gt;=0, RIGHT(TEXT(AL566,"0.#"),1)&lt;&gt;"."),TRUE,FALSE)</formula>
    </cfRule>
    <cfRule type="expression" dxfId="612" priority="722">
      <formula>IF(AND(AL566&gt;=0, RIGHT(TEXT(AL566,"0.#"),1)="."),TRUE,FALSE)</formula>
    </cfRule>
    <cfRule type="expression" dxfId="611" priority="723">
      <formula>IF(AND(AL566&lt;0, RIGHT(TEXT(AL566,"0.#"),1)&lt;&gt;"."),TRUE,FALSE)</formula>
    </cfRule>
    <cfRule type="expression" dxfId="610" priority="724">
      <formula>IF(AND(AL566&lt;0, RIGHT(TEXT(AL566,"0.#"),1)="."),TRUE,FALSE)</formula>
    </cfRule>
  </conditionalFormatting>
  <conditionalFormatting sqref="Y566:Y593">
    <cfRule type="expression" dxfId="609" priority="719">
      <formula>IF(RIGHT(TEXT(Y566,"0.#"),1)=".",FALSE,TRUE)</formula>
    </cfRule>
    <cfRule type="expression" dxfId="608" priority="720">
      <formula>IF(RIGHT(TEXT(Y566,"0.#"),1)=".",TRUE,FALSE)</formula>
    </cfRule>
  </conditionalFormatting>
  <conditionalFormatting sqref="AL564:AO565">
    <cfRule type="expression" dxfId="607" priority="715">
      <formula>IF(AND(AL564&gt;=0, RIGHT(TEXT(AL564,"0.#"),1)&lt;&gt;"."),TRUE,FALSE)</formula>
    </cfRule>
    <cfRule type="expression" dxfId="606" priority="716">
      <formula>IF(AND(AL564&gt;=0, RIGHT(TEXT(AL564,"0.#"),1)="."),TRUE,FALSE)</formula>
    </cfRule>
    <cfRule type="expression" dxfId="605" priority="717">
      <formula>IF(AND(AL564&lt;0, RIGHT(TEXT(AL564,"0.#"),1)&lt;&gt;"."),TRUE,FALSE)</formula>
    </cfRule>
    <cfRule type="expression" dxfId="604" priority="718">
      <formula>IF(AND(AL564&lt;0, RIGHT(TEXT(AL564,"0.#"),1)="."),TRUE,FALSE)</formula>
    </cfRule>
  </conditionalFormatting>
  <conditionalFormatting sqref="Y564:Y565">
    <cfRule type="expression" dxfId="603" priority="713">
      <formula>IF(RIGHT(TEXT(Y564,"0.#"),1)=".",FALSE,TRUE)</formula>
    </cfRule>
    <cfRule type="expression" dxfId="602" priority="714">
      <formula>IF(RIGHT(TEXT(Y564,"0.#"),1)=".",TRUE,FALSE)</formula>
    </cfRule>
  </conditionalFormatting>
  <conditionalFormatting sqref="AL599:AO626">
    <cfRule type="expression" dxfId="601" priority="709">
      <formula>IF(AND(AL599&gt;=0, RIGHT(TEXT(AL599,"0.#"),1)&lt;&gt;"."),TRUE,FALSE)</formula>
    </cfRule>
    <cfRule type="expression" dxfId="600" priority="710">
      <formula>IF(AND(AL599&gt;=0, RIGHT(TEXT(AL599,"0.#"),1)="."),TRUE,FALSE)</formula>
    </cfRule>
    <cfRule type="expression" dxfId="599" priority="711">
      <formula>IF(AND(AL599&lt;0, RIGHT(TEXT(AL599,"0.#"),1)&lt;&gt;"."),TRUE,FALSE)</formula>
    </cfRule>
    <cfRule type="expression" dxfId="598" priority="712">
      <formula>IF(AND(AL599&lt;0, RIGHT(TEXT(AL599,"0.#"),1)="."),TRUE,FALSE)</formula>
    </cfRule>
  </conditionalFormatting>
  <conditionalFormatting sqref="Y599:Y626">
    <cfRule type="expression" dxfId="597" priority="707">
      <formula>IF(RIGHT(TEXT(Y599,"0.#"),1)=".",FALSE,TRUE)</formula>
    </cfRule>
    <cfRule type="expression" dxfId="596" priority="708">
      <formula>IF(RIGHT(TEXT(Y599,"0.#"),1)=".",TRUE,FALSE)</formula>
    </cfRule>
  </conditionalFormatting>
  <conditionalFormatting sqref="AL597:AO598">
    <cfRule type="expression" dxfId="595" priority="703">
      <formula>IF(AND(AL597&gt;=0, RIGHT(TEXT(AL597,"0.#"),1)&lt;&gt;"."),TRUE,FALSE)</formula>
    </cfRule>
    <cfRule type="expression" dxfId="594" priority="704">
      <formula>IF(AND(AL597&gt;=0, RIGHT(TEXT(AL597,"0.#"),1)="."),TRUE,FALSE)</formula>
    </cfRule>
    <cfRule type="expression" dxfId="593" priority="705">
      <formula>IF(AND(AL597&lt;0, RIGHT(TEXT(AL597,"0.#"),1)&lt;&gt;"."),TRUE,FALSE)</formula>
    </cfRule>
    <cfRule type="expression" dxfId="592" priority="706">
      <formula>IF(AND(AL597&lt;0, RIGHT(TEXT(AL597,"0.#"),1)="."),TRUE,FALSE)</formula>
    </cfRule>
  </conditionalFormatting>
  <conditionalFormatting sqref="Y597:Y598">
    <cfRule type="expression" dxfId="591" priority="701">
      <formula>IF(RIGHT(TEXT(Y597,"0.#"),1)=".",FALSE,TRUE)</formula>
    </cfRule>
    <cfRule type="expression" dxfId="590" priority="702">
      <formula>IF(RIGHT(TEXT(Y597,"0.#"),1)=".",TRUE,FALSE)</formula>
    </cfRule>
  </conditionalFormatting>
  <conditionalFormatting sqref="AU33">
    <cfRule type="expression" dxfId="589" priority="697">
      <formula>IF(RIGHT(TEXT(AU33,"0.#"),1)=".",FALSE,TRUE)</formula>
    </cfRule>
    <cfRule type="expression" dxfId="588" priority="698">
      <formula>IF(RIGHT(TEXT(AU33,"0.#"),1)=".",TRUE,FALSE)</formula>
    </cfRule>
  </conditionalFormatting>
  <conditionalFormatting sqref="AU32">
    <cfRule type="expression" dxfId="587" priority="699">
      <formula>IF(RIGHT(TEXT(AU32,"0.#"),1)=".",FALSE,TRUE)</formula>
    </cfRule>
    <cfRule type="expression" dxfId="586" priority="700">
      <formula>IF(RIGHT(TEXT(AU32,"0.#"),1)=".",TRUE,FALSE)</formula>
    </cfRule>
  </conditionalFormatting>
  <conditionalFormatting sqref="P29:AC29">
    <cfRule type="expression" dxfId="585" priority="695">
      <formula>IF(RIGHT(TEXT(P29,"0.#"),1)=".",FALSE,TRUE)</formula>
    </cfRule>
    <cfRule type="expression" dxfId="584" priority="696">
      <formula>IF(RIGHT(TEXT(P29,"0.#"),1)=".",TRUE,FALSE)</formula>
    </cfRule>
  </conditionalFormatting>
  <conditionalFormatting sqref="AM41">
    <cfRule type="expression" dxfId="583" priority="677">
      <formula>IF(RIGHT(TEXT(AM41,"0.#"),1)=".",FALSE,TRUE)</formula>
    </cfRule>
    <cfRule type="expression" dxfId="582" priority="678">
      <formula>IF(RIGHT(TEXT(AM41,"0.#"),1)=".",TRUE,FALSE)</formula>
    </cfRule>
  </conditionalFormatting>
  <conditionalFormatting sqref="AM40">
    <cfRule type="expression" dxfId="581" priority="679">
      <formula>IF(RIGHT(TEXT(AM40,"0.#"),1)=".",FALSE,TRUE)</formula>
    </cfRule>
    <cfRule type="expression" dxfId="580" priority="680">
      <formula>IF(RIGHT(TEXT(AM40,"0.#"),1)=".",TRUE,FALSE)</formula>
    </cfRule>
  </conditionalFormatting>
  <conditionalFormatting sqref="AE39">
    <cfRule type="expression" dxfId="579" priority="693">
      <formula>IF(RIGHT(TEXT(AE39,"0.#"),1)=".",FALSE,TRUE)</formula>
    </cfRule>
    <cfRule type="expression" dxfId="578" priority="694">
      <formula>IF(RIGHT(TEXT(AE39,"0.#"),1)=".",TRUE,FALSE)</formula>
    </cfRule>
  </conditionalFormatting>
  <conditionalFormatting sqref="AQ39:AQ41">
    <cfRule type="expression" dxfId="577" priority="675">
      <formula>IF(RIGHT(TEXT(AQ39,"0.#"),1)=".",FALSE,TRUE)</formula>
    </cfRule>
    <cfRule type="expression" dxfId="576" priority="676">
      <formula>IF(RIGHT(TEXT(AQ39,"0.#"),1)=".",TRUE,FALSE)</formula>
    </cfRule>
  </conditionalFormatting>
  <conditionalFormatting sqref="AU39:AU41">
    <cfRule type="expression" dxfId="575" priority="673">
      <formula>IF(RIGHT(TEXT(AU39,"0.#"),1)=".",FALSE,TRUE)</formula>
    </cfRule>
    <cfRule type="expression" dxfId="574" priority="674">
      <formula>IF(RIGHT(TEXT(AU39,"0.#"),1)=".",TRUE,FALSE)</formula>
    </cfRule>
  </conditionalFormatting>
  <conditionalFormatting sqref="AI41">
    <cfRule type="expression" dxfId="573" priority="687">
      <formula>IF(RIGHT(TEXT(AI41,"0.#"),1)=".",FALSE,TRUE)</formula>
    </cfRule>
    <cfRule type="expression" dxfId="572" priority="688">
      <formula>IF(RIGHT(TEXT(AI41,"0.#"),1)=".",TRUE,FALSE)</formula>
    </cfRule>
  </conditionalFormatting>
  <conditionalFormatting sqref="AE40">
    <cfRule type="expression" dxfId="571" priority="691">
      <formula>IF(RIGHT(TEXT(AE40,"0.#"),1)=".",FALSE,TRUE)</formula>
    </cfRule>
    <cfRule type="expression" dxfId="570" priority="692">
      <formula>IF(RIGHT(TEXT(AE40,"0.#"),1)=".",TRUE,FALSE)</formula>
    </cfRule>
  </conditionalFormatting>
  <conditionalFormatting sqref="AE41">
    <cfRule type="expression" dxfId="569" priority="689">
      <formula>IF(RIGHT(TEXT(AE41,"0.#"),1)=".",FALSE,TRUE)</formula>
    </cfRule>
    <cfRule type="expression" dxfId="568" priority="690">
      <formula>IF(RIGHT(TEXT(AE41,"0.#"),1)=".",TRUE,FALSE)</formula>
    </cfRule>
  </conditionalFormatting>
  <conditionalFormatting sqref="AM39">
    <cfRule type="expression" dxfId="567" priority="681">
      <formula>IF(RIGHT(TEXT(AM39,"0.#"),1)=".",FALSE,TRUE)</formula>
    </cfRule>
    <cfRule type="expression" dxfId="566" priority="682">
      <formula>IF(RIGHT(TEXT(AM39,"0.#"),1)=".",TRUE,FALSE)</formula>
    </cfRule>
  </conditionalFormatting>
  <conditionalFormatting sqref="AI39">
    <cfRule type="expression" dxfId="565" priority="683">
      <formula>IF(RIGHT(TEXT(AI39,"0.#"),1)=".",FALSE,TRUE)</formula>
    </cfRule>
    <cfRule type="expression" dxfId="564" priority="684">
      <formula>IF(RIGHT(TEXT(AI39,"0.#"),1)=".",TRUE,FALSE)</formula>
    </cfRule>
  </conditionalFormatting>
  <conditionalFormatting sqref="AI40">
    <cfRule type="expression" dxfId="563" priority="685">
      <formula>IF(RIGHT(TEXT(AI40,"0.#"),1)=".",FALSE,TRUE)</formula>
    </cfRule>
    <cfRule type="expression" dxfId="562" priority="686">
      <formula>IF(RIGHT(TEXT(AI40,"0.#"),1)=".",TRUE,FALSE)</formula>
    </cfRule>
  </conditionalFormatting>
  <conditionalFormatting sqref="AM69">
    <cfRule type="expression" dxfId="561" priority="645">
      <formula>IF(RIGHT(TEXT(AM69,"0.#"),1)=".",FALSE,TRUE)</formula>
    </cfRule>
    <cfRule type="expression" dxfId="560" priority="646">
      <formula>IF(RIGHT(TEXT(AM69,"0.#"),1)=".",TRUE,FALSE)</formula>
    </cfRule>
  </conditionalFormatting>
  <conditionalFormatting sqref="AE70 AM70">
    <cfRule type="expression" dxfId="559" priority="643">
      <formula>IF(RIGHT(TEXT(AE70,"0.#"),1)=".",FALSE,TRUE)</formula>
    </cfRule>
    <cfRule type="expression" dxfId="558" priority="644">
      <formula>IF(RIGHT(TEXT(AE70,"0.#"),1)=".",TRUE,FALSE)</formula>
    </cfRule>
  </conditionalFormatting>
  <conditionalFormatting sqref="AI70">
    <cfRule type="expression" dxfId="557" priority="641">
      <formula>IF(RIGHT(TEXT(AI70,"0.#"),1)=".",FALSE,TRUE)</formula>
    </cfRule>
    <cfRule type="expression" dxfId="556" priority="642">
      <formula>IF(RIGHT(TEXT(AI70,"0.#"),1)=".",TRUE,FALSE)</formula>
    </cfRule>
  </conditionalFormatting>
  <conditionalFormatting sqref="AQ70">
    <cfRule type="expression" dxfId="555" priority="639">
      <formula>IF(RIGHT(TEXT(AQ70,"0.#"),1)=".",FALSE,TRUE)</formula>
    </cfRule>
    <cfRule type="expression" dxfId="554" priority="640">
      <formula>IF(RIGHT(TEXT(AQ70,"0.#"),1)=".",TRUE,FALSE)</formula>
    </cfRule>
  </conditionalFormatting>
  <conditionalFormatting sqref="AE69 AQ69">
    <cfRule type="expression" dxfId="553" priority="649">
      <formula>IF(RIGHT(TEXT(AE69,"0.#"),1)=".",FALSE,TRUE)</formula>
    </cfRule>
    <cfRule type="expression" dxfId="552" priority="650">
      <formula>IF(RIGHT(TEXT(AE69,"0.#"),1)=".",TRUE,FALSE)</formula>
    </cfRule>
  </conditionalFormatting>
  <conditionalFormatting sqref="AI69">
    <cfRule type="expression" dxfId="551" priority="647">
      <formula>IF(RIGHT(TEXT(AI69,"0.#"),1)=".",FALSE,TRUE)</formula>
    </cfRule>
    <cfRule type="expression" dxfId="550" priority="648">
      <formula>IF(RIGHT(TEXT(AI69,"0.#"),1)=".",TRUE,FALSE)</formula>
    </cfRule>
  </conditionalFormatting>
  <conditionalFormatting sqref="AE66 AQ66">
    <cfRule type="expression" dxfId="549" priority="637">
      <formula>IF(RIGHT(TEXT(AE66,"0.#"),1)=".",FALSE,TRUE)</formula>
    </cfRule>
    <cfRule type="expression" dxfId="548" priority="638">
      <formula>IF(RIGHT(TEXT(AE66,"0.#"),1)=".",TRUE,FALSE)</formula>
    </cfRule>
  </conditionalFormatting>
  <conditionalFormatting sqref="AI66">
    <cfRule type="expression" dxfId="547" priority="635">
      <formula>IF(RIGHT(TEXT(AI66,"0.#"),1)=".",FALSE,TRUE)</formula>
    </cfRule>
    <cfRule type="expression" dxfId="546" priority="636">
      <formula>IF(RIGHT(TEXT(AI66,"0.#"),1)=".",TRUE,FALSE)</formula>
    </cfRule>
  </conditionalFormatting>
  <conditionalFormatting sqref="AM66">
    <cfRule type="expression" dxfId="545" priority="633">
      <formula>IF(RIGHT(TEXT(AM66,"0.#"),1)=".",FALSE,TRUE)</formula>
    </cfRule>
    <cfRule type="expression" dxfId="544" priority="634">
      <formula>IF(RIGHT(TEXT(AM66,"0.#"),1)=".",TRUE,FALSE)</formula>
    </cfRule>
  </conditionalFormatting>
  <conditionalFormatting sqref="AE67">
    <cfRule type="expression" dxfId="543" priority="631">
      <formula>IF(RIGHT(TEXT(AE67,"0.#"),1)=".",FALSE,TRUE)</formula>
    </cfRule>
    <cfRule type="expression" dxfId="542" priority="632">
      <formula>IF(RIGHT(TEXT(AE67,"0.#"),1)=".",TRUE,FALSE)</formula>
    </cfRule>
  </conditionalFormatting>
  <conditionalFormatting sqref="AI67">
    <cfRule type="expression" dxfId="541" priority="629">
      <formula>IF(RIGHT(TEXT(AI67,"0.#"),1)=".",FALSE,TRUE)</formula>
    </cfRule>
    <cfRule type="expression" dxfId="540" priority="630">
      <formula>IF(RIGHT(TEXT(AI67,"0.#"),1)=".",TRUE,FALSE)</formula>
    </cfRule>
  </conditionalFormatting>
  <conditionalFormatting sqref="AM67">
    <cfRule type="expression" dxfId="539" priority="627">
      <formula>IF(RIGHT(TEXT(AM67,"0.#"),1)=".",FALSE,TRUE)</formula>
    </cfRule>
    <cfRule type="expression" dxfId="538" priority="628">
      <formula>IF(RIGHT(TEXT(AM67,"0.#"),1)=".",TRUE,FALSE)</formula>
    </cfRule>
  </conditionalFormatting>
  <conditionalFormatting sqref="AQ67">
    <cfRule type="expression" dxfId="537" priority="625">
      <formula>IF(RIGHT(TEXT(AQ67,"0.#"),1)=".",FALSE,TRUE)</formula>
    </cfRule>
    <cfRule type="expression" dxfId="536" priority="626">
      <formula>IF(RIGHT(TEXT(AQ67,"0.#"),1)=".",TRUE,FALSE)</formula>
    </cfRule>
  </conditionalFormatting>
  <conditionalFormatting sqref="AU66">
    <cfRule type="expression" dxfId="535" priority="623">
      <formula>IF(RIGHT(TEXT(AU66,"0.#"),1)=".",FALSE,TRUE)</formula>
    </cfRule>
    <cfRule type="expression" dxfId="534" priority="624">
      <formula>IF(RIGHT(TEXT(AU66,"0.#"),1)=".",TRUE,FALSE)</formula>
    </cfRule>
  </conditionalFormatting>
  <conditionalFormatting sqref="AU67">
    <cfRule type="expression" dxfId="533" priority="621">
      <formula>IF(RIGHT(TEXT(AU67,"0.#"),1)=".",FALSE,TRUE)</formula>
    </cfRule>
    <cfRule type="expression" dxfId="532" priority="622">
      <formula>IF(RIGHT(TEXT(AU67,"0.#"),1)=".",TRUE,FALSE)</formula>
    </cfRule>
  </conditionalFormatting>
  <conditionalFormatting sqref="AE100 AQ100">
    <cfRule type="expression" dxfId="531" priority="583">
      <formula>IF(RIGHT(TEXT(AE100,"0.#"),1)=".",FALSE,TRUE)</formula>
    </cfRule>
    <cfRule type="expression" dxfId="530" priority="584">
      <formula>IF(RIGHT(TEXT(AE100,"0.#"),1)=".",TRUE,FALSE)</formula>
    </cfRule>
  </conditionalFormatting>
  <conditionalFormatting sqref="AI100">
    <cfRule type="expression" dxfId="529" priority="581">
      <formula>IF(RIGHT(TEXT(AI100,"0.#"),1)=".",FALSE,TRUE)</formula>
    </cfRule>
    <cfRule type="expression" dxfId="528" priority="582">
      <formula>IF(RIGHT(TEXT(AI100,"0.#"),1)=".",TRUE,FALSE)</formula>
    </cfRule>
  </conditionalFormatting>
  <conditionalFormatting sqref="AM100">
    <cfRule type="expression" dxfId="527" priority="579">
      <formula>IF(RIGHT(TEXT(AM100,"0.#"),1)=".",FALSE,TRUE)</formula>
    </cfRule>
    <cfRule type="expression" dxfId="526" priority="580">
      <formula>IF(RIGHT(TEXT(AM100,"0.#"),1)=".",TRUE,FALSE)</formula>
    </cfRule>
  </conditionalFormatting>
  <conditionalFormatting sqref="AE101">
    <cfRule type="expression" dxfId="525" priority="577">
      <formula>IF(RIGHT(TEXT(AE101,"0.#"),1)=".",FALSE,TRUE)</formula>
    </cfRule>
    <cfRule type="expression" dxfId="524" priority="578">
      <formula>IF(RIGHT(TEXT(AE101,"0.#"),1)=".",TRUE,FALSE)</formula>
    </cfRule>
  </conditionalFormatting>
  <conditionalFormatting sqref="AI101">
    <cfRule type="expression" dxfId="523" priority="575">
      <formula>IF(RIGHT(TEXT(AI101,"0.#"),1)=".",FALSE,TRUE)</formula>
    </cfRule>
    <cfRule type="expression" dxfId="522" priority="576">
      <formula>IF(RIGHT(TEXT(AI101,"0.#"),1)=".",TRUE,FALSE)</formula>
    </cfRule>
  </conditionalFormatting>
  <conditionalFormatting sqref="AM101">
    <cfRule type="expression" dxfId="521" priority="573">
      <formula>IF(RIGHT(TEXT(AM101,"0.#"),1)=".",FALSE,TRUE)</formula>
    </cfRule>
    <cfRule type="expression" dxfId="520" priority="574">
      <formula>IF(RIGHT(TEXT(AM101,"0.#"),1)=".",TRUE,FALSE)</formula>
    </cfRule>
  </conditionalFormatting>
  <conditionalFormatting sqref="AQ101">
    <cfRule type="expression" dxfId="519" priority="571">
      <formula>IF(RIGHT(TEXT(AQ101,"0.#"),1)=".",FALSE,TRUE)</formula>
    </cfRule>
    <cfRule type="expression" dxfId="518" priority="572">
      <formula>IF(RIGHT(TEXT(AQ101,"0.#"),1)=".",TRUE,FALSE)</formula>
    </cfRule>
  </conditionalFormatting>
  <conditionalFormatting sqref="AU100">
    <cfRule type="expression" dxfId="517" priority="569">
      <formula>IF(RIGHT(TEXT(AU100,"0.#"),1)=".",FALSE,TRUE)</formula>
    </cfRule>
    <cfRule type="expression" dxfId="516" priority="570">
      <formula>IF(RIGHT(TEXT(AU100,"0.#"),1)=".",TRUE,FALSE)</formula>
    </cfRule>
  </conditionalFormatting>
  <conditionalFormatting sqref="AU101">
    <cfRule type="expression" dxfId="515" priority="567">
      <formula>IF(RIGHT(TEXT(AU101,"0.#"),1)=".",FALSE,TRUE)</formula>
    </cfRule>
    <cfRule type="expression" dxfId="514" priority="568">
      <formula>IF(RIGHT(TEXT(AU101,"0.#"),1)=".",TRUE,FALSE)</formula>
    </cfRule>
  </conditionalFormatting>
  <conditionalFormatting sqref="AM35">
    <cfRule type="expression" dxfId="513" priority="561">
      <formula>IF(RIGHT(TEXT(AM35,"0.#"),1)=".",FALSE,TRUE)</formula>
    </cfRule>
    <cfRule type="expression" dxfId="512" priority="562">
      <formula>IF(RIGHT(TEXT(AM35,"0.#"),1)=".",TRUE,FALSE)</formula>
    </cfRule>
  </conditionalFormatting>
  <conditionalFormatting sqref="AE36 AM36">
    <cfRule type="expression" dxfId="511" priority="559">
      <formula>IF(RIGHT(TEXT(AE36,"0.#"),1)=".",FALSE,TRUE)</formula>
    </cfRule>
    <cfRule type="expression" dxfId="510" priority="560">
      <formula>IF(RIGHT(TEXT(AE36,"0.#"),1)=".",TRUE,FALSE)</formula>
    </cfRule>
  </conditionalFormatting>
  <conditionalFormatting sqref="AI36">
    <cfRule type="expression" dxfId="509" priority="557">
      <formula>IF(RIGHT(TEXT(AI36,"0.#"),1)=".",FALSE,TRUE)</formula>
    </cfRule>
    <cfRule type="expression" dxfId="508" priority="558">
      <formula>IF(RIGHT(TEXT(AI36,"0.#"),1)=".",TRUE,FALSE)</formula>
    </cfRule>
  </conditionalFormatting>
  <conditionalFormatting sqref="AQ36">
    <cfRule type="expression" dxfId="507" priority="555">
      <formula>IF(RIGHT(TEXT(AQ36,"0.#"),1)=".",FALSE,TRUE)</formula>
    </cfRule>
    <cfRule type="expression" dxfId="506" priority="556">
      <formula>IF(RIGHT(TEXT(AQ36,"0.#"),1)=".",TRUE,FALSE)</formula>
    </cfRule>
  </conditionalFormatting>
  <conditionalFormatting sqref="AE35 AQ35">
    <cfRule type="expression" dxfId="505" priority="565">
      <formula>IF(RIGHT(TEXT(AE35,"0.#"),1)=".",FALSE,TRUE)</formula>
    </cfRule>
    <cfRule type="expression" dxfId="504" priority="566">
      <formula>IF(RIGHT(TEXT(AE35,"0.#"),1)=".",TRUE,FALSE)</formula>
    </cfRule>
  </conditionalFormatting>
  <conditionalFormatting sqref="AI35">
    <cfRule type="expression" dxfId="503" priority="563">
      <formula>IF(RIGHT(TEXT(AI35,"0.#"),1)=".",FALSE,TRUE)</formula>
    </cfRule>
    <cfRule type="expression" dxfId="502" priority="564">
      <formula>IF(RIGHT(TEXT(AI35,"0.#"),1)=".",TRUE,FALSE)</formula>
    </cfRule>
  </conditionalFormatting>
  <conditionalFormatting sqref="AM103">
    <cfRule type="expression" dxfId="501" priority="549">
      <formula>IF(RIGHT(TEXT(AM103,"0.#"),1)=".",FALSE,TRUE)</formula>
    </cfRule>
    <cfRule type="expression" dxfId="500" priority="550">
      <formula>IF(RIGHT(TEXT(AM103,"0.#"),1)=".",TRUE,FALSE)</formula>
    </cfRule>
  </conditionalFormatting>
  <conditionalFormatting sqref="AE104 AM104">
    <cfRule type="expression" dxfId="499" priority="547">
      <formula>IF(RIGHT(TEXT(AE104,"0.#"),1)=".",FALSE,TRUE)</formula>
    </cfRule>
    <cfRule type="expression" dxfId="498" priority="548">
      <formula>IF(RIGHT(TEXT(AE104,"0.#"),1)=".",TRUE,FALSE)</formula>
    </cfRule>
  </conditionalFormatting>
  <conditionalFormatting sqref="AI104">
    <cfRule type="expression" dxfId="497" priority="545">
      <formula>IF(RIGHT(TEXT(AI104,"0.#"),1)=".",FALSE,TRUE)</formula>
    </cfRule>
    <cfRule type="expression" dxfId="496" priority="546">
      <formula>IF(RIGHT(TEXT(AI104,"0.#"),1)=".",TRUE,FALSE)</formula>
    </cfRule>
  </conditionalFormatting>
  <conditionalFormatting sqref="AQ104">
    <cfRule type="expression" dxfId="495" priority="543">
      <formula>IF(RIGHT(TEXT(AQ104,"0.#"),1)=".",FALSE,TRUE)</formula>
    </cfRule>
    <cfRule type="expression" dxfId="494" priority="544">
      <formula>IF(RIGHT(TEXT(AQ104,"0.#"),1)=".",TRUE,FALSE)</formula>
    </cfRule>
  </conditionalFormatting>
  <conditionalFormatting sqref="AE103 AQ103">
    <cfRule type="expression" dxfId="493" priority="553">
      <formula>IF(RIGHT(TEXT(AE103,"0.#"),1)=".",FALSE,TRUE)</formula>
    </cfRule>
    <cfRule type="expression" dxfId="492" priority="554">
      <formula>IF(RIGHT(TEXT(AE103,"0.#"),1)=".",TRUE,FALSE)</formula>
    </cfRule>
  </conditionalFormatting>
  <conditionalFormatting sqref="AI103">
    <cfRule type="expression" dxfId="491" priority="551">
      <formula>IF(RIGHT(TEXT(AI103,"0.#"),1)=".",FALSE,TRUE)</formula>
    </cfRule>
    <cfRule type="expression" dxfId="490" priority="552">
      <formula>IF(RIGHT(TEXT(AI103,"0.#"),1)=".",TRUE,FALSE)</formula>
    </cfRule>
  </conditionalFormatting>
  <conditionalFormatting sqref="AM137">
    <cfRule type="expression" dxfId="489" priority="537">
      <formula>IF(RIGHT(TEXT(AM137,"0.#"),1)=".",FALSE,TRUE)</formula>
    </cfRule>
    <cfRule type="expression" dxfId="488" priority="538">
      <formula>IF(RIGHT(TEXT(AM137,"0.#"),1)=".",TRUE,FALSE)</formula>
    </cfRule>
  </conditionalFormatting>
  <conditionalFormatting sqref="AE138 AM138">
    <cfRule type="expression" dxfId="487" priority="535">
      <formula>IF(RIGHT(TEXT(AE138,"0.#"),1)=".",FALSE,TRUE)</formula>
    </cfRule>
    <cfRule type="expression" dxfId="486" priority="536">
      <formula>IF(RIGHT(TEXT(AE138,"0.#"),1)=".",TRUE,FALSE)</formula>
    </cfRule>
  </conditionalFormatting>
  <conditionalFormatting sqref="AI138">
    <cfRule type="expression" dxfId="485" priority="533">
      <formula>IF(RIGHT(TEXT(AI138,"0.#"),1)=".",FALSE,TRUE)</formula>
    </cfRule>
    <cfRule type="expression" dxfId="484" priority="534">
      <formula>IF(RIGHT(TEXT(AI138,"0.#"),1)=".",TRUE,FALSE)</formula>
    </cfRule>
  </conditionalFormatting>
  <conditionalFormatting sqref="AQ138">
    <cfRule type="expression" dxfId="483" priority="531">
      <formula>IF(RIGHT(TEXT(AQ138,"0.#"),1)=".",FALSE,TRUE)</formula>
    </cfRule>
    <cfRule type="expression" dxfId="482" priority="532">
      <formula>IF(RIGHT(TEXT(AQ138,"0.#"),1)=".",TRUE,FALSE)</formula>
    </cfRule>
  </conditionalFormatting>
  <conditionalFormatting sqref="AE137 AQ137">
    <cfRule type="expression" dxfId="481" priority="541">
      <formula>IF(RIGHT(TEXT(AE137,"0.#"),1)=".",FALSE,TRUE)</formula>
    </cfRule>
    <cfRule type="expression" dxfId="480" priority="542">
      <formula>IF(RIGHT(TEXT(AE137,"0.#"),1)=".",TRUE,FALSE)</formula>
    </cfRule>
  </conditionalFormatting>
  <conditionalFormatting sqref="AI137">
    <cfRule type="expression" dxfId="479" priority="539">
      <formula>IF(RIGHT(TEXT(AI137,"0.#"),1)=".",FALSE,TRUE)</formula>
    </cfRule>
    <cfRule type="expression" dxfId="478" priority="540">
      <formula>IF(RIGHT(TEXT(AI137,"0.#"),1)=".",TRUE,FALSE)</formula>
    </cfRule>
  </conditionalFormatting>
  <conditionalFormatting sqref="AM171">
    <cfRule type="expression" dxfId="477" priority="525">
      <formula>IF(RIGHT(TEXT(AM171,"0.#"),1)=".",FALSE,TRUE)</formula>
    </cfRule>
    <cfRule type="expression" dxfId="476" priority="526">
      <formula>IF(RIGHT(TEXT(AM171,"0.#"),1)=".",TRUE,FALSE)</formula>
    </cfRule>
  </conditionalFormatting>
  <conditionalFormatting sqref="AE172 AM172">
    <cfRule type="expression" dxfId="475" priority="523">
      <formula>IF(RIGHT(TEXT(AE172,"0.#"),1)=".",FALSE,TRUE)</formula>
    </cfRule>
    <cfRule type="expression" dxfId="474" priority="524">
      <formula>IF(RIGHT(TEXT(AE172,"0.#"),1)=".",TRUE,FALSE)</formula>
    </cfRule>
  </conditionalFormatting>
  <conditionalFormatting sqref="AI172">
    <cfRule type="expression" dxfId="473" priority="521">
      <formula>IF(RIGHT(TEXT(AI172,"0.#"),1)=".",FALSE,TRUE)</formula>
    </cfRule>
    <cfRule type="expression" dxfId="472" priority="522">
      <formula>IF(RIGHT(TEXT(AI172,"0.#"),1)=".",TRUE,FALSE)</formula>
    </cfRule>
  </conditionalFormatting>
  <conditionalFormatting sqref="AQ172">
    <cfRule type="expression" dxfId="471" priority="519">
      <formula>IF(RIGHT(TEXT(AQ172,"0.#"),1)=".",FALSE,TRUE)</formula>
    </cfRule>
    <cfRule type="expression" dxfId="470" priority="520">
      <formula>IF(RIGHT(TEXT(AQ172,"0.#"),1)=".",TRUE,FALSE)</formula>
    </cfRule>
  </conditionalFormatting>
  <conditionalFormatting sqref="AE171 AQ171">
    <cfRule type="expression" dxfId="469" priority="529">
      <formula>IF(RIGHT(TEXT(AE171,"0.#"),1)=".",FALSE,TRUE)</formula>
    </cfRule>
    <cfRule type="expression" dxfId="468" priority="530">
      <formula>IF(RIGHT(TEXT(AE171,"0.#"),1)=".",TRUE,FALSE)</formula>
    </cfRule>
  </conditionalFormatting>
  <conditionalFormatting sqref="AI171">
    <cfRule type="expression" dxfId="467" priority="527">
      <formula>IF(RIGHT(TEXT(AI171,"0.#"),1)=".",FALSE,TRUE)</formula>
    </cfRule>
    <cfRule type="expression" dxfId="466" priority="528">
      <formula>IF(RIGHT(TEXT(AI171,"0.#"),1)=".",TRUE,FALSE)</formula>
    </cfRule>
  </conditionalFormatting>
  <conditionalFormatting sqref="AE73">
    <cfRule type="expression" dxfId="465" priority="517">
      <formula>IF(RIGHT(TEXT(AE73,"0.#"),1)=".",FALSE,TRUE)</formula>
    </cfRule>
    <cfRule type="expression" dxfId="464" priority="518">
      <formula>IF(RIGHT(TEXT(AE73,"0.#"),1)=".",TRUE,FALSE)</formula>
    </cfRule>
  </conditionalFormatting>
  <conditionalFormatting sqref="AM75">
    <cfRule type="expression" dxfId="463" priority="501">
      <formula>IF(RIGHT(TEXT(AM75,"0.#"),1)=".",FALSE,TRUE)</formula>
    </cfRule>
    <cfRule type="expression" dxfId="462" priority="502">
      <formula>IF(RIGHT(TEXT(AM75,"0.#"),1)=".",TRUE,FALSE)</formula>
    </cfRule>
  </conditionalFormatting>
  <conditionalFormatting sqref="AE74">
    <cfRule type="expression" dxfId="461" priority="515">
      <formula>IF(RIGHT(TEXT(AE74,"0.#"),1)=".",FALSE,TRUE)</formula>
    </cfRule>
    <cfRule type="expression" dxfId="460" priority="516">
      <formula>IF(RIGHT(TEXT(AE74,"0.#"),1)=".",TRUE,FALSE)</formula>
    </cfRule>
  </conditionalFormatting>
  <conditionalFormatting sqref="AE75">
    <cfRule type="expression" dxfId="459" priority="513">
      <formula>IF(RIGHT(TEXT(AE75,"0.#"),1)=".",FALSE,TRUE)</formula>
    </cfRule>
    <cfRule type="expression" dxfId="458" priority="514">
      <formula>IF(RIGHT(TEXT(AE75,"0.#"),1)=".",TRUE,FALSE)</formula>
    </cfRule>
  </conditionalFormatting>
  <conditionalFormatting sqref="AI75">
    <cfRule type="expression" dxfId="457" priority="511">
      <formula>IF(RIGHT(TEXT(AI75,"0.#"),1)=".",FALSE,TRUE)</formula>
    </cfRule>
    <cfRule type="expression" dxfId="456" priority="512">
      <formula>IF(RIGHT(TEXT(AI75,"0.#"),1)=".",TRUE,FALSE)</formula>
    </cfRule>
  </conditionalFormatting>
  <conditionalFormatting sqref="AI74">
    <cfRule type="expression" dxfId="455" priority="509">
      <formula>IF(RIGHT(TEXT(AI74,"0.#"),1)=".",FALSE,TRUE)</formula>
    </cfRule>
    <cfRule type="expression" dxfId="454" priority="510">
      <formula>IF(RIGHT(TEXT(AI74,"0.#"),1)=".",TRUE,FALSE)</formula>
    </cfRule>
  </conditionalFormatting>
  <conditionalFormatting sqref="AI73">
    <cfRule type="expression" dxfId="453" priority="507">
      <formula>IF(RIGHT(TEXT(AI73,"0.#"),1)=".",FALSE,TRUE)</formula>
    </cfRule>
    <cfRule type="expression" dxfId="452" priority="508">
      <formula>IF(RIGHT(TEXT(AI73,"0.#"),1)=".",TRUE,FALSE)</formula>
    </cfRule>
  </conditionalFormatting>
  <conditionalFormatting sqref="AM73">
    <cfRule type="expression" dxfId="451" priority="505">
      <formula>IF(RIGHT(TEXT(AM73,"0.#"),1)=".",FALSE,TRUE)</formula>
    </cfRule>
    <cfRule type="expression" dxfId="450" priority="506">
      <formula>IF(RIGHT(TEXT(AM73,"0.#"),1)=".",TRUE,FALSE)</formula>
    </cfRule>
  </conditionalFormatting>
  <conditionalFormatting sqref="AQ73:AQ75">
    <cfRule type="expression" dxfId="449" priority="499">
      <formula>IF(RIGHT(TEXT(AQ73,"0.#"),1)=".",FALSE,TRUE)</formula>
    </cfRule>
    <cfRule type="expression" dxfId="448" priority="500">
      <formula>IF(RIGHT(TEXT(AQ73,"0.#"),1)=".",TRUE,FALSE)</formula>
    </cfRule>
  </conditionalFormatting>
  <conditionalFormatting sqref="AU73:AU75">
    <cfRule type="expression" dxfId="447" priority="497">
      <formula>IF(RIGHT(TEXT(AU73,"0.#"),1)=".",FALSE,TRUE)</formula>
    </cfRule>
    <cfRule type="expression" dxfId="446" priority="498">
      <formula>IF(RIGHT(TEXT(AU73,"0.#"),1)=".",TRUE,FALSE)</formula>
    </cfRule>
  </conditionalFormatting>
  <conditionalFormatting sqref="AE107">
    <cfRule type="expression" dxfId="445" priority="495">
      <formula>IF(RIGHT(TEXT(AE107,"0.#"),1)=".",FALSE,TRUE)</formula>
    </cfRule>
    <cfRule type="expression" dxfId="444" priority="496">
      <formula>IF(RIGHT(TEXT(AE107,"0.#"),1)=".",TRUE,FALSE)</formula>
    </cfRule>
  </conditionalFormatting>
  <conditionalFormatting sqref="AM109">
    <cfRule type="expression" dxfId="443" priority="479">
      <formula>IF(RIGHT(TEXT(AM109,"0.#"),1)=".",FALSE,TRUE)</formula>
    </cfRule>
    <cfRule type="expression" dxfId="442" priority="480">
      <formula>IF(RIGHT(TEXT(AM109,"0.#"),1)=".",TRUE,FALSE)</formula>
    </cfRule>
  </conditionalFormatting>
  <conditionalFormatting sqref="AE108">
    <cfRule type="expression" dxfId="441" priority="493">
      <formula>IF(RIGHT(TEXT(AE108,"0.#"),1)=".",FALSE,TRUE)</formula>
    </cfRule>
    <cfRule type="expression" dxfId="440" priority="494">
      <formula>IF(RIGHT(TEXT(AE108,"0.#"),1)=".",TRUE,FALSE)</formula>
    </cfRule>
  </conditionalFormatting>
  <conditionalFormatting sqref="AE109">
    <cfRule type="expression" dxfId="439" priority="491">
      <formula>IF(RIGHT(TEXT(AE109,"0.#"),1)=".",FALSE,TRUE)</formula>
    </cfRule>
    <cfRule type="expression" dxfId="438" priority="492">
      <formula>IF(RIGHT(TEXT(AE109,"0.#"),1)=".",TRUE,FALSE)</formula>
    </cfRule>
  </conditionalFormatting>
  <conditionalFormatting sqref="AI109">
    <cfRule type="expression" dxfId="437" priority="489">
      <formula>IF(RIGHT(TEXT(AI109,"0.#"),1)=".",FALSE,TRUE)</formula>
    </cfRule>
    <cfRule type="expression" dxfId="436" priority="490">
      <formula>IF(RIGHT(TEXT(AI109,"0.#"),1)=".",TRUE,FALSE)</formula>
    </cfRule>
  </conditionalFormatting>
  <conditionalFormatting sqref="AI108">
    <cfRule type="expression" dxfId="435" priority="487">
      <formula>IF(RIGHT(TEXT(AI108,"0.#"),1)=".",FALSE,TRUE)</formula>
    </cfRule>
    <cfRule type="expression" dxfId="434" priority="488">
      <formula>IF(RIGHT(TEXT(AI108,"0.#"),1)=".",TRUE,FALSE)</formula>
    </cfRule>
  </conditionalFormatting>
  <conditionalFormatting sqref="AI107">
    <cfRule type="expression" dxfId="433" priority="485">
      <formula>IF(RIGHT(TEXT(AI107,"0.#"),1)=".",FALSE,TRUE)</formula>
    </cfRule>
    <cfRule type="expression" dxfId="432" priority="486">
      <formula>IF(RIGHT(TEXT(AI107,"0.#"),1)=".",TRUE,FALSE)</formula>
    </cfRule>
  </conditionalFormatting>
  <conditionalFormatting sqref="AM107">
    <cfRule type="expression" dxfId="431" priority="483">
      <formula>IF(RIGHT(TEXT(AM107,"0.#"),1)=".",FALSE,TRUE)</formula>
    </cfRule>
    <cfRule type="expression" dxfId="430" priority="484">
      <formula>IF(RIGHT(TEXT(AM107,"0.#"),1)=".",TRUE,FALSE)</formula>
    </cfRule>
  </conditionalFormatting>
  <conditionalFormatting sqref="AM108">
    <cfRule type="expression" dxfId="429" priority="481">
      <formula>IF(RIGHT(TEXT(AM108,"0.#"),1)=".",FALSE,TRUE)</formula>
    </cfRule>
    <cfRule type="expression" dxfId="428" priority="482">
      <formula>IF(RIGHT(TEXT(AM108,"0.#"),1)=".",TRUE,FALSE)</formula>
    </cfRule>
  </conditionalFormatting>
  <conditionalFormatting sqref="AQ107:AQ109">
    <cfRule type="expression" dxfId="427" priority="477">
      <formula>IF(RIGHT(TEXT(AQ107,"0.#"),1)=".",FALSE,TRUE)</formula>
    </cfRule>
    <cfRule type="expression" dxfId="426" priority="478">
      <formula>IF(RIGHT(TEXT(AQ107,"0.#"),1)=".",TRUE,FALSE)</formula>
    </cfRule>
  </conditionalFormatting>
  <conditionalFormatting sqref="AU107:AU109">
    <cfRule type="expression" dxfId="425" priority="475">
      <formula>IF(RIGHT(TEXT(AU107,"0.#"),1)=".",FALSE,TRUE)</formula>
    </cfRule>
    <cfRule type="expression" dxfId="424" priority="476">
      <formula>IF(RIGHT(TEXT(AU107,"0.#"),1)=".",TRUE,FALSE)</formula>
    </cfRule>
  </conditionalFormatting>
  <conditionalFormatting sqref="AE141">
    <cfRule type="expression" dxfId="423" priority="473">
      <formula>IF(RIGHT(TEXT(AE141,"0.#"),1)=".",FALSE,TRUE)</formula>
    </cfRule>
    <cfRule type="expression" dxfId="422" priority="474">
      <formula>IF(RIGHT(TEXT(AE141,"0.#"),1)=".",TRUE,FALSE)</formula>
    </cfRule>
  </conditionalFormatting>
  <conditionalFormatting sqref="AE142">
    <cfRule type="expression" dxfId="421" priority="471">
      <formula>IF(RIGHT(TEXT(AE142,"0.#"),1)=".",FALSE,TRUE)</formula>
    </cfRule>
    <cfRule type="expression" dxfId="420" priority="472">
      <formula>IF(RIGHT(TEXT(AE142,"0.#"),1)=".",TRUE,FALSE)</formula>
    </cfRule>
  </conditionalFormatting>
  <conditionalFormatting sqref="AE143">
    <cfRule type="expression" dxfId="419" priority="469">
      <formula>IF(RIGHT(TEXT(AE143,"0.#"),1)=".",FALSE,TRUE)</formula>
    </cfRule>
    <cfRule type="expression" dxfId="418" priority="470">
      <formula>IF(RIGHT(TEXT(AE143,"0.#"),1)=".",TRUE,FALSE)</formula>
    </cfRule>
  </conditionalFormatting>
  <conditionalFormatting sqref="AI143">
    <cfRule type="expression" dxfId="417" priority="467">
      <formula>IF(RIGHT(TEXT(AI143,"0.#"),1)=".",FALSE,TRUE)</formula>
    </cfRule>
    <cfRule type="expression" dxfId="416" priority="468">
      <formula>IF(RIGHT(TEXT(AI143,"0.#"),1)=".",TRUE,FALSE)</formula>
    </cfRule>
  </conditionalFormatting>
  <conditionalFormatting sqref="AI142">
    <cfRule type="expression" dxfId="415" priority="465">
      <formula>IF(RIGHT(TEXT(AI142,"0.#"),1)=".",FALSE,TRUE)</formula>
    </cfRule>
    <cfRule type="expression" dxfId="414" priority="466">
      <formula>IF(RIGHT(TEXT(AI142,"0.#"),1)=".",TRUE,FALSE)</formula>
    </cfRule>
  </conditionalFormatting>
  <conditionalFormatting sqref="AI141">
    <cfRule type="expression" dxfId="413" priority="463">
      <formula>IF(RIGHT(TEXT(AI141,"0.#"),1)=".",FALSE,TRUE)</formula>
    </cfRule>
    <cfRule type="expression" dxfId="412" priority="464">
      <formula>IF(RIGHT(TEXT(AI141,"0.#"),1)=".",TRUE,FALSE)</formula>
    </cfRule>
  </conditionalFormatting>
  <conditionalFormatting sqref="AM141">
    <cfRule type="expression" dxfId="411" priority="461">
      <formula>IF(RIGHT(TEXT(AM141,"0.#"),1)=".",FALSE,TRUE)</formula>
    </cfRule>
    <cfRule type="expression" dxfId="410" priority="462">
      <formula>IF(RIGHT(TEXT(AM141,"0.#"),1)=".",TRUE,FALSE)</formula>
    </cfRule>
  </conditionalFormatting>
  <conditionalFormatting sqref="AQ141:AQ143">
    <cfRule type="expression" dxfId="409" priority="455">
      <formula>IF(RIGHT(TEXT(AQ141,"0.#"),1)=".",FALSE,TRUE)</formula>
    </cfRule>
    <cfRule type="expression" dxfId="408" priority="456">
      <formula>IF(RIGHT(TEXT(AQ141,"0.#"),1)=".",TRUE,FALSE)</formula>
    </cfRule>
  </conditionalFormatting>
  <conditionalFormatting sqref="AU141:AU143">
    <cfRule type="expression" dxfId="407" priority="453">
      <formula>IF(RIGHT(TEXT(AU141,"0.#"),1)=".",FALSE,TRUE)</formula>
    </cfRule>
    <cfRule type="expression" dxfId="406" priority="454">
      <formula>IF(RIGHT(TEXT(AU141,"0.#"),1)=".",TRUE,FALSE)</formula>
    </cfRule>
  </conditionalFormatting>
  <conditionalFormatting sqref="AE175">
    <cfRule type="expression" dxfId="405" priority="451">
      <formula>IF(RIGHT(TEXT(AE175,"0.#"),1)=".",FALSE,TRUE)</formula>
    </cfRule>
    <cfRule type="expression" dxfId="404" priority="452">
      <formula>IF(RIGHT(TEXT(AE175,"0.#"),1)=".",TRUE,FALSE)</formula>
    </cfRule>
  </conditionalFormatting>
  <conditionalFormatting sqref="AM177">
    <cfRule type="expression" dxfId="403" priority="435">
      <formula>IF(RIGHT(TEXT(AM177,"0.#"),1)=".",FALSE,TRUE)</formula>
    </cfRule>
    <cfRule type="expression" dxfId="402" priority="436">
      <formula>IF(RIGHT(TEXT(AM177,"0.#"),1)=".",TRUE,FALSE)</formula>
    </cfRule>
  </conditionalFormatting>
  <conditionalFormatting sqref="AE176">
    <cfRule type="expression" dxfId="401" priority="449">
      <formula>IF(RIGHT(TEXT(AE176,"0.#"),1)=".",FALSE,TRUE)</formula>
    </cfRule>
    <cfRule type="expression" dxfId="400" priority="450">
      <formula>IF(RIGHT(TEXT(AE176,"0.#"),1)=".",TRUE,FALSE)</formula>
    </cfRule>
  </conditionalFormatting>
  <conditionalFormatting sqref="AE177">
    <cfRule type="expression" dxfId="399" priority="447">
      <formula>IF(RIGHT(TEXT(AE177,"0.#"),1)=".",FALSE,TRUE)</formula>
    </cfRule>
    <cfRule type="expression" dxfId="398" priority="448">
      <formula>IF(RIGHT(TEXT(AE177,"0.#"),1)=".",TRUE,FALSE)</formula>
    </cfRule>
  </conditionalFormatting>
  <conditionalFormatting sqref="AI177">
    <cfRule type="expression" dxfId="397" priority="445">
      <formula>IF(RIGHT(TEXT(AI177,"0.#"),1)=".",FALSE,TRUE)</formula>
    </cfRule>
    <cfRule type="expression" dxfId="396" priority="446">
      <formula>IF(RIGHT(TEXT(AI177,"0.#"),1)=".",TRUE,FALSE)</formula>
    </cfRule>
  </conditionalFormatting>
  <conditionalFormatting sqref="AI176">
    <cfRule type="expression" dxfId="395" priority="443">
      <formula>IF(RIGHT(TEXT(AI176,"0.#"),1)=".",FALSE,TRUE)</formula>
    </cfRule>
    <cfRule type="expression" dxfId="394" priority="444">
      <formula>IF(RIGHT(TEXT(AI176,"0.#"),1)=".",TRUE,FALSE)</formula>
    </cfRule>
  </conditionalFormatting>
  <conditionalFormatting sqref="AI175">
    <cfRule type="expression" dxfId="393" priority="441">
      <formula>IF(RIGHT(TEXT(AI175,"0.#"),1)=".",FALSE,TRUE)</formula>
    </cfRule>
    <cfRule type="expression" dxfId="392" priority="442">
      <formula>IF(RIGHT(TEXT(AI175,"0.#"),1)=".",TRUE,FALSE)</formula>
    </cfRule>
  </conditionalFormatting>
  <conditionalFormatting sqref="AM175">
    <cfRule type="expression" dxfId="391" priority="439">
      <formula>IF(RIGHT(TEXT(AM175,"0.#"),1)=".",FALSE,TRUE)</formula>
    </cfRule>
    <cfRule type="expression" dxfId="390" priority="440">
      <formula>IF(RIGHT(TEXT(AM175,"0.#"),1)=".",TRUE,FALSE)</formula>
    </cfRule>
  </conditionalFormatting>
  <conditionalFormatting sqref="AM176">
    <cfRule type="expression" dxfId="389" priority="437">
      <formula>IF(RIGHT(TEXT(AM176,"0.#"),1)=".",FALSE,TRUE)</formula>
    </cfRule>
    <cfRule type="expression" dxfId="388" priority="438">
      <formula>IF(RIGHT(TEXT(AM176,"0.#"),1)=".",TRUE,FALSE)</formula>
    </cfRule>
  </conditionalFormatting>
  <conditionalFormatting sqref="AQ175:AQ177">
    <cfRule type="expression" dxfId="387" priority="433">
      <formula>IF(RIGHT(TEXT(AQ175,"0.#"),1)=".",FALSE,TRUE)</formula>
    </cfRule>
    <cfRule type="expression" dxfId="386" priority="434">
      <formula>IF(RIGHT(TEXT(AQ175,"0.#"),1)=".",TRUE,FALSE)</formula>
    </cfRule>
  </conditionalFormatting>
  <conditionalFormatting sqref="AU175:AU177">
    <cfRule type="expression" dxfId="385" priority="431">
      <formula>IF(RIGHT(TEXT(AU175,"0.#"),1)=".",FALSE,TRUE)</formula>
    </cfRule>
    <cfRule type="expression" dxfId="384" priority="432">
      <formula>IF(RIGHT(TEXT(AU175,"0.#"),1)=".",TRUE,FALSE)</formula>
    </cfRule>
  </conditionalFormatting>
  <conditionalFormatting sqref="AE61">
    <cfRule type="expression" dxfId="383" priority="385">
      <formula>IF(RIGHT(TEXT(AE61,"0.#"),1)=".",FALSE,TRUE)</formula>
    </cfRule>
    <cfRule type="expression" dxfId="382" priority="386">
      <formula>IF(RIGHT(TEXT(AE61,"0.#"),1)=".",TRUE,FALSE)</formula>
    </cfRule>
  </conditionalFormatting>
  <conditionalFormatting sqref="AE62">
    <cfRule type="expression" dxfId="381" priority="383">
      <formula>IF(RIGHT(TEXT(AE62,"0.#"),1)=".",FALSE,TRUE)</formula>
    </cfRule>
    <cfRule type="expression" dxfId="380" priority="384">
      <formula>IF(RIGHT(TEXT(AE62,"0.#"),1)=".",TRUE,FALSE)</formula>
    </cfRule>
  </conditionalFormatting>
  <conditionalFormatting sqref="AM61">
    <cfRule type="expression" dxfId="379" priority="373">
      <formula>IF(RIGHT(TEXT(AM61,"0.#"),1)=".",FALSE,TRUE)</formula>
    </cfRule>
    <cfRule type="expression" dxfId="378" priority="374">
      <formula>IF(RIGHT(TEXT(AM61,"0.#"),1)=".",TRUE,FALSE)</formula>
    </cfRule>
  </conditionalFormatting>
  <conditionalFormatting sqref="AE63">
    <cfRule type="expression" dxfId="377" priority="381">
      <formula>IF(RIGHT(TEXT(AE63,"0.#"),1)=".",FALSE,TRUE)</formula>
    </cfRule>
    <cfRule type="expression" dxfId="376" priority="382">
      <formula>IF(RIGHT(TEXT(AE63,"0.#"),1)=".",TRUE,FALSE)</formula>
    </cfRule>
  </conditionalFormatting>
  <conditionalFormatting sqref="AI63">
    <cfRule type="expression" dxfId="375" priority="379">
      <formula>IF(RIGHT(TEXT(AI63,"0.#"),1)=".",FALSE,TRUE)</formula>
    </cfRule>
    <cfRule type="expression" dxfId="374" priority="380">
      <formula>IF(RIGHT(TEXT(AI63,"0.#"),1)=".",TRUE,FALSE)</formula>
    </cfRule>
  </conditionalFormatting>
  <conditionalFormatting sqref="AI62">
    <cfRule type="expression" dxfId="373" priority="377">
      <formula>IF(RIGHT(TEXT(AI62,"0.#"),1)=".",FALSE,TRUE)</formula>
    </cfRule>
    <cfRule type="expression" dxfId="372" priority="378">
      <formula>IF(RIGHT(TEXT(AI62,"0.#"),1)=".",TRUE,FALSE)</formula>
    </cfRule>
  </conditionalFormatting>
  <conditionalFormatting sqref="AI61">
    <cfRule type="expression" dxfId="371" priority="375">
      <formula>IF(RIGHT(TEXT(AI61,"0.#"),1)=".",FALSE,TRUE)</formula>
    </cfRule>
    <cfRule type="expression" dxfId="370" priority="376">
      <formula>IF(RIGHT(TEXT(AI61,"0.#"),1)=".",TRUE,FALSE)</formula>
    </cfRule>
  </conditionalFormatting>
  <conditionalFormatting sqref="AM62">
    <cfRule type="expression" dxfId="369" priority="371">
      <formula>IF(RIGHT(TEXT(AM62,"0.#"),1)=".",FALSE,TRUE)</formula>
    </cfRule>
    <cfRule type="expression" dxfId="368" priority="372">
      <formula>IF(RIGHT(TEXT(AM62,"0.#"),1)=".",TRUE,FALSE)</formula>
    </cfRule>
  </conditionalFormatting>
  <conditionalFormatting sqref="AM63">
    <cfRule type="expression" dxfId="367" priority="369">
      <formula>IF(RIGHT(TEXT(AM63,"0.#"),1)=".",FALSE,TRUE)</formula>
    </cfRule>
    <cfRule type="expression" dxfId="366" priority="370">
      <formula>IF(RIGHT(TEXT(AM63,"0.#"),1)=".",TRUE,FALSE)</formula>
    </cfRule>
  </conditionalFormatting>
  <conditionalFormatting sqref="AQ61:AQ63">
    <cfRule type="expression" dxfId="365" priority="367">
      <formula>IF(RIGHT(TEXT(AQ61,"0.#"),1)=".",FALSE,TRUE)</formula>
    </cfRule>
    <cfRule type="expression" dxfId="364" priority="368">
      <formula>IF(RIGHT(TEXT(AQ61,"0.#"),1)=".",TRUE,FALSE)</formula>
    </cfRule>
  </conditionalFormatting>
  <conditionalFormatting sqref="AU61:AU63">
    <cfRule type="expression" dxfId="363" priority="365">
      <formula>IF(RIGHT(TEXT(AU61,"0.#"),1)=".",FALSE,TRUE)</formula>
    </cfRule>
    <cfRule type="expression" dxfId="362" priority="366">
      <formula>IF(RIGHT(TEXT(AU61,"0.#"),1)=".",TRUE,FALSE)</formula>
    </cfRule>
  </conditionalFormatting>
  <conditionalFormatting sqref="AE95">
    <cfRule type="expression" dxfId="361" priority="363">
      <formula>IF(RIGHT(TEXT(AE95,"0.#"),1)=".",FALSE,TRUE)</formula>
    </cfRule>
    <cfRule type="expression" dxfId="360" priority="364">
      <formula>IF(RIGHT(TEXT(AE95,"0.#"),1)=".",TRUE,FALSE)</formula>
    </cfRule>
  </conditionalFormatting>
  <conditionalFormatting sqref="AE96">
    <cfRule type="expression" dxfId="359" priority="361">
      <formula>IF(RIGHT(TEXT(AE96,"0.#"),1)=".",FALSE,TRUE)</formula>
    </cfRule>
    <cfRule type="expression" dxfId="358" priority="362">
      <formula>IF(RIGHT(TEXT(AE96,"0.#"),1)=".",TRUE,FALSE)</formula>
    </cfRule>
  </conditionalFormatting>
  <conditionalFormatting sqref="AM95">
    <cfRule type="expression" dxfId="357" priority="351">
      <formula>IF(RIGHT(TEXT(AM95,"0.#"),1)=".",FALSE,TRUE)</formula>
    </cfRule>
    <cfRule type="expression" dxfId="356" priority="352">
      <formula>IF(RIGHT(TEXT(AM95,"0.#"),1)=".",TRUE,FALSE)</formula>
    </cfRule>
  </conditionalFormatting>
  <conditionalFormatting sqref="AE97">
    <cfRule type="expression" dxfId="355" priority="359">
      <formula>IF(RIGHT(TEXT(AE97,"0.#"),1)=".",FALSE,TRUE)</formula>
    </cfRule>
    <cfRule type="expression" dxfId="354" priority="360">
      <formula>IF(RIGHT(TEXT(AE97,"0.#"),1)=".",TRUE,FALSE)</formula>
    </cfRule>
  </conditionalFormatting>
  <conditionalFormatting sqref="AI97">
    <cfRule type="expression" dxfId="353" priority="357">
      <formula>IF(RIGHT(TEXT(AI97,"0.#"),1)=".",FALSE,TRUE)</formula>
    </cfRule>
    <cfRule type="expression" dxfId="352" priority="358">
      <formula>IF(RIGHT(TEXT(AI97,"0.#"),1)=".",TRUE,FALSE)</formula>
    </cfRule>
  </conditionalFormatting>
  <conditionalFormatting sqref="AI96">
    <cfRule type="expression" dxfId="351" priority="355">
      <formula>IF(RIGHT(TEXT(AI96,"0.#"),1)=".",FALSE,TRUE)</formula>
    </cfRule>
    <cfRule type="expression" dxfId="350" priority="356">
      <formula>IF(RIGHT(TEXT(AI96,"0.#"),1)=".",TRUE,FALSE)</formula>
    </cfRule>
  </conditionalFormatting>
  <conditionalFormatting sqref="AI95">
    <cfRule type="expression" dxfId="349" priority="353">
      <formula>IF(RIGHT(TEXT(AI95,"0.#"),1)=".",FALSE,TRUE)</formula>
    </cfRule>
    <cfRule type="expression" dxfId="348" priority="354">
      <formula>IF(RIGHT(TEXT(AI95,"0.#"),1)=".",TRUE,FALSE)</formula>
    </cfRule>
  </conditionalFormatting>
  <conditionalFormatting sqref="AM96">
    <cfRule type="expression" dxfId="347" priority="349">
      <formula>IF(RIGHT(TEXT(AM96,"0.#"),1)=".",FALSE,TRUE)</formula>
    </cfRule>
    <cfRule type="expression" dxfId="346" priority="350">
      <formula>IF(RIGHT(TEXT(AM96,"0.#"),1)=".",TRUE,FALSE)</formula>
    </cfRule>
  </conditionalFormatting>
  <conditionalFormatting sqref="AM97">
    <cfRule type="expression" dxfId="345" priority="347">
      <formula>IF(RIGHT(TEXT(AM97,"0.#"),1)=".",FALSE,TRUE)</formula>
    </cfRule>
    <cfRule type="expression" dxfId="344" priority="348">
      <formula>IF(RIGHT(TEXT(AM97,"0.#"),1)=".",TRUE,FALSE)</formula>
    </cfRule>
  </conditionalFormatting>
  <conditionalFormatting sqref="AQ95:AQ97">
    <cfRule type="expression" dxfId="343" priority="345">
      <formula>IF(RIGHT(TEXT(AQ95,"0.#"),1)=".",FALSE,TRUE)</formula>
    </cfRule>
    <cfRule type="expression" dxfId="342" priority="346">
      <formula>IF(RIGHT(TEXT(AQ95,"0.#"),1)=".",TRUE,FALSE)</formula>
    </cfRule>
  </conditionalFormatting>
  <conditionalFormatting sqref="AU95:AU97">
    <cfRule type="expression" dxfId="341" priority="343">
      <formula>IF(RIGHT(TEXT(AU95,"0.#"),1)=".",FALSE,TRUE)</formula>
    </cfRule>
    <cfRule type="expression" dxfId="340" priority="344">
      <formula>IF(RIGHT(TEXT(AU95,"0.#"),1)=".",TRUE,FALSE)</formula>
    </cfRule>
  </conditionalFormatting>
  <conditionalFormatting sqref="AE129">
    <cfRule type="expression" dxfId="339" priority="341">
      <formula>IF(RIGHT(TEXT(AE129,"0.#"),1)=".",FALSE,TRUE)</formula>
    </cfRule>
    <cfRule type="expression" dxfId="338" priority="342">
      <formula>IF(RIGHT(TEXT(AE129,"0.#"),1)=".",TRUE,FALSE)</formula>
    </cfRule>
  </conditionalFormatting>
  <conditionalFormatting sqref="AE130">
    <cfRule type="expression" dxfId="337" priority="339">
      <formula>IF(RIGHT(TEXT(AE130,"0.#"),1)=".",FALSE,TRUE)</formula>
    </cfRule>
    <cfRule type="expression" dxfId="336" priority="340">
      <formula>IF(RIGHT(TEXT(AE130,"0.#"),1)=".",TRUE,FALSE)</formula>
    </cfRule>
  </conditionalFormatting>
  <conditionalFormatting sqref="AM129">
    <cfRule type="expression" dxfId="335" priority="329">
      <formula>IF(RIGHT(TEXT(AM129,"0.#"),1)=".",FALSE,TRUE)</formula>
    </cfRule>
    <cfRule type="expression" dxfId="334" priority="330">
      <formula>IF(RIGHT(TEXT(AM129,"0.#"),1)=".",TRUE,FALSE)</formula>
    </cfRule>
  </conditionalFormatting>
  <conditionalFormatting sqref="AE131">
    <cfRule type="expression" dxfId="333" priority="337">
      <formula>IF(RIGHT(TEXT(AE131,"0.#"),1)=".",FALSE,TRUE)</formula>
    </cfRule>
    <cfRule type="expression" dxfId="332" priority="338">
      <formula>IF(RIGHT(TEXT(AE131,"0.#"),1)=".",TRUE,FALSE)</formula>
    </cfRule>
  </conditionalFormatting>
  <conditionalFormatting sqref="AI131">
    <cfRule type="expression" dxfId="331" priority="335">
      <formula>IF(RIGHT(TEXT(AI131,"0.#"),1)=".",FALSE,TRUE)</formula>
    </cfRule>
    <cfRule type="expression" dxfId="330" priority="336">
      <formula>IF(RIGHT(TEXT(AI131,"0.#"),1)=".",TRUE,FALSE)</formula>
    </cfRule>
  </conditionalFormatting>
  <conditionalFormatting sqref="AI130">
    <cfRule type="expression" dxfId="329" priority="333">
      <formula>IF(RIGHT(TEXT(AI130,"0.#"),1)=".",FALSE,TRUE)</formula>
    </cfRule>
    <cfRule type="expression" dxfId="328" priority="334">
      <formula>IF(RIGHT(TEXT(AI130,"0.#"),1)=".",TRUE,FALSE)</formula>
    </cfRule>
  </conditionalFormatting>
  <conditionalFormatting sqref="AI129">
    <cfRule type="expression" dxfId="327" priority="331">
      <formula>IF(RIGHT(TEXT(AI129,"0.#"),1)=".",FALSE,TRUE)</formula>
    </cfRule>
    <cfRule type="expression" dxfId="326" priority="332">
      <formula>IF(RIGHT(TEXT(AI129,"0.#"),1)=".",TRUE,FALSE)</formula>
    </cfRule>
  </conditionalFormatting>
  <conditionalFormatting sqref="AM130">
    <cfRule type="expression" dxfId="325" priority="327">
      <formula>IF(RIGHT(TEXT(AM130,"0.#"),1)=".",FALSE,TRUE)</formula>
    </cfRule>
    <cfRule type="expression" dxfId="324" priority="328">
      <formula>IF(RIGHT(TEXT(AM130,"0.#"),1)=".",TRUE,FALSE)</formula>
    </cfRule>
  </conditionalFormatting>
  <conditionalFormatting sqref="AM131">
    <cfRule type="expression" dxfId="323" priority="325">
      <formula>IF(RIGHT(TEXT(AM131,"0.#"),1)=".",FALSE,TRUE)</formula>
    </cfRule>
    <cfRule type="expression" dxfId="322" priority="326">
      <formula>IF(RIGHT(TEXT(AM131,"0.#"),1)=".",TRUE,FALSE)</formula>
    </cfRule>
  </conditionalFormatting>
  <conditionalFormatting sqref="AQ129:AQ131">
    <cfRule type="expression" dxfId="321" priority="323">
      <formula>IF(RIGHT(TEXT(AQ129,"0.#"),1)=".",FALSE,TRUE)</formula>
    </cfRule>
    <cfRule type="expression" dxfId="320" priority="324">
      <formula>IF(RIGHT(TEXT(AQ129,"0.#"),1)=".",TRUE,FALSE)</formula>
    </cfRule>
  </conditionalFormatting>
  <conditionalFormatting sqref="AU129:AU131">
    <cfRule type="expression" dxfId="319" priority="321">
      <formula>IF(RIGHT(TEXT(AU129,"0.#"),1)=".",FALSE,TRUE)</formula>
    </cfRule>
    <cfRule type="expression" dxfId="318" priority="322">
      <formula>IF(RIGHT(TEXT(AU129,"0.#"),1)=".",TRUE,FALSE)</formula>
    </cfRule>
  </conditionalFormatting>
  <conditionalFormatting sqref="AE163">
    <cfRule type="expression" dxfId="317" priority="319">
      <formula>IF(RIGHT(TEXT(AE163,"0.#"),1)=".",FALSE,TRUE)</formula>
    </cfRule>
    <cfRule type="expression" dxfId="316" priority="320">
      <formula>IF(RIGHT(TEXT(AE163,"0.#"),1)=".",TRUE,FALSE)</formula>
    </cfRule>
  </conditionalFormatting>
  <conditionalFormatting sqref="AE164">
    <cfRule type="expression" dxfId="315" priority="317">
      <formula>IF(RIGHT(TEXT(AE164,"0.#"),1)=".",FALSE,TRUE)</formula>
    </cfRule>
    <cfRule type="expression" dxfId="314" priority="318">
      <formula>IF(RIGHT(TEXT(AE164,"0.#"),1)=".",TRUE,FALSE)</formula>
    </cfRule>
  </conditionalFormatting>
  <conditionalFormatting sqref="AM163">
    <cfRule type="expression" dxfId="313" priority="307">
      <formula>IF(RIGHT(TEXT(AM163,"0.#"),1)=".",FALSE,TRUE)</formula>
    </cfRule>
    <cfRule type="expression" dxfId="312" priority="308">
      <formula>IF(RIGHT(TEXT(AM163,"0.#"),1)=".",TRUE,FALSE)</formula>
    </cfRule>
  </conditionalFormatting>
  <conditionalFormatting sqref="AE165">
    <cfRule type="expression" dxfId="311" priority="315">
      <formula>IF(RIGHT(TEXT(AE165,"0.#"),1)=".",FALSE,TRUE)</formula>
    </cfRule>
    <cfRule type="expression" dxfId="310" priority="316">
      <formula>IF(RIGHT(TEXT(AE165,"0.#"),1)=".",TRUE,FALSE)</formula>
    </cfRule>
  </conditionalFormatting>
  <conditionalFormatting sqref="AI165">
    <cfRule type="expression" dxfId="309" priority="313">
      <formula>IF(RIGHT(TEXT(AI165,"0.#"),1)=".",FALSE,TRUE)</formula>
    </cfRule>
    <cfRule type="expression" dxfId="308" priority="314">
      <formula>IF(RIGHT(TEXT(AI165,"0.#"),1)=".",TRUE,FALSE)</formula>
    </cfRule>
  </conditionalFormatting>
  <conditionalFormatting sqref="AI164">
    <cfRule type="expression" dxfId="307" priority="311">
      <formula>IF(RIGHT(TEXT(AI164,"0.#"),1)=".",FALSE,TRUE)</formula>
    </cfRule>
    <cfRule type="expression" dxfId="306" priority="312">
      <formula>IF(RIGHT(TEXT(AI164,"0.#"),1)=".",TRUE,FALSE)</formula>
    </cfRule>
  </conditionalFormatting>
  <conditionalFormatting sqref="AI163">
    <cfRule type="expression" dxfId="305" priority="309">
      <formula>IF(RIGHT(TEXT(AI163,"0.#"),1)=".",FALSE,TRUE)</formula>
    </cfRule>
    <cfRule type="expression" dxfId="304" priority="310">
      <formula>IF(RIGHT(TEXT(AI163,"0.#"),1)=".",TRUE,FALSE)</formula>
    </cfRule>
  </conditionalFormatting>
  <conditionalFormatting sqref="AM164">
    <cfRule type="expression" dxfId="303" priority="305">
      <formula>IF(RIGHT(TEXT(AM164,"0.#"),1)=".",FALSE,TRUE)</formula>
    </cfRule>
    <cfRule type="expression" dxfId="302" priority="306">
      <formula>IF(RIGHT(TEXT(AM164,"0.#"),1)=".",TRUE,FALSE)</formula>
    </cfRule>
  </conditionalFormatting>
  <conditionalFormatting sqref="AM165">
    <cfRule type="expression" dxfId="301" priority="303">
      <formula>IF(RIGHT(TEXT(AM165,"0.#"),1)=".",FALSE,TRUE)</formula>
    </cfRule>
    <cfRule type="expression" dxfId="300" priority="304">
      <formula>IF(RIGHT(TEXT(AM165,"0.#"),1)=".",TRUE,FALSE)</formula>
    </cfRule>
  </conditionalFormatting>
  <conditionalFormatting sqref="AQ163:AQ165">
    <cfRule type="expression" dxfId="299" priority="301">
      <formula>IF(RIGHT(TEXT(AQ163,"0.#"),1)=".",FALSE,TRUE)</formula>
    </cfRule>
    <cfRule type="expression" dxfId="298" priority="302">
      <formula>IF(RIGHT(TEXT(AQ163,"0.#"),1)=".",TRUE,FALSE)</formula>
    </cfRule>
  </conditionalFormatting>
  <conditionalFormatting sqref="AU163:AU165">
    <cfRule type="expression" dxfId="297" priority="299">
      <formula>IF(RIGHT(TEXT(AU163,"0.#"),1)=".",FALSE,TRUE)</formula>
    </cfRule>
    <cfRule type="expression" dxfId="296" priority="300">
      <formula>IF(RIGHT(TEXT(AU163,"0.#"),1)=".",TRUE,FALSE)</formula>
    </cfRule>
  </conditionalFormatting>
  <conditionalFormatting sqref="AE197">
    <cfRule type="expression" dxfId="295" priority="297">
      <formula>IF(RIGHT(TEXT(AE197,"0.#"),1)=".",FALSE,TRUE)</formula>
    </cfRule>
    <cfRule type="expression" dxfId="294" priority="298">
      <formula>IF(RIGHT(TEXT(AE197,"0.#"),1)=".",TRUE,FALSE)</formula>
    </cfRule>
  </conditionalFormatting>
  <conditionalFormatting sqref="AE198">
    <cfRule type="expression" dxfId="293" priority="295">
      <formula>IF(RIGHT(TEXT(AE198,"0.#"),1)=".",FALSE,TRUE)</formula>
    </cfRule>
    <cfRule type="expression" dxfId="292" priority="296">
      <formula>IF(RIGHT(TEXT(AE198,"0.#"),1)=".",TRUE,FALSE)</formula>
    </cfRule>
  </conditionalFormatting>
  <conditionalFormatting sqref="AM197">
    <cfRule type="expression" dxfId="291" priority="285">
      <formula>IF(RIGHT(TEXT(AM197,"0.#"),1)=".",FALSE,TRUE)</formula>
    </cfRule>
    <cfRule type="expression" dxfId="290" priority="286">
      <formula>IF(RIGHT(TEXT(AM197,"0.#"),1)=".",TRUE,FALSE)</formula>
    </cfRule>
  </conditionalFormatting>
  <conditionalFormatting sqref="AE199">
    <cfRule type="expression" dxfId="289" priority="293">
      <formula>IF(RIGHT(TEXT(AE199,"0.#"),1)=".",FALSE,TRUE)</formula>
    </cfRule>
    <cfRule type="expression" dxfId="288" priority="294">
      <formula>IF(RIGHT(TEXT(AE199,"0.#"),1)=".",TRUE,FALSE)</formula>
    </cfRule>
  </conditionalFormatting>
  <conditionalFormatting sqref="AI199">
    <cfRule type="expression" dxfId="287" priority="291">
      <formula>IF(RIGHT(TEXT(AI199,"0.#"),1)=".",FALSE,TRUE)</formula>
    </cfRule>
    <cfRule type="expression" dxfId="286" priority="292">
      <formula>IF(RIGHT(TEXT(AI199,"0.#"),1)=".",TRUE,FALSE)</formula>
    </cfRule>
  </conditionalFormatting>
  <conditionalFormatting sqref="AI198">
    <cfRule type="expression" dxfId="285" priority="289">
      <formula>IF(RIGHT(TEXT(AI198,"0.#"),1)=".",FALSE,TRUE)</formula>
    </cfRule>
    <cfRule type="expression" dxfId="284" priority="290">
      <formula>IF(RIGHT(TEXT(AI198,"0.#"),1)=".",TRUE,FALSE)</formula>
    </cfRule>
  </conditionalFormatting>
  <conditionalFormatting sqref="AI197">
    <cfRule type="expression" dxfId="283" priority="287">
      <formula>IF(RIGHT(TEXT(AI197,"0.#"),1)=".",FALSE,TRUE)</formula>
    </cfRule>
    <cfRule type="expression" dxfId="282" priority="288">
      <formula>IF(RIGHT(TEXT(AI197,"0.#"),1)=".",TRUE,FALSE)</formula>
    </cfRule>
  </conditionalFormatting>
  <conditionalFormatting sqref="AM198">
    <cfRule type="expression" dxfId="281" priority="283">
      <formula>IF(RIGHT(TEXT(AM198,"0.#"),1)=".",FALSE,TRUE)</formula>
    </cfRule>
    <cfRule type="expression" dxfId="280" priority="284">
      <formula>IF(RIGHT(TEXT(AM198,"0.#"),1)=".",TRUE,FALSE)</formula>
    </cfRule>
  </conditionalFormatting>
  <conditionalFormatting sqref="AM199">
    <cfRule type="expression" dxfId="279" priority="281">
      <formula>IF(RIGHT(TEXT(AM199,"0.#"),1)=".",FALSE,TRUE)</formula>
    </cfRule>
    <cfRule type="expression" dxfId="278" priority="282">
      <formula>IF(RIGHT(TEXT(AM199,"0.#"),1)=".",TRUE,FALSE)</formula>
    </cfRule>
  </conditionalFormatting>
  <conditionalFormatting sqref="AQ197:AQ199">
    <cfRule type="expression" dxfId="277" priority="279">
      <formula>IF(RIGHT(TEXT(AQ197,"0.#"),1)=".",FALSE,TRUE)</formula>
    </cfRule>
    <cfRule type="expression" dxfId="276" priority="280">
      <formula>IF(RIGHT(TEXT(AQ197,"0.#"),1)=".",TRUE,FALSE)</formula>
    </cfRule>
  </conditionalFormatting>
  <conditionalFormatting sqref="AU197:AU199">
    <cfRule type="expression" dxfId="275" priority="277">
      <formula>IF(RIGHT(TEXT(AU197,"0.#"),1)=".",FALSE,TRUE)</formula>
    </cfRule>
    <cfRule type="expression" dxfId="274" priority="278">
      <formula>IF(RIGHT(TEXT(AU197,"0.#"),1)=".",TRUE,FALSE)</formula>
    </cfRule>
  </conditionalFormatting>
  <conditionalFormatting sqref="AE134 AQ134">
    <cfRule type="expression" dxfId="273" priority="275">
      <formula>IF(RIGHT(TEXT(AE134,"0.#"),1)=".",FALSE,TRUE)</formula>
    </cfRule>
    <cfRule type="expression" dxfId="272" priority="276">
      <formula>IF(RIGHT(TEXT(AE134,"0.#"),1)=".",TRUE,FALSE)</formula>
    </cfRule>
  </conditionalFormatting>
  <conditionalFormatting sqref="AI134">
    <cfRule type="expression" dxfId="271" priority="273">
      <formula>IF(RIGHT(TEXT(AI134,"0.#"),1)=".",FALSE,TRUE)</formula>
    </cfRule>
    <cfRule type="expression" dxfId="270" priority="274">
      <formula>IF(RIGHT(TEXT(AI134,"0.#"),1)=".",TRUE,FALSE)</formula>
    </cfRule>
  </conditionalFormatting>
  <conditionalFormatting sqref="AM134">
    <cfRule type="expression" dxfId="269" priority="271">
      <formula>IF(RIGHT(TEXT(AM134,"0.#"),1)=".",FALSE,TRUE)</formula>
    </cfRule>
    <cfRule type="expression" dxfId="268" priority="272">
      <formula>IF(RIGHT(TEXT(AM134,"0.#"),1)=".",TRUE,FALSE)</formula>
    </cfRule>
  </conditionalFormatting>
  <conditionalFormatting sqref="AE135">
    <cfRule type="expression" dxfId="267" priority="269">
      <formula>IF(RIGHT(TEXT(AE135,"0.#"),1)=".",FALSE,TRUE)</formula>
    </cfRule>
    <cfRule type="expression" dxfId="266" priority="270">
      <formula>IF(RIGHT(TEXT(AE135,"0.#"),1)=".",TRUE,FALSE)</formula>
    </cfRule>
  </conditionalFormatting>
  <conditionalFormatting sqref="AI135">
    <cfRule type="expression" dxfId="265" priority="267">
      <formula>IF(RIGHT(TEXT(AI135,"0.#"),1)=".",FALSE,TRUE)</formula>
    </cfRule>
    <cfRule type="expression" dxfId="264" priority="268">
      <formula>IF(RIGHT(TEXT(AI135,"0.#"),1)=".",TRUE,FALSE)</formula>
    </cfRule>
  </conditionalFormatting>
  <conditionalFormatting sqref="AM135">
    <cfRule type="expression" dxfId="263" priority="265">
      <formula>IF(RIGHT(TEXT(AM135,"0.#"),1)=".",FALSE,TRUE)</formula>
    </cfRule>
    <cfRule type="expression" dxfId="262" priority="266">
      <formula>IF(RIGHT(TEXT(AM135,"0.#"),1)=".",TRUE,FALSE)</formula>
    </cfRule>
  </conditionalFormatting>
  <conditionalFormatting sqref="AQ135">
    <cfRule type="expression" dxfId="261" priority="263">
      <formula>IF(RIGHT(TEXT(AQ135,"0.#"),1)=".",FALSE,TRUE)</formula>
    </cfRule>
    <cfRule type="expression" dxfId="260" priority="264">
      <formula>IF(RIGHT(TEXT(AQ135,"0.#"),1)=".",TRUE,FALSE)</formula>
    </cfRule>
  </conditionalFormatting>
  <conditionalFormatting sqref="AU134">
    <cfRule type="expression" dxfId="259" priority="261">
      <formula>IF(RIGHT(TEXT(AU134,"0.#"),1)=".",FALSE,TRUE)</formula>
    </cfRule>
    <cfRule type="expression" dxfId="258" priority="262">
      <formula>IF(RIGHT(TEXT(AU134,"0.#"),1)=".",TRUE,FALSE)</formula>
    </cfRule>
  </conditionalFormatting>
  <conditionalFormatting sqref="AU135">
    <cfRule type="expression" dxfId="257" priority="259">
      <formula>IF(RIGHT(TEXT(AU135,"0.#"),1)=".",FALSE,TRUE)</formula>
    </cfRule>
    <cfRule type="expression" dxfId="256" priority="260">
      <formula>IF(RIGHT(TEXT(AU135,"0.#"),1)=".",TRUE,FALSE)</formula>
    </cfRule>
  </conditionalFormatting>
  <conditionalFormatting sqref="AE168 AQ168">
    <cfRule type="expression" dxfId="255" priority="257">
      <formula>IF(RIGHT(TEXT(AE168,"0.#"),1)=".",FALSE,TRUE)</formula>
    </cfRule>
    <cfRule type="expression" dxfId="254" priority="258">
      <formula>IF(RIGHT(TEXT(AE168,"0.#"),1)=".",TRUE,FALSE)</formula>
    </cfRule>
  </conditionalFormatting>
  <conditionalFormatting sqref="AI168">
    <cfRule type="expression" dxfId="253" priority="255">
      <formula>IF(RIGHT(TEXT(AI168,"0.#"),1)=".",FALSE,TRUE)</formula>
    </cfRule>
    <cfRule type="expression" dxfId="252" priority="256">
      <formula>IF(RIGHT(TEXT(AI168,"0.#"),1)=".",TRUE,FALSE)</formula>
    </cfRule>
  </conditionalFormatting>
  <conditionalFormatting sqref="AM168">
    <cfRule type="expression" dxfId="251" priority="253">
      <formula>IF(RIGHT(TEXT(AM168,"0.#"),1)=".",FALSE,TRUE)</formula>
    </cfRule>
    <cfRule type="expression" dxfId="250" priority="254">
      <formula>IF(RIGHT(TEXT(AM168,"0.#"),1)=".",TRUE,FALSE)</formula>
    </cfRule>
  </conditionalFormatting>
  <conditionalFormatting sqref="AE169">
    <cfRule type="expression" dxfId="249" priority="251">
      <formula>IF(RIGHT(TEXT(AE169,"0.#"),1)=".",FALSE,TRUE)</formula>
    </cfRule>
    <cfRule type="expression" dxfId="248" priority="252">
      <formula>IF(RIGHT(TEXT(AE169,"0.#"),1)=".",TRUE,FALSE)</formula>
    </cfRule>
  </conditionalFormatting>
  <conditionalFormatting sqref="AI169">
    <cfRule type="expression" dxfId="247" priority="249">
      <formula>IF(RIGHT(TEXT(AI169,"0.#"),1)=".",FALSE,TRUE)</formula>
    </cfRule>
    <cfRule type="expression" dxfId="246" priority="250">
      <formula>IF(RIGHT(TEXT(AI169,"0.#"),1)=".",TRUE,FALSE)</formula>
    </cfRule>
  </conditionalFormatting>
  <conditionalFormatting sqref="AM169">
    <cfRule type="expression" dxfId="245" priority="247">
      <formula>IF(RIGHT(TEXT(AM169,"0.#"),1)=".",FALSE,TRUE)</formula>
    </cfRule>
    <cfRule type="expression" dxfId="244" priority="248">
      <formula>IF(RIGHT(TEXT(AM169,"0.#"),1)=".",TRUE,FALSE)</formula>
    </cfRule>
  </conditionalFormatting>
  <conditionalFormatting sqref="AQ169">
    <cfRule type="expression" dxfId="243" priority="245">
      <formula>IF(RIGHT(TEXT(AQ169,"0.#"),1)=".",FALSE,TRUE)</formula>
    </cfRule>
    <cfRule type="expression" dxfId="242" priority="246">
      <formula>IF(RIGHT(TEXT(AQ169,"0.#"),1)=".",TRUE,FALSE)</formula>
    </cfRule>
  </conditionalFormatting>
  <conditionalFormatting sqref="AU168">
    <cfRule type="expression" dxfId="241" priority="243">
      <formula>IF(RIGHT(TEXT(AU168,"0.#"),1)=".",FALSE,TRUE)</formula>
    </cfRule>
    <cfRule type="expression" dxfId="240" priority="244">
      <formula>IF(RIGHT(TEXT(AU168,"0.#"),1)=".",TRUE,FALSE)</formula>
    </cfRule>
  </conditionalFormatting>
  <conditionalFormatting sqref="AU169">
    <cfRule type="expression" dxfId="239" priority="241">
      <formula>IF(RIGHT(TEXT(AU169,"0.#"),1)=".",FALSE,TRUE)</formula>
    </cfRule>
    <cfRule type="expression" dxfId="238" priority="242">
      <formula>IF(RIGHT(TEXT(AU169,"0.#"),1)=".",TRUE,FALSE)</formula>
    </cfRule>
  </conditionalFormatting>
  <conditionalFormatting sqref="AE90">
    <cfRule type="expression" dxfId="237" priority="239">
      <formula>IF(RIGHT(TEXT(AE90,"0.#"),1)=".",FALSE,TRUE)</formula>
    </cfRule>
    <cfRule type="expression" dxfId="236" priority="240">
      <formula>IF(RIGHT(TEXT(AE90,"0.#"),1)=".",TRUE,FALSE)</formula>
    </cfRule>
  </conditionalFormatting>
  <conditionalFormatting sqref="AE91">
    <cfRule type="expression" dxfId="235" priority="237">
      <formula>IF(RIGHT(TEXT(AE91,"0.#"),1)=".",FALSE,TRUE)</formula>
    </cfRule>
    <cfRule type="expression" dxfId="234" priority="238">
      <formula>IF(RIGHT(TEXT(AE91,"0.#"),1)=".",TRUE,FALSE)</formula>
    </cfRule>
  </conditionalFormatting>
  <conditionalFormatting sqref="AM90">
    <cfRule type="expression" dxfId="233" priority="227">
      <formula>IF(RIGHT(TEXT(AM90,"0.#"),1)=".",FALSE,TRUE)</formula>
    </cfRule>
    <cfRule type="expression" dxfId="232" priority="228">
      <formula>IF(RIGHT(TEXT(AM90,"0.#"),1)=".",TRUE,FALSE)</formula>
    </cfRule>
  </conditionalFormatting>
  <conditionalFormatting sqref="AE92">
    <cfRule type="expression" dxfId="231" priority="235">
      <formula>IF(RIGHT(TEXT(AE92,"0.#"),1)=".",FALSE,TRUE)</formula>
    </cfRule>
    <cfRule type="expression" dxfId="230" priority="236">
      <formula>IF(RIGHT(TEXT(AE92,"0.#"),1)=".",TRUE,FALSE)</formula>
    </cfRule>
  </conditionalFormatting>
  <conditionalFormatting sqref="AI92">
    <cfRule type="expression" dxfId="229" priority="233">
      <formula>IF(RIGHT(TEXT(AI92,"0.#"),1)=".",FALSE,TRUE)</formula>
    </cfRule>
    <cfRule type="expression" dxfId="228" priority="234">
      <formula>IF(RIGHT(TEXT(AI92,"0.#"),1)=".",TRUE,FALSE)</formula>
    </cfRule>
  </conditionalFormatting>
  <conditionalFormatting sqref="AI91">
    <cfRule type="expression" dxfId="227" priority="231">
      <formula>IF(RIGHT(TEXT(AI91,"0.#"),1)=".",FALSE,TRUE)</formula>
    </cfRule>
    <cfRule type="expression" dxfId="226" priority="232">
      <formula>IF(RIGHT(TEXT(AI91,"0.#"),1)=".",TRUE,FALSE)</formula>
    </cfRule>
  </conditionalFormatting>
  <conditionalFormatting sqref="AI90">
    <cfRule type="expression" dxfId="225" priority="229">
      <formula>IF(RIGHT(TEXT(AI90,"0.#"),1)=".",FALSE,TRUE)</formula>
    </cfRule>
    <cfRule type="expression" dxfId="224" priority="230">
      <formula>IF(RIGHT(TEXT(AI90,"0.#"),1)=".",TRUE,FALSE)</formula>
    </cfRule>
  </conditionalFormatting>
  <conditionalFormatting sqref="AM91">
    <cfRule type="expression" dxfId="223" priority="225">
      <formula>IF(RIGHT(TEXT(AM91,"0.#"),1)=".",FALSE,TRUE)</formula>
    </cfRule>
    <cfRule type="expression" dxfId="222" priority="226">
      <formula>IF(RIGHT(TEXT(AM91,"0.#"),1)=".",TRUE,FALSE)</formula>
    </cfRule>
  </conditionalFormatting>
  <conditionalFormatting sqref="AM92">
    <cfRule type="expression" dxfId="221" priority="223">
      <formula>IF(RIGHT(TEXT(AM92,"0.#"),1)=".",FALSE,TRUE)</formula>
    </cfRule>
    <cfRule type="expression" dxfId="220" priority="224">
      <formula>IF(RIGHT(TEXT(AM92,"0.#"),1)=".",TRUE,FALSE)</formula>
    </cfRule>
  </conditionalFormatting>
  <conditionalFormatting sqref="AQ90:AQ92">
    <cfRule type="expression" dxfId="219" priority="221">
      <formula>IF(RIGHT(TEXT(AQ90,"0.#"),1)=".",FALSE,TRUE)</formula>
    </cfRule>
    <cfRule type="expression" dxfId="218" priority="222">
      <formula>IF(RIGHT(TEXT(AQ90,"0.#"),1)=".",TRUE,FALSE)</formula>
    </cfRule>
  </conditionalFormatting>
  <conditionalFormatting sqref="AU90:AU92">
    <cfRule type="expression" dxfId="217" priority="219">
      <formula>IF(RIGHT(TEXT(AU90,"0.#"),1)=".",FALSE,TRUE)</formula>
    </cfRule>
    <cfRule type="expression" dxfId="216" priority="220">
      <formula>IF(RIGHT(TEXT(AU90,"0.#"),1)=".",TRUE,FALSE)</formula>
    </cfRule>
  </conditionalFormatting>
  <conditionalFormatting sqref="AE85">
    <cfRule type="expression" dxfId="215" priority="217">
      <formula>IF(RIGHT(TEXT(AE85,"0.#"),1)=".",FALSE,TRUE)</formula>
    </cfRule>
    <cfRule type="expression" dxfId="214" priority="218">
      <formula>IF(RIGHT(TEXT(AE85,"0.#"),1)=".",TRUE,FALSE)</formula>
    </cfRule>
  </conditionalFormatting>
  <conditionalFormatting sqref="AE86">
    <cfRule type="expression" dxfId="213" priority="215">
      <formula>IF(RIGHT(TEXT(AE86,"0.#"),1)=".",FALSE,TRUE)</formula>
    </cfRule>
    <cfRule type="expression" dxfId="212" priority="216">
      <formula>IF(RIGHT(TEXT(AE86,"0.#"),1)=".",TRUE,FALSE)</formula>
    </cfRule>
  </conditionalFormatting>
  <conditionalFormatting sqref="AM85">
    <cfRule type="expression" dxfId="211" priority="205">
      <formula>IF(RIGHT(TEXT(AM85,"0.#"),1)=".",FALSE,TRUE)</formula>
    </cfRule>
    <cfRule type="expression" dxfId="210" priority="206">
      <formula>IF(RIGHT(TEXT(AM85,"0.#"),1)=".",TRUE,FALSE)</formula>
    </cfRule>
  </conditionalFormatting>
  <conditionalFormatting sqref="AE87">
    <cfRule type="expression" dxfId="209" priority="213">
      <formula>IF(RIGHT(TEXT(AE87,"0.#"),1)=".",FALSE,TRUE)</formula>
    </cfRule>
    <cfRule type="expression" dxfId="208" priority="214">
      <formula>IF(RIGHT(TEXT(AE87,"0.#"),1)=".",TRUE,FALSE)</formula>
    </cfRule>
  </conditionalFormatting>
  <conditionalFormatting sqref="AI87">
    <cfRule type="expression" dxfId="207" priority="211">
      <formula>IF(RIGHT(TEXT(AI87,"0.#"),1)=".",FALSE,TRUE)</formula>
    </cfRule>
    <cfRule type="expression" dxfId="206" priority="212">
      <formula>IF(RIGHT(TEXT(AI87,"0.#"),1)=".",TRUE,FALSE)</formula>
    </cfRule>
  </conditionalFormatting>
  <conditionalFormatting sqref="AI86">
    <cfRule type="expression" dxfId="205" priority="209">
      <formula>IF(RIGHT(TEXT(AI86,"0.#"),1)=".",FALSE,TRUE)</formula>
    </cfRule>
    <cfRule type="expression" dxfId="204" priority="210">
      <formula>IF(RIGHT(TEXT(AI86,"0.#"),1)=".",TRUE,FALSE)</formula>
    </cfRule>
  </conditionalFormatting>
  <conditionalFormatting sqref="AI85">
    <cfRule type="expression" dxfId="203" priority="207">
      <formula>IF(RIGHT(TEXT(AI85,"0.#"),1)=".",FALSE,TRUE)</formula>
    </cfRule>
    <cfRule type="expression" dxfId="202" priority="208">
      <formula>IF(RIGHT(TEXT(AI85,"0.#"),1)=".",TRUE,FALSE)</formula>
    </cfRule>
  </conditionalFormatting>
  <conditionalFormatting sqref="AM86">
    <cfRule type="expression" dxfId="201" priority="203">
      <formula>IF(RIGHT(TEXT(AM86,"0.#"),1)=".",FALSE,TRUE)</formula>
    </cfRule>
    <cfRule type="expression" dxfId="200" priority="204">
      <formula>IF(RIGHT(TEXT(AM86,"0.#"),1)=".",TRUE,FALSE)</formula>
    </cfRule>
  </conditionalFormatting>
  <conditionalFormatting sqref="AM87">
    <cfRule type="expression" dxfId="199" priority="201">
      <formula>IF(RIGHT(TEXT(AM87,"0.#"),1)=".",FALSE,TRUE)</formula>
    </cfRule>
    <cfRule type="expression" dxfId="198" priority="202">
      <formula>IF(RIGHT(TEXT(AM87,"0.#"),1)=".",TRUE,FALSE)</formula>
    </cfRule>
  </conditionalFormatting>
  <conditionalFormatting sqref="AQ85:AQ87">
    <cfRule type="expression" dxfId="197" priority="199">
      <formula>IF(RIGHT(TEXT(AQ85,"0.#"),1)=".",FALSE,TRUE)</formula>
    </cfRule>
    <cfRule type="expression" dxfId="196" priority="200">
      <formula>IF(RIGHT(TEXT(AQ85,"0.#"),1)=".",TRUE,FALSE)</formula>
    </cfRule>
  </conditionalFormatting>
  <conditionalFormatting sqref="AU85:AU87">
    <cfRule type="expression" dxfId="195" priority="197">
      <formula>IF(RIGHT(TEXT(AU85,"0.#"),1)=".",FALSE,TRUE)</formula>
    </cfRule>
    <cfRule type="expression" dxfId="194" priority="198">
      <formula>IF(RIGHT(TEXT(AU85,"0.#"),1)=".",TRUE,FALSE)</formula>
    </cfRule>
  </conditionalFormatting>
  <conditionalFormatting sqref="AE124">
    <cfRule type="expression" dxfId="193" priority="195">
      <formula>IF(RIGHT(TEXT(AE124,"0.#"),1)=".",FALSE,TRUE)</formula>
    </cfRule>
    <cfRule type="expression" dxfId="192" priority="196">
      <formula>IF(RIGHT(TEXT(AE124,"0.#"),1)=".",TRUE,FALSE)</formula>
    </cfRule>
  </conditionalFormatting>
  <conditionalFormatting sqref="AE125">
    <cfRule type="expression" dxfId="191" priority="193">
      <formula>IF(RIGHT(TEXT(AE125,"0.#"),1)=".",FALSE,TRUE)</formula>
    </cfRule>
    <cfRule type="expression" dxfId="190" priority="194">
      <formula>IF(RIGHT(TEXT(AE125,"0.#"),1)=".",TRUE,FALSE)</formula>
    </cfRule>
  </conditionalFormatting>
  <conditionalFormatting sqref="AM124">
    <cfRule type="expression" dxfId="189" priority="183">
      <formula>IF(RIGHT(TEXT(AM124,"0.#"),1)=".",FALSE,TRUE)</formula>
    </cfRule>
    <cfRule type="expression" dxfId="188" priority="184">
      <formula>IF(RIGHT(TEXT(AM124,"0.#"),1)=".",TRUE,FALSE)</formula>
    </cfRule>
  </conditionalFormatting>
  <conditionalFormatting sqref="AE126">
    <cfRule type="expression" dxfId="187" priority="191">
      <formula>IF(RIGHT(TEXT(AE126,"0.#"),1)=".",FALSE,TRUE)</formula>
    </cfRule>
    <cfRule type="expression" dxfId="186" priority="192">
      <formula>IF(RIGHT(TEXT(AE126,"0.#"),1)=".",TRUE,FALSE)</formula>
    </cfRule>
  </conditionalFormatting>
  <conditionalFormatting sqref="AI126">
    <cfRule type="expression" dxfId="185" priority="189">
      <formula>IF(RIGHT(TEXT(AI126,"0.#"),1)=".",FALSE,TRUE)</formula>
    </cfRule>
    <cfRule type="expression" dxfId="184" priority="190">
      <formula>IF(RIGHT(TEXT(AI126,"0.#"),1)=".",TRUE,FALSE)</formula>
    </cfRule>
  </conditionalFormatting>
  <conditionalFormatting sqref="AI125">
    <cfRule type="expression" dxfId="183" priority="187">
      <formula>IF(RIGHT(TEXT(AI125,"0.#"),1)=".",FALSE,TRUE)</formula>
    </cfRule>
    <cfRule type="expression" dxfId="182" priority="188">
      <formula>IF(RIGHT(TEXT(AI125,"0.#"),1)=".",TRUE,FALSE)</formula>
    </cfRule>
  </conditionalFormatting>
  <conditionalFormatting sqref="AI124">
    <cfRule type="expression" dxfId="181" priority="185">
      <formula>IF(RIGHT(TEXT(AI124,"0.#"),1)=".",FALSE,TRUE)</formula>
    </cfRule>
    <cfRule type="expression" dxfId="180" priority="186">
      <formula>IF(RIGHT(TEXT(AI124,"0.#"),1)=".",TRUE,FALSE)</formula>
    </cfRule>
  </conditionalFormatting>
  <conditionalFormatting sqref="AM125">
    <cfRule type="expression" dxfId="179" priority="181">
      <formula>IF(RIGHT(TEXT(AM125,"0.#"),1)=".",FALSE,TRUE)</formula>
    </cfRule>
    <cfRule type="expression" dxfId="178" priority="182">
      <formula>IF(RIGHT(TEXT(AM125,"0.#"),1)=".",TRUE,FALSE)</formula>
    </cfRule>
  </conditionalFormatting>
  <conditionalFormatting sqref="AM126">
    <cfRule type="expression" dxfId="177" priority="179">
      <formula>IF(RIGHT(TEXT(AM126,"0.#"),1)=".",FALSE,TRUE)</formula>
    </cfRule>
    <cfRule type="expression" dxfId="176" priority="180">
      <formula>IF(RIGHT(TEXT(AM126,"0.#"),1)=".",TRUE,FALSE)</formula>
    </cfRule>
  </conditionalFormatting>
  <conditionalFormatting sqref="AQ124:AQ126">
    <cfRule type="expression" dxfId="175" priority="177">
      <formula>IF(RIGHT(TEXT(AQ124,"0.#"),1)=".",FALSE,TRUE)</formula>
    </cfRule>
    <cfRule type="expression" dxfId="174" priority="178">
      <formula>IF(RIGHT(TEXT(AQ124,"0.#"),1)=".",TRUE,FALSE)</formula>
    </cfRule>
  </conditionalFormatting>
  <conditionalFormatting sqref="AU124:AU126">
    <cfRule type="expression" dxfId="173" priority="175">
      <formula>IF(RIGHT(TEXT(AU124,"0.#"),1)=".",FALSE,TRUE)</formula>
    </cfRule>
    <cfRule type="expression" dxfId="172" priority="176">
      <formula>IF(RIGHT(TEXT(AU124,"0.#"),1)=".",TRUE,FALSE)</formula>
    </cfRule>
  </conditionalFormatting>
  <conditionalFormatting sqref="AE119">
    <cfRule type="expression" dxfId="171" priority="173">
      <formula>IF(RIGHT(TEXT(AE119,"0.#"),1)=".",FALSE,TRUE)</formula>
    </cfRule>
    <cfRule type="expression" dxfId="170" priority="174">
      <formula>IF(RIGHT(TEXT(AE119,"0.#"),1)=".",TRUE,FALSE)</formula>
    </cfRule>
  </conditionalFormatting>
  <conditionalFormatting sqref="AE120">
    <cfRule type="expression" dxfId="169" priority="171">
      <formula>IF(RIGHT(TEXT(AE120,"0.#"),1)=".",FALSE,TRUE)</formula>
    </cfRule>
    <cfRule type="expression" dxfId="168" priority="172">
      <formula>IF(RIGHT(TEXT(AE120,"0.#"),1)=".",TRUE,FALSE)</formula>
    </cfRule>
  </conditionalFormatting>
  <conditionalFormatting sqref="AM119">
    <cfRule type="expression" dxfId="167" priority="161">
      <formula>IF(RIGHT(TEXT(AM119,"0.#"),1)=".",FALSE,TRUE)</formula>
    </cfRule>
    <cfRule type="expression" dxfId="166" priority="162">
      <formula>IF(RIGHT(TEXT(AM119,"0.#"),1)=".",TRUE,FALSE)</formula>
    </cfRule>
  </conditionalFormatting>
  <conditionalFormatting sqref="AE121">
    <cfRule type="expression" dxfId="165" priority="169">
      <formula>IF(RIGHT(TEXT(AE121,"0.#"),1)=".",FALSE,TRUE)</formula>
    </cfRule>
    <cfRule type="expression" dxfId="164" priority="170">
      <formula>IF(RIGHT(TEXT(AE121,"0.#"),1)=".",TRUE,FALSE)</formula>
    </cfRule>
  </conditionalFormatting>
  <conditionalFormatting sqref="AI121">
    <cfRule type="expression" dxfId="163" priority="167">
      <formula>IF(RIGHT(TEXT(AI121,"0.#"),1)=".",FALSE,TRUE)</formula>
    </cfRule>
    <cfRule type="expression" dxfId="162" priority="168">
      <formula>IF(RIGHT(TEXT(AI121,"0.#"),1)=".",TRUE,FALSE)</formula>
    </cfRule>
  </conditionalFormatting>
  <conditionalFormatting sqref="AI120">
    <cfRule type="expression" dxfId="161" priority="165">
      <formula>IF(RIGHT(TEXT(AI120,"0.#"),1)=".",FALSE,TRUE)</formula>
    </cfRule>
    <cfRule type="expression" dxfId="160" priority="166">
      <formula>IF(RIGHT(TEXT(AI120,"0.#"),1)=".",TRUE,FALSE)</formula>
    </cfRule>
  </conditionalFormatting>
  <conditionalFormatting sqref="AI119">
    <cfRule type="expression" dxfId="159" priority="163">
      <formula>IF(RIGHT(TEXT(AI119,"0.#"),1)=".",FALSE,TRUE)</formula>
    </cfRule>
    <cfRule type="expression" dxfId="158" priority="164">
      <formula>IF(RIGHT(TEXT(AI119,"0.#"),1)=".",TRUE,FALSE)</formula>
    </cfRule>
  </conditionalFormatting>
  <conditionalFormatting sqref="AM120">
    <cfRule type="expression" dxfId="157" priority="159">
      <formula>IF(RIGHT(TEXT(AM120,"0.#"),1)=".",FALSE,TRUE)</formula>
    </cfRule>
    <cfRule type="expression" dxfId="156" priority="160">
      <formula>IF(RIGHT(TEXT(AM120,"0.#"),1)=".",TRUE,FALSE)</formula>
    </cfRule>
  </conditionalFormatting>
  <conditionalFormatting sqref="AM121">
    <cfRule type="expression" dxfId="155" priority="157">
      <formula>IF(RIGHT(TEXT(AM121,"0.#"),1)=".",FALSE,TRUE)</formula>
    </cfRule>
    <cfRule type="expression" dxfId="154" priority="158">
      <formula>IF(RIGHT(TEXT(AM121,"0.#"),1)=".",TRUE,FALSE)</formula>
    </cfRule>
  </conditionalFormatting>
  <conditionalFormatting sqref="AQ119:AQ121">
    <cfRule type="expression" dxfId="153" priority="155">
      <formula>IF(RIGHT(TEXT(AQ119,"0.#"),1)=".",FALSE,TRUE)</formula>
    </cfRule>
    <cfRule type="expression" dxfId="152" priority="156">
      <formula>IF(RIGHT(TEXT(AQ119,"0.#"),1)=".",TRUE,FALSE)</formula>
    </cfRule>
  </conditionalFormatting>
  <conditionalFormatting sqref="AU119:AU121">
    <cfRule type="expression" dxfId="151" priority="153">
      <formula>IF(RIGHT(TEXT(AU119,"0.#"),1)=".",FALSE,TRUE)</formula>
    </cfRule>
    <cfRule type="expression" dxfId="150" priority="154">
      <formula>IF(RIGHT(TEXT(AU119,"0.#"),1)=".",TRUE,FALSE)</formula>
    </cfRule>
  </conditionalFormatting>
  <conditionalFormatting sqref="AE158">
    <cfRule type="expression" dxfId="149" priority="151">
      <formula>IF(RIGHT(TEXT(AE158,"0.#"),1)=".",FALSE,TRUE)</formula>
    </cfRule>
    <cfRule type="expression" dxfId="148" priority="152">
      <formula>IF(RIGHT(TEXT(AE158,"0.#"),1)=".",TRUE,FALSE)</formula>
    </cfRule>
  </conditionalFormatting>
  <conditionalFormatting sqref="AE159">
    <cfRule type="expression" dxfId="147" priority="149">
      <formula>IF(RIGHT(TEXT(AE159,"0.#"),1)=".",FALSE,TRUE)</formula>
    </cfRule>
    <cfRule type="expression" dxfId="146" priority="150">
      <formula>IF(RIGHT(TEXT(AE159,"0.#"),1)=".",TRUE,FALSE)</formula>
    </cfRule>
  </conditionalFormatting>
  <conditionalFormatting sqref="AM158">
    <cfRule type="expression" dxfId="145" priority="139">
      <formula>IF(RIGHT(TEXT(AM158,"0.#"),1)=".",FALSE,TRUE)</formula>
    </cfRule>
    <cfRule type="expression" dxfId="144" priority="140">
      <formula>IF(RIGHT(TEXT(AM158,"0.#"),1)=".",TRUE,FALSE)</formula>
    </cfRule>
  </conditionalFormatting>
  <conditionalFormatting sqref="AE160">
    <cfRule type="expression" dxfId="143" priority="147">
      <formula>IF(RIGHT(TEXT(AE160,"0.#"),1)=".",FALSE,TRUE)</formula>
    </cfRule>
    <cfRule type="expression" dxfId="142" priority="148">
      <formula>IF(RIGHT(TEXT(AE160,"0.#"),1)=".",TRUE,FALSE)</formula>
    </cfRule>
  </conditionalFormatting>
  <conditionalFormatting sqref="AI160">
    <cfRule type="expression" dxfId="141" priority="145">
      <formula>IF(RIGHT(TEXT(AI160,"0.#"),1)=".",FALSE,TRUE)</formula>
    </cfRule>
    <cfRule type="expression" dxfId="140" priority="146">
      <formula>IF(RIGHT(TEXT(AI160,"0.#"),1)=".",TRUE,FALSE)</formula>
    </cfRule>
  </conditionalFormatting>
  <conditionalFormatting sqref="AI159">
    <cfRule type="expression" dxfId="139" priority="143">
      <formula>IF(RIGHT(TEXT(AI159,"0.#"),1)=".",FALSE,TRUE)</formula>
    </cfRule>
    <cfRule type="expression" dxfId="138" priority="144">
      <formula>IF(RIGHT(TEXT(AI159,"0.#"),1)=".",TRUE,FALSE)</formula>
    </cfRule>
  </conditionalFormatting>
  <conditionalFormatting sqref="AI158">
    <cfRule type="expression" dxfId="137" priority="141">
      <formula>IF(RIGHT(TEXT(AI158,"0.#"),1)=".",FALSE,TRUE)</formula>
    </cfRule>
    <cfRule type="expression" dxfId="136" priority="142">
      <formula>IF(RIGHT(TEXT(AI158,"0.#"),1)=".",TRUE,FALSE)</formula>
    </cfRule>
  </conditionalFormatting>
  <conditionalFormatting sqref="AM159">
    <cfRule type="expression" dxfId="135" priority="137">
      <formula>IF(RIGHT(TEXT(AM159,"0.#"),1)=".",FALSE,TRUE)</formula>
    </cfRule>
    <cfRule type="expression" dxfId="134" priority="138">
      <formula>IF(RIGHT(TEXT(AM159,"0.#"),1)=".",TRUE,FALSE)</formula>
    </cfRule>
  </conditionalFormatting>
  <conditionalFormatting sqref="AM160">
    <cfRule type="expression" dxfId="133" priority="135">
      <formula>IF(RIGHT(TEXT(AM160,"0.#"),1)=".",FALSE,TRUE)</formula>
    </cfRule>
    <cfRule type="expression" dxfId="132" priority="136">
      <formula>IF(RIGHT(TEXT(AM160,"0.#"),1)=".",TRUE,FALSE)</formula>
    </cfRule>
  </conditionalFormatting>
  <conditionalFormatting sqref="AQ158:AQ160">
    <cfRule type="expression" dxfId="131" priority="133">
      <formula>IF(RIGHT(TEXT(AQ158,"0.#"),1)=".",FALSE,TRUE)</formula>
    </cfRule>
    <cfRule type="expression" dxfId="130" priority="134">
      <formula>IF(RIGHT(TEXT(AQ158,"0.#"),1)=".",TRUE,FALSE)</formula>
    </cfRule>
  </conditionalFormatting>
  <conditionalFormatting sqref="AU158:AU160">
    <cfRule type="expression" dxfId="129" priority="131">
      <formula>IF(RIGHT(TEXT(AU158,"0.#"),1)=".",FALSE,TRUE)</formula>
    </cfRule>
    <cfRule type="expression" dxfId="128" priority="132">
      <formula>IF(RIGHT(TEXT(AU158,"0.#"),1)=".",TRUE,FALSE)</formula>
    </cfRule>
  </conditionalFormatting>
  <conditionalFormatting sqref="AE153">
    <cfRule type="expression" dxfId="127" priority="129">
      <formula>IF(RIGHT(TEXT(AE153,"0.#"),1)=".",FALSE,TRUE)</formula>
    </cfRule>
    <cfRule type="expression" dxfId="126" priority="130">
      <formula>IF(RIGHT(TEXT(AE153,"0.#"),1)=".",TRUE,FALSE)</formula>
    </cfRule>
  </conditionalFormatting>
  <conditionalFormatting sqref="AE154">
    <cfRule type="expression" dxfId="125" priority="127">
      <formula>IF(RIGHT(TEXT(AE154,"0.#"),1)=".",FALSE,TRUE)</formula>
    </cfRule>
    <cfRule type="expression" dxfId="124" priority="128">
      <formula>IF(RIGHT(TEXT(AE154,"0.#"),1)=".",TRUE,FALSE)</formula>
    </cfRule>
  </conditionalFormatting>
  <conditionalFormatting sqref="AM153">
    <cfRule type="expression" dxfId="123" priority="117">
      <formula>IF(RIGHT(TEXT(AM153,"0.#"),1)=".",FALSE,TRUE)</formula>
    </cfRule>
    <cfRule type="expression" dxfId="122" priority="118">
      <formula>IF(RIGHT(TEXT(AM153,"0.#"),1)=".",TRUE,FALSE)</formula>
    </cfRule>
  </conditionalFormatting>
  <conditionalFormatting sqref="AE155">
    <cfRule type="expression" dxfId="121" priority="125">
      <formula>IF(RIGHT(TEXT(AE155,"0.#"),1)=".",FALSE,TRUE)</formula>
    </cfRule>
    <cfRule type="expression" dxfId="120" priority="126">
      <formula>IF(RIGHT(TEXT(AE155,"0.#"),1)=".",TRUE,FALSE)</formula>
    </cfRule>
  </conditionalFormatting>
  <conditionalFormatting sqref="AI155">
    <cfRule type="expression" dxfId="119" priority="123">
      <formula>IF(RIGHT(TEXT(AI155,"0.#"),1)=".",FALSE,TRUE)</formula>
    </cfRule>
    <cfRule type="expression" dxfId="118" priority="124">
      <formula>IF(RIGHT(TEXT(AI155,"0.#"),1)=".",TRUE,FALSE)</formula>
    </cfRule>
  </conditionalFormatting>
  <conditionalFormatting sqref="AI154">
    <cfRule type="expression" dxfId="117" priority="121">
      <formula>IF(RIGHT(TEXT(AI154,"0.#"),1)=".",FALSE,TRUE)</formula>
    </cfRule>
    <cfRule type="expression" dxfId="116" priority="122">
      <formula>IF(RIGHT(TEXT(AI154,"0.#"),1)=".",TRUE,FALSE)</formula>
    </cfRule>
  </conditionalFormatting>
  <conditionalFormatting sqref="AI153">
    <cfRule type="expression" dxfId="115" priority="119">
      <formula>IF(RIGHT(TEXT(AI153,"0.#"),1)=".",FALSE,TRUE)</formula>
    </cfRule>
    <cfRule type="expression" dxfId="114" priority="120">
      <formula>IF(RIGHT(TEXT(AI153,"0.#"),1)=".",TRUE,FALSE)</formula>
    </cfRule>
  </conditionalFormatting>
  <conditionalFormatting sqref="AM154">
    <cfRule type="expression" dxfId="113" priority="115">
      <formula>IF(RIGHT(TEXT(AM154,"0.#"),1)=".",FALSE,TRUE)</formula>
    </cfRule>
    <cfRule type="expression" dxfId="112" priority="116">
      <formula>IF(RIGHT(TEXT(AM154,"0.#"),1)=".",TRUE,FALSE)</formula>
    </cfRule>
  </conditionalFormatting>
  <conditionalFormatting sqref="AM155">
    <cfRule type="expression" dxfId="111" priority="113">
      <formula>IF(RIGHT(TEXT(AM155,"0.#"),1)=".",FALSE,TRUE)</formula>
    </cfRule>
    <cfRule type="expression" dxfId="110" priority="114">
      <formula>IF(RIGHT(TEXT(AM155,"0.#"),1)=".",TRUE,FALSE)</formula>
    </cfRule>
  </conditionalFormatting>
  <conditionalFormatting sqref="AQ153:AQ155">
    <cfRule type="expression" dxfId="109" priority="111">
      <formula>IF(RIGHT(TEXT(AQ153,"0.#"),1)=".",FALSE,TRUE)</formula>
    </cfRule>
    <cfRule type="expression" dxfId="108" priority="112">
      <formula>IF(RIGHT(TEXT(AQ153,"0.#"),1)=".",TRUE,FALSE)</formula>
    </cfRule>
  </conditionalFormatting>
  <conditionalFormatting sqref="AU153:AU155">
    <cfRule type="expression" dxfId="107" priority="109">
      <formula>IF(RIGHT(TEXT(AU153,"0.#"),1)=".",FALSE,TRUE)</formula>
    </cfRule>
    <cfRule type="expression" dxfId="106" priority="110">
      <formula>IF(RIGHT(TEXT(AU153,"0.#"),1)=".",TRUE,FALSE)</formula>
    </cfRule>
  </conditionalFormatting>
  <conditionalFormatting sqref="AE192">
    <cfRule type="expression" dxfId="105" priority="107">
      <formula>IF(RIGHT(TEXT(AE192,"0.#"),1)=".",FALSE,TRUE)</formula>
    </cfRule>
    <cfRule type="expression" dxfId="104" priority="108">
      <formula>IF(RIGHT(TEXT(AE192,"0.#"),1)=".",TRUE,FALSE)</formula>
    </cfRule>
  </conditionalFormatting>
  <conditionalFormatting sqref="AE193">
    <cfRule type="expression" dxfId="103" priority="105">
      <formula>IF(RIGHT(TEXT(AE193,"0.#"),1)=".",FALSE,TRUE)</formula>
    </cfRule>
    <cfRule type="expression" dxfId="102" priority="106">
      <formula>IF(RIGHT(TEXT(AE193,"0.#"),1)=".",TRUE,FALSE)</formula>
    </cfRule>
  </conditionalFormatting>
  <conditionalFormatting sqref="AM192">
    <cfRule type="expression" dxfId="101" priority="95">
      <formula>IF(RIGHT(TEXT(AM192,"0.#"),1)=".",FALSE,TRUE)</formula>
    </cfRule>
    <cfRule type="expression" dxfId="100" priority="96">
      <formula>IF(RIGHT(TEXT(AM192,"0.#"),1)=".",TRUE,FALSE)</formula>
    </cfRule>
  </conditionalFormatting>
  <conditionalFormatting sqref="AE194">
    <cfRule type="expression" dxfId="99" priority="103">
      <formula>IF(RIGHT(TEXT(AE194,"0.#"),1)=".",FALSE,TRUE)</formula>
    </cfRule>
    <cfRule type="expression" dxfId="98" priority="104">
      <formula>IF(RIGHT(TEXT(AE194,"0.#"),1)=".",TRUE,FALSE)</formula>
    </cfRule>
  </conditionalFormatting>
  <conditionalFormatting sqref="AI194">
    <cfRule type="expression" dxfId="97" priority="101">
      <formula>IF(RIGHT(TEXT(AI194,"0.#"),1)=".",FALSE,TRUE)</formula>
    </cfRule>
    <cfRule type="expression" dxfId="96" priority="102">
      <formula>IF(RIGHT(TEXT(AI194,"0.#"),1)=".",TRUE,FALSE)</formula>
    </cfRule>
  </conditionalFormatting>
  <conditionalFormatting sqref="AI193">
    <cfRule type="expression" dxfId="95" priority="99">
      <formula>IF(RIGHT(TEXT(AI193,"0.#"),1)=".",FALSE,TRUE)</formula>
    </cfRule>
    <cfRule type="expression" dxfId="94" priority="100">
      <formula>IF(RIGHT(TEXT(AI193,"0.#"),1)=".",TRUE,FALSE)</formula>
    </cfRule>
  </conditionalFormatting>
  <conditionalFormatting sqref="AI192">
    <cfRule type="expression" dxfId="93" priority="97">
      <formula>IF(RIGHT(TEXT(AI192,"0.#"),1)=".",FALSE,TRUE)</formula>
    </cfRule>
    <cfRule type="expression" dxfId="92" priority="98">
      <formula>IF(RIGHT(TEXT(AI192,"0.#"),1)=".",TRUE,FALSE)</formula>
    </cfRule>
  </conditionalFormatting>
  <conditionalFormatting sqref="AM193">
    <cfRule type="expression" dxfId="91" priority="93">
      <formula>IF(RIGHT(TEXT(AM193,"0.#"),1)=".",FALSE,TRUE)</formula>
    </cfRule>
    <cfRule type="expression" dxfId="90" priority="94">
      <formula>IF(RIGHT(TEXT(AM193,"0.#"),1)=".",TRUE,FALSE)</formula>
    </cfRule>
  </conditionalFormatting>
  <conditionalFormatting sqref="AM194">
    <cfRule type="expression" dxfId="89" priority="91">
      <formula>IF(RIGHT(TEXT(AM194,"0.#"),1)=".",FALSE,TRUE)</formula>
    </cfRule>
    <cfRule type="expression" dxfId="88" priority="92">
      <formula>IF(RIGHT(TEXT(AM194,"0.#"),1)=".",TRUE,FALSE)</formula>
    </cfRule>
  </conditionalFormatting>
  <conditionalFormatting sqref="AQ192:AQ194">
    <cfRule type="expression" dxfId="87" priority="89">
      <formula>IF(RIGHT(TEXT(AQ192,"0.#"),1)=".",FALSE,TRUE)</formula>
    </cfRule>
    <cfRule type="expression" dxfId="86" priority="90">
      <formula>IF(RIGHT(TEXT(AQ192,"0.#"),1)=".",TRUE,FALSE)</formula>
    </cfRule>
  </conditionalFormatting>
  <conditionalFormatting sqref="AU192:AU194">
    <cfRule type="expression" dxfId="85" priority="87">
      <formula>IF(RIGHT(TEXT(AU192,"0.#"),1)=".",FALSE,TRUE)</formula>
    </cfRule>
    <cfRule type="expression" dxfId="84" priority="88">
      <formula>IF(RIGHT(TEXT(AU192,"0.#"),1)=".",TRUE,FALSE)</formula>
    </cfRule>
  </conditionalFormatting>
  <conditionalFormatting sqref="AE187">
    <cfRule type="expression" dxfId="83" priority="85">
      <formula>IF(RIGHT(TEXT(AE187,"0.#"),1)=".",FALSE,TRUE)</formula>
    </cfRule>
    <cfRule type="expression" dxfId="82" priority="86">
      <formula>IF(RIGHT(TEXT(AE187,"0.#"),1)=".",TRUE,FALSE)</formula>
    </cfRule>
  </conditionalFormatting>
  <conditionalFormatting sqref="AE188">
    <cfRule type="expression" dxfId="81" priority="83">
      <formula>IF(RIGHT(TEXT(AE188,"0.#"),1)=".",FALSE,TRUE)</formula>
    </cfRule>
    <cfRule type="expression" dxfId="80" priority="84">
      <formula>IF(RIGHT(TEXT(AE188,"0.#"),1)=".",TRUE,FALSE)</formula>
    </cfRule>
  </conditionalFormatting>
  <conditionalFormatting sqref="AM187">
    <cfRule type="expression" dxfId="79" priority="73">
      <formula>IF(RIGHT(TEXT(AM187,"0.#"),1)=".",FALSE,TRUE)</formula>
    </cfRule>
    <cfRule type="expression" dxfId="78" priority="74">
      <formula>IF(RIGHT(TEXT(AM187,"0.#"),1)=".",TRUE,FALSE)</formula>
    </cfRule>
  </conditionalFormatting>
  <conditionalFormatting sqref="AE189">
    <cfRule type="expression" dxfId="77" priority="81">
      <formula>IF(RIGHT(TEXT(AE189,"0.#"),1)=".",FALSE,TRUE)</formula>
    </cfRule>
    <cfRule type="expression" dxfId="76" priority="82">
      <formula>IF(RIGHT(TEXT(AE189,"0.#"),1)=".",TRUE,FALSE)</formula>
    </cfRule>
  </conditionalFormatting>
  <conditionalFormatting sqref="AI189">
    <cfRule type="expression" dxfId="75" priority="79">
      <formula>IF(RIGHT(TEXT(AI189,"0.#"),1)=".",FALSE,TRUE)</formula>
    </cfRule>
    <cfRule type="expression" dxfId="74" priority="80">
      <formula>IF(RIGHT(TEXT(AI189,"0.#"),1)=".",TRUE,FALSE)</formula>
    </cfRule>
  </conditionalFormatting>
  <conditionalFormatting sqref="AI188">
    <cfRule type="expression" dxfId="73" priority="77">
      <formula>IF(RIGHT(TEXT(AI188,"0.#"),1)=".",FALSE,TRUE)</formula>
    </cfRule>
    <cfRule type="expression" dxfId="72" priority="78">
      <formula>IF(RIGHT(TEXT(AI188,"0.#"),1)=".",TRUE,FALSE)</formula>
    </cfRule>
  </conditionalFormatting>
  <conditionalFormatting sqref="AI187">
    <cfRule type="expression" dxfId="71" priority="75">
      <formula>IF(RIGHT(TEXT(AI187,"0.#"),1)=".",FALSE,TRUE)</formula>
    </cfRule>
    <cfRule type="expression" dxfId="70" priority="76">
      <formula>IF(RIGHT(TEXT(AI187,"0.#"),1)=".",TRUE,FALSE)</formula>
    </cfRule>
  </conditionalFormatting>
  <conditionalFormatting sqref="AM188">
    <cfRule type="expression" dxfId="69" priority="71">
      <formula>IF(RIGHT(TEXT(AM188,"0.#"),1)=".",FALSE,TRUE)</formula>
    </cfRule>
    <cfRule type="expression" dxfId="68" priority="72">
      <formula>IF(RIGHT(TEXT(AM188,"0.#"),1)=".",TRUE,FALSE)</formula>
    </cfRule>
  </conditionalFormatting>
  <conditionalFormatting sqref="AM189">
    <cfRule type="expression" dxfId="67" priority="69">
      <formula>IF(RIGHT(TEXT(AM189,"0.#"),1)=".",FALSE,TRUE)</formula>
    </cfRule>
    <cfRule type="expression" dxfId="66" priority="70">
      <formula>IF(RIGHT(TEXT(AM189,"0.#"),1)=".",TRUE,FALSE)</formula>
    </cfRule>
  </conditionalFormatting>
  <conditionalFormatting sqref="AQ187:AQ189">
    <cfRule type="expression" dxfId="65" priority="67">
      <formula>IF(RIGHT(TEXT(AQ187,"0.#"),1)=".",FALSE,TRUE)</formula>
    </cfRule>
    <cfRule type="expression" dxfId="64" priority="68">
      <formula>IF(RIGHT(TEXT(AQ187,"0.#"),1)=".",TRUE,FALSE)</formula>
    </cfRule>
  </conditionalFormatting>
  <conditionalFormatting sqref="AU187:AU189">
    <cfRule type="expression" dxfId="63" priority="65">
      <formula>IF(RIGHT(TEXT(AU187,"0.#"),1)=".",FALSE,TRUE)</formula>
    </cfRule>
    <cfRule type="expression" dxfId="62" priority="66">
      <formula>IF(RIGHT(TEXT(AU187,"0.#"),1)=".",TRUE,FALSE)</formula>
    </cfRule>
  </conditionalFormatting>
  <conditionalFormatting sqref="AE56">
    <cfRule type="expression" dxfId="61" priority="63">
      <formula>IF(RIGHT(TEXT(AE56,"0.#"),1)=".",FALSE,TRUE)</formula>
    </cfRule>
    <cfRule type="expression" dxfId="60" priority="64">
      <formula>IF(RIGHT(TEXT(AE56,"0.#"),1)=".",TRUE,FALSE)</formula>
    </cfRule>
  </conditionalFormatting>
  <conditionalFormatting sqref="AE57">
    <cfRule type="expression" dxfId="59" priority="61">
      <formula>IF(RIGHT(TEXT(AE57,"0.#"),1)=".",FALSE,TRUE)</formula>
    </cfRule>
    <cfRule type="expression" dxfId="58" priority="62">
      <formula>IF(RIGHT(TEXT(AE57,"0.#"),1)=".",TRUE,FALSE)</formula>
    </cfRule>
  </conditionalFormatting>
  <conditionalFormatting sqref="AM56">
    <cfRule type="expression" dxfId="57" priority="51">
      <formula>IF(RIGHT(TEXT(AM56,"0.#"),1)=".",FALSE,TRUE)</formula>
    </cfRule>
    <cfRule type="expression" dxfId="56" priority="52">
      <formula>IF(RIGHT(TEXT(AM56,"0.#"),1)=".",TRUE,FALSE)</formula>
    </cfRule>
  </conditionalFormatting>
  <conditionalFormatting sqref="AE58">
    <cfRule type="expression" dxfId="55" priority="59">
      <formula>IF(RIGHT(TEXT(AE58,"0.#"),1)=".",FALSE,TRUE)</formula>
    </cfRule>
    <cfRule type="expression" dxfId="54" priority="60">
      <formula>IF(RIGHT(TEXT(AE58,"0.#"),1)=".",TRUE,FALSE)</formula>
    </cfRule>
  </conditionalFormatting>
  <conditionalFormatting sqref="AI58">
    <cfRule type="expression" dxfId="53" priority="57">
      <formula>IF(RIGHT(TEXT(AI58,"0.#"),1)=".",FALSE,TRUE)</formula>
    </cfRule>
    <cfRule type="expression" dxfId="52" priority="58">
      <formula>IF(RIGHT(TEXT(AI58,"0.#"),1)=".",TRUE,FALSE)</formula>
    </cfRule>
  </conditionalFormatting>
  <conditionalFormatting sqref="AI57">
    <cfRule type="expression" dxfId="51" priority="55">
      <formula>IF(RIGHT(TEXT(AI57,"0.#"),1)=".",FALSE,TRUE)</formula>
    </cfRule>
    <cfRule type="expression" dxfId="50" priority="56">
      <formula>IF(RIGHT(TEXT(AI57,"0.#"),1)=".",TRUE,FALSE)</formula>
    </cfRule>
  </conditionalFormatting>
  <conditionalFormatting sqref="AI56">
    <cfRule type="expression" dxfId="49" priority="53">
      <formula>IF(RIGHT(TEXT(AI56,"0.#"),1)=".",FALSE,TRUE)</formula>
    </cfRule>
    <cfRule type="expression" dxfId="48" priority="54">
      <formula>IF(RIGHT(TEXT(AI56,"0.#"),1)=".",TRUE,FALSE)</formula>
    </cfRule>
  </conditionalFormatting>
  <conditionalFormatting sqref="AM57">
    <cfRule type="expression" dxfId="47" priority="49">
      <formula>IF(RIGHT(TEXT(AM57,"0.#"),1)=".",FALSE,TRUE)</formula>
    </cfRule>
    <cfRule type="expression" dxfId="46" priority="50">
      <formula>IF(RIGHT(TEXT(AM57,"0.#"),1)=".",TRUE,FALSE)</formula>
    </cfRule>
  </conditionalFormatting>
  <conditionalFormatting sqref="AM58">
    <cfRule type="expression" dxfId="45" priority="47">
      <formula>IF(RIGHT(TEXT(AM58,"0.#"),1)=".",FALSE,TRUE)</formula>
    </cfRule>
    <cfRule type="expression" dxfId="44" priority="48">
      <formula>IF(RIGHT(TEXT(AM58,"0.#"),1)=".",TRUE,FALSE)</formula>
    </cfRule>
  </conditionalFormatting>
  <conditionalFormatting sqref="AQ56:AQ58">
    <cfRule type="expression" dxfId="43" priority="45">
      <formula>IF(RIGHT(TEXT(AQ56,"0.#"),1)=".",FALSE,TRUE)</formula>
    </cfRule>
    <cfRule type="expression" dxfId="42" priority="46">
      <formula>IF(RIGHT(TEXT(AQ56,"0.#"),1)=".",TRUE,FALSE)</formula>
    </cfRule>
  </conditionalFormatting>
  <conditionalFormatting sqref="AU56:AU58">
    <cfRule type="expression" dxfId="41" priority="43">
      <formula>IF(RIGHT(TEXT(AU56,"0.#"),1)=".",FALSE,TRUE)</formula>
    </cfRule>
    <cfRule type="expression" dxfId="40" priority="44">
      <formula>IF(RIGHT(TEXT(AU56,"0.#"),1)=".",TRUE,FALSE)</formula>
    </cfRule>
  </conditionalFormatting>
  <conditionalFormatting sqref="AE51">
    <cfRule type="expression" dxfId="39" priority="41">
      <formula>IF(RIGHT(TEXT(AE51,"0.#"),1)=".",FALSE,TRUE)</formula>
    </cfRule>
    <cfRule type="expression" dxfId="38" priority="42">
      <formula>IF(RIGHT(TEXT(AE51,"0.#"),1)=".",TRUE,FALSE)</formula>
    </cfRule>
  </conditionalFormatting>
  <conditionalFormatting sqref="AE52">
    <cfRule type="expression" dxfId="37" priority="39">
      <formula>IF(RIGHT(TEXT(AE52,"0.#"),1)=".",FALSE,TRUE)</formula>
    </cfRule>
    <cfRule type="expression" dxfId="36" priority="40">
      <formula>IF(RIGHT(TEXT(AE52,"0.#"),1)=".",TRUE,FALSE)</formula>
    </cfRule>
  </conditionalFormatting>
  <conditionalFormatting sqref="AM51">
    <cfRule type="expression" dxfId="35" priority="29">
      <formula>IF(RIGHT(TEXT(AM51,"0.#"),1)=".",FALSE,TRUE)</formula>
    </cfRule>
    <cfRule type="expression" dxfId="34" priority="30">
      <formula>IF(RIGHT(TEXT(AM51,"0.#"),1)=".",TRUE,FALSE)</formula>
    </cfRule>
  </conditionalFormatting>
  <conditionalFormatting sqref="AE53">
    <cfRule type="expression" dxfId="33" priority="37">
      <formula>IF(RIGHT(TEXT(AE53,"0.#"),1)=".",FALSE,TRUE)</formula>
    </cfRule>
    <cfRule type="expression" dxfId="32" priority="38">
      <formula>IF(RIGHT(TEXT(AE53,"0.#"),1)=".",TRUE,FALSE)</formula>
    </cfRule>
  </conditionalFormatting>
  <conditionalFormatting sqref="AI53">
    <cfRule type="expression" dxfId="31" priority="35">
      <formula>IF(RIGHT(TEXT(AI53,"0.#"),1)=".",FALSE,TRUE)</formula>
    </cfRule>
    <cfRule type="expression" dxfId="30" priority="36">
      <formula>IF(RIGHT(TEXT(AI53,"0.#"),1)=".",TRUE,FALSE)</formula>
    </cfRule>
  </conditionalFormatting>
  <conditionalFormatting sqref="AI52">
    <cfRule type="expression" dxfId="29" priority="33">
      <formula>IF(RIGHT(TEXT(AI52,"0.#"),1)=".",FALSE,TRUE)</formula>
    </cfRule>
    <cfRule type="expression" dxfId="28" priority="34">
      <formula>IF(RIGHT(TEXT(AI52,"0.#"),1)=".",TRUE,FALSE)</formula>
    </cfRule>
  </conditionalFormatting>
  <conditionalFormatting sqref="AI51">
    <cfRule type="expression" dxfId="27" priority="31">
      <formula>IF(RIGHT(TEXT(AI51,"0.#"),1)=".",FALSE,TRUE)</formula>
    </cfRule>
    <cfRule type="expression" dxfId="26" priority="32">
      <formula>IF(RIGHT(TEXT(AI51,"0.#"),1)=".",TRUE,FALSE)</formula>
    </cfRule>
  </conditionalFormatting>
  <conditionalFormatting sqref="AM52">
    <cfRule type="expression" dxfId="25" priority="27">
      <formula>IF(RIGHT(TEXT(AM52,"0.#"),1)=".",FALSE,TRUE)</formula>
    </cfRule>
    <cfRule type="expression" dxfId="24" priority="28">
      <formula>IF(RIGHT(TEXT(AM52,"0.#"),1)=".",TRUE,FALSE)</formula>
    </cfRule>
  </conditionalFormatting>
  <conditionalFormatting sqref="AM53">
    <cfRule type="expression" dxfId="23" priority="25">
      <formula>IF(RIGHT(TEXT(AM53,"0.#"),1)=".",FALSE,TRUE)</formula>
    </cfRule>
    <cfRule type="expression" dxfId="22" priority="26">
      <formula>IF(RIGHT(TEXT(AM53,"0.#"),1)=".",TRUE,FALSE)</formula>
    </cfRule>
  </conditionalFormatting>
  <conditionalFormatting sqref="AQ51:AQ53">
    <cfRule type="expression" dxfId="21" priority="23">
      <formula>IF(RIGHT(TEXT(AQ51,"0.#"),1)=".",FALSE,TRUE)</formula>
    </cfRule>
    <cfRule type="expression" dxfId="20" priority="24">
      <formula>IF(RIGHT(TEXT(AQ51,"0.#"),1)=".",TRUE,FALSE)</formula>
    </cfRule>
  </conditionalFormatting>
  <conditionalFormatting sqref="AU51:AU53">
    <cfRule type="expression" dxfId="19" priority="21">
      <formula>IF(RIGHT(TEXT(AU51,"0.#"),1)=".",FALSE,TRUE)</formula>
    </cfRule>
    <cfRule type="expression" dxfId="18" priority="22">
      <formula>IF(RIGHT(TEXT(AU51,"0.#"),1)=".",TRUE,FALSE)</formula>
    </cfRule>
  </conditionalFormatting>
  <conditionalFormatting sqref="AM74">
    <cfRule type="expression" dxfId="17" priority="19">
      <formula>IF(RIGHT(TEXT(AM74,"0.#"),1)=".",FALSE,TRUE)</formula>
    </cfRule>
    <cfRule type="expression" dxfId="16" priority="20">
      <formula>IF(RIGHT(TEXT(AM74,"0.#"),1)=".",TRUE,FALSE)</formula>
    </cfRule>
  </conditionalFormatting>
  <conditionalFormatting sqref="Y401">
    <cfRule type="expression" dxfId="15" priority="13">
      <formula>IF(RIGHT(TEXT(Y401,"0.#"),1)=".",FALSE,TRUE)</formula>
    </cfRule>
    <cfRule type="expression" dxfId="14" priority="14">
      <formula>IF(RIGHT(TEXT(Y401,"0.#"),1)=".",TRUE,FALSE)</formula>
    </cfRule>
  </conditionalFormatting>
  <conditionalFormatting sqref="Y400">
    <cfRule type="expression" dxfId="13" priority="7">
      <formula>IF(RIGHT(TEXT(Y400,"0.#"),1)=".",FALSE,TRUE)</formula>
    </cfRule>
    <cfRule type="expression" dxfId="12" priority="8">
      <formula>IF(RIGHT(TEXT(Y400,"0.#"),1)=".",TRUE,FALSE)</formula>
    </cfRule>
  </conditionalFormatting>
  <conditionalFormatting sqref="AL401:AO401">
    <cfRule type="expression" dxfId="11" priority="15">
      <formula>IF(AND(AL401&gt;=0, RIGHT(TEXT(AL401,"0.#"),1)&lt;&gt;"."),TRUE,FALSE)</formula>
    </cfRule>
    <cfRule type="expression" dxfId="10" priority="16">
      <formula>IF(AND(AL401&gt;=0, RIGHT(TEXT(AL401,"0.#"),1)="."),TRUE,FALSE)</formula>
    </cfRule>
    <cfRule type="expression" dxfId="9" priority="17">
      <formula>IF(AND(AL401&lt;0, RIGHT(TEXT(AL401,"0.#"),1)&lt;&gt;"."),TRUE,FALSE)</formula>
    </cfRule>
    <cfRule type="expression" dxfId="8" priority="18">
      <formula>IF(AND(AL401&lt;0, RIGHT(TEXT(AL401,"0.#"),1)="."),TRUE,FALSE)</formula>
    </cfRule>
  </conditionalFormatting>
  <conditionalFormatting sqref="AL400:AO400">
    <cfRule type="expression" dxfId="7" priority="9">
      <formula>IF(AND(AL400&gt;=0, RIGHT(TEXT(AL400,"0.#"),1)&lt;&gt;"."),TRUE,FALSE)</formula>
    </cfRule>
    <cfRule type="expression" dxfId="6" priority="10">
      <formula>IF(AND(AL400&gt;=0, RIGHT(TEXT(AL400,"0.#"),1)="."),TRUE,FALSE)</formula>
    </cfRule>
    <cfRule type="expression" dxfId="5" priority="11">
      <formula>IF(AND(AL400&lt;0, RIGHT(TEXT(AL400,"0.#"),1)&lt;&gt;"."),TRUE,FALSE)</formula>
    </cfRule>
    <cfRule type="expression" dxfId="4" priority="12">
      <formula>IF(AND(AL400&lt;0, RIGHT(TEXT(AL400,"0.#"),1)="."),TRUE,FALSE)</formula>
    </cfRule>
  </conditionalFormatting>
  <conditionalFormatting sqref="AM142">
    <cfRule type="expression" dxfId="3" priority="5">
      <formula>IF(RIGHT(TEXT(AM142,"0.#"),1)=".",FALSE,TRUE)</formula>
    </cfRule>
    <cfRule type="expression" dxfId="2" priority="6">
      <formula>IF(RIGHT(TEXT(AM142,"0.#"),1)=".",TRUE,FALSE)</formula>
    </cfRule>
  </conditionalFormatting>
  <conditionalFormatting sqref="AM143">
    <cfRule type="expression" dxfId="1" priority="1">
      <formula>IF(RIGHT(TEXT(AM143,"0.#"),1)=".",FALSE,TRUE)</formula>
    </cfRule>
    <cfRule type="expression" dxfId="0" priority="2">
      <formula>IF(RIGHT(TEXT(AM143,"0.#"),1)=".",TRUE,FALSE)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2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t="s">
        <v>638</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t="s">
        <v>638</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高齢社会対策</v>
      </c>
      <c r="F10" s="18" t="s">
        <v>111</v>
      </c>
      <c r="G10" s="17"/>
      <c r="H10" s="13" t="str">
        <f t="shared" si="1"/>
        <v/>
      </c>
      <c r="I10" s="13" t="str">
        <f t="shared" si="5"/>
        <v>一般会計</v>
      </c>
      <c r="K10" s="14" t="s">
        <v>223</v>
      </c>
      <c r="L10" s="15"/>
      <c r="M10" s="13" t="str">
        <f t="shared" si="2"/>
        <v/>
      </c>
      <c r="N10" s="13" t="str">
        <f t="shared" si="6"/>
        <v/>
      </c>
      <c r="O10" s="13"/>
      <c r="P10" s="13" t="str">
        <f>S8</f>
        <v>直接実施</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t="s">
        <v>638</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高齢社会対策、子ども・若者育成支援</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t="s">
        <v>638</v>
      </c>
      <c r="C14" s="13" t="str">
        <f t="shared" si="9"/>
        <v>食育推進</v>
      </c>
      <c r="D14" s="13" t="str">
        <f t="shared" si="8"/>
        <v>高齢社会対策、子ども・若者育成支援、食育推進</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高齢社会対策、子ども・若者育成支援、食育推進</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高齢社会対策、子ども・若者育成支援、食育推進</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高齢社会対策、子ども・若者育成支援、食育推進</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高齢社会対策、子ども・若者育成支援、食育推進</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高齢社会対策、子ども・若者育成支援、食育推進</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高齢社会対策、子ども・若者育成支援、食育推進</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高齢社会対策、子ども・若者育成支援、食育推進</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高齢社会対策、子ども・若者育成支援、食育推進</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高齢社会対策、子ども・若者育成支援、食育推進</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高齢社会対策、子ども・若者育成支援、食育推進</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2022-08-15T07:37:58Z</cp:lastPrinted>
  <dcterms:created xsi:type="dcterms:W3CDTF">2012-03-13T00:50:25Z</dcterms:created>
  <dcterms:modified xsi:type="dcterms:W3CDTF">2022-08-17T05:49:45Z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