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3310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M41" i="11" l="1"/>
  <c r="AM75" i="11" l="1"/>
  <c r="AI75" i="11"/>
  <c r="AY71" i="11" l="1"/>
  <c r="AY76" i="11" s="1"/>
  <c r="AY68" i="11"/>
  <c r="AY70" i="11" s="1"/>
  <c r="AY65" i="11"/>
  <c r="AY67" i="11" s="1"/>
  <c r="AY64" i="11"/>
  <c r="AY400" i="11"/>
  <c r="AY396" i="11"/>
  <c r="AY398" i="11" s="1"/>
  <c r="AY372" i="11"/>
  <c r="AY371" i="11"/>
  <c r="AY370" i="11"/>
  <c r="AY369" i="11"/>
  <c r="AY368" i="11"/>
  <c r="AY367" i="11"/>
  <c r="AY334" i="11"/>
  <c r="AY339" i="11" s="1"/>
  <c r="AY337" i="11"/>
  <c r="AY321" i="11"/>
  <c r="AY330" i="11" s="1"/>
  <c r="AY397" i="11" l="1"/>
  <c r="AY399" i="11"/>
  <c r="AY323"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3" i="11" l="1"/>
  <c r="AY121" i="11"/>
  <c r="AY155" i="11"/>
  <c r="AY171" i="11"/>
  <c r="AY198" i="11"/>
  <c r="AY100" i="11"/>
  <c r="AY114" i="11"/>
  <c r="AY118" i="11"/>
  <c r="AY126" i="11"/>
  <c r="AY152" i="11"/>
  <c r="AY177" i="11"/>
  <c r="AY204" i="11"/>
  <c r="AY212" i="11"/>
  <c r="AY116" i="11"/>
  <c r="AY120" i="11"/>
  <c r="AY154" i="11"/>
  <c r="AY117" i="11"/>
  <c r="AY151" i="11"/>
  <c r="AY115" i="11"/>
  <c r="AY153" i="11"/>
  <c r="AY174" i="11"/>
  <c r="AY193" i="11"/>
  <c r="AY201" i="11"/>
  <c r="AY209"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55" i="11" l="1"/>
  <c r="AY63" i="11"/>
  <c r="AY92" i="11"/>
  <c r="AY81" i="11"/>
  <c r="AY8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<sst xmlns="http://schemas.openxmlformats.org/spreadsheetml/2006/main" count="1406" uniqueCount="743">
  <si>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</si>
  <si>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</si>
  <si>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</si>
  <si>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</si>
  <si>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</si>
  <si>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</si>
  <si>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</si>
  <si>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</si>
  <si>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</si>
  <si>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</si>
  <si>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</si>
  <si>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</si>
  <si>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</si>
  <si>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</si>
  <si>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</si>
  <si>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</si>
  <si>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</si>
  <si>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</si>
  <si>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</si>
  <si>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</si>
  <si>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</si>
  <si>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</si>
  <si>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</si>
  <si>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</si>
  <si>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</si>
  <si>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</si>
  <si>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</si>
  <si>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</si>
  <si>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</si>
  <si>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</si>
  <si>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</si>
  <si>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</si>
  <si>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</si>
  <si>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</si>
  <si>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</si>
  <si>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</si>
  <si>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</si>
  <si>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</si>
  <si>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</si>
  <si>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</si>
  <si>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</si>
  <si>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</si>
  <si>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</si>
  <si>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</si>
  <si>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</si>
  <si>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</si>
  <si>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</si>
  <si>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</si>
  <si>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</si>
  <si>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</si>
  <si>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</si>
  <si>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</si>
  <si>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</si>
  <si>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</si>
  <si>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</si>
  <si>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</si>
  <si>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</si>
  <si>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</si>
  <si>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</si>
  <si>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</si>
  <si>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</si>
  <si>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</si>
  <si>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</si>
  <si>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</si>
  <si>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</si>
  <si>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</si>
  <si>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</si>
  <si>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</si>
  <si>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</si>
  <si>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</si>
  <si>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</si>
  <si>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</si>
  <si>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</si>
  <si>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</si>
  <si>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</si>
  <si>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</si>
  <si>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</si>
  <si>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</si>
  <si>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</si>
  <si>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</si>
  <si>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</si>
  <si>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</si>
  <si>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</si>
  <si>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</si>
  <si>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</si>
  <si>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</si>
  <si>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</si>
  <si>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</si>
  <si>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</si>
  <si>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</si>
  <si>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</si>
  <si>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</si>
  <si>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</si>
  <si>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</si>
  <si>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</si>
  <si>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</si>
  <si>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</si>
  <si>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</si>
  <si>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</si>
  <si>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</si>
  <si>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</si>
  <si>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</si>
  <si>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</si>
  <si>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</si>
  <si>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</si>
  <si>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</si>
  <si>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</si>
  <si>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</si>
  <si>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</si>
  <si>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</si>
  <si>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</si>
  <si>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</si>
  <si>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</si>
  <si>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</si>
  <si>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</si>
  <si>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</si>
  <si>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</si>
  <si>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</si>
  <si>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</si>
  <si>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</si>
  <si>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</si>
  <si>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</si>
  <si>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</si>
  <si>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</si>
  <si>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</si>
  <si>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</si>
  <si>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</si>
  <si>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</si>
  <si>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</si>
  <si>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</si>
  <si>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</si>
  <si>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</si>
  <si>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</si>
  <si>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</si>
  <si>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</si>
  <si>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</si>
  <si>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</si>
  <si>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</si>
  <si>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</si>
  <si>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</si>
  <si>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</si>
  <si>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</si>
  <si>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</si>
  <si>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</si>
  <si>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</si>
  <si>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</si>
  <si>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</si>
  <si>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</si>
  <si>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</si>
  <si>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</si>
  <si>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</si>
  <si>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</si>
  <si>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</si>
  <si>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</si>
  <si>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</si>
  <si>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</si>
  <si>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</si>
  <si>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</si>
  <si>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</si>
  <si>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</si>
  <si>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</si>
  <si>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</si>
  <si>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</si>
  <si>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</si>
  <si>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</si>
  <si>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</si>
  <si>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</si>
  <si>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</si>
  <si>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</si>
  <si>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</si>
  <si>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</si>
  <si>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</si>
  <si>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</si>
  <si>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</si>
  <si>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</si>
  <si>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</si>
  <si>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</si>
  <si>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</si>
  <si>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</si>
  <si>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</si>
  <si>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</si>
  <si>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</si>
  <si>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</si>
  <si>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</si>
  <si>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</si>
  <si>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</si>
  <si>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</si>
  <si>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</si>
  <si>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</si>
  <si>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</si>
  <si>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</si>
  <si>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</si>
  <si>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</si>
  <si>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</si>
  <si>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</si>
  <si>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</si>
  <si>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</si>
  <si>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</si>
  <si>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</si>
  <si>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</si>
  <si>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</si>
  <si>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</si>
  <si>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</si>
  <si>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</si>
  <si>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</si>
  <si>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</si>
  <si>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</si>
  <si>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</si>
  <si>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</si>
  <si>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</si>
  <si>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</si>
  <si>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</si>
  <si>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</si>
  <si>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</si>
  <si>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</si>
  <si>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</si>
  <si>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</si>
  <si>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</si>
  <si>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</si>
  <si>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</si>
  <si>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</si>
  <si>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</si>
  <si>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</si>
  <si>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</si>
  <si>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</si>
  <si>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</si>
  <si>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</si>
  <si>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</si>
  <si>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</si>
  <si>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</si>
  <si>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</si>
  <si>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</si>
  <si>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</si>
  <si>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</si>
  <si>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</si>
  <si>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</si>
  <si>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</si>
  <si>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</si>
  <si>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</si>
  <si>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</si>
  <si>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</si>
  <si>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</si>
  <si>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</si>
  <si>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</si>
  <si>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</si>
  <si>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</si>
  <si>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</si>
  <si>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</si>
  <si>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</si>
  <si>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</si>
  <si>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</si>
  <si>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</si>
  <si>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</si>
  <si>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</si>
  <si>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</si>
  <si>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</si>
  <si>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</si>
  <si>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</si>
  <si>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</si>
  <si>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</si>
  <si>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</si>
  <si>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</si>
  <si>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</si>
  <si>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</si>
  <si>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</si>
  <si>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</si>
  <si>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</si>
  <si>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</si>
  <si>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</si>
  <si>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</si>
  <si>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</si>
  <si>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</si>
  <si>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</si>
  <si>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</si>
  <si>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</si>
  <si>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</si>
  <si>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</si>
  <si>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</si>
  <si>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</si>
  <si>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</si>
  <si>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</si>
  <si>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</si>
  <si>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</si>
  <si>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</si>
  <si>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</si>
  <si>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</si>
  <si>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</si>
  <si>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</si>
  <si>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</si>
  <si>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</si>
  <si>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</si>
  <si>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</si>
  <si>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</si>
  <si>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</si>
  <si>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</si>
  <si>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</si>
  <si>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</si>
  <si>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</si>
  <si>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</si>
  <si>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</si>
  <si>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</si>
  <si>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</si>
  <si>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</si>
  <si>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</si>
  <si>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</si>
  <si>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</si>
  <si>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</si>
  <si>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</si>
  <si>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</si>
  <si>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</si>
  <si>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</si>
  <si>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</si>
  <si>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</si>
  <si>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</si>
  <si>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</si>
  <si>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</si>
  <si>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</si>
  <si>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</si>
  <si>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</si>
  <si>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</si>
  <si>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</si>
  <si>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</si>
  <si>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</si>
  <si>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</si>
  <si>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</si>
  <si>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</si>
  <si>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</si>
  <si>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</si>
  <si>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</si>
  <si>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</si>
  <si>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</si>
  <si>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</si>
  <si>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</si>
  <si>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</si>
  <si>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</si>
  <si>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</si>
  <si>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</si>
  <si>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</si>
  <si>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</si>
  <si>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</si>
  <si>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</si>
  <si>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</si>
  <si>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</si>
  <si>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</si>
  <si>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</si>
  <si>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</si>
  <si>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</si>
  <si>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</si>
  <si>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</si>
  <si>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</si>
  <si>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</si>
  <si>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</si>
  <si>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</si>
  <si>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</si>
  <si>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</si>
  <si>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</si>
  <si>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</si>
  <si>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</si>
  <si>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</si>
  <si>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</si>
  <si>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</si>
  <si>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</si>
  <si>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</si>
  <si>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</si>
  <si>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</si>
  <si>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</si>
  <si>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</si>
  <si>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</si>
  <si>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</si>
  <si>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</si>
  <si>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</si>
  <si>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</si>
  <si>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</si>
  <si>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</si>
  <si>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</si>
  <si>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</si>
  <si>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</si>
  <si>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</si>
  <si>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</si>
  <si>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</si>
  <si>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</si>
  <si>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</si>
  <si>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</si>
  <si>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</si>
  <si>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</si>
  <si>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</si>
  <si>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</si>
  <si>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</si>
  <si>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</si>
  <si>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</si>
  <si>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</si>
  <si>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</si>
  <si>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</si>
  <si>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</si>
  <si>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</si>
  <si>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</si>
  <si>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</si>
  <si>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</si>
  <si>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</si>
  <si>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</si>
  <si>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</si>
  <si>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</si>
  <si>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</si>
  <si>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</si>
  <si>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</si>
  <si>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</si>
  <si>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</si>
  <si>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</si>
  <si>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</si>
  <si>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</si>
  <si>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</si>
  <si>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</si>
  <si>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</si>
  <si>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</si>
  <si>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</si>
  <si>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</si>
  <si>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</si>
  <si>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</si>
  <si>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</si>
  <si>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</si>
  <si>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</si>
  <si>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</si>
  <si>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</si>
  <si>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</si>
  <si>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</si>
  <si>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</si>
  <si>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</si>
  <si>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</si>
  <si>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</si>
  <si>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</si>
  <si>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</si>
  <si>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</si>
  <si>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</si>
  <si>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</si>
  <si>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</si>
  <si>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</si>
  <si>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</si>
  <si>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</si>
  <si>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</si>
  <si>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</si>
  <si>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</si>
  <si>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</si>
  <si>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</si>
  <si>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</si>
  <si>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</si>
  <si>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</si>
  <si>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</si>
  <si>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</si>
  <si>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</si>
  <si>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</si>
  <si>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</si>
  <si>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</si>
  <si>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</si>
  <si>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</si>
  <si>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</si>
  <si>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</si>
  <si>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</si>
  <si>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</si>
  <si>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</si>
  <si>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</si>
  <si>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</si>
  <si>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</si>
  <si>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</si>
  <si>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</si>
  <si>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</si>
  <si>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</si>
  <si>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</si>
  <si>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</si>
  <si>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</si>
  <si>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</si>
  <si>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</si>
  <si>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</si>
  <si>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</si>
  <si>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</si>
  <si>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</si>
  <si>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</si>
  <si>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</si>
  <si>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</si>
  <si>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</si>
  <si>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</si>
  <si>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</si>
  <si>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</si>
  <si>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</si>
  <si>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</si>
  <si>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</si>
  <si>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</si>
  <si>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</si>
  <si>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</si>
  <si>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</si>
  <si>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</si>
  <si>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</si>
  <si>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</si>
  <si>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</si>
  <si>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</si>
  <si>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</si>
  <si>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</si>
  <si>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</si>
  <si>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</si>
  <si>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</si>
  <si>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</si>
  <si>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</si>
  <si>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</si>
  <si>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</si>
  <si>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</si>
  <si>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</si>
  <si>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</si>
  <si>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</si>
  <si>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</si>
  <si>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</si>
  <si>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</si>
  <si>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</si>
  <si>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</si>
  <si>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</si>
  <si>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</si>
  <si>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</si>
  <si>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</si>
  <si>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</si>
  <si>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</si>
  <si>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</si>
  <si>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</si>
  <si>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</si>
  <si>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</si>
  <si>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</si>
  <si>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</si>
  <si>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</si>
  <si>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</si>
  <si>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</si>
  <si>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</si>
  <si>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</si>
  <si>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</si>
  <si>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</si>
  <si>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</si>
  <si>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</si>
  <si>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</si>
  <si>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</si>
  <si>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</si>
  <si>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</si>
  <si>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</si>
  <si>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</si>
  <si>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</si>
  <si>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</si>
  <si>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</si>
  <si>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</si>
  <si>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</si>
  <si>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</si>
  <si>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</si>
  <si>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</si>
  <si>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</si>
  <si>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</si>
  <si>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</si>
  <si>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</si>
  <si>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</si>
  <si>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</si>
  <si>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</si>
  <si>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</si>
  <si>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</si>
  <si>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</si>
  <si>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</si>
  <si>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</si>
  <si>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</si>
  <si>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</si>
  <si>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</si>
  <si>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</si>
  <si>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</si>
  <si>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</si>
  <si>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</si>
  <si>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</si>
  <si>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</si>
  <si>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</si>
  <si>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</si>
  <si>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</si>
  <si>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</si>
  <si>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</si>
  <si>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</si>
  <si>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</si>
  <si>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</si>
  <si>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</si>
  <si>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</si>
  <si>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</si>
  <si>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</si>
  <si>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</si>
  <si>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</si>
  <si>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</si>
  <si>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</si>
  <si>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</si>
  <si>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</si>
  <si>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</si>
  <si>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</si>
  <si>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</si>
  <si>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</si>
  <si>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</si>
  <si>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</si>
  <si>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</si>
  <si>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</si>
  <si>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</si>
  <si>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</si>
  <si>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</si>
  <si>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</si>
  <si>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</si>
  <si>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</si>
  <si>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</si>
  <si>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</si>
  <si>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</si>
  <si>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</si>
  <si>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</si>
  <si>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</si>
  <si>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管理栄養士専門分野別人材育成事業費</t>
  </si>
  <si>
    <t>健康局</t>
  </si>
  <si>
    <t>栄養指導室長　清野富久江</t>
  </si>
  <si>
    <t>平成１８年度</t>
  </si>
  <si>
    <t>終了予定なし</t>
  </si>
  <si>
    <t>健康課栄養指導室</t>
  </si>
  <si>
    <t>健康増進法第３条</t>
  </si>
  <si>
    <t xml:space="preserve">
社会状況の変化、多様化・高度化する社会の栄養・食のニーズに対応し、複雑な栄養・食の問題を有する個人や集団等の対象特性に応じた栄養管理・食事提供を実施できる管理栄養士・栄養士・調理師を育成する。</t>
  </si>
  <si>
    <t>-</t>
  </si>
  <si>
    <t>疾病予防対策事業費等補助金</t>
  </si>
  <si>
    <t>衛生関係指導者養成等委託費</t>
  </si>
  <si>
    <t>高度な専門性を発揮できる管理栄養士の確保
(例年規模：約200名程度増)</t>
  </si>
  <si>
    <t>専門管理栄養士認定者数累計
※前年度数＋新規認定者数(ただし、更新期限切れの者を除く)</t>
  </si>
  <si>
    <t>人</t>
  </si>
  <si>
    <t>専門的な知識・技術を有した調理師の確保(例年規模；約500名程度増)</t>
  </si>
  <si>
    <t>研修修了者数累計
※前年度数＋新規修了者数</t>
  </si>
  <si>
    <t>分野</t>
  </si>
  <si>
    <t>箇所</t>
  </si>
  <si>
    <t>X；当該年度執行額（百万円）／Y；専門研修プログラム数　</t>
    <phoneticPr fontId="5"/>
  </si>
  <si>
    <t>百万円</t>
  </si>
  <si>
    <t>X/Y</t>
    <phoneticPr fontId="5"/>
  </si>
  <si>
    <t>10/4</t>
  </si>
  <si>
    <t>10/5</t>
  </si>
  <si>
    <t>X；当該年度執行額(百万円)／Y；専門研修プログラムの展開(開催会場数)　　　　　　　　　　　　　　</t>
    <phoneticPr fontId="5"/>
  </si>
  <si>
    <t>28/10</t>
  </si>
  <si>
    <t>24/2</t>
  </si>
  <si>
    <t>284</t>
  </si>
  <si>
    <t>244</t>
  </si>
  <si>
    <t>285</t>
  </si>
  <si>
    <t>298</t>
  </si>
  <si>
    <t>310</t>
  </si>
  <si>
    <t>307</t>
  </si>
  <si>
    <t>312</t>
  </si>
  <si>
    <t>319</t>
  </si>
  <si>
    <t>○</t>
  </si>
  <si>
    <t>栄養指導・食生活支援を担う人材の育成について、複雑で解決困難な栄養の問題を持つ対象者に対して水準の高い栄養ケアを提供することができる管理栄養士等の育成は広く国民のニーズがある。</t>
    <phoneticPr fontId="5"/>
  </si>
  <si>
    <t>高度な専門性を発揮できる管理栄養士等の育成、地域における栄養支援活動を均てん化するため、国が実施すべき事業である。</t>
    <phoneticPr fontId="5"/>
  </si>
  <si>
    <t>栄養指導・食生活支援を担う人材の育成について、複雑で解決困難な栄養の問題を持つ対象者に対して水準の高い栄養ケアを提供することができる管理栄養士等の育成は優先度の高い事業である。</t>
    <phoneticPr fontId="5"/>
  </si>
  <si>
    <t>無</t>
  </si>
  <si>
    <t>支出先は、高い専門的技術を有する職能団体であり、選定は妥当である。</t>
    <phoneticPr fontId="5"/>
  </si>
  <si>
    <t>各専門分野別リーダー向け研修プログラムは、水準の高い栄養ケアを効率的よく提供する管理栄養士等の人材育成に活用できることから、負担関係は妥当であるといえる。</t>
    <phoneticPr fontId="5"/>
  </si>
  <si>
    <t>専門研修プログラムの作成に、適切な額の執行がされており、妥当である。</t>
    <phoneticPr fontId="5"/>
  </si>
  <si>
    <t>-</t>
    <phoneticPr fontId="5"/>
  </si>
  <si>
    <t>‐</t>
  </si>
  <si>
    <t>水準の高い栄養ケアを効率よく提供する管理栄養士等の人材育成を行うための事業の目的に必要な費目・使途となっている。</t>
    <rPh sb="23" eb="24">
      <t>トウ</t>
    </rPh>
    <phoneticPr fontId="5"/>
  </si>
  <si>
    <t>評価委員会を設置し、常に事業の振り返りを行っている。</t>
    <rPh sb="4" eb="5">
      <t>カイ</t>
    </rPh>
    <phoneticPr fontId="5"/>
  </si>
  <si>
    <t>△</t>
  </si>
  <si>
    <t>事業は高い専門的技術を有する職能団体によって行われる必要があり、他の手段・方法は困難。</t>
  </si>
  <si>
    <t>点検対象外</t>
    <phoneticPr fontId="5"/>
  </si>
  <si>
    <t>賃金</t>
    <rPh sb="0" eb="2">
      <t>チンギン</t>
    </rPh>
    <phoneticPr fontId="5"/>
  </si>
  <si>
    <t>旅費</t>
    <rPh sb="0" eb="2">
      <t>リョヒ</t>
    </rPh>
    <phoneticPr fontId="5"/>
  </si>
  <si>
    <t>諸謝金</t>
    <rPh sb="0" eb="1">
      <t>ショ</t>
    </rPh>
    <rPh sb="1" eb="3">
      <t>シャキン</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</si>
  <si>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</si>
  <si>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</si>
  <si>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委託料</t>
    <rPh sb="0" eb="3">
      <t>イタクリョウ</t>
    </rPh>
    <phoneticPr fontId="5"/>
  </si>
  <si>
    <t>雑役務費</t>
    <rPh sb="0" eb="1">
      <t>ザツ</t>
    </rPh>
    <rPh sb="1" eb="3">
      <t>エキム</t>
    </rPh>
    <rPh sb="3" eb="4">
      <t>ヒ</t>
    </rPh>
    <phoneticPr fontId="5"/>
  </si>
  <si>
    <t>研修運営サポート、研修動画撮影及び編集</t>
    <rPh sb="0" eb="2">
      <t>ケンシュウ</t>
    </rPh>
    <rPh sb="2" eb="4">
      <t>ウンエイ</t>
    </rPh>
    <rPh sb="9" eb="11">
      <t>ケンシュウ</t>
    </rPh>
    <rPh sb="11" eb="13">
      <t>ドウガ</t>
    </rPh>
    <rPh sb="13" eb="15">
      <t>サツエイ</t>
    </rPh>
    <rPh sb="15" eb="16">
      <t>オヨ</t>
    </rPh>
    <rPh sb="17" eb="19">
      <t>ヘンシュウ</t>
    </rPh>
    <phoneticPr fontId="5"/>
  </si>
  <si>
    <t>アンケート作成、集計</t>
    <rPh sb="5" eb="7">
      <t>サクセイ</t>
    </rPh>
    <rPh sb="8" eb="10">
      <t>シュウケイ</t>
    </rPh>
    <phoneticPr fontId="5"/>
  </si>
  <si>
    <t>PR用動画制作</t>
    <rPh sb="2" eb="3">
      <t>ヨウ</t>
    </rPh>
    <rPh sb="3" eb="5">
      <t>ドウガ</t>
    </rPh>
    <rPh sb="5" eb="7">
      <t>セイサク</t>
    </rPh>
    <phoneticPr fontId="5"/>
  </si>
  <si>
    <t>eラーニングサポート</t>
    <phoneticPr fontId="5"/>
  </si>
  <si>
    <t>Webサイトの改修</t>
    <rPh sb="7" eb="9">
      <t>カイシュウ</t>
    </rPh>
    <phoneticPr fontId="5"/>
  </si>
  <si>
    <t>研修実践ビデオ制作</t>
    <rPh sb="0" eb="2">
      <t>ケンシュウ</t>
    </rPh>
    <rPh sb="2" eb="4">
      <t>ジッセン</t>
    </rPh>
    <rPh sb="7" eb="9">
      <t>セイサク</t>
    </rPh>
    <phoneticPr fontId="5"/>
  </si>
  <si>
    <t>委託費</t>
    <rPh sb="0" eb="3">
      <t>イタクヒ</t>
    </rPh>
    <phoneticPr fontId="5"/>
  </si>
  <si>
    <t>報償費</t>
    <rPh sb="0" eb="3">
      <t>ホウショウヒ</t>
    </rPh>
    <phoneticPr fontId="5"/>
  </si>
  <si>
    <t>賃金</t>
    <rPh sb="0" eb="2">
      <t>チンギン</t>
    </rPh>
    <phoneticPr fontId="5"/>
  </si>
  <si>
    <t>旅費</t>
    <rPh sb="0" eb="2">
      <t>リョヒ</t>
    </rPh>
    <phoneticPr fontId="5"/>
  </si>
  <si>
    <t>使用料及び賃借料</t>
    <rPh sb="0" eb="3">
      <t>シヨウリョウ</t>
    </rPh>
    <rPh sb="3" eb="4">
      <t>オヨ</t>
    </rPh>
    <rPh sb="5" eb="8">
      <t>チンシャクリョウ</t>
    </rPh>
    <phoneticPr fontId="5"/>
  </si>
  <si>
    <t>需用費</t>
    <rPh sb="0" eb="3">
      <t>ジュヨウヒ</t>
    </rPh>
    <phoneticPr fontId="5"/>
  </si>
  <si>
    <t>役務費</t>
    <rPh sb="0" eb="2">
      <t>エキム</t>
    </rPh>
    <rPh sb="2" eb="3">
      <t>ヒ</t>
    </rPh>
    <phoneticPr fontId="5"/>
  </si>
  <si>
    <t>会議・研修会開催のための事務局賃金</t>
    <phoneticPr fontId="5"/>
  </si>
  <si>
    <t>有識者会議、研修講師、研修ビデオ制作等の謝金</t>
    <phoneticPr fontId="5"/>
  </si>
  <si>
    <t>有識者会議委員旅費、研修開催のための講師・事務局旅費</t>
    <rPh sb="0" eb="3">
      <t>ユウシキシャ</t>
    </rPh>
    <rPh sb="3" eb="5">
      <t>カイギ</t>
    </rPh>
    <rPh sb="5" eb="7">
      <t>イイン</t>
    </rPh>
    <rPh sb="7" eb="9">
      <t>リョヒ</t>
    </rPh>
    <rPh sb="10" eb="12">
      <t>ケンシュウ</t>
    </rPh>
    <rPh sb="12" eb="14">
      <t>カイサイ</t>
    </rPh>
    <rPh sb="18" eb="20">
      <t>コウシ</t>
    </rPh>
    <rPh sb="21" eb="24">
      <t>ジムキョク</t>
    </rPh>
    <rPh sb="24" eb="26">
      <t>リョヒ</t>
    </rPh>
    <phoneticPr fontId="5"/>
  </si>
  <si>
    <t>会場使用料</t>
    <rPh sb="0" eb="2">
      <t>カイジョウ</t>
    </rPh>
    <rPh sb="2" eb="5">
      <t>シヨウリョウ</t>
    </rPh>
    <phoneticPr fontId="5"/>
  </si>
  <si>
    <t>通信運搬費、振込手数料等</t>
    <phoneticPr fontId="5"/>
  </si>
  <si>
    <t>会議資料、研修案内、研修資料印刷、会議に係る経費等</t>
    <phoneticPr fontId="5"/>
  </si>
  <si>
    <t>専門管理栄養士認定委員会等の委員謝金</t>
    <rPh sb="0" eb="2">
      <t>センモン</t>
    </rPh>
    <rPh sb="2" eb="4">
      <t>カンリ</t>
    </rPh>
    <rPh sb="4" eb="7">
      <t>エイヨウシ</t>
    </rPh>
    <rPh sb="7" eb="9">
      <t>ニンテイ</t>
    </rPh>
    <rPh sb="9" eb="12">
      <t>イインカイ</t>
    </rPh>
    <rPh sb="12" eb="13">
      <t>トウ</t>
    </rPh>
    <rPh sb="14" eb="16">
      <t>イイン</t>
    </rPh>
    <rPh sb="16" eb="18">
      <t>シャキン</t>
    </rPh>
    <phoneticPr fontId="5"/>
  </si>
  <si>
    <t>研修サポート、動画作成等</t>
    <rPh sb="0" eb="2">
      <t>ケンシュウ</t>
    </rPh>
    <rPh sb="7" eb="9">
      <t>ドウガ</t>
    </rPh>
    <rPh sb="9" eb="11">
      <t>サクセイ</t>
    </rPh>
    <rPh sb="11" eb="12">
      <t>ナド</t>
    </rPh>
    <phoneticPr fontId="5"/>
  </si>
  <si>
    <t>研修テキスト、事業報告書の印刷・製本</t>
    <rPh sb="0" eb="2">
      <t>ケンシュウ</t>
    </rPh>
    <rPh sb="7" eb="9">
      <t>ジギョウ</t>
    </rPh>
    <rPh sb="9" eb="12">
      <t>ホウコクショ</t>
    </rPh>
    <rPh sb="13" eb="15">
      <t>インサツ</t>
    </rPh>
    <rPh sb="16" eb="18">
      <t>セイホン</t>
    </rPh>
    <phoneticPr fontId="5"/>
  </si>
  <si>
    <t>臨時雇用者に対する賃金</t>
    <rPh sb="0" eb="2">
      <t>リンジ</t>
    </rPh>
    <rPh sb="2" eb="5">
      <t>コヨウシャ</t>
    </rPh>
    <rPh sb="6" eb="7">
      <t>タイ</t>
    </rPh>
    <rPh sb="9" eb="11">
      <t>チンギン</t>
    </rPh>
    <phoneticPr fontId="5"/>
  </si>
  <si>
    <t>雑役務費（支払手数料）、会議費（会議運営に係る経費）、通信運搬費</t>
    <rPh sb="0" eb="1">
      <t>ザツ</t>
    </rPh>
    <rPh sb="1" eb="4">
      <t>エキムヒ</t>
    </rPh>
    <rPh sb="5" eb="7">
      <t>シハライ</t>
    </rPh>
    <rPh sb="7" eb="10">
      <t>テスウリョウ</t>
    </rPh>
    <rPh sb="12" eb="15">
      <t>カイギヒ</t>
    </rPh>
    <rPh sb="23" eb="25">
      <t>ケイヒ</t>
    </rPh>
    <rPh sb="27" eb="29">
      <t>ツウシン</t>
    </rPh>
    <rPh sb="29" eb="32">
      <t>ウンパンヒ</t>
    </rPh>
    <phoneticPr fontId="5"/>
  </si>
  <si>
    <t>研修会の実施</t>
    <rPh sb="0" eb="3">
      <t>ケンシュウカイ</t>
    </rPh>
    <rPh sb="4" eb="6">
      <t>ジッシ</t>
    </rPh>
    <phoneticPr fontId="5"/>
  </si>
  <si>
    <t>実践領域における専門分野別管理栄養士育成のための研修プログラムの作成</t>
    <rPh sb="0" eb="2">
      <t>ジッセン</t>
    </rPh>
    <rPh sb="2" eb="4">
      <t>リョウイキ</t>
    </rPh>
    <rPh sb="8" eb="10">
      <t>センモン</t>
    </rPh>
    <rPh sb="10" eb="12">
      <t>ブンヤ</t>
    </rPh>
    <rPh sb="12" eb="13">
      <t>ベツ</t>
    </rPh>
    <rPh sb="13" eb="15">
      <t>カンリ</t>
    </rPh>
    <rPh sb="15" eb="18">
      <t>エイヨウシ</t>
    </rPh>
    <rPh sb="18" eb="20">
      <t>イクセイ</t>
    </rPh>
    <rPh sb="24" eb="26">
      <t>ケンシュウ</t>
    </rPh>
    <rPh sb="32" eb="34">
      <t>サクセイ</t>
    </rPh>
    <phoneticPr fontId="5"/>
  </si>
  <si>
    <t>補助金等交付</t>
  </si>
  <si>
    <t>特殊な調理に対応できる知識や技術を普及するための研修プログラムの作成・研修の実施</t>
    <rPh sb="0" eb="2">
      <t>トクシュ</t>
    </rPh>
    <rPh sb="3" eb="5">
      <t>チョウリ</t>
    </rPh>
    <rPh sb="6" eb="8">
      <t>タイオウ</t>
    </rPh>
    <rPh sb="11" eb="13">
      <t>チシキ</t>
    </rPh>
    <rPh sb="14" eb="16">
      <t>ギジュツ</t>
    </rPh>
    <rPh sb="17" eb="19">
      <t>フキュウ</t>
    </rPh>
    <rPh sb="24" eb="26">
      <t>ケンシュウ</t>
    </rPh>
    <rPh sb="32" eb="34">
      <t>サクセイ</t>
    </rPh>
    <rPh sb="35" eb="37">
      <t>ケンシュウ</t>
    </rPh>
    <rPh sb="38" eb="40">
      <t>ジッシ</t>
    </rPh>
    <phoneticPr fontId="5"/>
  </si>
  <si>
    <t>研修教材作成･WEBサイトの運営等</t>
    <phoneticPr fontId="5"/>
  </si>
  <si>
    <t>人</t>
    <rPh sb="0" eb="1">
      <t>ニン</t>
    </rPh>
    <phoneticPr fontId="5"/>
  </si>
  <si>
    <t>令和３年度調理師のためのハラール研修有識者会議資料(公益社団法人　調理技術技能センター)</t>
    <phoneticPr fontId="5"/>
  </si>
  <si>
    <t>-</t>
    <phoneticPr fontId="5"/>
  </si>
  <si>
    <t>10/6</t>
    <phoneticPr fontId="5"/>
  </si>
  <si>
    <t>10/5</t>
    <phoneticPr fontId="5"/>
  </si>
  <si>
    <t>30/7</t>
    <phoneticPr fontId="5"/>
  </si>
  <si>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</si>
  <si>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phoneticPr fontId="5"/>
  </si>
  <si>
    <t>新型コロナウイルス感染症の拡大により、研修会の一部中止等があったため、資格の認定者数や研修修了者数の成果目標は達成できなかった。しかし、研修会についてはWEBを活用するなど感染対策を講じた上で事業を継続した。</t>
    <rPh sb="0" eb="2">
      <t>シンガタ</t>
    </rPh>
    <rPh sb="9" eb="11">
      <t>カンセン</t>
    </rPh>
    <rPh sb="11" eb="12">
      <t>ショウ</t>
    </rPh>
    <rPh sb="13" eb="15">
      <t>カクダイ</t>
    </rPh>
    <rPh sb="19" eb="21">
      <t>ケンシュウ</t>
    </rPh>
    <rPh sb="21" eb="22">
      <t>カイ</t>
    </rPh>
    <rPh sb="23" eb="25">
      <t>イチブ</t>
    </rPh>
    <rPh sb="25" eb="27">
      <t>チュウシ</t>
    </rPh>
    <rPh sb="27" eb="28">
      <t>トウ</t>
    </rPh>
    <rPh sb="35" eb="37">
      <t>シカク</t>
    </rPh>
    <rPh sb="38" eb="41">
      <t>ニンテイシャ</t>
    </rPh>
    <rPh sb="41" eb="42">
      <t>スウ</t>
    </rPh>
    <rPh sb="43" eb="45">
      <t>ケンシュウ</t>
    </rPh>
    <rPh sb="45" eb="47">
      <t>シュウリョウ</t>
    </rPh>
    <rPh sb="47" eb="48">
      <t>シャ</t>
    </rPh>
    <rPh sb="48" eb="49">
      <t>スウ</t>
    </rPh>
    <rPh sb="50" eb="52">
      <t>セイカ</t>
    </rPh>
    <rPh sb="52" eb="54">
      <t>モクヒョウ</t>
    </rPh>
    <rPh sb="55" eb="57">
      <t>タッセイ</t>
    </rPh>
    <rPh sb="68" eb="71">
      <t>ケンシュウカイ</t>
    </rPh>
    <rPh sb="80" eb="82">
      <t>カツヨウ</t>
    </rPh>
    <rPh sb="86" eb="88">
      <t>カンセン</t>
    </rPh>
    <rPh sb="88" eb="90">
      <t>タイサク</t>
    </rPh>
    <rPh sb="91" eb="92">
      <t>コウ</t>
    </rPh>
    <rPh sb="94" eb="95">
      <t>ウエ</t>
    </rPh>
    <rPh sb="96" eb="98">
      <t>ジギョウ</t>
    </rPh>
    <rPh sb="99" eb="101">
      <t>ケイゾク</t>
    </rPh>
    <phoneticPr fontId="5"/>
  </si>
  <si>
    <t>新型コロナウイルス感染症の拡大により、研修会の一部中止等があったため、見込みより研修プログラムの展開の実績は少なかった。しかし、実施可能な研修会についてはWEBを活用するなど感染対策を講じた上で事業を継続した。</t>
    <rPh sb="35" eb="37">
      <t>ミコ</t>
    </rPh>
    <rPh sb="40" eb="42">
      <t>ケンシュウ</t>
    </rPh>
    <rPh sb="48" eb="50">
      <t>テンカイ</t>
    </rPh>
    <rPh sb="51" eb="53">
      <t>ジッセキ</t>
    </rPh>
    <rPh sb="54" eb="55">
      <t>スク</t>
    </rPh>
    <phoneticPr fontId="5"/>
  </si>
  <si>
    <t>過去に育成した専門管理栄養士が各分野で活躍していることを把握しており、各々の活動領域において水準の高い栄養ケアを実践することが期待される。</t>
    <rPh sb="0" eb="2">
      <t>カコ</t>
    </rPh>
    <rPh sb="3" eb="5">
      <t>イクセイ</t>
    </rPh>
    <rPh sb="7" eb="9">
      <t>センモン</t>
    </rPh>
    <rPh sb="9" eb="11">
      <t>カンリ</t>
    </rPh>
    <rPh sb="11" eb="14">
      <t>エイヨウシ</t>
    </rPh>
    <rPh sb="15" eb="18">
      <t>カクブンヤ</t>
    </rPh>
    <rPh sb="19" eb="21">
      <t>カツヤク</t>
    </rPh>
    <rPh sb="28" eb="30">
      <t>ハアク</t>
    </rPh>
    <rPh sb="35" eb="37">
      <t>オノオノ</t>
    </rPh>
    <rPh sb="38" eb="40">
      <t>カツドウ</t>
    </rPh>
    <rPh sb="40" eb="42">
      <t>リョウイキ</t>
    </rPh>
    <rPh sb="46" eb="48">
      <t>スイジュン</t>
    </rPh>
    <rPh sb="49" eb="50">
      <t>タカ</t>
    </rPh>
    <rPh sb="51" eb="53">
      <t>エイヨウ</t>
    </rPh>
    <rPh sb="56" eb="58">
      <t>ジッセン</t>
    </rPh>
    <rPh sb="63" eb="65">
      <t>キタイ</t>
    </rPh>
    <phoneticPr fontId="5"/>
  </si>
  <si>
    <t>高度な専門性を発揮できる管理栄養士を育成するため、各専門領域におけるリーダーを対象とした研修プログラム作成等の事業を実施する。</t>
    <phoneticPr fontId="5"/>
  </si>
  <si>
    <t>高度な専門性を発揮できる調理師を育成するため、研修プログラム作成等の事業を実施する。</t>
    <phoneticPr fontId="5"/>
  </si>
  <si>
    <t>令和３年度管理栄養士専門分野別人材育成事業報告書（公益社団法人　日本栄養士会）</t>
    <phoneticPr fontId="5"/>
  </si>
  <si>
    <t>-</t>
    <phoneticPr fontId="5"/>
  </si>
  <si>
    <t>30/9</t>
    <phoneticPr fontId="5"/>
  </si>
  <si>
    <t>各専門分野(5分野)の研修プログラムの実施件数</t>
    <rPh sb="19" eb="21">
      <t>ジッシ</t>
    </rPh>
    <rPh sb="21" eb="23">
      <t>ケンスウ</t>
    </rPh>
    <phoneticPr fontId="5"/>
  </si>
  <si>
    <t>各専門分野(5分野)の研修プログラムの展開及び検証</t>
    <phoneticPr fontId="5"/>
  </si>
  <si>
    <t>調理師研修プログラムの地域ブロック別展開</t>
    <phoneticPr fontId="5"/>
  </si>
  <si>
    <t>調理師研修プログラムの地域ブロック別実施件数</t>
    <rPh sb="18" eb="20">
      <t>ジッシ</t>
    </rPh>
    <rPh sb="20" eb="22">
      <t>ケンスウ</t>
    </rPh>
    <phoneticPr fontId="5"/>
  </si>
  <si>
    <t>雑役務費</t>
    <phoneticPr fontId="5"/>
  </si>
  <si>
    <t>研修動画撮影、編集</t>
    <phoneticPr fontId="5"/>
  </si>
  <si>
    <t>令和３年度管理栄養士専門分野別人材育成事業の実施について(令和３年３月29日付け健発0329第13号厚生労働省健康局長通知)、特殊な調理に対応できる調理師研修事業の実施について(令和３年３月29日付け健発0329第12号厚生労働省健康局長通知)</t>
    <phoneticPr fontId="5"/>
  </si>
  <si>
    <t>公益社団法人日本栄養士会、公益社団法人調理技術技能センターに事業の実施を委託する。
実践領域での管理栄養士育成として、各専門分野において高度な技術を有する者を対象とした実践プログラムを作成する。（日本栄養士会）
ハラールや嚥下調整食に対応できる知識や技術を普及するための研修プログラムの作成、実施及び検討を行う。（調理技術技能センター）
※補助率　10/10</t>
    <phoneticPr fontId="5"/>
  </si>
  <si>
    <t>-</t>
    <phoneticPr fontId="5"/>
  </si>
  <si>
    <t>https://www.mhlw.go.jp/wp/seisaku/hyouka/dl/r03_jizenbunseki/I-10-2.pdf</t>
    <phoneticPr fontId="5"/>
  </si>
  <si>
    <t>P4</t>
    <phoneticPr fontId="5"/>
  </si>
  <si>
    <t>C.ジャパンライム(株)</t>
    <phoneticPr fontId="5"/>
  </si>
  <si>
    <t>D.(株)まほろば</t>
    <phoneticPr fontId="5"/>
  </si>
  <si>
    <t>A.(公社)日本栄養士会</t>
    <phoneticPr fontId="5"/>
  </si>
  <si>
    <t>B.(公社)調理技術技能センター</t>
    <phoneticPr fontId="5"/>
  </si>
  <si>
    <t>Webサイト運営･研修教材作成等</t>
    <rPh sb="6" eb="8">
      <t>ウンエイ</t>
    </rPh>
    <rPh sb="9" eb="11">
      <t>ケンシュウ</t>
    </rPh>
    <rPh sb="11" eb="13">
      <t>キョウザイ</t>
    </rPh>
    <rPh sb="13" eb="15">
      <t>サクセイ</t>
    </rPh>
    <rPh sb="15" eb="16">
      <t>トウ</t>
    </rPh>
    <phoneticPr fontId="5"/>
  </si>
  <si>
    <t>Webサイト運営等</t>
    <rPh sb="6" eb="8">
      <t>ウンエイ</t>
    </rPh>
    <rPh sb="8" eb="9">
      <t>トウ</t>
    </rPh>
    <phoneticPr fontId="5"/>
  </si>
  <si>
    <t>研修教材・修了証の作成・発送</t>
    <rPh sb="0" eb="2">
      <t>ケンシュウ</t>
    </rPh>
    <rPh sb="2" eb="4">
      <t>キョウザイ</t>
    </rPh>
    <rPh sb="5" eb="8">
      <t>シュウリョウショウ</t>
    </rPh>
    <rPh sb="9" eb="11">
      <t>サクセイ</t>
    </rPh>
    <rPh sb="12" eb="14">
      <t>ハッソウ</t>
    </rPh>
    <phoneticPr fontId="5"/>
  </si>
  <si>
    <t>研修運営サポート</t>
    <phoneticPr fontId="5"/>
  </si>
  <si>
    <t>厚労</t>
  </si>
  <si>
    <t>当事業は、予算の状況、資金の流れ、費目・使途等について適切である。令和３年度の専門管理栄養士研修は全てオンデマンド及びオンラインで開催した。専門管理栄養士の認定数の成果目標は達成できなかったが、令和２年度の新型コロナウイルス感染症流行による研修等中止により認定者を輩出できなかったことが影響したためである。
専門的な知識・技術を有した調理師については、令和元年度に500名の修了者を輩出し目標を達成したことから、目標を再設定している。令和２年度以降、研修修了者は増加しているものの、成果目標を達成できなかった。</t>
    <rPh sb="0" eb="1">
      <t>トウ</t>
    </rPh>
    <rPh sb="1" eb="3">
      <t>ジギョウ</t>
    </rPh>
    <rPh sb="33" eb="35">
      <t>レイワ</t>
    </rPh>
    <rPh sb="36" eb="38">
      <t>ネンド</t>
    </rPh>
    <rPh sb="39" eb="41">
      <t>センモン</t>
    </rPh>
    <rPh sb="41" eb="43">
      <t>カンリ</t>
    </rPh>
    <rPh sb="43" eb="46">
      <t>エイヨウシ</t>
    </rPh>
    <rPh sb="46" eb="48">
      <t>ケンシュウ</t>
    </rPh>
    <rPh sb="49" eb="50">
      <t>スベ</t>
    </rPh>
    <rPh sb="57" eb="58">
      <t>オヨ</t>
    </rPh>
    <rPh sb="65" eb="67">
      <t>カイサイ</t>
    </rPh>
    <rPh sb="70" eb="72">
      <t>センモン</t>
    </rPh>
    <rPh sb="72" eb="74">
      <t>カンリ</t>
    </rPh>
    <rPh sb="74" eb="77">
      <t>エイヨウシ</t>
    </rPh>
    <rPh sb="78" eb="80">
      <t>ニンテイ</t>
    </rPh>
    <rPh sb="80" eb="81">
      <t>スウ</t>
    </rPh>
    <rPh sb="97" eb="99">
      <t>レイワ</t>
    </rPh>
    <rPh sb="100" eb="102">
      <t>ネンド</t>
    </rPh>
    <rPh sb="103" eb="105">
      <t>シンガタ</t>
    </rPh>
    <rPh sb="112" eb="115">
      <t>カンセンショウ</t>
    </rPh>
    <rPh sb="115" eb="117">
      <t>リュウコウ</t>
    </rPh>
    <rPh sb="120" eb="122">
      <t>ケンシュウ</t>
    </rPh>
    <rPh sb="122" eb="123">
      <t>トウ</t>
    </rPh>
    <rPh sb="123" eb="125">
      <t>チュウシ</t>
    </rPh>
    <rPh sb="128" eb="131">
      <t>ニンテイシャ</t>
    </rPh>
    <rPh sb="132" eb="134">
      <t>ハイシュツ</t>
    </rPh>
    <rPh sb="143" eb="145">
      <t>エイキョウ</t>
    </rPh>
    <rPh sb="154" eb="157">
      <t>センモンテキ</t>
    </rPh>
    <rPh sb="158" eb="160">
      <t>チシキ</t>
    </rPh>
    <rPh sb="161" eb="163">
      <t>ギジュツ</t>
    </rPh>
    <rPh sb="164" eb="165">
      <t>ユウ</t>
    </rPh>
    <rPh sb="167" eb="170">
      <t>チョウリシ</t>
    </rPh>
    <rPh sb="176" eb="178">
      <t>レイワ</t>
    </rPh>
    <rPh sb="178" eb="181">
      <t>ガンネンド</t>
    </rPh>
    <rPh sb="185" eb="186">
      <t>メイ</t>
    </rPh>
    <rPh sb="187" eb="190">
      <t>シュウリョウシャ</t>
    </rPh>
    <rPh sb="191" eb="193">
      <t>ハイシュツ</t>
    </rPh>
    <rPh sb="194" eb="196">
      <t>モクヒョウ</t>
    </rPh>
    <rPh sb="197" eb="199">
      <t>タッセイ</t>
    </rPh>
    <rPh sb="206" eb="208">
      <t>モクヒョウ</t>
    </rPh>
    <rPh sb="209" eb="212">
      <t>サイセッテイ</t>
    </rPh>
    <rPh sb="217" eb="219">
      <t>レイワ</t>
    </rPh>
    <rPh sb="220" eb="222">
      <t>ネンド</t>
    </rPh>
    <rPh sb="222" eb="224">
      <t>イコウ</t>
    </rPh>
    <rPh sb="225" eb="227">
      <t>ケンシュウ</t>
    </rPh>
    <rPh sb="227" eb="230">
      <t>シュウリョウシャ</t>
    </rPh>
    <rPh sb="231" eb="233">
      <t>ゾウカ</t>
    </rPh>
    <rPh sb="241" eb="243">
      <t>セイカ</t>
    </rPh>
    <rPh sb="243" eb="245">
      <t>モクヒョウ</t>
    </rPh>
    <rPh sb="246" eb="248">
      <t>タッセイ</t>
    </rPh>
    <phoneticPr fontId="5"/>
  </si>
  <si>
    <t>既存の専門研修プログラムについては、認定者・修了者の活用状況等の把握を行い、研修プログラムの内容や認定システム等の修正について検討し、発展させる。引き続き、新型コロナウイルスへの感染対策を講じるとともに、オンラインシステムを適宜導入する等、新興・再興感染症の流行下においても、円滑な事業を運営できるよう、検討していく。また、今後も、社会や国民ニーズに応じて、様々な領域・分野での専門人材を育成し、あらゆる分野において水準の高い栄養ケアが実践されることを目指す。新たな分野の人材育成を行う場合にあっては、各団体の専門性に加えて、これまでに蓄積したノウハウを生かし、より効率的に最大限の成果が得られるよう努める。</t>
    <rPh sb="0" eb="2">
      <t>キゾン</t>
    </rPh>
    <rPh sb="3" eb="5">
      <t>センモン</t>
    </rPh>
    <rPh sb="5" eb="7">
      <t>ケンシュウ</t>
    </rPh>
    <rPh sb="35" eb="36">
      <t>オコナ</t>
    </rPh>
    <rPh sb="38" eb="40">
      <t>ケンシュウ</t>
    </rPh>
    <rPh sb="46" eb="48">
      <t>ナイヨウ</t>
    </rPh>
    <rPh sb="49" eb="51">
      <t>ニンテイ</t>
    </rPh>
    <rPh sb="57" eb="59">
      <t>シュウセイ</t>
    </rPh>
    <rPh sb="63" eb="65">
      <t>ケントウ</t>
    </rPh>
    <rPh sb="112" eb="114">
      <t>テキギ</t>
    </rPh>
    <rPh sb="114" eb="116">
      <t>ドウニュウ</t>
    </rPh>
    <rPh sb="118" eb="119">
      <t>ナド</t>
    </rPh>
    <rPh sb="120" eb="122">
      <t>シンコウ</t>
    </rPh>
    <rPh sb="123" eb="125">
      <t>サイコウ</t>
    </rPh>
    <rPh sb="125" eb="128">
      <t>カンセンショウ</t>
    </rPh>
    <rPh sb="129" eb="131">
      <t>リュウコウ</t>
    </rPh>
    <rPh sb="131" eb="132">
      <t>シタ</t>
    </rPh>
    <rPh sb="138" eb="140">
      <t>エンカツ</t>
    </rPh>
    <rPh sb="141" eb="143">
      <t>ジギョウ</t>
    </rPh>
    <rPh sb="144" eb="146">
      <t>ウンエイ</t>
    </rPh>
    <rPh sb="152" eb="154">
      <t>ケントウ</t>
    </rPh>
    <rPh sb="162" eb="164">
      <t>コンゴ</t>
    </rPh>
    <rPh sb="230" eb="231">
      <t>アラ</t>
    </rPh>
    <rPh sb="233" eb="235">
      <t>ブンヤ</t>
    </rPh>
    <rPh sb="236" eb="238">
      <t>ジンザイ</t>
    </rPh>
    <rPh sb="238" eb="240">
      <t>イクセイ</t>
    </rPh>
    <rPh sb="241" eb="242">
      <t>オコナ</t>
    </rPh>
    <rPh sb="243" eb="245">
      <t>バアイ</t>
    </rPh>
    <rPh sb="268" eb="270">
      <t>チクセキ</t>
    </rPh>
    <phoneticPr fontId="5"/>
  </si>
  <si>
    <t>公益社団法人日本栄養士会</t>
    <rPh sb="0" eb="2">
      <t>コウエキ</t>
    </rPh>
    <rPh sb="2" eb="6">
      <t>シャダンホウジン</t>
    </rPh>
    <rPh sb="6" eb="8">
      <t>ニホン</t>
    </rPh>
    <rPh sb="8" eb="11">
      <t>エイヨウシ</t>
    </rPh>
    <rPh sb="11" eb="12">
      <t>カイ</t>
    </rPh>
    <phoneticPr fontId="5"/>
  </si>
  <si>
    <t>公益社団法人調理技術技能センター</t>
    <rPh sb="6" eb="8">
      <t>チョウリ</t>
    </rPh>
    <rPh sb="8" eb="10">
      <t>ギジュツ</t>
    </rPh>
    <rPh sb="10" eb="12">
      <t>ギノウ</t>
    </rPh>
    <phoneticPr fontId="5"/>
  </si>
  <si>
    <t>ジャパンライム株式会社</t>
    <rPh sb="7" eb="11">
      <t>カブシキガイシャ</t>
    </rPh>
    <phoneticPr fontId="5"/>
  </si>
  <si>
    <t>株式会社ジイズスタッフ</t>
    <phoneticPr fontId="5"/>
  </si>
  <si>
    <t>株式会社イサオスタジオ</t>
    <phoneticPr fontId="5"/>
  </si>
  <si>
    <t>株式会社大宮商会</t>
    <phoneticPr fontId="5"/>
  </si>
  <si>
    <t>株式会社フォーク</t>
    <phoneticPr fontId="5"/>
  </si>
  <si>
    <t>株式会社まほろば</t>
    <phoneticPr fontId="5"/>
  </si>
  <si>
    <t>-</t>
    <phoneticPr fontId="5"/>
  </si>
  <si>
    <t>-</t>
    <phoneticPr fontId="5"/>
  </si>
  <si>
    <t>社会状況の変化、多様化・高度化する社会の栄養・食のニーズに対応し、複雑な栄養・食の問題を有する個人や集団等の対象特性に応じた栄養管理・食事提供を実施できる管理栄養士・栄養士・調理師を育成するために必要な事業であり、引き続き、必要な予算額を確保し、適正な執行に努めること。</t>
    <rPh sb="107" eb="108">
      <t>ヒ</t>
    </rPh>
    <rPh sb="109" eb="110">
      <t>ツヅ</t>
    </rPh>
    <rPh sb="112" eb="114">
      <t>ヒツヨウ</t>
    </rPh>
    <rPh sb="115" eb="117">
      <t>ヨサン</t>
    </rPh>
    <rPh sb="117" eb="118">
      <t>ガク</t>
    </rPh>
    <rPh sb="119" eb="121">
      <t>カクホ</t>
    </rPh>
    <rPh sb="123" eb="125">
      <t>テキセイ</t>
    </rPh>
    <rPh sb="126" eb="128">
      <t>シッコウ</t>
    </rPh>
    <rPh sb="129" eb="130">
      <t>ツト</t>
    </rPh>
    <phoneticPr fontId="5"/>
  </si>
  <si>
    <t>一部事業が令和4年度で終了予定のため。</t>
    <rPh sb="0" eb="2">
      <t>イチブ</t>
    </rPh>
    <rPh sb="2" eb="4">
      <t>ジギョウ</t>
    </rPh>
    <rPh sb="5" eb="7">
      <t>レイワ</t>
    </rPh>
    <rPh sb="8" eb="10">
      <t>ネンド</t>
    </rPh>
    <rPh sb="11" eb="13">
      <t>シュウリョウ</t>
    </rPh>
    <rPh sb="13" eb="15">
      <t>ヨテイ</t>
    </rPh>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</si>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</sst>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104775</xdr:colOff>
      <xdr:row>269</xdr:row>
      <xdr:rowOff>30956</xdr:rowOff>
    </xdr:from>
    <xdr:to>
      <xdr:col>47</xdr:col>
      <xdr:colOff>114300</xdr:colOff>
      <xdr:row>270</xdr:row>
      <xdr:rowOff>247650</xdr:rowOff>
    </xdr:to>
    <xdr:sp macro="" textlink="">
      <xdr:nvSpPr>
        <xdr:cNvPr id="2" name="正方形/長方形 1"/>
        <xdr:cNvSpPr/>
      </xdr:nvSpPr>
      <xdr:spPr>
        <a:xfrm>
          <a:off x="2505075" y="53266181"/>
          <a:ext cx="7010400" cy="5691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40</a:t>
          </a:r>
          <a:r>
            <a:rPr kumimoji="1" lang="ja-JP" altLang="en-US" sz="1100">
              <a:solidFill>
                <a:sysClr val="windowText" lastClr="000000"/>
              </a:solidFill>
            </a:rPr>
            <a:t>百万円</a:t>
          </a:r>
        </a:p>
      </xdr:txBody>
    </xdr:sp>
    <xdr:clientData/>
  </xdr:twoCellAnchor>
  <xdr:twoCellAnchor>
    <xdr:from>
      <xdr:col>12</xdr:col>
      <xdr:colOff>23820</xdr:colOff>
      <xdr:row>270</xdr:row>
      <xdr:rowOff>278606</xdr:rowOff>
    </xdr:from>
    <xdr:to>
      <xdr:col>48</xdr:col>
      <xdr:colOff>0</xdr:colOff>
      <xdr:row>272</xdr:row>
      <xdr:rowOff>85725</xdr:rowOff>
    </xdr:to>
    <xdr:sp macro="" textlink="">
      <xdr:nvSpPr>
        <xdr:cNvPr id="3" name="大かっこ 2"/>
        <xdr:cNvSpPr/>
      </xdr:nvSpPr>
      <xdr:spPr>
        <a:xfrm>
          <a:off x="2424120" y="53866256"/>
          <a:ext cx="7177080" cy="51196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事業目標・計画、事業の進捗状況、事業成果の確認等</a:t>
          </a: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73238</xdr:colOff>
      <xdr:row>273</xdr:row>
      <xdr:rowOff>137076</xdr:rowOff>
    </xdr:from>
    <xdr:to>
      <xdr:col>26</xdr:col>
      <xdr:colOff>95250</xdr:colOff>
      <xdr:row>275</xdr:row>
      <xdr:rowOff>8281</xdr:rowOff>
    </xdr:to>
    <xdr:sp macro="" textlink="">
      <xdr:nvSpPr>
        <xdr:cNvPr id="4" name="正方形/長方形 3"/>
        <xdr:cNvSpPr/>
      </xdr:nvSpPr>
      <xdr:spPr>
        <a:xfrm>
          <a:off x="1888591" y="57376723"/>
          <a:ext cx="3249306" cy="56597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p>
      </xdr:txBody>
    </xdr:sp>
    <xdr:clientData/>
  </xdr:twoCellAnchor>
  <xdr:twoCellAnchor>
    <xdr:from>
      <xdr:col>10</xdr:col>
      <xdr:colOff>135342</xdr:colOff>
      <xdr:row>275</xdr:row>
      <xdr:rowOff>114300</xdr:rowOff>
    </xdr:from>
    <xdr:to>
      <xdr:col>26</xdr:col>
      <xdr:colOff>38100</xdr:colOff>
      <xdr:row>278</xdr:row>
      <xdr:rowOff>298173</xdr:rowOff>
    </xdr:to>
    <xdr:sp macro="" textlink="">
      <xdr:nvSpPr>
        <xdr:cNvPr id="5" name="大かっこ 4"/>
        <xdr:cNvSpPr/>
      </xdr:nvSpPr>
      <xdr:spPr>
        <a:xfrm>
          <a:off x="1950695" y="58048712"/>
          <a:ext cx="3130052" cy="1226020"/>
        </a:xfrm>
        <a:prstGeom prst="bracketPair">
          <a:avLst>
            <a:gd name="adj" fmla="val 145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高度な専門性を発揮できる管理栄養士を育成するため、各専門領域におけるリーダーを対象とした研修プログラム作成等の事業を実施</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18</xdr:col>
      <xdr:colOff>134144</xdr:colOff>
      <xdr:row>272</xdr:row>
      <xdr:rowOff>122237</xdr:rowOff>
    </xdr:from>
    <xdr:to>
      <xdr:col>18</xdr:col>
      <xdr:colOff>134144</xdr:colOff>
      <xdr:row>273</xdr:row>
      <xdr:rowOff>136526</xdr:rowOff>
    </xdr:to>
    <xdr:cxnSp macro="">
      <xdr:nvCxnSpPr>
        <xdr:cNvPr id="6" name="直線矢印コネクタ 5"/>
        <xdr:cNvCxnSpPr/>
      </xdr:nvCxnSpPr>
      <xdr:spPr>
        <a:xfrm flipH="1">
          <a:off x="2734469" y="54414737"/>
          <a:ext cx="0" cy="36671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7144</xdr:colOff>
      <xdr:row>272</xdr:row>
      <xdr:rowOff>153194</xdr:rowOff>
    </xdr:from>
    <xdr:to>
      <xdr:col>18</xdr:col>
      <xdr:colOff>86519</xdr:colOff>
      <xdr:row>273</xdr:row>
      <xdr:rowOff>129382</xdr:rowOff>
    </xdr:to>
    <xdr:sp macro="" textlink="">
      <xdr:nvSpPr>
        <xdr:cNvPr id="7" name="テキスト ボックス 6"/>
        <xdr:cNvSpPr txBox="1"/>
      </xdr:nvSpPr>
      <xdr:spPr>
        <a:xfrm>
          <a:off x="2225909" y="57045459"/>
          <a:ext cx="1289610" cy="32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22412</xdr:colOff>
      <xdr:row>273</xdr:row>
      <xdr:rowOff>141290</xdr:rowOff>
    </xdr:from>
    <xdr:to>
      <xdr:col>46</xdr:col>
      <xdr:colOff>97571</xdr:colOff>
      <xdr:row>275</xdr:row>
      <xdr:rowOff>0</xdr:rowOff>
    </xdr:to>
    <xdr:sp macro="" textlink="">
      <xdr:nvSpPr>
        <xdr:cNvPr id="12" name="正方形/長方形 11"/>
        <xdr:cNvSpPr/>
      </xdr:nvSpPr>
      <xdr:spPr>
        <a:xfrm>
          <a:off x="6275294" y="57380937"/>
          <a:ext cx="3100748" cy="5534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調理技術技能センター</a:t>
          </a:r>
          <a:endParaRPr kumimoji="1" lang="en-US" altLang="ja-JP" sz="1100">
            <a:solidFill>
              <a:sysClr val="windowText" lastClr="000000"/>
            </a:solidFill>
          </a:endParaRPr>
        </a:p>
        <a:p>
          <a:pPr algn="ctr"/>
          <a:r>
            <a:rPr kumimoji="1" lang="en-US" altLang="ja-JP" sz="1100">
              <a:solidFill>
                <a:sysClr val="windowText" lastClr="000000"/>
              </a:solidFill>
            </a:rPr>
            <a:t>30.4</a:t>
          </a:r>
          <a:r>
            <a:rPr kumimoji="1" lang="ja-JP" altLang="en-US" sz="1100">
              <a:solidFill>
                <a:sysClr val="windowText" lastClr="000000"/>
              </a:solidFill>
            </a:rPr>
            <a:t>百万円</a:t>
          </a:r>
        </a:p>
      </xdr:txBody>
    </xdr:sp>
    <xdr:clientData/>
  </xdr:twoCellAnchor>
  <xdr:twoCellAnchor>
    <xdr:from>
      <xdr:col>31</xdr:col>
      <xdr:colOff>33618</xdr:colOff>
      <xdr:row>275</xdr:row>
      <xdr:rowOff>83263</xdr:rowOff>
    </xdr:from>
    <xdr:to>
      <xdr:col>46</xdr:col>
      <xdr:colOff>67235</xdr:colOff>
      <xdr:row>278</xdr:row>
      <xdr:rowOff>324969</xdr:rowOff>
    </xdr:to>
    <xdr:sp macro="" textlink="">
      <xdr:nvSpPr>
        <xdr:cNvPr id="13" name="大かっこ 12"/>
        <xdr:cNvSpPr/>
      </xdr:nvSpPr>
      <xdr:spPr>
        <a:xfrm>
          <a:off x="6286500" y="58017675"/>
          <a:ext cx="3059206" cy="1283853"/>
        </a:xfrm>
        <a:prstGeom prst="bracketPair">
          <a:avLst>
            <a:gd name="adj" fmla="val 1304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高度な専門性を発揮できる調理師を育成するため、研修プログラム作成等の事業を実施</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39</xdr:col>
      <xdr:colOff>113501</xdr:colOff>
      <xdr:row>272</xdr:row>
      <xdr:rowOff>114302</xdr:rowOff>
    </xdr:from>
    <xdr:to>
      <xdr:col>39</xdr:col>
      <xdr:colOff>113501</xdr:colOff>
      <xdr:row>273</xdr:row>
      <xdr:rowOff>123825</xdr:rowOff>
    </xdr:to>
    <xdr:cxnSp macro="">
      <xdr:nvCxnSpPr>
        <xdr:cNvPr id="14" name="直線矢印コネクタ 13"/>
        <xdr:cNvCxnSpPr/>
      </xdr:nvCxnSpPr>
      <xdr:spPr>
        <a:xfrm>
          <a:off x="8914601" y="54406802"/>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198421</xdr:colOff>
      <xdr:row>272</xdr:row>
      <xdr:rowOff>126209</xdr:rowOff>
    </xdr:from>
    <xdr:to>
      <xdr:col>39</xdr:col>
      <xdr:colOff>77771</xdr:colOff>
      <xdr:row>273</xdr:row>
      <xdr:rowOff>102397</xdr:rowOff>
    </xdr:to>
    <xdr:sp macro="" textlink="">
      <xdr:nvSpPr>
        <xdr:cNvPr id="15" name="テキスト ボックス 14"/>
        <xdr:cNvSpPr txBox="1"/>
      </xdr:nvSpPr>
      <xdr:spPr>
        <a:xfrm>
          <a:off x="7599346" y="54418709"/>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0</xdr:colOff>
      <xdr:row>279</xdr:row>
      <xdr:rowOff>244562</xdr:rowOff>
    </xdr:from>
    <xdr:to>
      <xdr:col>46</xdr:col>
      <xdr:colOff>50721</xdr:colOff>
      <xdr:row>281</xdr:row>
      <xdr:rowOff>231913</xdr:rowOff>
    </xdr:to>
    <xdr:sp macro="" textlink="">
      <xdr:nvSpPr>
        <xdr:cNvPr id="16" name="正方形/長方形 15"/>
        <xdr:cNvSpPr/>
      </xdr:nvSpPr>
      <xdr:spPr>
        <a:xfrm>
          <a:off x="6252882" y="59568503"/>
          <a:ext cx="3076310" cy="68211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まほろば</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31</xdr:col>
      <xdr:colOff>0</xdr:colOff>
      <xdr:row>281</xdr:row>
      <xdr:rowOff>306173</xdr:rowOff>
    </xdr:from>
    <xdr:to>
      <xdr:col>46</xdr:col>
      <xdr:colOff>67235</xdr:colOff>
      <xdr:row>283</xdr:row>
      <xdr:rowOff>244929</xdr:rowOff>
    </xdr:to>
    <xdr:sp macro="" textlink="">
      <xdr:nvSpPr>
        <xdr:cNvPr id="17" name="大かっこ 16"/>
        <xdr:cNvSpPr/>
      </xdr:nvSpPr>
      <xdr:spPr>
        <a:xfrm>
          <a:off x="6327321" y="45903709"/>
          <a:ext cx="3128843" cy="646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研修教材作成・ＷＥＢサイトの運営</a:t>
          </a:r>
          <a:r>
            <a:rPr kumimoji="1" lang="ja-JP" altLang="en-US" sz="1100" b="0" i="0" baseline="0">
              <a:solidFill>
                <a:schemeClr val="tx1"/>
              </a:solidFill>
              <a:effectLst/>
              <a:latin typeface="+mn-lt"/>
              <a:ea typeface="+mn-ea"/>
              <a:cs typeface="+mn-cs"/>
            </a:rPr>
            <a:t>・修了証作成</a:t>
          </a:r>
          <a:endParaRPr lang="ja-JP" altLang="ja-JP">
            <a:effectLst/>
          </a:endParaRPr>
        </a:p>
      </xdr:txBody>
    </xdr:sp>
    <xdr:clientData/>
  </xdr:twoCellAnchor>
  <xdr:twoCellAnchor>
    <xdr:from>
      <xdr:col>38</xdr:col>
      <xdr:colOff>194235</xdr:colOff>
      <xdr:row>278</xdr:row>
      <xdr:rowOff>198782</xdr:rowOff>
    </xdr:from>
    <xdr:to>
      <xdr:col>39</xdr:col>
      <xdr:colOff>0</xdr:colOff>
      <xdr:row>279</xdr:row>
      <xdr:rowOff>209850</xdr:rowOff>
    </xdr:to>
    <xdr:cxnSp macro="">
      <xdr:nvCxnSpPr>
        <xdr:cNvPr id="18" name="直線矢印コネクタ 17"/>
        <xdr:cNvCxnSpPr/>
      </xdr:nvCxnSpPr>
      <xdr:spPr>
        <a:xfrm flipH="1">
          <a:off x="8795310" y="56605832"/>
          <a:ext cx="5790" cy="36349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40633</xdr:colOff>
      <xdr:row>279</xdr:row>
      <xdr:rowOff>218818</xdr:rowOff>
    </xdr:from>
    <xdr:to>
      <xdr:col>26</xdr:col>
      <xdr:colOff>77230</xdr:colOff>
      <xdr:row>281</xdr:row>
      <xdr:rowOff>248478</xdr:rowOff>
    </xdr:to>
    <xdr:sp macro="" textlink="">
      <xdr:nvSpPr>
        <xdr:cNvPr id="19" name="正方形/長方形 18"/>
        <xdr:cNvSpPr/>
      </xdr:nvSpPr>
      <xdr:spPr>
        <a:xfrm>
          <a:off x="1855986" y="59542759"/>
          <a:ext cx="3263891" cy="7244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民間業者等</a:t>
          </a:r>
          <a:r>
            <a:rPr kumimoji="1" lang="en-US" altLang="ja-JP" sz="1100">
              <a:solidFill>
                <a:sysClr val="windowText" lastClr="000000"/>
              </a:solidFill>
            </a:rPr>
            <a:t>(</a:t>
          </a:r>
          <a:r>
            <a:rPr kumimoji="1" lang="ja-JP" altLang="en-US" sz="1100">
              <a:solidFill>
                <a:sysClr val="windowText" lastClr="000000"/>
              </a:solidFill>
            </a:rPr>
            <a:t>５</a:t>
          </a:r>
          <a:r>
            <a:rPr kumimoji="1" lang="en-US" altLang="ja-JP" sz="1100">
              <a:solidFill>
                <a:sysClr val="windowText" lastClr="000000"/>
              </a:solidFill>
            </a:rPr>
            <a:t>)</a:t>
          </a:r>
        </a:p>
        <a:p>
          <a:pPr algn="ctr"/>
          <a:r>
            <a:rPr kumimoji="1" lang="en-US" altLang="ja-JP" sz="1100">
              <a:solidFill>
                <a:sysClr val="windowText" lastClr="000000"/>
              </a:solidFill>
            </a:rPr>
            <a:t>3.4</a:t>
          </a:r>
          <a:r>
            <a:rPr kumimoji="1" lang="ja-JP" altLang="en-US" sz="1100">
              <a:solidFill>
                <a:sysClr val="windowText" lastClr="000000"/>
              </a:solidFill>
            </a:rPr>
            <a:t>百万円</a:t>
          </a:r>
        </a:p>
      </xdr:txBody>
    </xdr:sp>
    <xdr:clientData/>
  </xdr:twoCellAnchor>
  <xdr:twoCellAnchor>
    <xdr:from>
      <xdr:col>10</xdr:col>
      <xdr:colOff>156882</xdr:colOff>
      <xdr:row>281</xdr:row>
      <xdr:rowOff>304478</xdr:rowOff>
    </xdr:from>
    <xdr:to>
      <xdr:col>26</xdr:col>
      <xdr:colOff>78441</xdr:colOff>
      <xdr:row>283</xdr:row>
      <xdr:rowOff>258537</xdr:rowOff>
    </xdr:to>
    <xdr:sp macro="" textlink="">
      <xdr:nvSpPr>
        <xdr:cNvPr id="20" name="大かっこ 19"/>
        <xdr:cNvSpPr/>
      </xdr:nvSpPr>
      <xdr:spPr>
        <a:xfrm>
          <a:off x="2197953" y="45902014"/>
          <a:ext cx="3187274" cy="661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PR</a:t>
          </a:r>
          <a:r>
            <a:rPr kumimoji="1" lang="ja-JP" altLang="en-US" sz="1100" b="0" i="0" u="none" strike="noStrike" kern="0" cap="none" spc="0" normalizeH="0" baseline="0" noProof="0">
              <a:ln>
                <a:noFill/>
              </a:ln>
              <a:solidFill>
                <a:schemeClr val="tx1"/>
              </a:solidFill>
              <a:effectLst/>
              <a:uLnTx/>
              <a:uFillTx/>
              <a:latin typeface="+mn-lt"/>
              <a:ea typeface="+mn-ea"/>
              <a:cs typeface="+mn-cs"/>
            </a:rPr>
            <a:t>動画制作、</a:t>
          </a:r>
          <a:r>
            <a:rPr kumimoji="1" lang="en-US" altLang="ja-JP" sz="1100" b="0" i="0" u="none" strike="noStrike" kern="0" cap="none" spc="0" normalizeH="0" baseline="0" noProof="0">
              <a:ln>
                <a:noFill/>
              </a:ln>
              <a:solidFill>
                <a:schemeClr val="tx1"/>
              </a:solidFill>
              <a:effectLst/>
              <a:uLnTx/>
              <a:uFillTx/>
              <a:latin typeface="+mn-lt"/>
              <a:ea typeface="+mn-ea"/>
              <a:cs typeface="+mn-cs"/>
            </a:rPr>
            <a:t>Web</a:t>
          </a:r>
          <a:r>
            <a:rPr kumimoji="1" lang="ja-JP" altLang="en-US" sz="1100" b="0" i="0" u="none" strike="noStrike" kern="0" cap="none" spc="0" normalizeH="0" baseline="0" noProof="0">
              <a:ln>
                <a:noFill/>
              </a:ln>
              <a:solidFill>
                <a:schemeClr val="tx1"/>
              </a:solidFill>
              <a:effectLst/>
              <a:uLnTx/>
              <a:uFillTx/>
              <a:latin typeface="+mn-lt"/>
              <a:ea typeface="+mn-ea"/>
              <a:cs typeface="+mn-cs"/>
            </a:rPr>
            <a:t>サイト改修、</a:t>
          </a:r>
          <a:r>
            <a:rPr kumimoji="1" lang="en-US" altLang="ja-JP" sz="1100" b="0" i="0" u="none" strike="noStrike" kern="0" cap="none" spc="0" normalizeH="0" baseline="0" noProof="0">
              <a:ln>
                <a:noFill/>
              </a:ln>
              <a:solidFill>
                <a:schemeClr val="tx1"/>
              </a:solidFill>
              <a:effectLst/>
              <a:uLnTx/>
              <a:uFillTx/>
              <a:latin typeface="+mn-lt"/>
              <a:ea typeface="+mn-ea"/>
              <a:cs typeface="+mn-cs"/>
            </a:rPr>
            <a:t>Web</a:t>
          </a:r>
          <a:r>
            <a:rPr kumimoji="1" lang="ja-JP" altLang="en-US" sz="1100" b="0" i="0" u="none" strike="noStrike" kern="0" cap="none" spc="0" normalizeH="0" baseline="0" noProof="0">
              <a:ln>
                <a:noFill/>
              </a:ln>
              <a:solidFill>
                <a:schemeClr val="tx1"/>
              </a:solidFill>
              <a:effectLst/>
              <a:uLnTx/>
              <a:uFillTx/>
              <a:latin typeface="+mn-lt"/>
              <a:ea typeface="+mn-ea"/>
              <a:cs typeface="+mn-cs"/>
            </a:rPr>
            <a:t>アンケート実施及び集計、研修運営サポート等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18</xdr:col>
      <xdr:colOff>143677</xdr:colOff>
      <xdr:row>278</xdr:row>
      <xdr:rowOff>209550</xdr:rowOff>
    </xdr:from>
    <xdr:to>
      <xdr:col>18</xdr:col>
      <xdr:colOff>143677</xdr:colOff>
      <xdr:row>279</xdr:row>
      <xdr:rowOff>219073</xdr:rowOff>
    </xdr:to>
    <xdr:cxnSp macro="">
      <xdr:nvCxnSpPr>
        <xdr:cNvPr id="21" name="直線矢印コネクタ 20"/>
        <xdr:cNvCxnSpPr/>
      </xdr:nvCxnSpPr>
      <xdr:spPr>
        <a:xfrm>
          <a:off x="2744002" y="56616600"/>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278</xdr:row>
      <xdr:rowOff>276225</xdr:rowOff>
    </xdr:from>
    <xdr:to>
      <xdr:col>38</xdr:col>
      <xdr:colOff>123825</xdr:colOff>
      <xdr:row>279</xdr:row>
      <xdr:rowOff>252413</xdr:rowOff>
    </xdr:to>
    <xdr:sp macro="" textlink="">
      <xdr:nvSpPr>
        <xdr:cNvPr id="22" name="テキスト ボックス 21"/>
        <xdr:cNvSpPr txBox="1"/>
      </xdr:nvSpPr>
      <xdr:spPr>
        <a:xfrm>
          <a:off x="6076950" y="48148875"/>
          <a:ext cx="16478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11</xdr:col>
      <xdr:colOff>80796</xdr:colOff>
      <xdr:row>278</xdr:row>
      <xdr:rowOff>276225</xdr:rowOff>
    </xdr:from>
    <xdr:to>
      <xdr:col>19</xdr:col>
      <xdr:colOff>31751</xdr:colOff>
      <xdr:row>279</xdr:row>
      <xdr:rowOff>252413</xdr:rowOff>
    </xdr:to>
    <xdr:sp macro="" textlink="">
      <xdr:nvSpPr>
        <xdr:cNvPr id="23" name="テキスト ボックス 22"/>
        <xdr:cNvSpPr txBox="1"/>
      </xdr:nvSpPr>
      <xdr:spPr>
        <a:xfrm>
          <a:off x="2097855" y="59252784"/>
          <a:ext cx="1564602" cy="323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100" zoomScaleSheetLayoutView="90" zoomScalePageLayoutView="85" workbookViewId="0">
      <selection activeCell="BG252" sqref="BG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282</v>
      </c>
      <c r="AJ2" s="835" t="s">
        <v>726</v>
      </c>
      <c r="AK2" s="835"/>
      <c r="AL2" s="835"/>
      <c r="AM2" s="835"/>
      <c r="AN2" s="75" t="s">
        <v>282</v>
      </c>
      <c r="AO2" s="835">
        <v>21</v>
      </c>
      <c r="AP2" s="835"/>
      <c r="AQ2" s="835"/>
      <c r="AR2" s="76" t="s">
        <v>282</v>
      </c>
      <c r="AS2" s="836">
        <v>408</v>
      </c>
      <c r="AT2" s="836"/>
      <c r="AU2" s="836"/>
      <c r="AV2" s="75" t="str">
        <f>IF(AW2="","","-")</f>
        <v/>
      </c>
      <c r="AW2" s="837"/>
      <c r="AX2" s="837"/>
    </row>
    <row r="3" spans="1:50" ht="21" customHeight="1" thickBot="1" x14ac:dyDescent="0.2">
      <c r="A3" s="838" t="s">
        <v>595</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605</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608</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80.2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267</v>
      </c>
      <c r="Z7" s="690"/>
      <c r="AA7" s="690"/>
      <c r="AB7" s="690"/>
      <c r="AC7" s="690"/>
      <c r="AD7" s="869"/>
      <c r="AE7" s="797" t="s">
        <v>713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高齢社会対策、食育推進</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714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6" t="s">
        <v>414</v>
      </c>
      <c r="Q12" s="177"/>
      <c r="R12" s="177"/>
      <c r="S12" s="177"/>
      <c r="T12" s="177"/>
      <c r="U12" s="177"/>
      <c r="V12" s="178"/>
      <c r="W12" s="176" t="s">
        <v>566</v>
      </c>
      <c r="X12" s="177"/>
      <c r="Y12" s="177"/>
      <c r="Z12" s="177"/>
      <c r="AA12" s="177"/>
      <c r="AB12" s="177"/>
      <c r="AC12" s="178"/>
      <c r="AD12" s="176" t="s">
        <v>568</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03"/>
    </row>
    <row r="13" spans="1:50" ht="21" customHeight="1" x14ac:dyDescent="0.15">
      <c r="A13" s="310"/>
      <c r="B13" s="311"/>
      <c r="C13" s="311"/>
      <c r="D13" s="311"/>
      <c r="E13" s="311"/>
      <c r="F13" s="312"/>
      <c r="G13" s="787" t="s">
        <v>6</v>
      </c>
      <c r="H13" s="788"/>
      <c r="I13" s="804" t="s">
        <v>7</v>
      </c>
      <c r="J13" s="805"/>
      <c r="K13" s="805"/>
      <c r="L13" s="805"/>
      <c r="M13" s="805"/>
      <c r="N13" s="805"/>
      <c r="O13" s="806"/>
      <c r="P13" s="702">
        <v>48</v>
      </c>
      <c r="Q13" s="703"/>
      <c r="R13" s="703"/>
      <c r="S13" s="703"/>
      <c r="T13" s="703"/>
      <c r="U13" s="703"/>
      <c r="V13" s="704"/>
      <c r="W13" s="702">
        <v>50</v>
      </c>
      <c r="X13" s="703"/>
      <c r="Y13" s="703"/>
      <c r="Z13" s="703"/>
      <c r="AA13" s="703"/>
      <c r="AB13" s="703"/>
      <c r="AC13" s="704"/>
      <c r="AD13" s="702">
        <v>40</v>
      </c>
      <c r="AE13" s="703"/>
      <c r="AF13" s="703"/>
      <c r="AG13" s="703"/>
      <c r="AH13" s="703"/>
      <c r="AI13" s="703"/>
      <c r="AJ13" s="704"/>
      <c r="AK13" s="702">
        <v>40</v>
      </c>
      <c r="AL13" s="703"/>
      <c r="AM13" s="703"/>
      <c r="AN13" s="703"/>
      <c r="AO13" s="703"/>
      <c r="AP13" s="703"/>
      <c r="AQ13" s="704"/>
      <c r="AR13" s="735">
        <v>33</v>
      </c>
      <c r="AS13" s="736"/>
      <c r="AT13" s="736"/>
      <c r="AU13" s="736"/>
      <c r="AV13" s="736"/>
      <c r="AW13" s="736"/>
      <c r="AX13" s="807"/>
    </row>
    <row r="14" spans="1:50" ht="21" customHeight="1" x14ac:dyDescent="0.15">
      <c r="A14" s="310"/>
      <c r="B14" s="311"/>
      <c r="C14" s="311"/>
      <c r="D14" s="311"/>
      <c r="E14" s="311"/>
      <c r="F14" s="312"/>
      <c r="G14" s="789"/>
      <c r="H14" s="790"/>
      <c r="I14" s="782" t="s">
        <v>8</v>
      </c>
      <c r="J14" s="783"/>
      <c r="K14" s="783"/>
      <c r="L14" s="783"/>
      <c r="M14" s="783"/>
      <c r="N14" s="783"/>
      <c r="O14" s="784"/>
      <c r="P14" s="702" t="s">
        <v>614</v>
      </c>
      <c r="Q14" s="703"/>
      <c r="R14" s="703"/>
      <c r="S14" s="703"/>
      <c r="T14" s="703"/>
      <c r="U14" s="703"/>
      <c r="V14" s="704"/>
      <c r="W14" s="702" t="s">
        <v>614</v>
      </c>
      <c r="X14" s="703"/>
      <c r="Y14" s="703"/>
      <c r="Z14" s="703"/>
      <c r="AA14" s="703"/>
      <c r="AB14" s="703"/>
      <c r="AC14" s="704"/>
      <c r="AD14" s="702" t="s">
        <v>614</v>
      </c>
      <c r="AE14" s="703"/>
      <c r="AF14" s="703"/>
      <c r="AG14" s="703"/>
      <c r="AH14" s="703"/>
      <c r="AI14" s="703"/>
      <c r="AJ14" s="704"/>
      <c r="AK14" s="702" t="s">
        <v>705</v>
      </c>
      <c r="AL14" s="703"/>
      <c r="AM14" s="703"/>
      <c r="AN14" s="703"/>
      <c r="AO14" s="703"/>
      <c r="AP14" s="703"/>
      <c r="AQ14" s="704"/>
      <c r="AR14" s="793"/>
      <c r="AS14" s="793"/>
      <c r="AT14" s="793"/>
      <c r="AU14" s="793"/>
      <c r="AV14" s="793"/>
      <c r="AW14" s="793"/>
      <c r="AX14" s="794"/>
    </row>
    <row r="15" spans="1:50" ht="21" customHeight="1" x14ac:dyDescent="0.15">
      <c r="A15" s="310"/>
      <c r="B15" s="311"/>
      <c r="C15" s="311"/>
      <c r="D15" s="311"/>
      <c r="E15" s="311"/>
      <c r="F15" s="312"/>
      <c r="G15" s="789"/>
      <c r="H15" s="790"/>
      <c r="I15" s="782" t="s">
        <v>47</v>
      </c>
      <c r="J15" s="795"/>
      <c r="K15" s="795"/>
      <c r="L15" s="795"/>
      <c r="M15" s="795"/>
      <c r="N15" s="795"/>
      <c r="O15" s="796"/>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t="s">
        <v>705</v>
      </c>
      <c r="AL15" s="703"/>
      <c r="AM15" s="703"/>
      <c r="AN15" s="703"/>
      <c r="AO15" s="703"/>
      <c r="AP15" s="703"/>
      <c r="AQ15" s="704"/>
      <c r="AR15" s="702" t="s">
        <v>705</v>
      </c>
      <c r="AS15" s="703"/>
      <c r="AT15" s="703"/>
      <c r="AU15" s="703"/>
      <c r="AV15" s="703"/>
      <c r="AW15" s="703"/>
      <c r="AX15" s="808"/>
    </row>
    <row r="16" spans="1:50" ht="21" customHeight="1" x14ac:dyDescent="0.15">
      <c r="A16" s="310"/>
      <c r="B16" s="311"/>
      <c r="C16" s="311"/>
      <c r="D16" s="311"/>
      <c r="E16" s="311"/>
      <c r="F16" s="312"/>
      <c r="G16" s="789"/>
      <c r="H16" s="790"/>
      <c r="I16" s="782" t="s">
        <v>48</v>
      </c>
      <c r="J16" s="795"/>
      <c r="K16" s="795"/>
      <c r="L16" s="795"/>
      <c r="M16" s="795"/>
      <c r="N16" s="795"/>
      <c r="O16" s="796"/>
      <c r="P16" s="702" t="s">
        <v>614</v>
      </c>
      <c r="Q16" s="703"/>
      <c r="R16" s="703"/>
      <c r="S16" s="703"/>
      <c r="T16" s="703"/>
      <c r="U16" s="703"/>
      <c r="V16" s="704"/>
      <c r="W16" s="702" t="s">
        <v>614</v>
      </c>
      <c r="X16" s="703"/>
      <c r="Y16" s="703"/>
      <c r="Z16" s="703"/>
      <c r="AA16" s="703"/>
      <c r="AB16" s="703"/>
      <c r="AC16" s="704"/>
      <c r="AD16" s="702" t="s">
        <v>614</v>
      </c>
      <c r="AE16" s="703"/>
      <c r="AF16" s="703"/>
      <c r="AG16" s="703"/>
      <c r="AH16" s="703"/>
      <c r="AI16" s="703"/>
      <c r="AJ16" s="704"/>
      <c r="AK16" s="702" t="s">
        <v>705</v>
      </c>
      <c r="AL16" s="703"/>
      <c r="AM16" s="703"/>
      <c r="AN16" s="703"/>
      <c r="AO16" s="703"/>
      <c r="AP16" s="703"/>
      <c r="AQ16" s="704"/>
      <c r="AR16" s="800"/>
      <c r="AS16" s="801"/>
      <c r="AT16" s="801"/>
      <c r="AU16" s="801"/>
      <c r="AV16" s="801"/>
      <c r="AW16" s="801"/>
      <c r="AX16" s="802"/>
    </row>
    <row r="17" spans="1:50" ht="24.75" customHeight="1" x14ac:dyDescent="0.15">
      <c r="A17" s="310"/>
      <c r="B17" s="311"/>
      <c r="C17" s="311"/>
      <c r="D17" s="311"/>
      <c r="E17" s="311"/>
      <c r="F17" s="312"/>
      <c r="G17" s="789"/>
      <c r="H17" s="790"/>
      <c r="I17" s="782" t="s">
        <v>46</v>
      </c>
      <c r="J17" s="783"/>
      <c r="K17" s="783"/>
      <c r="L17" s="783"/>
      <c r="M17" s="783"/>
      <c r="N17" s="783"/>
      <c r="O17" s="784"/>
      <c r="P17" s="702" t="s">
        <v>614</v>
      </c>
      <c r="Q17" s="703"/>
      <c r="R17" s="703"/>
      <c r="S17" s="703"/>
      <c r="T17" s="703"/>
      <c r="U17" s="703"/>
      <c r="V17" s="704"/>
      <c r="W17" s="702" t="s">
        <v>614</v>
      </c>
      <c r="X17" s="703"/>
      <c r="Y17" s="703"/>
      <c r="Z17" s="703"/>
      <c r="AA17" s="703"/>
      <c r="AB17" s="703"/>
      <c r="AC17" s="704"/>
      <c r="AD17" s="702" t="s">
        <v>614</v>
      </c>
      <c r="AE17" s="703"/>
      <c r="AF17" s="703"/>
      <c r="AG17" s="703"/>
      <c r="AH17" s="703"/>
      <c r="AI17" s="703"/>
      <c r="AJ17" s="704"/>
      <c r="AK17" s="702" t="s">
        <v>705</v>
      </c>
      <c r="AL17" s="703"/>
      <c r="AM17" s="703"/>
      <c r="AN17" s="703"/>
      <c r="AO17" s="703"/>
      <c r="AP17" s="703"/>
      <c r="AQ17" s="704"/>
      <c r="AR17" s="785"/>
      <c r="AS17" s="785"/>
      <c r="AT17" s="785"/>
      <c r="AU17" s="785"/>
      <c r="AV17" s="785"/>
      <c r="AW17" s="785"/>
      <c r="AX17" s="786"/>
    </row>
    <row r="18" spans="1:50" ht="24.75" customHeight="1" x14ac:dyDescent="0.15">
      <c r="A18" s="310"/>
      <c r="B18" s="311"/>
      <c r="C18" s="311"/>
      <c r="D18" s="311"/>
      <c r="E18" s="311"/>
      <c r="F18" s="312"/>
      <c r="G18" s="791"/>
      <c r="H18" s="792"/>
      <c r="I18" s="775" t="s">
        <v>18</v>
      </c>
      <c r="J18" s="776"/>
      <c r="K18" s="776"/>
      <c r="L18" s="776"/>
      <c r="M18" s="776"/>
      <c r="N18" s="776"/>
      <c r="O18" s="777"/>
      <c r="P18" s="778">
        <f>SUM(P13:V17)</f>
        <v>48</v>
      </c>
      <c r="Q18" s="779"/>
      <c r="R18" s="779"/>
      <c r="S18" s="779"/>
      <c r="T18" s="779"/>
      <c r="U18" s="779"/>
      <c r="V18" s="780"/>
      <c r="W18" s="778">
        <f>SUM(W13:AC17)</f>
        <v>50</v>
      </c>
      <c r="X18" s="779"/>
      <c r="Y18" s="779"/>
      <c r="Z18" s="779"/>
      <c r="AA18" s="779"/>
      <c r="AB18" s="779"/>
      <c r="AC18" s="780"/>
      <c r="AD18" s="778">
        <f>SUM(AD13:AJ17)</f>
        <v>40</v>
      </c>
      <c r="AE18" s="779"/>
      <c r="AF18" s="779"/>
      <c r="AG18" s="779"/>
      <c r="AH18" s="779"/>
      <c r="AI18" s="779"/>
      <c r="AJ18" s="780"/>
      <c r="AK18" s="778">
        <f>SUM(AK13:AQ17)</f>
        <v>40</v>
      </c>
      <c r="AL18" s="779"/>
      <c r="AM18" s="779"/>
      <c r="AN18" s="779"/>
      <c r="AO18" s="779"/>
      <c r="AP18" s="779"/>
      <c r="AQ18" s="780"/>
      <c r="AR18" s="778">
        <f>SUM(AR13:AX17)</f>
        <v>33</v>
      </c>
      <c r="AS18" s="779"/>
      <c r="AT18" s="779"/>
      <c r="AU18" s="779"/>
      <c r="AV18" s="779"/>
      <c r="AW18" s="779"/>
      <c r="AX18" s="781"/>
    </row>
    <row r="19" spans="1:50" ht="24.75" customHeight="1" x14ac:dyDescent="0.15">
      <c r="A19" s="310"/>
      <c r="B19" s="311"/>
      <c r="C19" s="311"/>
      <c r="D19" s="311"/>
      <c r="E19" s="311"/>
      <c r="F19" s="312"/>
      <c r="G19" s="750" t="s">
        <v>9</v>
      </c>
      <c r="H19" s="751"/>
      <c r="I19" s="751"/>
      <c r="J19" s="751"/>
      <c r="K19" s="751"/>
      <c r="L19" s="751"/>
      <c r="M19" s="751"/>
      <c r="N19" s="751"/>
      <c r="O19" s="751"/>
      <c r="P19" s="702">
        <v>46</v>
      </c>
      <c r="Q19" s="703"/>
      <c r="R19" s="703"/>
      <c r="S19" s="703"/>
      <c r="T19" s="703"/>
      <c r="U19" s="703"/>
      <c r="V19" s="704"/>
      <c r="W19" s="702">
        <v>44</v>
      </c>
      <c r="X19" s="703"/>
      <c r="Y19" s="703"/>
      <c r="Z19" s="703"/>
      <c r="AA19" s="703"/>
      <c r="AB19" s="703"/>
      <c r="AC19" s="704"/>
      <c r="AD19" s="702">
        <v>40</v>
      </c>
      <c r="AE19" s="703"/>
      <c r="AF19" s="703"/>
      <c r="AG19" s="703"/>
      <c r="AH19" s="703"/>
      <c r="AI19" s="703"/>
      <c r="AJ19" s="704"/>
      <c r="AK19" s="747"/>
      <c r="AL19" s="747"/>
      <c r="AM19" s="747"/>
      <c r="AN19" s="747"/>
      <c r="AO19" s="747"/>
      <c r="AP19" s="747"/>
      <c r="AQ19" s="747"/>
      <c r="AR19" s="747"/>
      <c r="AS19" s="747"/>
      <c r="AT19" s="747"/>
      <c r="AU19" s="747"/>
      <c r="AV19" s="747"/>
      <c r="AW19" s="747"/>
      <c r="AX19" s="749"/>
    </row>
    <row r="20" spans="1:50" ht="24.75" customHeight="1" x14ac:dyDescent="0.15">
      <c r="A20" s="310"/>
      <c r="B20" s="311"/>
      <c r="C20" s="311"/>
      <c r="D20" s="311"/>
      <c r="E20" s="311"/>
      <c r="F20" s="312"/>
      <c r="G20" s="750" t="s">
        <v>10</v>
      </c>
      <c r="H20" s="751"/>
      <c r="I20" s="751"/>
      <c r="J20" s="751"/>
      <c r="K20" s="751"/>
      <c r="L20" s="751"/>
      <c r="M20" s="751"/>
      <c r="N20" s="751"/>
      <c r="O20" s="751"/>
      <c r="P20" s="746">
        <f>IF(P18=0, "-", SUM(P19)/P18)</f>
        <v>0.95833333333333337</v>
      </c>
      <c r="Q20" s="746"/>
      <c r="R20" s="746"/>
      <c r="S20" s="746"/>
      <c r="T20" s="746"/>
      <c r="U20" s="746"/>
      <c r="V20" s="746"/>
      <c r="W20" s="746">
        <f>IF(W18=0, "-", SUM(W19)/W18)</f>
        <v>0.88</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237</v>
      </c>
      <c r="H21" s="745"/>
      <c r="I21" s="745"/>
      <c r="J21" s="745"/>
      <c r="K21" s="745"/>
      <c r="L21" s="745"/>
      <c r="M21" s="745"/>
      <c r="N21" s="745"/>
      <c r="O21" s="745"/>
      <c r="P21" s="746">
        <f>IF(P19=0, "-", SUM(P19)/SUM(P13,P14))</f>
        <v>0.95833333333333337</v>
      </c>
      <c r="Q21" s="746"/>
      <c r="R21" s="746"/>
      <c r="S21" s="746"/>
      <c r="T21" s="746"/>
      <c r="U21" s="746"/>
      <c r="V21" s="746"/>
      <c r="W21" s="746">
        <f>IF(W19=0, "-", SUM(W19)/SUM(W13,W14))</f>
        <v>0.88</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8" t="s">
        <v>590</v>
      </c>
      <c r="B22" s="709"/>
      <c r="C22" s="709"/>
      <c r="D22" s="709"/>
      <c r="E22" s="709"/>
      <c r="F22" s="710"/>
      <c r="G22" s="714" t="s">
        <v>227</v>
      </c>
      <c r="H22" s="553"/>
      <c r="I22" s="553"/>
      <c r="J22" s="553"/>
      <c r="K22" s="553"/>
      <c r="L22" s="553"/>
      <c r="M22" s="553"/>
      <c r="N22" s="553"/>
      <c r="O22" s="554"/>
      <c r="P22" s="715" t="s">
        <v>588</v>
      </c>
      <c r="Q22" s="553"/>
      <c r="R22" s="553"/>
      <c r="S22" s="553"/>
      <c r="T22" s="553"/>
      <c r="U22" s="553"/>
      <c r="V22" s="554"/>
      <c r="W22" s="715" t="s">
        <v>589</v>
      </c>
      <c r="X22" s="553"/>
      <c r="Y22" s="553"/>
      <c r="Z22" s="553"/>
      <c r="AA22" s="553"/>
      <c r="AB22" s="553"/>
      <c r="AC22" s="554"/>
      <c r="AD22" s="715" t="s">
        <v>226</v>
      </c>
      <c r="AE22" s="553"/>
      <c r="AF22" s="553"/>
      <c r="AG22" s="553"/>
      <c r="AH22" s="553"/>
      <c r="AI22" s="553"/>
      <c r="AJ22" s="553"/>
      <c r="AK22" s="553"/>
      <c r="AL22" s="553"/>
      <c r="AM22" s="553"/>
      <c r="AN22" s="553"/>
      <c r="AO22" s="553"/>
      <c r="AP22" s="553"/>
      <c r="AQ22" s="553"/>
      <c r="AR22" s="553"/>
      <c r="AS22" s="553"/>
      <c r="AT22" s="553"/>
      <c r="AU22" s="553"/>
      <c r="AV22" s="553"/>
      <c r="AW22" s="553"/>
      <c r="AX22" s="731"/>
    </row>
    <row r="23" spans="1:50" ht="25.5" customHeight="1" x14ac:dyDescent="0.15">
      <c r="A23" s="711"/>
      <c r="B23" s="712"/>
      <c r="C23" s="712"/>
      <c r="D23" s="712"/>
      <c r="E23" s="712"/>
      <c r="F23" s="713"/>
      <c r="G23" s="732" t="s">
        <v>615</v>
      </c>
      <c r="H23" s="733"/>
      <c r="I23" s="733"/>
      <c r="J23" s="733"/>
      <c r="K23" s="733"/>
      <c r="L23" s="733"/>
      <c r="M23" s="733"/>
      <c r="N23" s="733"/>
      <c r="O23" s="734"/>
      <c r="P23" s="735">
        <v>30</v>
      </c>
      <c r="Q23" s="736"/>
      <c r="R23" s="736"/>
      <c r="S23" s="736"/>
      <c r="T23" s="736"/>
      <c r="U23" s="736"/>
      <c r="V23" s="737"/>
      <c r="W23" s="735">
        <v>23</v>
      </c>
      <c r="X23" s="736"/>
      <c r="Y23" s="736"/>
      <c r="Z23" s="736"/>
      <c r="AA23" s="736"/>
      <c r="AB23" s="736"/>
      <c r="AC23" s="737"/>
      <c r="AD23" s="738" t="s">
        <v>740</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11"/>
      <c r="B24" s="712"/>
      <c r="C24" s="712"/>
      <c r="D24" s="712"/>
      <c r="E24" s="712"/>
      <c r="F24" s="713"/>
      <c r="G24" s="705" t="s">
        <v>616</v>
      </c>
      <c r="H24" s="706"/>
      <c r="I24" s="706"/>
      <c r="J24" s="706"/>
      <c r="K24" s="706"/>
      <c r="L24" s="706"/>
      <c r="M24" s="706"/>
      <c r="N24" s="706"/>
      <c r="O24" s="707"/>
      <c r="P24" s="702">
        <v>10</v>
      </c>
      <c r="Q24" s="703"/>
      <c r="R24" s="703"/>
      <c r="S24" s="703"/>
      <c r="T24" s="703"/>
      <c r="U24" s="703"/>
      <c r="V24" s="704"/>
      <c r="W24" s="702">
        <v>10</v>
      </c>
      <c r="X24" s="703"/>
      <c r="Y24" s="703"/>
      <c r="Z24" s="703"/>
      <c r="AA24" s="703"/>
      <c r="AB24" s="703"/>
      <c r="AC24" s="704"/>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11"/>
      <c r="B28" s="712"/>
      <c r="C28" s="712"/>
      <c r="D28" s="712"/>
      <c r="E28" s="712"/>
      <c r="F28" s="713"/>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11"/>
      <c r="B29" s="712"/>
      <c r="C29" s="712"/>
      <c r="D29" s="712"/>
      <c r="E29" s="712"/>
      <c r="F29" s="713"/>
      <c r="G29" s="299" t="s">
        <v>18</v>
      </c>
      <c r="H29" s="722"/>
      <c r="I29" s="722"/>
      <c r="J29" s="722"/>
      <c r="K29" s="722"/>
      <c r="L29" s="722"/>
      <c r="M29" s="722"/>
      <c r="N29" s="722"/>
      <c r="O29" s="723"/>
      <c r="P29" s="724">
        <f>AK13</f>
        <v>40</v>
      </c>
      <c r="Q29" s="725"/>
      <c r="R29" s="725"/>
      <c r="S29" s="725"/>
      <c r="T29" s="725"/>
      <c r="U29" s="725"/>
      <c r="V29" s="726"/>
      <c r="W29" s="724">
        <f>AR13</f>
        <v>33</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577</v>
      </c>
      <c r="B30" s="728"/>
      <c r="C30" s="728"/>
      <c r="D30" s="728"/>
      <c r="E30" s="728"/>
      <c r="F30" s="729"/>
      <c r="G30" s="730" t="s">
        <v>702</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2" t="s">
        <v>578</v>
      </c>
      <c r="B31" s="154"/>
      <c r="C31" s="154"/>
      <c r="D31" s="154"/>
      <c r="E31" s="154"/>
      <c r="F31" s="155"/>
      <c r="G31" s="692" t="s">
        <v>570</v>
      </c>
      <c r="H31" s="693"/>
      <c r="I31" s="693"/>
      <c r="J31" s="693"/>
      <c r="K31" s="693"/>
      <c r="L31" s="693"/>
      <c r="M31" s="693"/>
      <c r="N31" s="693"/>
      <c r="O31" s="693"/>
      <c r="P31" s="694" t="s">
        <v>569</v>
      </c>
      <c r="Q31" s="693"/>
      <c r="R31" s="693"/>
      <c r="S31" s="693"/>
      <c r="T31" s="693"/>
      <c r="U31" s="693"/>
      <c r="V31" s="693"/>
      <c r="W31" s="693"/>
      <c r="X31" s="695"/>
      <c r="Y31" s="696"/>
      <c r="Z31" s="697"/>
      <c r="AA31" s="698"/>
      <c r="AB31" s="629" t="s">
        <v>11</v>
      </c>
      <c r="AC31" s="629"/>
      <c r="AD31" s="629"/>
      <c r="AE31" s="117" t="s">
        <v>414</v>
      </c>
      <c r="AF31" s="699"/>
      <c r="AG31" s="699"/>
      <c r="AH31" s="700"/>
      <c r="AI31" s="117" t="s">
        <v>566</v>
      </c>
      <c r="AJ31" s="699"/>
      <c r="AK31" s="699"/>
      <c r="AL31" s="700"/>
      <c r="AM31" s="117" t="s">
        <v>382</v>
      </c>
      <c r="AN31" s="699"/>
      <c r="AO31" s="699"/>
      <c r="AP31" s="700"/>
      <c r="AQ31" s="626" t="s">
        <v>413</v>
      </c>
      <c r="AR31" s="627"/>
      <c r="AS31" s="627"/>
      <c r="AT31" s="628"/>
      <c r="AU31" s="626" t="s">
        <v>591</v>
      </c>
      <c r="AV31" s="627"/>
      <c r="AW31" s="627"/>
      <c r="AX31" s="637"/>
    </row>
    <row r="32" spans="1:50" ht="23.25" customHeight="1" x14ac:dyDescent="0.15">
      <c r="A32" s="652"/>
      <c r="B32" s="154"/>
      <c r="C32" s="154"/>
      <c r="D32" s="154"/>
      <c r="E32" s="154"/>
      <c r="F32" s="155"/>
      <c r="G32" s="701" t="s">
        <v>708</v>
      </c>
      <c r="H32" s="639"/>
      <c r="I32" s="639"/>
      <c r="J32" s="639"/>
      <c r="K32" s="639"/>
      <c r="L32" s="639"/>
      <c r="M32" s="639"/>
      <c r="N32" s="639"/>
      <c r="O32" s="639"/>
      <c r="P32" s="388" t="s">
        <v>707</v>
      </c>
      <c r="Q32" s="643"/>
      <c r="R32" s="643"/>
      <c r="S32" s="643"/>
      <c r="T32" s="643"/>
      <c r="U32" s="643"/>
      <c r="V32" s="643"/>
      <c r="W32" s="643"/>
      <c r="X32" s="644"/>
      <c r="Y32" s="648" t="s">
        <v>51</v>
      </c>
      <c r="Z32" s="649"/>
      <c r="AA32" s="650"/>
      <c r="AB32" s="651" t="s">
        <v>622</v>
      </c>
      <c r="AC32" s="651"/>
      <c r="AD32" s="651"/>
      <c r="AE32" s="619">
        <v>4</v>
      </c>
      <c r="AF32" s="619"/>
      <c r="AG32" s="619"/>
      <c r="AH32" s="619"/>
      <c r="AI32" s="619">
        <v>5</v>
      </c>
      <c r="AJ32" s="619"/>
      <c r="AK32" s="619"/>
      <c r="AL32" s="619"/>
      <c r="AM32" s="619">
        <v>6</v>
      </c>
      <c r="AN32" s="619"/>
      <c r="AO32" s="619"/>
      <c r="AP32" s="619"/>
      <c r="AQ32" s="636" t="s">
        <v>693</v>
      </c>
      <c r="AR32" s="619"/>
      <c r="AS32" s="619"/>
      <c r="AT32" s="619"/>
      <c r="AU32" s="94" t="s">
        <v>693</v>
      </c>
      <c r="AV32" s="621"/>
      <c r="AW32" s="621"/>
      <c r="AX32" s="622"/>
    </row>
    <row r="33" spans="1:51" ht="23.25" customHeight="1" x14ac:dyDescent="0.15">
      <c r="A33" s="189"/>
      <c r="B33" s="159"/>
      <c r="C33" s="159"/>
      <c r="D33" s="159"/>
      <c r="E33" s="159"/>
      <c r="F33" s="160"/>
      <c r="G33" s="640"/>
      <c r="H33" s="641"/>
      <c r="I33" s="641"/>
      <c r="J33" s="641"/>
      <c r="K33" s="641"/>
      <c r="L33" s="641"/>
      <c r="M33" s="641"/>
      <c r="N33" s="641"/>
      <c r="O33" s="641"/>
      <c r="P33" s="645"/>
      <c r="Q33" s="646"/>
      <c r="R33" s="646"/>
      <c r="S33" s="646"/>
      <c r="T33" s="646"/>
      <c r="U33" s="646"/>
      <c r="V33" s="646"/>
      <c r="W33" s="646"/>
      <c r="X33" s="647"/>
      <c r="Y33" s="623" t="s">
        <v>52</v>
      </c>
      <c r="Z33" s="624"/>
      <c r="AA33" s="625"/>
      <c r="AB33" s="651" t="s">
        <v>622</v>
      </c>
      <c r="AC33" s="651"/>
      <c r="AD33" s="651"/>
      <c r="AE33" s="619">
        <v>4</v>
      </c>
      <c r="AF33" s="619"/>
      <c r="AG33" s="619"/>
      <c r="AH33" s="619"/>
      <c r="AI33" s="619">
        <v>5</v>
      </c>
      <c r="AJ33" s="619"/>
      <c r="AK33" s="619"/>
      <c r="AL33" s="619"/>
      <c r="AM33" s="619">
        <v>6</v>
      </c>
      <c r="AN33" s="619"/>
      <c r="AO33" s="619"/>
      <c r="AP33" s="619"/>
      <c r="AQ33" s="619">
        <v>5</v>
      </c>
      <c r="AR33" s="619"/>
      <c r="AS33" s="619"/>
      <c r="AT33" s="619"/>
      <c r="AU33" s="620">
        <v>5</v>
      </c>
      <c r="AV33" s="621"/>
      <c r="AW33" s="621"/>
      <c r="AX33" s="622"/>
    </row>
    <row r="34" spans="1:51" ht="23.25" customHeight="1" x14ac:dyDescent="0.15">
      <c r="A34" s="683" t="s">
        <v>579</v>
      </c>
      <c r="B34" s="684"/>
      <c r="C34" s="684"/>
      <c r="D34" s="684"/>
      <c r="E34" s="684"/>
      <c r="F34" s="685"/>
      <c r="G34" s="177" t="s">
        <v>580</v>
      </c>
      <c r="H34" s="177"/>
      <c r="I34" s="177"/>
      <c r="J34" s="177"/>
      <c r="K34" s="177"/>
      <c r="L34" s="177"/>
      <c r="M34" s="177"/>
      <c r="N34" s="177"/>
      <c r="O34" s="177"/>
      <c r="P34" s="177"/>
      <c r="Q34" s="177"/>
      <c r="R34" s="177"/>
      <c r="S34" s="177"/>
      <c r="T34" s="177"/>
      <c r="U34" s="177"/>
      <c r="V34" s="177"/>
      <c r="W34" s="177"/>
      <c r="X34" s="178"/>
      <c r="Y34" s="633"/>
      <c r="Z34" s="634"/>
      <c r="AA34" s="635"/>
      <c r="AB34" s="176" t="s">
        <v>11</v>
      </c>
      <c r="AC34" s="177"/>
      <c r="AD34" s="178"/>
      <c r="AE34" s="176" t="s">
        <v>414</v>
      </c>
      <c r="AF34" s="177"/>
      <c r="AG34" s="177"/>
      <c r="AH34" s="178"/>
      <c r="AI34" s="176" t="s">
        <v>566</v>
      </c>
      <c r="AJ34" s="177"/>
      <c r="AK34" s="177"/>
      <c r="AL34" s="178"/>
      <c r="AM34" s="176" t="s">
        <v>382</v>
      </c>
      <c r="AN34" s="177"/>
      <c r="AO34" s="177"/>
      <c r="AP34" s="178"/>
      <c r="AQ34" s="630" t="s">
        <v>592</v>
      </c>
      <c r="AR34" s="631"/>
      <c r="AS34" s="631"/>
      <c r="AT34" s="631"/>
      <c r="AU34" s="631"/>
      <c r="AV34" s="631"/>
      <c r="AW34" s="631"/>
      <c r="AX34" s="632"/>
    </row>
    <row r="35" spans="1:51" ht="23.25" customHeight="1" x14ac:dyDescent="0.15">
      <c r="A35" s="686"/>
      <c r="B35" s="687"/>
      <c r="C35" s="687"/>
      <c r="D35" s="687"/>
      <c r="E35" s="687"/>
      <c r="F35" s="688"/>
      <c r="G35" s="656" t="s">
        <v>624</v>
      </c>
      <c r="H35" s="657"/>
      <c r="I35" s="657"/>
      <c r="J35" s="657"/>
      <c r="K35" s="657"/>
      <c r="L35" s="657"/>
      <c r="M35" s="657"/>
      <c r="N35" s="657"/>
      <c r="O35" s="657"/>
      <c r="P35" s="657"/>
      <c r="Q35" s="657"/>
      <c r="R35" s="657"/>
      <c r="S35" s="657"/>
      <c r="T35" s="657"/>
      <c r="U35" s="657"/>
      <c r="V35" s="657"/>
      <c r="W35" s="657"/>
      <c r="X35" s="657"/>
      <c r="Y35" s="660" t="s">
        <v>579</v>
      </c>
      <c r="Z35" s="661"/>
      <c r="AA35" s="662"/>
      <c r="AB35" s="663" t="s">
        <v>625</v>
      </c>
      <c r="AC35" s="664"/>
      <c r="AD35" s="665"/>
      <c r="AE35" s="636">
        <v>2.5</v>
      </c>
      <c r="AF35" s="636"/>
      <c r="AG35" s="636"/>
      <c r="AH35" s="636"/>
      <c r="AI35" s="636">
        <v>2</v>
      </c>
      <c r="AJ35" s="636"/>
      <c r="AK35" s="636"/>
      <c r="AL35" s="636"/>
      <c r="AM35" s="636">
        <v>1.7</v>
      </c>
      <c r="AN35" s="636"/>
      <c r="AO35" s="636"/>
      <c r="AP35" s="636"/>
      <c r="AQ35" s="94">
        <v>2</v>
      </c>
      <c r="AR35" s="88"/>
      <c r="AS35" s="88"/>
      <c r="AT35" s="88"/>
      <c r="AU35" s="88"/>
      <c r="AV35" s="88"/>
      <c r="AW35" s="88"/>
      <c r="AX35" s="89"/>
    </row>
    <row r="36" spans="1:51" ht="46.5" customHeight="1" x14ac:dyDescent="0.15">
      <c r="A36" s="689"/>
      <c r="B36" s="690"/>
      <c r="C36" s="690"/>
      <c r="D36" s="690"/>
      <c r="E36" s="690"/>
      <c r="F36" s="691"/>
      <c r="G36" s="658"/>
      <c r="H36" s="659"/>
      <c r="I36" s="659"/>
      <c r="J36" s="659"/>
      <c r="K36" s="659"/>
      <c r="L36" s="659"/>
      <c r="M36" s="659"/>
      <c r="N36" s="659"/>
      <c r="O36" s="659"/>
      <c r="P36" s="659"/>
      <c r="Q36" s="659"/>
      <c r="R36" s="659"/>
      <c r="S36" s="659"/>
      <c r="T36" s="659"/>
      <c r="U36" s="659"/>
      <c r="V36" s="659"/>
      <c r="W36" s="659"/>
      <c r="X36" s="659"/>
      <c r="Y36" s="220" t="s">
        <v>582</v>
      </c>
      <c r="Z36" s="653"/>
      <c r="AA36" s="654"/>
      <c r="AB36" s="615" t="s">
        <v>626</v>
      </c>
      <c r="AC36" s="616"/>
      <c r="AD36" s="617"/>
      <c r="AE36" s="618" t="s">
        <v>627</v>
      </c>
      <c r="AF36" s="618"/>
      <c r="AG36" s="618"/>
      <c r="AH36" s="618"/>
      <c r="AI36" s="618" t="s">
        <v>628</v>
      </c>
      <c r="AJ36" s="618"/>
      <c r="AK36" s="618"/>
      <c r="AL36" s="618"/>
      <c r="AM36" s="618" t="s">
        <v>694</v>
      </c>
      <c r="AN36" s="618"/>
      <c r="AO36" s="618"/>
      <c r="AP36" s="618"/>
      <c r="AQ36" s="618" t="s">
        <v>695</v>
      </c>
      <c r="AR36" s="618"/>
      <c r="AS36" s="618"/>
      <c r="AT36" s="618"/>
      <c r="AU36" s="618"/>
      <c r="AV36" s="618"/>
      <c r="AW36" s="618"/>
      <c r="AX36" s="655"/>
    </row>
    <row r="37" spans="1:51" ht="18.75" customHeight="1" x14ac:dyDescent="0.15">
      <c r="A37" s="671" t="s">
        <v>234</v>
      </c>
      <c r="B37" s="672"/>
      <c r="C37" s="672"/>
      <c r="D37" s="672"/>
      <c r="E37" s="672"/>
      <c r="F37" s="673"/>
      <c r="G37" s="605" t="s">
        <v>139</v>
      </c>
      <c r="H37" s="198"/>
      <c r="I37" s="198"/>
      <c r="J37" s="198"/>
      <c r="K37" s="198"/>
      <c r="L37" s="198"/>
      <c r="M37" s="198"/>
      <c r="N37" s="198"/>
      <c r="O37" s="199"/>
      <c r="P37" s="200" t="s">
        <v>55</v>
      </c>
      <c r="Q37" s="198"/>
      <c r="R37" s="198"/>
      <c r="S37" s="198"/>
      <c r="T37" s="198"/>
      <c r="U37" s="198"/>
      <c r="V37" s="198"/>
      <c r="W37" s="198"/>
      <c r="X37" s="199"/>
      <c r="Y37" s="606"/>
      <c r="Z37" s="607"/>
      <c r="AA37" s="608"/>
      <c r="AB37" s="612" t="s">
        <v>11</v>
      </c>
      <c r="AC37" s="613"/>
      <c r="AD37" s="614"/>
      <c r="AE37" s="612" t="s">
        <v>414</v>
      </c>
      <c r="AF37" s="613"/>
      <c r="AG37" s="613"/>
      <c r="AH37" s="614"/>
      <c r="AI37" s="681" t="s">
        <v>566</v>
      </c>
      <c r="AJ37" s="681"/>
      <c r="AK37" s="681"/>
      <c r="AL37" s="612"/>
      <c r="AM37" s="681" t="s">
        <v>382</v>
      </c>
      <c r="AN37" s="681"/>
      <c r="AO37" s="681"/>
      <c r="AP37" s="612"/>
      <c r="AQ37" s="217" t="s">
        <v>174</v>
      </c>
      <c r="AR37" s="218"/>
      <c r="AS37" s="218"/>
      <c r="AT37" s="219"/>
      <c r="AU37" s="198" t="s">
        <v>128</v>
      </c>
      <c r="AV37" s="198"/>
      <c r="AW37" s="198"/>
      <c r="AX37" s="201"/>
    </row>
    <row r="38" spans="1:51" ht="18.75" customHeight="1" x14ac:dyDescent="0.15">
      <c r="A38" s="674"/>
      <c r="B38" s="675"/>
      <c r="C38" s="675"/>
      <c r="D38" s="675"/>
      <c r="E38" s="675"/>
      <c r="F38" s="676"/>
      <c r="G38" s="157"/>
      <c r="H38" s="109"/>
      <c r="I38" s="109"/>
      <c r="J38" s="109"/>
      <c r="K38" s="109"/>
      <c r="L38" s="109"/>
      <c r="M38" s="109"/>
      <c r="N38" s="109"/>
      <c r="O38" s="110"/>
      <c r="P38" s="108"/>
      <c r="Q38" s="109"/>
      <c r="R38" s="109"/>
      <c r="S38" s="109"/>
      <c r="T38" s="109"/>
      <c r="U38" s="109"/>
      <c r="V38" s="109"/>
      <c r="W38" s="109"/>
      <c r="X38" s="110"/>
      <c r="Y38" s="609"/>
      <c r="Z38" s="610"/>
      <c r="AA38" s="611"/>
      <c r="AB38" s="117"/>
      <c r="AC38" s="118"/>
      <c r="AD38" s="119"/>
      <c r="AE38" s="117"/>
      <c r="AF38" s="118"/>
      <c r="AG38" s="118"/>
      <c r="AH38" s="119"/>
      <c r="AI38" s="682"/>
      <c r="AJ38" s="682"/>
      <c r="AK38" s="682"/>
      <c r="AL38" s="117"/>
      <c r="AM38" s="682"/>
      <c r="AN38" s="682"/>
      <c r="AO38" s="682"/>
      <c r="AP38" s="117"/>
      <c r="AQ38" s="510" t="s">
        <v>614</v>
      </c>
      <c r="AR38" s="511"/>
      <c r="AS38" s="128" t="s">
        <v>175</v>
      </c>
      <c r="AT38" s="129"/>
      <c r="AU38" s="127">
        <v>4</v>
      </c>
      <c r="AV38" s="127"/>
      <c r="AW38" s="109" t="s">
        <v>166</v>
      </c>
      <c r="AX38" s="130"/>
    </row>
    <row r="39" spans="1:51" ht="23.25" customHeight="1" x14ac:dyDescent="0.15">
      <c r="A39" s="677"/>
      <c r="B39" s="675"/>
      <c r="C39" s="675"/>
      <c r="D39" s="675"/>
      <c r="E39" s="675"/>
      <c r="F39" s="676"/>
      <c r="G39" s="179" t="s">
        <v>617</v>
      </c>
      <c r="H39" s="180"/>
      <c r="I39" s="180"/>
      <c r="J39" s="180"/>
      <c r="K39" s="180"/>
      <c r="L39" s="180"/>
      <c r="M39" s="180"/>
      <c r="N39" s="180"/>
      <c r="O39" s="181"/>
      <c r="P39" s="132" t="s">
        <v>618</v>
      </c>
      <c r="Q39" s="132"/>
      <c r="R39" s="132"/>
      <c r="S39" s="132"/>
      <c r="T39" s="132"/>
      <c r="U39" s="132"/>
      <c r="V39" s="132"/>
      <c r="W39" s="132"/>
      <c r="X39" s="133"/>
      <c r="Y39" s="220" t="s">
        <v>12</v>
      </c>
      <c r="Z39" s="221"/>
      <c r="AA39" s="222"/>
      <c r="AB39" s="149" t="s">
        <v>619</v>
      </c>
      <c r="AC39" s="149"/>
      <c r="AD39" s="149"/>
      <c r="AE39" s="94">
        <v>1148</v>
      </c>
      <c r="AF39" s="88"/>
      <c r="AG39" s="88"/>
      <c r="AH39" s="88"/>
      <c r="AI39" s="94">
        <v>1148</v>
      </c>
      <c r="AJ39" s="88"/>
      <c r="AK39" s="88"/>
      <c r="AL39" s="88"/>
      <c r="AM39" s="94">
        <v>1214</v>
      </c>
      <c r="AN39" s="88"/>
      <c r="AO39" s="88"/>
      <c r="AP39" s="88"/>
      <c r="AQ39" s="95" t="s">
        <v>614</v>
      </c>
      <c r="AR39" s="96"/>
      <c r="AS39" s="96"/>
      <c r="AT39" s="97"/>
      <c r="AU39" s="88" t="s">
        <v>614</v>
      </c>
      <c r="AV39" s="88"/>
      <c r="AW39" s="88"/>
      <c r="AX39" s="89"/>
    </row>
    <row r="40" spans="1:51" ht="23.25" customHeight="1" x14ac:dyDescent="0.15">
      <c r="A40" s="678"/>
      <c r="B40" s="679"/>
      <c r="C40" s="679"/>
      <c r="D40" s="679"/>
      <c r="E40" s="679"/>
      <c r="F40" s="680"/>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619</v>
      </c>
      <c r="AC40" s="93"/>
      <c r="AD40" s="93"/>
      <c r="AE40" s="94">
        <v>1300</v>
      </c>
      <c r="AF40" s="88"/>
      <c r="AG40" s="88"/>
      <c r="AH40" s="88"/>
      <c r="AI40" s="94">
        <v>1300</v>
      </c>
      <c r="AJ40" s="88"/>
      <c r="AK40" s="88"/>
      <c r="AL40" s="88"/>
      <c r="AM40" s="94">
        <v>1300</v>
      </c>
      <c r="AN40" s="88"/>
      <c r="AO40" s="88"/>
      <c r="AP40" s="88"/>
      <c r="AQ40" s="95" t="s">
        <v>614</v>
      </c>
      <c r="AR40" s="96"/>
      <c r="AS40" s="96"/>
      <c r="AT40" s="97"/>
      <c r="AU40" s="88">
        <v>1300</v>
      </c>
      <c r="AV40" s="88"/>
      <c r="AW40" s="88"/>
      <c r="AX40" s="89"/>
    </row>
    <row r="41" spans="1:51" ht="23.25" customHeight="1" x14ac:dyDescent="0.15">
      <c r="A41" s="677"/>
      <c r="B41" s="675"/>
      <c r="C41" s="675"/>
      <c r="D41" s="675"/>
      <c r="E41" s="675"/>
      <c r="F41" s="676"/>
      <c r="G41" s="185"/>
      <c r="H41" s="186"/>
      <c r="I41" s="186"/>
      <c r="J41" s="186"/>
      <c r="K41" s="186"/>
      <c r="L41" s="186"/>
      <c r="M41" s="186"/>
      <c r="N41" s="186"/>
      <c r="O41" s="187"/>
      <c r="P41" s="138"/>
      <c r="Q41" s="138"/>
      <c r="R41" s="138"/>
      <c r="S41" s="138"/>
      <c r="T41" s="138"/>
      <c r="U41" s="138"/>
      <c r="V41" s="138"/>
      <c r="W41" s="138"/>
      <c r="X41" s="139"/>
      <c r="Y41" s="176" t="s">
        <v>13</v>
      </c>
      <c r="Z41" s="177"/>
      <c r="AA41" s="178"/>
      <c r="AB41" s="595" t="s">
        <v>14</v>
      </c>
      <c r="AC41" s="595"/>
      <c r="AD41" s="595"/>
      <c r="AE41" s="94">
        <v>88.307692307692307</v>
      </c>
      <c r="AF41" s="88"/>
      <c r="AG41" s="88"/>
      <c r="AH41" s="88"/>
      <c r="AI41" s="94">
        <v>88.307692307692307</v>
      </c>
      <c r="AJ41" s="88"/>
      <c r="AK41" s="88"/>
      <c r="AL41" s="88"/>
      <c r="AM41" s="94">
        <f>AM39/AM40*100</f>
        <v>93.384615384615387</v>
      </c>
      <c r="AN41" s="88"/>
      <c r="AO41" s="88"/>
      <c r="AP41" s="88"/>
      <c r="AQ41" s="95" t="s">
        <v>614</v>
      </c>
      <c r="AR41" s="96"/>
      <c r="AS41" s="96"/>
      <c r="AT41" s="97"/>
      <c r="AU41" s="88" t="s">
        <v>614</v>
      </c>
      <c r="AV41" s="88"/>
      <c r="AW41" s="88"/>
      <c r="AX41" s="89"/>
    </row>
    <row r="42" spans="1:51" ht="23.25" customHeight="1" x14ac:dyDescent="0.15">
      <c r="A42" s="188" t="s">
        <v>258</v>
      </c>
      <c r="B42" s="151"/>
      <c r="C42" s="151"/>
      <c r="D42" s="151"/>
      <c r="E42" s="151"/>
      <c r="F42" s="152"/>
      <c r="G42" s="190" t="s">
        <v>704</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571</v>
      </c>
      <c r="B44" s="153" t="s">
        <v>572</v>
      </c>
      <c r="C44" s="154"/>
      <c r="D44" s="154"/>
      <c r="E44" s="154"/>
      <c r="F44" s="155"/>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414</v>
      </c>
      <c r="AF49" s="120"/>
      <c r="AG49" s="120"/>
      <c r="AH49" s="120"/>
      <c r="AI49" s="120" t="s">
        <v>566</v>
      </c>
      <c r="AJ49" s="120"/>
      <c r="AK49" s="120"/>
      <c r="AL49" s="120"/>
      <c r="AM49" s="120" t="s">
        <v>382</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414</v>
      </c>
      <c r="AF54" s="120"/>
      <c r="AG54" s="120"/>
      <c r="AH54" s="120"/>
      <c r="AI54" s="120" t="s">
        <v>566</v>
      </c>
      <c r="AJ54" s="120"/>
      <c r="AK54" s="120"/>
      <c r="AL54" s="120"/>
      <c r="AM54" s="120" t="s">
        <v>382</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414</v>
      </c>
      <c r="AF59" s="120"/>
      <c r="AG59" s="120"/>
      <c r="AH59" s="120"/>
      <c r="AI59" s="120" t="s">
        <v>566</v>
      </c>
      <c r="AJ59" s="120"/>
      <c r="AK59" s="120"/>
      <c r="AL59" s="120"/>
      <c r="AM59" s="120" t="s">
        <v>382</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customHeight="1" x14ac:dyDescent="0.15">
      <c r="A64" s="727" t="s">
        <v>577</v>
      </c>
      <c r="B64" s="728"/>
      <c r="C64" s="728"/>
      <c r="D64" s="728"/>
      <c r="E64" s="728"/>
      <c r="F64" s="729"/>
      <c r="G64" s="730" t="s">
        <v>703</v>
      </c>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1</v>
      </c>
    </row>
    <row r="65" spans="1:51" ht="31.5" customHeight="1" x14ac:dyDescent="0.15">
      <c r="A65" s="652" t="s">
        <v>578</v>
      </c>
      <c r="B65" s="154"/>
      <c r="C65" s="154"/>
      <c r="D65" s="154"/>
      <c r="E65" s="154"/>
      <c r="F65" s="155"/>
      <c r="G65" s="692" t="s">
        <v>570</v>
      </c>
      <c r="H65" s="693"/>
      <c r="I65" s="693"/>
      <c r="J65" s="693"/>
      <c r="K65" s="693"/>
      <c r="L65" s="693"/>
      <c r="M65" s="693"/>
      <c r="N65" s="693"/>
      <c r="O65" s="693"/>
      <c r="P65" s="694" t="s">
        <v>569</v>
      </c>
      <c r="Q65" s="693"/>
      <c r="R65" s="693"/>
      <c r="S65" s="693"/>
      <c r="T65" s="693"/>
      <c r="U65" s="693"/>
      <c r="V65" s="693"/>
      <c r="W65" s="693"/>
      <c r="X65" s="695"/>
      <c r="Y65" s="696"/>
      <c r="Z65" s="697"/>
      <c r="AA65" s="698"/>
      <c r="AB65" s="629" t="s">
        <v>11</v>
      </c>
      <c r="AC65" s="629"/>
      <c r="AD65" s="629"/>
      <c r="AE65" s="117" t="s">
        <v>414</v>
      </c>
      <c r="AF65" s="699"/>
      <c r="AG65" s="699"/>
      <c r="AH65" s="700"/>
      <c r="AI65" s="117" t="s">
        <v>566</v>
      </c>
      <c r="AJ65" s="699"/>
      <c r="AK65" s="699"/>
      <c r="AL65" s="700"/>
      <c r="AM65" s="117" t="s">
        <v>382</v>
      </c>
      <c r="AN65" s="699"/>
      <c r="AO65" s="699"/>
      <c r="AP65" s="700"/>
      <c r="AQ65" s="626" t="s">
        <v>413</v>
      </c>
      <c r="AR65" s="627"/>
      <c r="AS65" s="627"/>
      <c r="AT65" s="628"/>
      <c r="AU65" s="626" t="s">
        <v>591</v>
      </c>
      <c r="AV65" s="627"/>
      <c r="AW65" s="627"/>
      <c r="AX65" s="637"/>
      <c r="AY65">
        <f>COUNTA($G$66)</f>
        <v>1</v>
      </c>
    </row>
    <row r="66" spans="1:51" ht="48.75" customHeight="1" x14ac:dyDescent="0.15">
      <c r="A66" s="652"/>
      <c r="B66" s="154"/>
      <c r="C66" s="154"/>
      <c r="D66" s="154"/>
      <c r="E66" s="154"/>
      <c r="F66" s="155"/>
      <c r="G66" s="701" t="s">
        <v>709</v>
      </c>
      <c r="H66" s="639"/>
      <c r="I66" s="639"/>
      <c r="J66" s="639"/>
      <c r="K66" s="639"/>
      <c r="L66" s="639"/>
      <c r="M66" s="639"/>
      <c r="N66" s="639"/>
      <c r="O66" s="639"/>
      <c r="P66" s="388" t="s">
        <v>710</v>
      </c>
      <c r="Q66" s="643"/>
      <c r="R66" s="643"/>
      <c r="S66" s="643"/>
      <c r="T66" s="643"/>
      <c r="U66" s="643"/>
      <c r="V66" s="643"/>
      <c r="W66" s="643"/>
      <c r="X66" s="644"/>
      <c r="Y66" s="648" t="s">
        <v>51</v>
      </c>
      <c r="Z66" s="649"/>
      <c r="AA66" s="650"/>
      <c r="AB66" s="651" t="s">
        <v>623</v>
      </c>
      <c r="AC66" s="651"/>
      <c r="AD66" s="651"/>
      <c r="AE66" s="619">
        <v>10</v>
      </c>
      <c r="AF66" s="619"/>
      <c r="AG66" s="619"/>
      <c r="AH66" s="619"/>
      <c r="AI66" s="619">
        <v>2</v>
      </c>
      <c r="AJ66" s="619"/>
      <c r="AK66" s="619"/>
      <c r="AL66" s="619"/>
      <c r="AM66" s="619">
        <v>7</v>
      </c>
      <c r="AN66" s="619"/>
      <c r="AO66" s="619"/>
      <c r="AP66" s="619"/>
      <c r="AQ66" s="636" t="s">
        <v>705</v>
      </c>
      <c r="AR66" s="619"/>
      <c r="AS66" s="619"/>
      <c r="AT66" s="619"/>
      <c r="AU66" s="94" t="s">
        <v>693</v>
      </c>
      <c r="AV66" s="621"/>
      <c r="AW66" s="621"/>
      <c r="AX66" s="622"/>
      <c r="AY66">
        <f>$AY$65</f>
        <v>1</v>
      </c>
    </row>
    <row r="67" spans="1:51" ht="48.75" customHeight="1" x14ac:dyDescent="0.15">
      <c r="A67" s="189"/>
      <c r="B67" s="159"/>
      <c r="C67" s="159"/>
      <c r="D67" s="159"/>
      <c r="E67" s="159"/>
      <c r="F67" s="160"/>
      <c r="G67" s="640"/>
      <c r="H67" s="641"/>
      <c r="I67" s="641"/>
      <c r="J67" s="641"/>
      <c r="K67" s="641"/>
      <c r="L67" s="641"/>
      <c r="M67" s="641"/>
      <c r="N67" s="641"/>
      <c r="O67" s="641"/>
      <c r="P67" s="645"/>
      <c r="Q67" s="646"/>
      <c r="R67" s="646"/>
      <c r="S67" s="646"/>
      <c r="T67" s="646"/>
      <c r="U67" s="646"/>
      <c r="V67" s="646"/>
      <c r="W67" s="646"/>
      <c r="X67" s="647"/>
      <c r="Y67" s="623" t="s">
        <v>52</v>
      </c>
      <c r="Z67" s="624"/>
      <c r="AA67" s="625"/>
      <c r="AB67" s="651" t="s">
        <v>623</v>
      </c>
      <c r="AC67" s="651"/>
      <c r="AD67" s="651"/>
      <c r="AE67" s="619">
        <v>10</v>
      </c>
      <c r="AF67" s="619"/>
      <c r="AG67" s="619"/>
      <c r="AH67" s="619"/>
      <c r="AI67" s="619">
        <v>5</v>
      </c>
      <c r="AJ67" s="619"/>
      <c r="AK67" s="619"/>
      <c r="AL67" s="619"/>
      <c r="AM67" s="619">
        <v>9</v>
      </c>
      <c r="AN67" s="619"/>
      <c r="AO67" s="619"/>
      <c r="AP67" s="619"/>
      <c r="AQ67" s="619">
        <v>9</v>
      </c>
      <c r="AR67" s="619"/>
      <c r="AS67" s="619"/>
      <c r="AT67" s="619"/>
      <c r="AU67" s="94">
        <v>9</v>
      </c>
      <c r="AV67" s="621"/>
      <c r="AW67" s="621"/>
      <c r="AX67" s="622"/>
      <c r="AY67">
        <f>$AY$65</f>
        <v>1</v>
      </c>
    </row>
    <row r="68" spans="1:51" ht="23.25" customHeight="1" x14ac:dyDescent="0.15">
      <c r="A68" s="683" t="s">
        <v>579</v>
      </c>
      <c r="B68" s="684"/>
      <c r="C68" s="684"/>
      <c r="D68" s="684"/>
      <c r="E68" s="684"/>
      <c r="F68" s="685"/>
      <c r="G68" s="177" t="s">
        <v>580</v>
      </c>
      <c r="H68" s="177"/>
      <c r="I68" s="177"/>
      <c r="J68" s="177"/>
      <c r="K68" s="177"/>
      <c r="L68" s="177"/>
      <c r="M68" s="177"/>
      <c r="N68" s="177"/>
      <c r="O68" s="177"/>
      <c r="P68" s="177"/>
      <c r="Q68" s="177"/>
      <c r="R68" s="177"/>
      <c r="S68" s="177"/>
      <c r="T68" s="177"/>
      <c r="U68" s="177"/>
      <c r="V68" s="177"/>
      <c r="W68" s="177"/>
      <c r="X68" s="178"/>
      <c r="Y68" s="633"/>
      <c r="Z68" s="634"/>
      <c r="AA68" s="635"/>
      <c r="AB68" s="176" t="s">
        <v>11</v>
      </c>
      <c r="AC68" s="177"/>
      <c r="AD68" s="178"/>
      <c r="AE68" s="120" t="s">
        <v>414</v>
      </c>
      <c r="AF68" s="120"/>
      <c r="AG68" s="120"/>
      <c r="AH68" s="120"/>
      <c r="AI68" s="120" t="s">
        <v>566</v>
      </c>
      <c r="AJ68" s="120"/>
      <c r="AK68" s="120"/>
      <c r="AL68" s="120"/>
      <c r="AM68" s="120" t="s">
        <v>382</v>
      </c>
      <c r="AN68" s="120"/>
      <c r="AO68" s="120"/>
      <c r="AP68" s="120"/>
      <c r="AQ68" s="630" t="s">
        <v>592</v>
      </c>
      <c r="AR68" s="631"/>
      <c r="AS68" s="631"/>
      <c r="AT68" s="631"/>
      <c r="AU68" s="631"/>
      <c r="AV68" s="631"/>
      <c r="AW68" s="631"/>
      <c r="AX68" s="632"/>
      <c r="AY68">
        <f>IF(SUBSTITUTE(SUBSTITUTE($G$69,"／",""),"　","")="",0,1)</f>
        <v>1</v>
      </c>
    </row>
    <row r="69" spans="1:51" ht="23.25" customHeight="1" x14ac:dyDescent="0.15">
      <c r="A69" s="686"/>
      <c r="B69" s="687"/>
      <c r="C69" s="687"/>
      <c r="D69" s="687"/>
      <c r="E69" s="687"/>
      <c r="F69" s="688"/>
      <c r="G69" s="656" t="s">
        <v>629</v>
      </c>
      <c r="H69" s="657"/>
      <c r="I69" s="657"/>
      <c r="J69" s="657"/>
      <c r="K69" s="657"/>
      <c r="L69" s="657"/>
      <c r="M69" s="657"/>
      <c r="N69" s="657"/>
      <c r="O69" s="657"/>
      <c r="P69" s="657"/>
      <c r="Q69" s="657"/>
      <c r="R69" s="657"/>
      <c r="S69" s="657"/>
      <c r="T69" s="657"/>
      <c r="U69" s="657"/>
      <c r="V69" s="657"/>
      <c r="W69" s="657"/>
      <c r="X69" s="657"/>
      <c r="Y69" s="660" t="s">
        <v>579</v>
      </c>
      <c r="Z69" s="661"/>
      <c r="AA69" s="662"/>
      <c r="AB69" s="663" t="s">
        <v>625</v>
      </c>
      <c r="AC69" s="664"/>
      <c r="AD69" s="665"/>
      <c r="AE69" s="636">
        <v>2.8</v>
      </c>
      <c r="AF69" s="636"/>
      <c r="AG69" s="636"/>
      <c r="AH69" s="636"/>
      <c r="AI69" s="636">
        <v>12</v>
      </c>
      <c r="AJ69" s="636"/>
      <c r="AK69" s="636"/>
      <c r="AL69" s="636"/>
      <c r="AM69" s="636">
        <v>4.3</v>
      </c>
      <c r="AN69" s="636"/>
      <c r="AO69" s="636"/>
      <c r="AP69" s="636"/>
      <c r="AQ69" s="94">
        <v>3.3</v>
      </c>
      <c r="AR69" s="88"/>
      <c r="AS69" s="88"/>
      <c r="AT69" s="88"/>
      <c r="AU69" s="88"/>
      <c r="AV69" s="88"/>
      <c r="AW69" s="88"/>
      <c r="AX69" s="89"/>
      <c r="AY69">
        <f>$AY$68</f>
        <v>1</v>
      </c>
    </row>
    <row r="70" spans="1:51" ht="46.5" customHeight="1" x14ac:dyDescent="0.15">
      <c r="A70" s="689"/>
      <c r="B70" s="690"/>
      <c r="C70" s="690"/>
      <c r="D70" s="690"/>
      <c r="E70" s="690"/>
      <c r="F70" s="691"/>
      <c r="G70" s="658"/>
      <c r="H70" s="659"/>
      <c r="I70" s="659"/>
      <c r="J70" s="659"/>
      <c r="K70" s="659"/>
      <c r="L70" s="659"/>
      <c r="M70" s="659"/>
      <c r="N70" s="659"/>
      <c r="O70" s="659"/>
      <c r="P70" s="659"/>
      <c r="Q70" s="659"/>
      <c r="R70" s="659"/>
      <c r="S70" s="659"/>
      <c r="T70" s="659"/>
      <c r="U70" s="659"/>
      <c r="V70" s="659"/>
      <c r="W70" s="659"/>
      <c r="X70" s="659"/>
      <c r="Y70" s="220" t="s">
        <v>582</v>
      </c>
      <c r="Z70" s="653"/>
      <c r="AA70" s="654"/>
      <c r="AB70" s="615" t="s">
        <v>626</v>
      </c>
      <c r="AC70" s="616"/>
      <c r="AD70" s="617"/>
      <c r="AE70" s="618" t="s">
        <v>630</v>
      </c>
      <c r="AF70" s="618"/>
      <c r="AG70" s="618"/>
      <c r="AH70" s="618"/>
      <c r="AI70" s="618" t="s">
        <v>631</v>
      </c>
      <c r="AJ70" s="618"/>
      <c r="AK70" s="618"/>
      <c r="AL70" s="618"/>
      <c r="AM70" s="618" t="s">
        <v>696</v>
      </c>
      <c r="AN70" s="618"/>
      <c r="AO70" s="618"/>
      <c r="AP70" s="618"/>
      <c r="AQ70" s="618" t="s">
        <v>706</v>
      </c>
      <c r="AR70" s="618"/>
      <c r="AS70" s="618"/>
      <c r="AT70" s="618"/>
      <c r="AU70" s="618"/>
      <c r="AV70" s="618"/>
      <c r="AW70" s="618"/>
      <c r="AX70" s="655"/>
      <c r="AY70">
        <f>$AY$68</f>
        <v>1</v>
      </c>
    </row>
    <row r="71" spans="1:51" ht="18.75" customHeight="1" x14ac:dyDescent="0.15">
      <c r="A71" s="420" t="s">
        <v>234</v>
      </c>
      <c r="B71" s="596"/>
      <c r="C71" s="596"/>
      <c r="D71" s="596"/>
      <c r="E71" s="596"/>
      <c r="F71" s="597"/>
      <c r="G71" s="605" t="s">
        <v>139</v>
      </c>
      <c r="H71" s="198"/>
      <c r="I71" s="198"/>
      <c r="J71" s="198"/>
      <c r="K71" s="198"/>
      <c r="L71" s="198"/>
      <c r="M71" s="198"/>
      <c r="N71" s="198"/>
      <c r="O71" s="199"/>
      <c r="P71" s="200" t="s">
        <v>55</v>
      </c>
      <c r="Q71" s="198"/>
      <c r="R71" s="198"/>
      <c r="S71" s="198"/>
      <c r="T71" s="198"/>
      <c r="U71" s="198"/>
      <c r="V71" s="198"/>
      <c r="W71" s="198"/>
      <c r="X71" s="199"/>
      <c r="Y71" s="606"/>
      <c r="Z71" s="607"/>
      <c r="AA71" s="608"/>
      <c r="AB71" s="612" t="s">
        <v>11</v>
      </c>
      <c r="AC71" s="613"/>
      <c r="AD71" s="614"/>
      <c r="AE71" s="120" t="s">
        <v>414</v>
      </c>
      <c r="AF71" s="120"/>
      <c r="AG71" s="120"/>
      <c r="AH71" s="120"/>
      <c r="AI71" s="120" t="s">
        <v>566</v>
      </c>
      <c r="AJ71" s="120"/>
      <c r="AK71" s="120"/>
      <c r="AL71" s="120"/>
      <c r="AM71" s="120" t="s">
        <v>382</v>
      </c>
      <c r="AN71" s="120"/>
      <c r="AO71" s="120"/>
      <c r="AP71" s="120"/>
      <c r="AQ71" s="217" t="s">
        <v>174</v>
      </c>
      <c r="AR71" s="218"/>
      <c r="AS71" s="218"/>
      <c r="AT71" s="219"/>
      <c r="AU71" s="198" t="s">
        <v>128</v>
      </c>
      <c r="AV71" s="198"/>
      <c r="AW71" s="198"/>
      <c r="AX71" s="201"/>
      <c r="AY71">
        <f>COUNTA($G$73)</f>
        <v>1</v>
      </c>
    </row>
    <row r="72" spans="1:51" ht="18.75" customHeight="1" x14ac:dyDescent="0.15">
      <c r="A72" s="598"/>
      <c r="B72" s="599"/>
      <c r="C72" s="599"/>
      <c r="D72" s="599"/>
      <c r="E72" s="599"/>
      <c r="F72" s="600"/>
      <c r="G72" s="157"/>
      <c r="H72" s="109"/>
      <c r="I72" s="109"/>
      <c r="J72" s="109"/>
      <c r="K72" s="109"/>
      <c r="L72" s="109"/>
      <c r="M72" s="109"/>
      <c r="N72" s="109"/>
      <c r="O72" s="110"/>
      <c r="P72" s="108"/>
      <c r="Q72" s="109"/>
      <c r="R72" s="109"/>
      <c r="S72" s="109"/>
      <c r="T72" s="109"/>
      <c r="U72" s="109"/>
      <c r="V72" s="109"/>
      <c r="W72" s="109"/>
      <c r="X72" s="110"/>
      <c r="Y72" s="609"/>
      <c r="Z72" s="610"/>
      <c r="AA72" s="611"/>
      <c r="AB72" s="117"/>
      <c r="AC72" s="118"/>
      <c r="AD72" s="119"/>
      <c r="AE72" s="120"/>
      <c r="AF72" s="120"/>
      <c r="AG72" s="120"/>
      <c r="AH72" s="120"/>
      <c r="AI72" s="120"/>
      <c r="AJ72" s="120"/>
      <c r="AK72" s="120"/>
      <c r="AL72" s="120"/>
      <c r="AM72" s="120"/>
      <c r="AN72" s="120"/>
      <c r="AO72" s="120"/>
      <c r="AP72" s="120"/>
      <c r="AQ72" s="510" t="s">
        <v>614</v>
      </c>
      <c r="AR72" s="511"/>
      <c r="AS72" s="128" t="s">
        <v>175</v>
      </c>
      <c r="AT72" s="129"/>
      <c r="AU72" s="127">
        <v>4</v>
      </c>
      <c r="AV72" s="127"/>
      <c r="AW72" s="109" t="s">
        <v>166</v>
      </c>
      <c r="AX72" s="130"/>
      <c r="AY72">
        <f t="shared" ref="AY72:AY77" si="1">$AY$71</f>
        <v>1</v>
      </c>
    </row>
    <row r="73" spans="1:51" ht="23.25" customHeight="1" x14ac:dyDescent="0.15">
      <c r="A73" s="601"/>
      <c r="B73" s="599"/>
      <c r="C73" s="599"/>
      <c r="D73" s="599"/>
      <c r="E73" s="599"/>
      <c r="F73" s="600"/>
      <c r="G73" s="179" t="s">
        <v>620</v>
      </c>
      <c r="H73" s="180"/>
      <c r="I73" s="180"/>
      <c r="J73" s="180"/>
      <c r="K73" s="180"/>
      <c r="L73" s="180"/>
      <c r="M73" s="180"/>
      <c r="N73" s="180"/>
      <c r="O73" s="181"/>
      <c r="P73" s="132" t="s">
        <v>621</v>
      </c>
      <c r="Q73" s="132"/>
      <c r="R73" s="132"/>
      <c r="S73" s="132"/>
      <c r="T73" s="132"/>
      <c r="U73" s="132"/>
      <c r="V73" s="132"/>
      <c r="W73" s="132"/>
      <c r="X73" s="133"/>
      <c r="Y73" s="220" t="s">
        <v>12</v>
      </c>
      <c r="Z73" s="221"/>
      <c r="AA73" s="222"/>
      <c r="AB73" s="149" t="s">
        <v>691</v>
      </c>
      <c r="AC73" s="149"/>
      <c r="AD73" s="149"/>
      <c r="AE73" s="94">
        <v>1008</v>
      </c>
      <c r="AF73" s="88"/>
      <c r="AG73" s="88"/>
      <c r="AH73" s="88"/>
      <c r="AI73" s="94">
        <v>1185</v>
      </c>
      <c r="AJ73" s="88"/>
      <c r="AK73" s="88"/>
      <c r="AL73" s="88"/>
      <c r="AM73" s="94">
        <v>1263</v>
      </c>
      <c r="AN73" s="88"/>
      <c r="AO73" s="88"/>
      <c r="AP73" s="88"/>
      <c r="AQ73" s="95" t="s">
        <v>614</v>
      </c>
      <c r="AR73" s="96"/>
      <c r="AS73" s="96"/>
      <c r="AT73" s="97"/>
      <c r="AU73" s="88" t="s">
        <v>742</v>
      </c>
      <c r="AV73" s="88"/>
      <c r="AW73" s="88"/>
      <c r="AX73" s="89"/>
      <c r="AY73">
        <f t="shared" si="1"/>
        <v>1</v>
      </c>
    </row>
    <row r="74" spans="1:51" ht="23.25" customHeight="1" x14ac:dyDescent="0.15">
      <c r="A74" s="602"/>
      <c r="B74" s="603"/>
      <c r="C74" s="603"/>
      <c r="D74" s="603"/>
      <c r="E74" s="603"/>
      <c r="F74" s="604"/>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691</v>
      </c>
      <c r="AC74" s="93"/>
      <c r="AD74" s="93"/>
      <c r="AE74" s="94">
        <v>1000</v>
      </c>
      <c r="AF74" s="88"/>
      <c r="AG74" s="88"/>
      <c r="AH74" s="88"/>
      <c r="AI74" s="94">
        <v>1500</v>
      </c>
      <c r="AJ74" s="88"/>
      <c r="AK74" s="88"/>
      <c r="AL74" s="88"/>
      <c r="AM74" s="94">
        <v>1500</v>
      </c>
      <c r="AN74" s="88"/>
      <c r="AO74" s="88"/>
      <c r="AP74" s="88"/>
      <c r="AQ74" s="95" t="s">
        <v>614</v>
      </c>
      <c r="AR74" s="96"/>
      <c r="AS74" s="96"/>
      <c r="AT74" s="97"/>
      <c r="AU74" s="88">
        <v>1500</v>
      </c>
      <c r="AV74" s="88"/>
      <c r="AW74" s="88"/>
      <c r="AX74" s="89"/>
      <c r="AY74">
        <f t="shared" si="1"/>
        <v>1</v>
      </c>
    </row>
    <row r="75" spans="1:51" ht="23.25" customHeight="1" x14ac:dyDescent="0.15">
      <c r="A75" s="601"/>
      <c r="B75" s="599"/>
      <c r="C75" s="599"/>
      <c r="D75" s="599"/>
      <c r="E75" s="599"/>
      <c r="F75" s="600"/>
      <c r="G75" s="185"/>
      <c r="H75" s="186"/>
      <c r="I75" s="186"/>
      <c r="J75" s="186"/>
      <c r="K75" s="186"/>
      <c r="L75" s="186"/>
      <c r="M75" s="186"/>
      <c r="N75" s="186"/>
      <c r="O75" s="187"/>
      <c r="P75" s="138"/>
      <c r="Q75" s="138"/>
      <c r="R75" s="138"/>
      <c r="S75" s="138"/>
      <c r="T75" s="138"/>
      <c r="U75" s="138"/>
      <c r="V75" s="138"/>
      <c r="W75" s="138"/>
      <c r="X75" s="139"/>
      <c r="Y75" s="176" t="s">
        <v>13</v>
      </c>
      <c r="Z75" s="177"/>
      <c r="AA75" s="178"/>
      <c r="AB75" s="595" t="s">
        <v>14</v>
      </c>
      <c r="AC75" s="595"/>
      <c r="AD75" s="595"/>
      <c r="AE75" s="94">
        <v>100.8</v>
      </c>
      <c r="AF75" s="88"/>
      <c r="AG75" s="88"/>
      <c r="AH75" s="88"/>
      <c r="AI75" s="94">
        <f>AI73/AI74*100</f>
        <v>79</v>
      </c>
      <c r="AJ75" s="88"/>
      <c r="AK75" s="88"/>
      <c r="AL75" s="88"/>
      <c r="AM75" s="94">
        <f>AM73/AM74*100</f>
        <v>84.2</v>
      </c>
      <c r="AN75" s="88"/>
      <c r="AO75" s="88"/>
      <c r="AP75" s="88"/>
      <c r="AQ75" s="95" t="s">
        <v>614</v>
      </c>
      <c r="AR75" s="96"/>
      <c r="AS75" s="96"/>
      <c r="AT75" s="97"/>
      <c r="AU75" s="88" t="s">
        <v>738</v>
      </c>
      <c r="AV75" s="88"/>
      <c r="AW75" s="88"/>
      <c r="AX75" s="89"/>
      <c r="AY75">
        <f t="shared" si="1"/>
        <v>1</v>
      </c>
    </row>
    <row r="76" spans="1:51" ht="23.25" customHeight="1" x14ac:dyDescent="0.15">
      <c r="A76" s="188" t="s">
        <v>258</v>
      </c>
      <c r="B76" s="151"/>
      <c r="C76" s="151"/>
      <c r="D76" s="151"/>
      <c r="E76" s="151"/>
      <c r="F76" s="152"/>
      <c r="G76" s="190" t="s">
        <v>692</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571</v>
      </c>
      <c r="B78" s="153" t="s">
        <v>572</v>
      </c>
      <c r="C78" s="154"/>
      <c r="D78" s="154"/>
      <c r="E78" s="154"/>
      <c r="F78" s="155"/>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414</v>
      </c>
      <c r="AF83" s="120"/>
      <c r="AG83" s="120"/>
      <c r="AH83" s="120"/>
      <c r="AI83" s="120" t="s">
        <v>566</v>
      </c>
      <c r="AJ83" s="120"/>
      <c r="AK83" s="120"/>
      <c r="AL83" s="120"/>
      <c r="AM83" s="120" t="s">
        <v>382</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414</v>
      </c>
      <c r="AF88" s="120"/>
      <c r="AG88" s="120"/>
      <c r="AH88" s="120"/>
      <c r="AI88" s="120" t="s">
        <v>566</v>
      </c>
      <c r="AJ88" s="120"/>
      <c r="AK88" s="120"/>
      <c r="AL88" s="120"/>
      <c r="AM88" s="120" t="s">
        <v>382</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414</v>
      </c>
      <c r="AF93" s="120"/>
      <c r="AG93" s="120"/>
      <c r="AH93" s="120"/>
      <c r="AI93" s="120" t="s">
        <v>566</v>
      </c>
      <c r="AJ93" s="120"/>
      <c r="AK93" s="120"/>
      <c r="AL93" s="120"/>
      <c r="AM93" s="120" t="s">
        <v>382</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6" t="s">
        <v>577</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2" t="s">
        <v>578</v>
      </c>
      <c r="B99" s="154"/>
      <c r="C99" s="154"/>
      <c r="D99" s="154"/>
      <c r="E99" s="154"/>
      <c r="F99" s="155"/>
      <c r="G99" s="692" t="s">
        <v>570</v>
      </c>
      <c r="H99" s="693"/>
      <c r="I99" s="693"/>
      <c r="J99" s="693"/>
      <c r="K99" s="693"/>
      <c r="L99" s="693"/>
      <c r="M99" s="693"/>
      <c r="N99" s="693"/>
      <c r="O99" s="693"/>
      <c r="P99" s="694" t="s">
        <v>569</v>
      </c>
      <c r="Q99" s="693"/>
      <c r="R99" s="693"/>
      <c r="S99" s="693"/>
      <c r="T99" s="693"/>
      <c r="U99" s="693"/>
      <c r="V99" s="693"/>
      <c r="W99" s="693"/>
      <c r="X99" s="695"/>
      <c r="Y99" s="696"/>
      <c r="Z99" s="697"/>
      <c r="AA99" s="698"/>
      <c r="AB99" s="629" t="s">
        <v>11</v>
      </c>
      <c r="AC99" s="629"/>
      <c r="AD99" s="629"/>
      <c r="AE99" s="120" t="s">
        <v>414</v>
      </c>
      <c r="AF99" s="120"/>
      <c r="AG99" s="120"/>
      <c r="AH99" s="120"/>
      <c r="AI99" s="120" t="s">
        <v>566</v>
      </c>
      <c r="AJ99" s="120"/>
      <c r="AK99" s="120"/>
      <c r="AL99" s="120"/>
      <c r="AM99" s="120" t="s">
        <v>382</v>
      </c>
      <c r="AN99" s="120"/>
      <c r="AO99" s="120"/>
      <c r="AP99" s="120"/>
      <c r="AQ99" s="626" t="s">
        <v>413</v>
      </c>
      <c r="AR99" s="627"/>
      <c r="AS99" s="627"/>
      <c r="AT99" s="628"/>
      <c r="AU99" s="626" t="s">
        <v>591</v>
      </c>
      <c r="AV99" s="627"/>
      <c r="AW99" s="627"/>
      <c r="AX99" s="637"/>
      <c r="AY99">
        <f>COUNTA($G$100)</f>
        <v>0</v>
      </c>
    </row>
    <row r="100" spans="1:60" ht="23.25" hidden="1" customHeight="1" x14ac:dyDescent="0.15">
      <c r="A100" s="652"/>
      <c r="B100" s="154"/>
      <c r="C100" s="154"/>
      <c r="D100" s="154"/>
      <c r="E100" s="154"/>
      <c r="F100" s="155"/>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19"/>
      <c r="AF100" s="619"/>
      <c r="AG100" s="619"/>
      <c r="AH100" s="619"/>
      <c r="AI100" s="619"/>
      <c r="AJ100" s="619"/>
      <c r="AK100" s="619"/>
      <c r="AL100" s="619"/>
      <c r="AM100" s="619"/>
      <c r="AN100" s="619"/>
      <c r="AO100" s="619"/>
      <c r="AP100" s="619"/>
      <c r="AQ100" s="636"/>
      <c r="AR100" s="619"/>
      <c r="AS100" s="619"/>
      <c r="AT100" s="619"/>
      <c r="AU100" s="94"/>
      <c r="AV100" s="621"/>
      <c r="AW100" s="621"/>
      <c r="AX100" s="622"/>
      <c r="AY100">
        <f>$AY$99</f>
        <v>0</v>
      </c>
    </row>
    <row r="101" spans="1:60" ht="23.25" hidden="1" customHeight="1" x14ac:dyDescent="0.15">
      <c r="A101" s="189"/>
      <c r="B101" s="159"/>
      <c r="C101" s="159"/>
      <c r="D101" s="159"/>
      <c r="E101" s="159"/>
      <c r="F101" s="160"/>
      <c r="G101" s="640"/>
      <c r="H101" s="641"/>
      <c r="I101" s="641"/>
      <c r="J101" s="641"/>
      <c r="K101" s="641"/>
      <c r="L101" s="641"/>
      <c r="M101" s="641"/>
      <c r="N101" s="641"/>
      <c r="O101" s="641"/>
      <c r="P101" s="645"/>
      <c r="Q101" s="646"/>
      <c r="R101" s="646"/>
      <c r="S101" s="646"/>
      <c r="T101" s="646"/>
      <c r="U101" s="646"/>
      <c r="V101" s="646"/>
      <c r="W101" s="646"/>
      <c r="X101" s="647"/>
      <c r="Y101" s="623" t="s">
        <v>52</v>
      </c>
      <c r="Z101" s="624"/>
      <c r="AA101" s="625"/>
      <c r="AB101" s="651"/>
      <c r="AC101" s="651"/>
      <c r="AD101" s="651"/>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8" t="s">
        <v>579</v>
      </c>
      <c r="B102" s="106"/>
      <c r="C102" s="106"/>
      <c r="D102" s="106"/>
      <c r="E102" s="106"/>
      <c r="F102" s="666"/>
      <c r="G102" s="177" t="s">
        <v>580</v>
      </c>
      <c r="H102" s="177"/>
      <c r="I102" s="177"/>
      <c r="J102" s="177"/>
      <c r="K102" s="177"/>
      <c r="L102" s="177"/>
      <c r="M102" s="177"/>
      <c r="N102" s="177"/>
      <c r="O102" s="177"/>
      <c r="P102" s="177"/>
      <c r="Q102" s="177"/>
      <c r="R102" s="177"/>
      <c r="S102" s="177"/>
      <c r="T102" s="177"/>
      <c r="U102" s="177"/>
      <c r="V102" s="177"/>
      <c r="W102" s="177"/>
      <c r="X102" s="178"/>
      <c r="Y102" s="633"/>
      <c r="Z102" s="634"/>
      <c r="AA102" s="635"/>
      <c r="AB102" s="176" t="s">
        <v>11</v>
      </c>
      <c r="AC102" s="177"/>
      <c r="AD102" s="178"/>
      <c r="AE102" s="120" t="s">
        <v>414</v>
      </c>
      <c r="AF102" s="120"/>
      <c r="AG102" s="120"/>
      <c r="AH102" s="120"/>
      <c r="AI102" s="120" t="s">
        <v>566</v>
      </c>
      <c r="AJ102" s="120"/>
      <c r="AK102" s="120"/>
      <c r="AL102" s="120"/>
      <c r="AM102" s="120" t="s">
        <v>382</v>
      </c>
      <c r="AN102" s="120"/>
      <c r="AO102" s="120"/>
      <c r="AP102" s="120"/>
      <c r="AQ102" s="630" t="s">
        <v>592</v>
      </c>
      <c r="AR102" s="631"/>
      <c r="AS102" s="631"/>
      <c r="AT102" s="631"/>
      <c r="AU102" s="631"/>
      <c r="AV102" s="631"/>
      <c r="AW102" s="631"/>
      <c r="AX102" s="632"/>
      <c r="AY102">
        <f>IF(SUBSTITUTE(SUBSTITUTE($G$103,"／",""),"　","")="",0,1)</f>
        <v>0</v>
      </c>
    </row>
    <row r="103" spans="1:60" ht="23.25" hidden="1" customHeight="1" x14ac:dyDescent="0.15">
      <c r="A103" s="667"/>
      <c r="B103" s="198"/>
      <c r="C103" s="198"/>
      <c r="D103" s="198"/>
      <c r="E103" s="198"/>
      <c r="F103" s="668"/>
      <c r="G103" s="656"/>
      <c r="H103" s="657"/>
      <c r="I103" s="657"/>
      <c r="J103" s="657"/>
      <c r="K103" s="657"/>
      <c r="L103" s="657"/>
      <c r="M103" s="657"/>
      <c r="N103" s="657"/>
      <c r="O103" s="657"/>
      <c r="P103" s="657"/>
      <c r="Q103" s="657"/>
      <c r="R103" s="657"/>
      <c r="S103" s="657"/>
      <c r="T103" s="657"/>
      <c r="U103" s="657"/>
      <c r="V103" s="657"/>
      <c r="W103" s="657"/>
      <c r="X103" s="657"/>
      <c r="Y103" s="660" t="s">
        <v>579</v>
      </c>
      <c r="Z103" s="661"/>
      <c r="AA103" s="662"/>
      <c r="AB103" s="663"/>
      <c r="AC103" s="664"/>
      <c r="AD103" s="665"/>
      <c r="AE103" s="636"/>
      <c r="AF103" s="636"/>
      <c r="AG103" s="636"/>
      <c r="AH103" s="636"/>
      <c r="AI103" s="636"/>
      <c r="AJ103" s="636"/>
      <c r="AK103" s="636"/>
      <c r="AL103" s="636"/>
      <c r="AM103" s="636"/>
      <c r="AN103" s="636"/>
      <c r="AO103" s="636"/>
      <c r="AP103" s="636"/>
      <c r="AQ103" s="94"/>
      <c r="AR103" s="88"/>
      <c r="AS103" s="88"/>
      <c r="AT103" s="88"/>
      <c r="AU103" s="88"/>
      <c r="AV103" s="88"/>
      <c r="AW103" s="88"/>
      <c r="AX103" s="89"/>
      <c r="AY103">
        <f>$AY$102</f>
        <v>0</v>
      </c>
    </row>
    <row r="104" spans="1:60" ht="46.5" hidden="1" customHeight="1" x14ac:dyDescent="0.15">
      <c r="A104" s="669"/>
      <c r="B104" s="109"/>
      <c r="C104" s="109"/>
      <c r="D104" s="109"/>
      <c r="E104" s="109"/>
      <c r="F104" s="670"/>
      <c r="G104" s="658"/>
      <c r="H104" s="659"/>
      <c r="I104" s="659"/>
      <c r="J104" s="659"/>
      <c r="K104" s="659"/>
      <c r="L104" s="659"/>
      <c r="M104" s="659"/>
      <c r="N104" s="659"/>
      <c r="O104" s="659"/>
      <c r="P104" s="659"/>
      <c r="Q104" s="659"/>
      <c r="R104" s="659"/>
      <c r="S104" s="659"/>
      <c r="T104" s="659"/>
      <c r="U104" s="659"/>
      <c r="V104" s="659"/>
      <c r="W104" s="659"/>
      <c r="X104" s="659"/>
      <c r="Y104" s="220" t="s">
        <v>582</v>
      </c>
      <c r="Z104" s="653"/>
      <c r="AA104" s="654"/>
      <c r="AB104" s="615"/>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5"/>
      <c r="AY104">
        <f>$AY$102</f>
        <v>0</v>
      </c>
    </row>
    <row r="105" spans="1:60" ht="18.75" hidden="1" customHeight="1" x14ac:dyDescent="0.15">
      <c r="A105" s="420" t="s">
        <v>234</v>
      </c>
      <c r="B105" s="596"/>
      <c r="C105" s="596"/>
      <c r="D105" s="596"/>
      <c r="E105" s="596"/>
      <c r="F105" s="597"/>
      <c r="G105" s="605" t="s">
        <v>139</v>
      </c>
      <c r="H105" s="198"/>
      <c r="I105" s="198"/>
      <c r="J105" s="198"/>
      <c r="K105" s="198"/>
      <c r="L105" s="198"/>
      <c r="M105" s="198"/>
      <c r="N105" s="198"/>
      <c r="O105" s="199"/>
      <c r="P105" s="200" t="s">
        <v>55</v>
      </c>
      <c r="Q105" s="198"/>
      <c r="R105" s="198"/>
      <c r="S105" s="198"/>
      <c r="T105" s="198"/>
      <c r="U105" s="198"/>
      <c r="V105" s="198"/>
      <c r="W105" s="198"/>
      <c r="X105" s="199"/>
      <c r="Y105" s="606"/>
      <c r="Z105" s="607"/>
      <c r="AA105" s="608"/>
      <c r="AB105" s="612" t="s">
        <v>11</v>
      </c>
      <c r="AC105" s="613"/>
      <c r="AD105" s="614"/>
      <c r="AE105" s="120" t="s">
        <v>414</v>
      </c>
      <c r="AF105" s="120"/>
      <c r="AG105" s="120"/>
      <c r="AH105" s="120"/>
      <c r="AI105" s="120" t="s">
        <v>566</v>
      </c>
      <c r="AJ105" s="120"/>
      <c r="AK105" s="120"/>
      <c r="AL105" s="120"/>
      <c r="AM105" s="120" t="s">
        <v>382</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8"/>
      <c r="B106" s="599"/>
      <c r="C106" s="599"/>
      <c r="D106" s="599"/>
      <c r="E106" s="599"/>
      <c r="F106" s="600"/>
      <c r="G106" s="157"/>
      <c r="H106" s="109"/>
      <c r="I106" s="109"/>
      <c r="J106" s="109"/>
      <c r="K106" s="109"/>
      <c r="L106" s="109"/>
      <c r="M106" s="109"/>
      <c r="N106" s="109"/>
      <c r="O106" s="110"/>
      <c r="P106" s="108"/>
      <c r="Q106" s="109"/>
      <c r="R106" s="109"/>
      <c r="S106" s="109"/>
      <c r="T106" s="109"/>
      <c r="U106" s="109"/>
      <c r="V106" s="109"/>
      <c r="W106" s="109"/>
      <c r="X106" s="110"/>
      <c r="Y106" s="609"/>
      <c r="Z106" s="610"/>
      <c r="AA106" s="611"/>
      <c r="AB106" s="117"/>
      <c r="AC106" s="118"/>
      <c r="AD106" s="119"/>
      <c r="AE106" s="120"/>
      <c r="AF106" s="120"/>
      <c r="AG106" s="120"/>
      <c r="AH106" s="120"/>
      <c r="AI106" s="120"/>
      <c r="AJ106" s="120"/>
      <c r="AK106" s="120"/>
      <c r="AL106" s="120"/>
      <c r="AM106" s="120"/>
      <c r="AN106" s="120"/>
      <c r="AO106" s="120"/>
      <c r="AP106" s="120"/>
      <c r="AQ106" s="510" t="s">
        <v>614</v>
      </c>
      <c r="AR106" s="511"/>
      <c r="AS106" s="128" t="s">
        <v>175</v>
      </c>
      <c r="AT106" s="129"/>
      <c r="AU106" s="127">
        <v>3</v>
      </c>
      <c r="AV106" s="127"/>
      <c r="AW106" s="109" t="s">
        <v>166</v>
      </c>
      <c r="AX106" s="130"/>
      <c r="AY106">
        <f t="shared" ref="AY106:AY111" si="3">$AY$105</f>
        <v>0</v>
      </c>
    </row>
    <row r="107" spans="1:60" ht="23.25" hidden="1" customHeight="1" x14ac:dyDescent="0.15">
      <c r="A107" s="601"/>
      <c r="B107" s="599"/>
      <c r="C107" s="599"/>
      <c r="D107" s="599"/>
      <c r="E107" s="599"/>
      <c r="F107" s="600"/>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2"/>
      <c r="B108" s="603"/>
      <c r="C108" s="603"/>
      <c r="D108" s="603"/>
      <c r="E108" s="603"/>
      <c r="F108" s="604"/>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01"/>
      <c r="B109" s="599"/>
      <c r="C109" s="599"/>
      <c r="D109" s="599"/>
      <c r="E109" s="599"/>
      <c r="F109" s="600"/>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5" t="s">
        <v>14</v>
      </c>
      <c r="AC109" s="595"/>
      <c r="AD109" s="595"/>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258</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thickBo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571</v>
      </c>
      <c r="B112" s="153" t="s">
        <v>572</v>
      </c>
      <c r="C112" s="154"/>
      <c r="D112" s="154"/>
      <c r="E112" s="154"/>
      <c r="F112" s="155"/>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414</v>
      </c>
      <c r="AF117" s="120"/>
      <c r="AG117" s="120"/>
      <c r="AH117" s="120"/>
      <c r="AI117" s="120" t="s">
        <v>566</v>
      </c>
      <c r="AJ117" s="120"/>
      <c r="AK117" s="120"/>
      <c r="AL117" s="120"/>
      <c r="AM117" s="120" t="s">
        <v>382</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414</v>
      </c>
      <c r="AF122" s="120"/>
      <c r="AG122" s="120"/>
      <c r="AH122" s="120"/>
      <c r="AI122" s="120" t="s">
        <v>566</v>
      </c>
      <c r="AJ122" s="120"/>
      <c r="AK122" s="120"/>
      <c r="AL122" s="120"/>
      <c r="AM122" s="120" t="s">
        <v>382</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414</v>
      </c>
      <c r="AF127" s="120"/>
      <c r="AG127" s="120"/>
      <c r="AH127" s="120"/>
      <c r="AI127" s="120" t="s">
        <v>566</v>
      </c>
      <c r="AJ127" s="120"/>
      <c r="AK127" s="120"/>
      <c r="AL127" s="120"/>
      <c r="AM127" s="120" t="s">
        <v>382</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6" t="s">
        <v>577</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2" t="s">
        <v>578</v>
      </c>
      <c r="B133" s="154"/>
      <c r="C133" s="154"/>
      <c r="D133" s="154"/>
      <c r="E133" s="154"/>
      <c r="F133" s="155"/>
      <c r="G133" s="692" t="s">
        <v>570</v>
      </c>
      <c r="H133" s="693"/>
      <c r="I133" s="693"/>
      <c r="J133" s="693"/>
      <c r="K133" s="693"/>
      <c r="L133" s="693"/>
      <c r="M133" s="693"/>
      <c r="N133" s="693"/>
      <c r="O133" s="693"/>
      <c r="P133" s="694" t="s">
        <v>569</v>
      </c>
      <c r="Q133" s="693"/>
      <c r="R133" s="693"/>
      <c r="S133" s="693"/>
      <c r="T133" s="693"/>
      <c r="U133" s="693"/>
      <c r="V133" s="693"/>
      <c r="W133" s="693"/>
      <c r="X133" s="695"/>
      <c r="Y133" s="696"/>
      <c r="Z133" s="697"/>
      <c r="AA133" s="698"/>
      <c r="AB133" s="629" t="s">
        <v>11</v>
      </c>
      <c r="AC133" s="629"/>
      <c r="AD133" s="629"/>
      <c r="AE133" s="120" t="s">
        <v>414</v>
      </c>
      <c r="AF133" s="120"/>
      <c r="AG133" s="120"/>
      <c r="AH133" s="120"/>
      <c r="AI133" s="120" t="s">
        <v>566</v>
      </c>
      <c r="AJ133" s="120"/>
      <c r="AK133" s="120"/>
      <c r="AL133" s="120"/>
      <c r="AM133" s="120" t="s">
        <v>382</v>
      </c>
      <c r="AN133" s="120"/>
      <c r="AO133" s="120"/>
      <c r="AP133" s="120"/>
      <c r="AQ133" s="626" t="s">
        <v>413</v>
      </c>
      <c r="AR133" s="627"/>
      <c r="AS133" s="627"/>
      <c r="AT133" s="628"/>
      <c r="AU133" s="626" t="s">
        <v>591</v>
      </c>
      <c r="AV133" s="627"/>
      <c r="AW133" s="627"/>
      <c r="AX133" s="637"/>
      <c r="AY133">
        <f>COUNTA($G$134)</f>
        <v>0</v>
      </c>
    </row>
    <row r="134" spans="1:60" ht="23.25" hidden="1" customHeight="1" x14ac:dyDescent="0.15">
      <c r="A134" s="652"/>
      <c r="B134" s="154"/>
      <c r="C134" s="154"/>
      <c r="D134" s="154"/>
      <c r="E134" s="154"/>
      <c r="F134" s="155"/>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9"/>
      <c r="B135" s="159"/>
      <c r="C135" s="159"/>
      <c r="D135" s="159"/>
      <c r="E135" s="159"/>
      <c r="F135" s="160"/>
      <c r="G135" s="640"/>
      <c r="H135" s="641"/>
      <c r="I135" s="641"/>
      <c r="J135" s="641"/>
      <c r="K135" s="641"/>
      <c r="L135" s="641"/>
      <c r="M135" s="641"/>
      <c r="N135" s="641"/>
      <c r="O135" s="641"/>
      <c r="P135" s="645"/>
      <c r="Q135" s="646"/>
      <c r="R135" s="646"/>
      <c r="S135" s="646"/>
      <c r="T135" s="646"/>
      <c r="U135" s="646"/>
      <c r="V135" s="646"/>
      <c r="W135" s="646"/>
      <c r="X135" s="647"/>
      <c r="Y135" s="623" t="s">
        <v>52</v>
      </c>
      <c r="Z135" s="624"/>
      <c r="AA135" s="625"/>
      <c r="AB135" s="651"/>
      <c r="AC135" s="651"/>
      <c r="AD135" s="651"/>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8" t="s">
        <v>579</v>
      </c>
      <c r="B136" s="106"/>
      <c r="C136" s="106"/>
      <c r="D136" s="106"/>
      <c r="E136" s="106"/>
      <c r="F136" s="666"/>
      <c r="G136" s="177" t="s">
        <v>580</v>
      </c>
      <c r="H136" s="177"/>
      <c r="I136" s="177"/>
      <c r="J136" s="177"/>
      <c r="K136" s="177"/>
      <c r="L136" s="177"/>
      <c r="M136" s="177"/>
      <c r="N136" s="177"/>
      <c r="O136" s="177"/>
      <c r="P136" s="177"/>
      <c r="Q136" s="177"/>
      <c r="R136" s="177"/>
      <c r="S136" s="177"/>
      <c r="T136" s="177"/>
      <c r="U136" s="177"/>
      <c r="V136" s="177"/>
      <c r="W136" s="177"/>
      <c r="X136" s="178"/>
      <c r="Y136" s="633"/>
      <c r="Z136" s="634"/>
      <c r="AA136" s="635"/>
      <c r="AB136" s="176" t="s">
        <v>11</v>
      </c>
      <c r="AC136" s="177"/>
      <c r="AD136" s="178"/>
      <c r="AE136" s="120" t="s">
        <v>414</v>
      </c>
      <c r="AF136" s="120"/>
      <c r="AG136" s="120"/>
      <c r="AH136" s="120"/>
      <c r="AI136" s="120" t="s">
        <v>566</v>
      </c>
      <c r="AJ136" s="120"/>
      <c r="AK136" s="120"/>
      <c r="AL136" s="120"/>
      <c r="AM136" s="120" t="s">
        <v>382</v>
      </c>
      <c r="AN136" s="120"/>
      <c r="AO136" s="120"/>
      <c r="AP136" s="120"/>
      <c r="AQ136" s="630" t="s">
        <v>592</v>
      </c>
      <c r="AR136" s="631"/>
      <c r="AS136" s="631"/>
      <c r="AT136" s="631"/>
      <c r="AU136" s="631"/>
      <c r="AV136" s="631"/>
      <c r="AW136" s="631"/>
      <c r="AX136" s="632"/>
      <c r="AY136">
        <f>IF(SUBSTITUTE(SUBSTITUTE($G$137,"／",""),"　","")="",0,1)</f>
        <v>0</v>
      </c>
    </row>
    <row r="137" spans="1:60" ht="23.25" hidden="1" customHeight="1" x14ac:dyDescent="0.15">
      <c r="A137" s="667"/>
      <c r="B137" s="198"/>
      <c r="C137" s="198"/>
      <c r="D137" s="198"/>
      <c r="E137" s="198"/>
      <c r="F137" s="668"/>
      <c r="G137" s="656" t="s">
        <v>581</v>
      </c>
      <c r="H137" s="657"/>
      <c r="I137" s="657"/>
      <c r="J137" s="657"/>
      <c r="K137" s="657"/>
      <c r="L137" s="657"/>
      <c r="M137" s="657"/>
      <c r="N137" s="657"/>
      <c r="O137" s="657"/>
      <c r="P137" s="657"/>
      <c r="Q137" s="657"/>
      <c r="R137" s="657"/>
      <c r="S137" s="657"/>
      <c r="T137" s="657"/>
      <c r="U137" s="657"/>
      <c r="V137" s="657"/>
      <c r="W137" s="657"/>
      <c r="X137" s="657"/>
      <c r="Y137" s="660" t="s">
        <v>579</v>
      </c>
      <c r="Z137" s="661"/>
      <c r="AA137" s="662"/>
      <c r="AB137" s="663"/>
      <c r="AC137" s="664"/>
      <c r="AD137" s="665"/>
      <c r="AE137" s="636"/>
      <c r="AF137" s="636"/>
      <c r="AG137" s="636"/>
      <c r="AH137" s="636"/>
      <c r="AI137" s="636"/>
      <c r="AJ137" s="636"/>
      <c r="AK137" s="636"/>
      <c r="AL137" s="636"/>
      <c r="AM137" s="636"/>
      <c r="AN137" s="636"/>
      <c r="AO137" s="636"/>
      <c r="AP137" s="636"/>
      <c r="AQ137" s="94"/>
      <c r="AR137" s="88"/>
      <c r="AS137" s="88"/>
      <c r="AT137" s="88"/>
      <c r="AU137" s="88"/>
      <c r="AV137" s="88"/>
      <c r="AW137" s="88"/>
      <c r="AX137" s="89"/>
      <c r="AY137">
        <f>$AY$136</f>
        <v>0</v>
      </c>
    </row>
    <row r="138" spans="1:60" ht="46.5" hidden="1" customHeight="1" x14ac:dyDescent="0.15">
      <c r="A138" s="669"/>
      <c r="B138" s="109"/>
      <c r="C138" s="109"/>
      <c r="D138" s="109"/>
      <c r="E138" s="109"/>
      <c r="F138" s="670"/>
      <c r="G138" s="658"/>
      <c r="H138" s="659"/>
      <c r="I138" s="659"/>
      <c r="J138" s="659"/>
      <c r="K138" s="659"/>
      <c r="L138" s="659"/>
      <c r="M138" s="659"/>
      <c r="N138" s="659"/>
      <c r="O138" s="659"/>
      <c r="P138" s="659"/>
      <c r="Q138" s="659"/>
      <c r="R138" s="659"/>
      <c r="S138" s="659"/>
      <c r="T138" s="659"/>
      <c r="U138" s="659"/>
      <c r="V138" s="659"/>
      <c r="W138" s="659"/>
      <c r="X138" s="659"/>
      <c r="Y138" s="220" t="s">
        <v>582</v>
      </c>
      <c r="Z138" s="653"/>
      <c r="AA138" s="654"/>
      <c r="AB138" s="615" t="s">
        <v>583</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5"/>
      <c r="AY138">
        <f>$AY$136</f>
        <v>0</v>
      </c>
    </row>
    <row r="139" spans="1:60" ht="18.75" hidden="1" customHeight="1" x14ac:dyDescent="0.15">
      <c r="A139" s="420" t="s">
        <v>234</v>
      </c>
      <c r="B139" s="596"/>
      <c r="C139" s="596"/>
      <c r="D139" s="596"/>
      <c r="E139" s="596"/>
      <c r="F139" s="597"/>
      <c r="G139" s="605" t="s">
        <v>139</v>
      </c>
      <c r="H139" s="198"/>
      <c r="I139" s="198"/>
      <c r="J139" s="198"/>
      <c r="K139" s="198"/>
      <c r="L139" s="198"/>
      <c r="M139" s="198"/>
      <c r="N139" s="198"/>
      <c r="O139" s="199"/>
      <c r="P139" s="200" t="s">
        <v>55</v>
      </c>
      <c r="Q139" s="198"/>
      <c r="R139" s="198"/>
      <c r="S139" s="198"/>
      <c r="T139" s="198"/>
      <c r="U139" s="198"/>
      <c r="V139" s="198"/>
      <c r="W139" s="198"/>
      <c r="X139" s="199"/>
      <c r="Y139" s="606"/>
      <c r="Z139" s="607"/>
      <c r="AA139" s="608"/>
      <c r="AB139" s="612" t="s">
        <v>11</v>
      </c>
      <c r="AC139" s="613"/>
      <c r="AD139" s="614"/>
      <c r="AE139" s="120" t="s">
        <v>414</v>
      </c>
      <c r="AF139" s="120"/>
      <c r="AG139" s="120"/>
      <c r="AH139" s="120"/>
      <c r="AI139" s="120" t="s">
        <v>566</v>
      </c>
      <c r="AJ139" s="120"/>
      <c r="AK139" s="120"/>
      <c r="AL139" s="120"/>
      <c r="AM139" s="120" t="s">
        <v>382</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8"/>
      <c r="B140" s="599"/>
      <c r="C140" s="599"/>
      <c r="D140" s="599"/>
      <c r="E140" s="599"/>
      <c r="F140" s="600"/>
      <c r="G140" s="157"/>
      <c r="H140" s="109"/>
      <c r="I140" s="109"/>
      <c r="J140" s="109"/>
      <c r="K140" s="109"/>
      <c r="L140" s="109"/>
      <c r="M140" s="109"/>
      <c r="N140" s="109"/>
      <c r="O140" s="110"/>
      <c r="P140" s="108"/>
      <c r="Q140" s="109"/>
      <c r="R140" s="109"/>
      <c r="S140" s="109"/>
      <c r="T140" s="109"/>
      <c r="U140" s="109"/>
      <c r="V140" s="109"/>
      <c r="W140" s="109"/>
      <c r="X140" s="110"/>
      <c r="Y140" s="609"/>
      <c r="Z140" s="610"/>
      <c r="AA140" s="611"/>
      <c r="AB140" s="117"/>
      <c r="AC140" s="118"/>
      <c r="AD140" s="119"/>
      <c r="AE140" s="120"/>
      <c r="AF140" s="120"/>
      <c r="AG140" s="120"/>
      <c r="AH140" s="120"/>
      <c r="AI140" s="120"/>
      <c r="AJ140" s="120"/>
      <c r="AK140" s="120"/>
      <c r="AL140" s="120"/>
      <c r="AM140" s="120"/>
      <c r="AN140" s="120"/>
      <c r="AO140" s="120"/>
      <c r="AP140" s="120"/>
      <c r="AQ140" s="510"/>
      <c r="AR140" s="511"/>
      <c r="AS140" s="128" t="s">
        <v>175</v>
      </c>
      <c r="AT140" s="129"/>
      <c r="AU140" s="127"/>
      <c r="AV140" s="127"/>
      <c r="AW140" s="109" t="s">
        <v>166</v>
      </c>
      <c r="AX140" s="130"/>
      <c r="AY140">
        <f t="shared" ref="AY140:AY145" si="5">$AY$139</f>
        <v>0</v>
      </c>
    </row>
    <row r="141" spans="1:60" ht="23.25" hidden="1" customHeight="1" x14ac:dyDescent="0.15">
      <c r="A141" s="601"/>
      <c r="B141" s="599"/>
      <c r="C141" s="599"/>
      <c r="D141" s="599"/>
      <c r="E141" s="599"/>
      <c r="F141" s="600"/>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2"/>
      <c r="B142" s="603"/>
      <c r="C142" s="603"/>
      <c r="D142" s="603"/>
      <c r="E142" s="603"/>
      <c r="F142" s="604"/>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01"/>
      <c r="B143" s="599"/>
      <c r="C143" s="599"/>
      <c r="D143" s="599"/>
      <c r="E143" s="599"/>
      <c r="F143" s="600"/>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5" t="s">
        <v>14</v>
      </c>
      <c r="AC143" s="595"/>
      <c r="AD143" s="595"/>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258</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571</v>
      </c>
      <c r="B146" s="153" t="s">
        <v>572</v>
      </c>
      <c r="C146" s="154"/>
      <c r="D146" s="154"/>
      <c r="E146" s="154"/>
      <c r="F146" s="155"/>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414</v>
      </c>
      <c r="AF151" s="120"/>
      <c r="AG151" s="120"/>
      <c r="AH151" s="120"/>
      <c r="AI151" s="120" t="s">
        <v>566</v>
      </c>
      <c r="AJ151" s="120"/>
      <c r="AK151" s="120"/>
      <c r="AL151" s="120"/>
      <c r="AM151" s="120" t="s">
        <v>382</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414</v>
      </c>
      <c r="AF156" s="120"/>
      <c r="AG156" s="120"/>
      <c r="AH156" s="120"/>
      <c r="AI156" s="120" t="s">
        <v>566</v>
      </c>
      <c r="AJ156" s="120"/>
      <c r="AK156" s="120"/>
      <c r="AL156" s="120"/>
      <c r="AM156" s="120" t="s">
        <v>382</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414</v>
      </c>
      <c r="AF161" s="120"/>
      <c r="AG161" s="120"/>
      <c r="AH161" s="120"/>
      <c r="AI161" s="120" t="s">
        <v>566</v>
      </c>
      <c r="AJ161" s="120"/>
      <c r="AK161" s="120"/>
      <c r="AL161" s="120"/>
      <c r="AM161" s="120" t="s">
        <v>382</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6" t="s">
        <v>577</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2" t="s">
        <v>578</v>
      </c>
      <c r="B167" s="154"/>
      <c r="C167" s="154"/>
      <c r="D167" s="154"/>
      <c r="E167" s="154"/>
      <c r="F167" s="155"/>
      <c r="G167" s="692" t="s">
        <v>570</v>
      </c>
      <c r="H167" s="693"/>
      <c r="I167" s="693"/>
      <c r="J167" s="693"/>
      <c r="K167" s="693"/>
      <c r="L167" s="693"/>
      <c r="M167" s="693"/>
      <c r="N167" s="693"/>
      <c r="O167" s="693"/>
      <c r="P167" s="694" t="s">
        <v>569</v>
      </c>
      <c r="Q167" s="693"/>
      <c r="R167" s="693"/>
      <c r="S167" s="693"/>
      <c r="T167" s="693"/>
      <c r="U167" s="693"/>
      <c r="V167" s="693"/>
      <c r="W167" s="693"/>
      <c r="X167" s="695"/>
      <c r="Y167" s="696"/>
      <c r="Z167" s="697"/>
      <c r="AA167" s="698"/>
      <c r="AB167" s="629" t="s">
        <v>11</v>
      </c>
      <c r="AC167" s="629"/>
      <c r="AD167" s="629"/>
      <c r="AE167" s="120" t="s">
        <v>414</v>
      </c>
      <c r="AF167" s="120"/>
      <c r="AG167" s="120"/>
      <c r="AH167" s="120"/>
      <c r="AI167" s="120" t="s">
        <v>566</v>
      </c>
      <c r="AJ167" s="120"/>
      <c r="AK167" s="120"/>
      <c r="AL167" s="120"/>
      <c r="AM167" s="120" t="s">
        <v>382</v>
      </c>
      <c r="AN167" s="120"/>
      <c r="AO167" s="120"/>
      <c r="AP167" s="120"/>
      <c r="AQ167" s="626" t="s">
        <v>413</v>
      </c>
      <c r="AR167" s="627"/>
      <c r="AS167" s="627"/>
      <c r="AT167" s="628"/>
      <c r="AU167" s="626" t="s">
        <v>591</v>
      </c>
      <c r="AV167" s="627"/>
      <c r="AW167" s="627"/>
      <c r="AX167" s="637"/>
      <c r="AY167">
        <f>COUNTA($G$168)</f>
        <v>0</v>
      </c>
    </row>
    <row r="168" spans="1:60" ht="23.25" hidden="1" customHeight="1" x14ac:dyDescent="0.15">
      <c r="A168" s="652"/>
      <c r="B168" s="154"/>
      <c r="C168" s="154"/>
      <c r="D168" s="154"/>
      <c r="E168" s="154"/>
      <c r="F168" s="155"/>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9"/>
      <c r="B169" s="159"/>
      <c r="C169" s="159"/>
      <c r="D169" s="159"/>
      <c r="E169" s="159"/>
      <c r="F169" s="160"/>
      <c r="G169" s="640"/>
      <c r="H169" s="641"/>
      <c r="I169" s="641"/>
      <c r="J169" s="641"/>
      <c r="K169" s="641"/>
      <c r="L169" s="641"/>
      <c r="M169" s="641"/>
      <c r="N169" s="641"/>
      <c r="O169" s="641"/>
      <c r="P169" s="645"/>
      <c r="Q169" s="646"/>
      <c r="R169" s="646"/>
      <c r="S169" s="646"/>
      <c r="T169" s="646"/>
      <c r="U169" s="646"/>
      <c r="V169" s="646"/>
      <c r="W169" s="646"/>
      <c r="X169" s="647"/>
      <c r="Y169" s="623" t="s">
        <v>52</v>
      </c>
      <c r="Z169" s="624"/>
      <c r="AA169" s="625"/>
      <c r="AB169" s="651"/>
      <c r="AC169" s="651"/>
      <c r="AD169" s="651"/>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8" t="s">
        <v>579</v>
      </c>
      <c r="B170" s="106"/>
      <c r="C170" s="106"/>
      <c r="D170" s="106"/>
      <c r="E170" s="106"/>
      <c r="F170" s="666"/>
      <c r="G170" s="177" t="s">
        <v>580</v>
      </c>
      <c r="H170" s="177"/>
      <c r="I170" s="177"/>
      <c r="J170" s="177"/>
      <c r="K170" s="177"/>
      <c r="L170" s="177"/>
      <c r="M170" s="177"/>
      <c r="N170" s="177"/>
      <c r="O170" s="177"/>
      <c r="P170" s="177"/>
      <c r="Q170" s="177"/>
      <c r="R170" s="177"/>
      <c r="S170" s="177"/>
      <c r="T170" s="177"/>
      <c r="U170" s="177"/>
      <c r="V170" s="177"/>
      <c r="W170" s="177"/>
      <c r="X170" s="178"/>
      <c r="Y170" s="633"/>
      <c r="Z170" s="634"/>
      <c r="AA170" s="635"/>
      <c r="AB170" s="176" t="s">
        <v>11</v>
      </c>
      <c r="AC170" s="177"/>
      <c r="AD170" s="178"/>
      <c r="AE170" s="120" t="s">
        <v>414</v>
      </c>
      <c r="AF170" s="120"/>
      <c r="AG170" s="120"/>
      <c r="AH170" s="120"/>
      <c r="AI170" s="120" t="s">
        <v>566</v>
      </c>
      <c r="AJ170" s="120"/>
      <c r="AK170" s="120"/>
      <c r="AL170" s="120"/>
      <c r="AM170" s="120" t="s">
        <v>382</v>
      </c>
      <c r="AN170" s="120"/>
      <c r="AO170" s="120"/>
      <c r="AP170" s="120"/>
      <c r="AQ170" s="630" t="s">
        <v>592</v>
      </c>
      <c r="AR170" s="631"/>
      <c r="AS170" s="631"/>
      <c r="AT170" s="631"/>
      <c r="AU170" s="631"/>
      <c r="AV170" s="631"/>
      <c r="AW170" s="631"/>
      <c r="AX170" s="632"/>
      <c r="AY170">
        <f>IF(SUBSTITUTE(SUBSTITUTE($G$171,"／",""),"　","")="",0,1)</f>
        <v>0</v>
      </c>
    </row>
    <row r="171" spans="1:60" ht="23.25" hidden="1" customHeight="1" x14ac:dyDescent="0.15">
      <c r="A171" s="667"/>
      <c r="B171" s="198"/>
      <c r="C171" s="198"/>
      <c r="D171" s="198"/>
      <c r="E171" s="198"/>
      <c r="F171" s="668"/>
      <c r="G171" s="656" t="s">
        <v>581</v>
      </c>
      <c r="H171" s="657"/>
      <c r="I171" s="657"/>
      <c r="J171" s="657"/>
      <c r="K171" s="657"/>
      <c r="L171" s="657"/>
      <c r="M171" s="657"/>
      <c r="N171" s="657"/>
      <c r="O171" s="657"/>
      <c r="P171" s="657"/>
      <c r="Q171" s="657"/>
      <c r="R171" s="657"/>
      <c r="S171" s="657"/>
      <c r="T171" s="657"/>
      <c r="U171" s="657"/>
      <c r="V171" s="657"/>
      <c r="W171" s="657"/>
      <c r="X171" s="657"/>
      <c r="Y171" s="660" t="s">
        <v>579</v>
      </c>
      <c r="Z171" s="661"/>
      <c r="AA171" s="662"/>
      <c r="AB171" s="663"/>
      <c r="AC171" s="664"/>
      <c r="AD171" s="665"/>
      <c r="AE171" s="636"/>
      <c r="AF171" s="636"/>
      <c r="AG171" s="636"/>
      <c r="AH171" s="636"/>
      <c r="AI171" s="636"/>
      <c r="AJ171" s="636"/>
      <c r="AK171" s="636"/>
      <c r="AL171" s="636"/>
      <c r="AM171" s="636"/>
      <c r="AN171" s="636"/>
      <c r="AO171" s="636"/>
      <c r="AP171" s="636"/>
      <c r="AQ171" s="94"/>
      <c r="AR171" s="88"/>
      <c r="AS171" s="88"/>
      <c r="AT171" s="88"/>
      <c r="AU171" s="88"/>
      <c r="AV171" s="88"/>
      <c r="AW171" s="88"/>
      <c r="AX171" s="89"/>
      <c r="AY171">
        <f>$AY$170</f>
        <v>0</v>
      </c>
    </row>
    <row r="172" spans="1:60" ht="46.5" hidden="1" customHeight="1" x14ac:dyDescent="0.15">
      <c r="A172" s="669"/>
      <c r="B172" s="109"/>
      <c r="C172" s="109"/>
      <c r="D172" s="109"/>
      <c r="E172" s="109"/>
      <c r="F172" s="670"/>
      <c r="G172" s="658"/>
      <c r="H172" s="659"/>
      <c r="I172" s="659"/>
      <c r="J172" s="659"/>
      <c r="K172" s="659"/>
      <c r="L172" s="659"/>
      <c r="M172" s="659"/>
      <c r="N172" s="659"/>
      <c r="O172" s="659"/>
      <c r="P172" s="659"/>
      <c r="Q172" s="659"/>
      <c r="R172" s="659"/>
      <c r="S172" s="659"/>
      <c r="T172" s="659"/>
      <c r="U172" s="659"/>
      <c r="V172" s="659"/>
      <c r="W172" s="659"/>
      <c r="X172" s="659"/>
      <c r="Y172" s="220" t="s">
        <v>582</v>
      </c>
      <c r="Z172" s="653"/>
      <c r="AA172" s="654"/>
      <c r="AB172" s="615" t="s">
        <v>583</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5"/>
      <c r="AY172">
        <f>$AY$170</f>
        <v>0</v>
      </c>
    </row>
    <row r="173" spans="1:60" ht="18.75" hidden="1" customHeight="1" x14ac:dyDescent="0.15">
      <c r="A173" s="420" t="s">
        <v>234</v>
      </c>
      <c r="B173" s="596"/>
      <c r="C173" s="596"/>
      <c r="D173" s="596"/>
      <c r="E173" s="596"/>
      <c r="F173" s="597"/>
      <c r="G173" s="605" t="s">
        <v>139</v>
      </c>
      <c r="H173" s="198"/>
      <c r="I173" s="198"/>
      <c r="J173" s="198"/>
      <c r="K173" s="198"/>
      <c r="L173" s="198"/>
      <c r="M173" s="198"/>
      <c r="N173" s="198"/>
      <c r="O173" s="199"/>
      <c r="P173" s="200" t="s">
        <v>55</v>
      </c>
      <c r="Q173" s="198"/>
      <c r="R173" s="198"/>
      <c r="S173" s="198"/>
      <c r="T173" s="198"/>
      <c r="U173" s="198"/>
      <c r="V173" s="198"/>
      <c r="W173" s="198"/>
      <c r="X173" s="199"/>
      <c r="Y173" s="606"/>
      <c r="Z173" s="607"/>
      <c r="AA173" s="608"/>
      <c r="AB173" s="612" t="s">
        <v>11</v>
      </c>
      <c r="AC173" s="613"/>
      <c r="AD173" s="614"/>
      <c r="AE173" s="120" t="s">
        <v>414</v>
      </c>
      <c r="AF173" s="120"/>
      <c r="AG173" s="120"/>
      <c r="AH173" s="120"/>
      <c r="AI173" s="120" t="s">
        <v>566</v>
      </c>
      <c r="AJ173" s="120"/>
      <c r="AK173" s="120"/>
      <c r="AL173" s="120"/>
      <c r="AM173" s="120" t="s">
        <v>382</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8"/>
      <c r="B174" s="599"/>
      <c r="C174" s="599"/>
      <c r="D174" s="599"/>
      <c r="E174" s="599"/>
      <c r="F174" s="600"/>
      <c r="G174" s="157"/>
      <c r="H174" s="109"/>
      <c r="I174" s="109"/>
      <c r="J174" s="109"/>
      <c r="K174" s="109"/>
      <c r="L174" s="109"/>
      <c r="M174" s="109"/>
      <c r="N174" s="109"/>
      <c r="O174" s="110"/>
      <c r="P174" s="108"/>
      <c r="Q174" s="109"/>
      <c r="R174" s="109"/>
      <c r="S174" s="109"/>
      <c r="T174" s="109"/>
      <c r="U174" s="109"/>
      <c r="V174" s="109"/>
      <c r="W174" s="109"/>
      <c r="X174" s="110"/>
      <c r="Y174" s="609"/>
      <c r="Z174" s="610"/>
      <c r="AA174" s="611"/>
      <c r="AB174" s="117"/>
      <c r="AC174" s="118"/>
      <c r="AD174" s="119"/>
      <c r="AE174" s="120"/>
      <c r="AF174" s="120"/>
      <c r="AG174" s="120"/>
      <c r="AH174" s="120"/>
      <c r="AI174" s="120"/>
      <c r="AJ174" s="120"/>
      <c r="AK174" s="120"/>
      <c r="AL174" s="120"/>
      <c r="AM174" s="120"/>
      <c r="AN174" s="120"/>
      <c r="AO174" s="120"/>
      <c r="AP174" s="120"/>
      <c r="AQ174" s="510"/>
      <c r="AR174" s="511"/>
      <c r="AS174" s="128" t="s">
        <v>175</v>
      </c>
      <c r="AT174" s="129"/>
      <c r="AU174" s="127"/>
      <c r="AV174" s="127"/>
      <c r="AW174" s="109" t="s">
        <v>166</v>
      </c>
      <c r="AX174" s="130"/>
      <c r="AY174">
        <f t="shared" ref="AY174:AY179" si="7">$AY$173</f>
        <v>0</v>
      </c>
    </row>
    <row r="175" spans="1:60" ht="23.25" hidden="1" customHeight="1" x14ac:dyDescent="0.15">
      <c r="A175" s="601"/>
      <c r="B175" s="599"/>
      <c r="C175" s="599"/>
      <c r="D175" s="599"/>
      <c r="E175" s="599"/>
      <c r="F175" s="600"/>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2"/>
      <c r="B176" s="603"/>
      <c r="C176" s="603"/>
      <c r="D176" s="603"/>
      <c r="E176" s="603"/>
      <c r="F176" s="604"/>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01"/>
      <c r="B177" s="599"/>
      <c r="C177" s="599"/>
      <c r="D177" s="599"/>
      <c r="E177" s="599"/>
      <c r="F177" s="600"/>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5" t="s">
        <v>14</v>
      </c>
      <c r="AC177" s="595"/>
      <c r="AD177" s="595"/>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258</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571</v>
      </c>
      <c r="B180" s="153" t="s">
        <v>572</v>
      </c>
      <c r="C180" s="154"/>
      <c r="D180" s="154"/>
      <c r="E180" s="154"/>
      <c r="F180" s="155"/>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414</v>
      </c>
      <c r="AF185" s="120"/>
      <c r="AG185" s="120"/>
      <c r="AH185" s="120"/>
      <c r="AI185" s="120" t="s">
        <v>566</v>
      </c>
      <c r="AJ185" s="120"/>
      <c r="AK185" s="120"/>
      <c r="AL185" s="120"/>
      <c r="AM185" s="120" t="s">
        <v>382</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414</v>
      </c>
      <c r="AF190" s="120"/>
      <c r="AG190" s="120"/>
      <c r="AH190" s="120"/>
      <c r="AI190" s="120" t="s">
        <v>566</v>
      </c>
      <c r="AJ190" s="120"/>
      <c r="AK190" s="120"/>
      <c r="AL190" s="120"/>
      <c r="AM190" s="120" t="s">
        <v>382</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414</v>
      </c>
      <c r="AF195" s="120"/>
      <c r="AG195" s="120"/>
      <c r="AH195" s="120"/>
      <c r="AI195" s="120" t="s">
        <v>566</v>
      </c>
      <c r="AJ195" s="120"/>
      <c r="AK195" s="120"/>
      <c r="AL195" s="120"/>
      <c r="AM195" s="120" t="s">
        <v>382</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5" t="s">
        <v>235</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231</v>
      </c>
      <c r="X200" s="588"/>
      <c r="Y200" s="591"/>
      <c r="Z200" s="591"/>
      <c r="AA200" s="592"/>
      <c r="AB200" s="585" t="s">
        <v>11</v>
      </c>
      <c r="AC200" s="582"/>
      <c r="AD200" s="583"/>
      <c r="AE200" s="120" t="s">
        <v>414</v>
      </c>
      <c r="AF200" s="120"/>
      <c r="AG200" s="120"/>
      <c r="AH200" s="120"/>
      <c r="AI200" s="120" t="s">
        <v>566</v>
      </c>
      <c r="AJ200" s="120"/>
      <c r="AK200" s="120"/>
      <c r="AL200" s="120"/>
      <c r="AM200" s="120" t="s">
        <v>382</v>
      </c>
      <c r="AN200" s="120"/>
      <c r="AO200" s="120"/>
      <c r="AP200" s="120"/>
      <c r="AQ200" s="121" t="s">
        <v>174</v>
      </c>
      <c r="AR200" s="122"/>
      <c r="AS200" s="122"/>
      <c r="AT200" s="123"/>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0"/>
      <c r="AF201" s="120"/>
      <c r="AG201" s="120"/>
      <c r="AH201" s="120"/>
      <c r="AI201" s="120"/>
      <c r="AJ201" s="120"/>
      <c r="AK201" s="120"/>
      <c r="AL201" s="120"/>
      <c r="AM201" s="120"/>
      <c r="AN201" s="120"/>
      <c r="AO201" s="120"/>
      <c r="AP201" s="120"/>
      <c r="AQ201" s="510"/>
      <c r="AR201" s="511"/>
      <c r="AS201" s="128" t="s">
        <v>175</v>
      </c>
      <c r="AT201" s="129"/>
      <c r="AU201" s="127"/>
      <c r="AV201" s="127"/>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248</v>
      </c>
      <c r="AC202" s="561"/>
      <c r="AD202" s="561"/>
      <c r="AE202" s="94"/>
      <c r="AF202" s="88"/>
      <c r="AG202" s="88"/>
      <c r="AH202" s="88"/>
      <c r="AI202" s="94"/>
      <c r="AJ202" s="88"/>
      <c r="AK202" s="88"/>
      <c r="AL202" s="88"/>
      <c r="AM202" s="94"/>
      <c r="AN202" s="88"/>
      <c r="AO202" s="88"/>
      <c r="AP202" s="88"/>
      <c r="AQ202" s="94"/>
      <c r="AR202" s="88"/>
      <c r="AS202" s="88"/>
      <c r="AT202" s="506"/>
      <c r="AU202" s="88"/>
      <c r="AV202" s="88"/>
      <c r="AW202" s="88"/>
      <c r="AX202" s="89"/>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248</v>
      </c>
      <c r="AC203" s="560"/>
      <c r="AD203" s="560"/>
      <c r="AE203" s="94"/>
      <c r="AF203" s="88"/>
      <c r="AG203" s="88"/>
      <c r="AH203" s="88"/>
      <c r="AI203" s="94"/>
      <c r="AJ203" s="88"/>
      <c r="AK203" s="88"/>
      <c r="AL203" s="88"/>
      <c r="AM203" s="94"/>
      <c r="AN203" s="88"/>
      <c r="AO203" s="88"/>
      <c r="AP203" s="88"/>
      <c r="AQ203" s="94"/>
      <c r="AR203" s="88"/>
      <c r="AS203" s="88"/>
      <c r="AT203" s="506"/>
      <c r="AU203" s="88"/>
      <c r="AV203" s="88"/>
      <c r="AW203" s="88"/>
      <c r="AX203" s="89"/>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249</v>
      </c>
      <c r="AC204" s="558"/>
      <c r="AD204" s="558"/>
      <c r="AE204" s="99"/>
      <c r="AF204" s="100"/>
      <c r="AG204" s="100"/>
      <c r="AH204" s="100"/>
      <c r="AI204" s="99"/>
      <c r="AJ204" s="100"/>
      <c r="AK204" s="100"/>
      <c r="AL204" s="100"/>
      <c r="AM204" s="99"/>
      <c r="AN204" s="100"/>
      <c r="AO204" s="100"/>
      <c r="AP204" s="100"/>
      <c r="AQ204" s="94"/>
      <c r="AR204" s="88"/>
      <c r="AS204" s="88"/>
      <c r="AT204" s="506"/>
      <c r="AU204" s="88"/>
      <c r="AV204" s="88"/>
      <c r="AW204" s="88"/>
      <c r="AX204" s="89"/>
      <c r="AY204">
        <f t="shared" si="10"/>
        <v>0</v>
      </c>
    </row>
    <row r="205" spans="1:60" ht="23.25" hidden="1" customHeight="1" x14ac:dyDescent="0.15">
      <c r="A205" s="516" t="s">
        <v>238</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247</v>
      </c>
      <c r="X205" s="546"/>
      <c r="Y205" s="551" t="s">
        <v>12</v>
      </c>
      <c r="Z205" s="551"/>
      <c r="AA205" s="552"/>
      <c r="AB205" s="561" t="s">
        <v>248</v>
      </c>
      <c r="AC205" s="561"/>
      <c r="AD205" s="561"/>
      <c r="AE205" s="94"/>
      <c r="AF205" s="88"/>
      <c r="AG205" s="88"/>
      <c r="AH205" s="88"/>
      <c r="AI205" s="94"/>
      <c r="AJ205" s="88"/>
      <c r="AK205" s="88"/>
      <c r="AL205" s="88"/>
      <c r="AM205" s="94"/>
      <c r="AN205" s="88"/>
      <c r="AO205" s="88"/>
      <c r="AP205" s="88"/>
      <c r="AQ205" s="94"/>
      <c r="AR205" s="88"/>
      <c r="AS205" s="88"/>
      <c r="AT205" s="506"/>
      <c r="AU205" s="88"/>
      <c r="AV205" s="88"/>
      <c r="AW205" s="88"/>
      <c r="AX205" s="89"/>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248</v>
      </c>
      <c r="AC206" s="560"/>
      <c r="AD206" s="560"/>
      <c r="AE206" s="94"/>
      <c r="AF206" s="88"/>
      <c r="AG206" s="88"/>
      <c r="AH206" s="88"/>
      <c r="AI206" s="94"/>
      <c r="AJ206" s="88"/>
      <c r="AK206" s="88"/>
      <c r="AL206" s="88"/>
      <c r="AM206" s="94"/>
      <c r="AN206" s="88"/>
      <c r="AO206" s="88"/>
      <c r="AP206" s="88"/>
      <c r="AQ206" s="94"/>
      <c r="AR206" s="88"/>
      <c r="AS206" s="88"/>
      <c r="AT206" s="506"/>
      <c r="AU206" s="88"/>
      <c r="AV206" s="88"/>
      <c r="AW206" s="88"/>
      <c r="AX206" s="89"/>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249</v>
      </c>
      <c r="AC207" s="558"/>
      <c r="AD207" s="558"/>
      <c r="AE207" s="99"/>
      <c r="AF207" s="100"/>
      <c r="AG207" s="100"/>
      <c r="AH207" s="100"/>
      <c r="AI207" s="99"/>
      <c r="AJ207" s="100"/>
      <c r="AK207" s="100"/>
      <c r="AL207" s="100"/>
      <c r="AM207" s="99"/>
      <c r="AN207" s="100"/>
      <c r="AO207" s="100"/>
      <c r="AP207" s="559"/>
      <c r="AQ207" s="94"/>
      <c r="AR207" s="88"/>
      <c r="AS207" s="88"/>
      <c r="AT207" s="506"/>
      <c r="AU207" s="88"/>
      <c r="AV207" s="88"/>
      <c r="AW207" s="88"/>
      <c r="AX207" s="89"/>
      <c r="AY207">
        <f t="shared" si="10"/>
        <v>0</v>
      </c>
    </row>
    <row r="208" spans="1:60" ht="18.75" hidden="1" customHeight="1" x14ac:dyDescent="0.15">
      <c r="A208" s="513" t="s">
        <v>235</v>
      </c>
      <c r="B208" s="514"/>
      <c r="C208" s="514"/>
      <c r="D208" s="514"/>
      <c r="E208" s="514"/>
      <c r="F208" s="515"/>
      <c r="G208" s="519"/>
      <c r="H208" s="122" t="s">
        <v>139</v>
      </c>
      <c r="I208" s="122"/>
      <c r="J208" s="122"/>
      <c r="K208" s="122"/>
      <c r="L208" s="122"/>
      <c r="M208" s="122"/>
      <c r="N208" s="122"/>
      <c r="O208" s="123"/>
      <c r="P208" s="121" t="s">
        <v>55</v>
      </c>
      <c r="Q208" s="122"/>
      <c r="R208" s="122"/>
      <c r="S208" s="122"/>
      <c r="T208" s="122"/>
      <c r="U208" s="122"/>
      <c r="V208" s="122"/>
      <c r="W208" s="122"/>
      <c r="X208" s="123"/>
      <c r="Y208" s="522"/>
      <c r="Z208" s="523"/>
      <c r="AA208" s="524"/>
      <c r="AB208" s="105" t="s">
        <v>11</v>
      </c>
      <c r="AC208" s="106"/>
      <c r="AD208" s="107"/>
      <c r="AE208" s="257" t="s">
        <v>414</v>
      </c>
      <c r="AF208" s="257"/>
      <c r="AG208" s="257"/>
      <c r="AH208" s="257"/>
      <c r="AI208" s="120" t="s">
        <v>566</v>
      </c>
      <c r="AJ208" s="120"/>
      <c r="AK208" s="120"/>
      <c r="AL208" s="120"/>
      <c r="AM208" s="120" t="s">
        <v>382</v>
      </c>
      <c r="AN208" s="120"/>
      <c r="AO208" s="120"/>
      <c r="AP208" s="120"/>
      <c r="AQ208" s="121" t="s">
        <v>174</v>
      </c>
      <c r="AR208" s="122"/>
      <c r="AS208" s="122"/>
      <c r="AT208" s="123"/>
      <c r="AU208" s="507" t="s">
        <v>128</v>
      </c>
      <c r="AV208" s="508"/>
      <c r="AW208" s="508"/>
      <c r="AX208" s="509"/>
      <c r="AY208">
        <f>COUNTA($H$210)</f>
        <v>0</v>
      </c>
    </row>
    <row r="209" spans="1:51" ht="18.75" hidden="1" customHeight="1" x14ac:dyDescent="0.15">
      <c r="A209" s="516"/>
      <c r="B209" s="517"/>
      <c r="C209" s="517"/>
      <c r="D209" s="517"/>
      <c r="E209" s="517"/>
      <c r="F209" s="518"/>
      <c r="G209" s="520"/>
      <c r="H209" s="128"/>
      <c r="I209" s="128"/>
      <c r="J209" s="128"/>
      <c r="K209" s="128"/>
      <c r="L209" s="128"/>
      <c r="M209" s="128"/>
      <c r="N209" s="128"/>
      <c r="O209" s="129"/>
      <c r="P209" s="521"/>
      <c r="Q209" s="128"/>
      <c r="R209" s="128"/>
      <c r="S209" s="128"/>
      <c r="T209" s="128"/>
      <c r="U209" s="128"/>
      <c r="V209" s="128"/>
      <c r="W209" s="128"/>
      <c r="X209" s="129"/>
      <c r="Y209" s="525"/>
      <c r="Z209" s="526"/>
      <c r="AA209" s="527"/>
      <c r="AB209" s="108"/>
      <c r="AC209" s="109"/>
      <c r="AD209" s="110"/>
      <c r="AE209" s="257"/>
      <c r="AF209" s="257"/>
      <c r="AG209" s="257"/>
      <c r="AH209" s="257"/>
      <c r="AI209" s="120"/>
      <c r="AJ209" s="120"/>
      <c r="AK209" s="120"/>
      <c r="AL209" s="120"/>
      <c r="AM209" s="120"/>
      <c r="AN209" s="120"/>
      <c r="AO209" s="120"/>
      <c r="AP209" s="120"/>
      <c r="AQ209" s="510"/>
      <c r="AR209" s="511"/>
      <c r="AS209" s="128" t="s">
        <v>175</v>
      </c>
      <c r="AT209" s="129"/>
      <c r="AU209" s="510"/>
      <c r="AV209" s="511"/>
      <c r="AW209" s="128" t="s">
        <v>166</v>
      </c>
      <c r="AX209" s="512"/>
      <c r="AY209">
        <f>$AY$208</f>
        <v>0</v>
      </c>
    </row>
    <row r="210" spans="1:51" ht="23.25" hidden="1" customHeight="1" x14ac:dyDescent="0.15">
      <c r="A210" s="516"/>
      <c r="B210" s="517"/>
      <c r="C210" s="517"/>
      <c r="D210" s="517"/>
      <c r="E210" s="517"/>
      <c r="F210" s="518"/>
      <c r="G210" s="528" t="s">
        <v>176</v>
      </c>
      <c r="H210" s="132"/>
      <c r="I210" s="132"/>
      <c r="J210" s="132"/>
      <c r="K210" s="132"/>
      <c r="L210" s="132"/>
      <c r="M210" s="132"/>
      <c r="N210" s="132"/>
      <c r="O210" s="133"/>
      <c r="P210" s="132"/>
      <c r="Q210" s="132"/>
      <c r="R210" s="132"/>
      <c r="S210" s="132"/>
      <c r="T210" s="132"/>
      <c r="U210" s="132"/>
      <c r="V210" s="132"/>
      <c r="W210" s="132"/>
      <c r="X210" s="133"/>
      <c r="Y210" s="531" t="s">
        <v>12</v>
      </c>
      <c r="Z210" s="532"/>
      <c r="AA210" s="533"/>
      <c r="AB210" s="471"/>
      <c r="AC210" s="471"/>
      <c r="AD210" s="471"/>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6"/>
      <c r="B211" s="517"/>
      <c r="C211" s="517"/>
      <c r="D211" s="517"/>
      <c r="E211" s="517"/>
      <c r="F211" s="518"/>
      <c r="G211" s="529"/>
      <c r="H211" s="135"/>
      <c r="I211" s="135"/>
      <c r="J211" s="135"/>
      <c r="K211" s="135"/>
      <c r="L211" s="135"/>
      <c r="M211" s="135"/>
      <c r="N211" s="135"/>
      <c r="O211" s="136"/>
      <c r="P211" s="135"/>
      <c r="Q211" s="135"/>
      <c r="R211" s="135"/>
      <c r="S211" s="135"/>
      <c r="T211" s="135"/>
      <c r="U211" s="135"/>
      <c r="V211" s="135"/>
      <c r="W211" s="135"/>
      <c r="X211" s="136"/>
      <c r="Y211" s="537" t="s">
        <v>50</v>
      </c>
      <c r="Z211" s="538"/>
      <c r="AA211" s="539"/>
      <c r="AB211" s="470"/>
      <c r="AC211" s="470"/>
      <c r="AD211" s="470"/>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6"/>
      <c r="B212" s="517"/>
      <c r="C212" s="517"/>
      <c r="D212" s="517"/>
      <c r="E212" s="517"/>
      <c r="F212" s="518"/>
      <c r="G212" s="530"/>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4" t="s">
        <v>14</v>
      </c>
      <c r="AC212" s="534"/>
      <c r="AD212" s="534"/>
      <c r="AE212" s="535"/>
      <c r="AF212" s="536"/>
      <c r="AG212" s="536"/>
      <c r="AH212" s="536"/>
      <c r="AI212" s="535"/>
      <c r="AJ212" s="536"/>
      <c r="AK212" s="536"/>
      <c r="AL212" s="536"/>
      <c r="AM212" s="535"/>
      <c r="AN212" s="536"/>
      <c r="AO212" s="536"/>
      <c r="AP212" s="536"/>
      <c r="AQ212" s="95"/>
      <c r="AR212" s="96"/>
      <c r="AS212" s="96"/>
      <c r="AT212" s="97"/>
      <c r="AU212" s="88"/>
      <c r="AV212" s="88"/>
      <c r="AW212" s="88"/>
      <c r="AX212" s="89"/>
      <c r="AY212">
        <f>$AY$208</f>
        <v>0</v>
      </c>
    </row>
    <row r="213" spans="1:51" ht="49.5" hidden="1" x14ac:dyDescent="0.15">
      <c r="A213" s="499" t="s">
        <v>261</v>
      </c>
      <c r="B213" s="500"/>
      <c r="C213" s="500"/>
      <c r="D213" s="500"/>
      <c r="E213" s="501" t="s">
        <v>223</v>
      </c>
      <c r="F213" s="502"/>
      <c r="G213" s="82" t="s">
        <v>177</v>
      </c>
      <c r="H213" s="472"/>
      <c r="I213" s="473"/>
      <c r="J213" s="473"/>
      <c r="K213" s="473"/>
      <c r="L213" s="473"/>
      <c r="M213" s="473"/>
      <c r="N213" s="473"/>
      <c r="O213" s="503"/>
      <c r="P213" s="241"/>
      <c r="Q213" s="241"/>
      <c r="R213" s="241"/>
      <c r="S213" s="241"/>
      <c r="T213" s="241"/>
      <c r="U213" s="241"/>
      <c r="V213" s="241"/>
      <c r="W213" s="241"/>
      <c r="X213" s="241"/>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4.25" thickBot="1" x14ac:dyDescent="0.2">
      <c r="A214" s="420" t="s">
        <v>574</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230</v>
      </c>
      <c r="AP214" s="423"/>
      <c r="AQ214" s="423"/>
      <c r="AR214" s="81" t="s">
        <v>229</v>
      </c>
      <c r="AS214" s="422"/>
      <c r="AT214" s="423"/>
      <c r="AU214" s="423"/>
      <c r="AV214" s="423"/>
      <c r="AW214" s="423"/>
      <c r="AX214" s="424"/>
      <c r="AY214">
        <f>COUNTIF($AR$214,"☑")</f>
        <v>0</v>
      </c>
    </row>
    <row r="215" spans="1:51" ht="45" customHeight="1" x14ac:dyDescent="0.15">
      <c r="A215" s="409" t="s">
        <v>281</v>
      </c>
      <c r="B215" s="410"/>
      <c r="C215" s="413" t="s">
        <v>178</v>
      </c>
      <c r="D215" s="410"/>
      <c r="E215" s="415" t="s">
        <v>194</v>
      </c>
      <c r="F215" s="416"/>
      <c r="G215" s="417" t="s">
        <v>697</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50" t="s">
        <v>193</v>
      </c>
      <c r="F216" s="152"/>
      <c r="G216" s="131" t="s">
        <v>698</v>
      </c>
      <c r="H216" s="132"/>
      <c r="I216" s="132"/>
      <c r="J216" s="132"/>
      <c r="K216" s="132"/>
      <c r="L216" s="132"/>
      <c r="M216" s="132"/>
      <c r="N216" s="132"/>
      <c r="O216" s="132"/>
      <c r="P216" s="132"/>
      <c r="Q216" s="132"/>
      <c r="R216" s="132"/>
      <c r="S216" s="132"/>
      <c r="T216" s="132"/>
      <c r="U216" s="132"/>
      <c r="V216" s="133"/>
      <c r="W216" s="485" t="s">
        <v>584</v>
      </c>
      <c r="X216" s="486"/>
      <c r="Y216" s="486"/>
      <c r="Z216" s="486"/>
      <c r="AA216" s="487"/>
      <c r="AB216" s="488" t="s">
        <v>716</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8"/>
      <c r="F217" s="160"/>
      <c r="G217" s="137"/>
      <c r="H217" s="138"/>
      <c r="I217" s="138"/>
      <c r="J217" s="138"/>
      <c r="K217" s="138"/>
      <c r="L217" s="138"/>
      <c r="M217" s="138"/>
      <c r="N217" s="138"/>
      <c r="O217" s="138"/>
      <c r="P217" s="138"/>
      <c r="Q217" s="138"/>
      <c r="R217" s="138"/>
      <c r="S217" s="138"/>
      <c r="T217" s="138"/>
      <c r="U217" s="138"/>
      <c r="V217" s="139"/>
      <c r="W217" s="491" t="s">
        <v>585</v>
      </c>
      <c r="X217" s="492"/>
      <c r="Y217" s="492"/>
      <c r="Z217" s="492"/>
      <c r="AA217" s="493"/>
      <c r="AB217" s="488" t="s">
        <v>717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597</v>
      </c>
      <c r="D218" s="495"/>
      <c r="E218" s="150" t="s">
        <v>277</v>
      </c>
      <c r="F218" s="152"/>
      <c r="G218" s="475" t="s">
        <v>181</v>
      </c>
      <c r="H218" s="476"/>
      <c r="I218" s="476"/>
      <c r="J218" s="496" t="s">
        <v>715</v>
      </c>
      <c r="K218" s="497"/>
      <c r="L218" s="497"/>
      <c r="M218" s="497"/>
      <c r="N218" s="497"/>
      <c r="O218" s="497"/>
      <c r="P218" s="497"/>
      <c r="Q218" s="497"/>
      <c r="R218" s="497"/>
      <c r="S218" s="497"/>
      <c r="T218" s="498"/>
      <c r="U218" s="473" t="s">
        <v>715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3"/>
      <c r="F219" s="155"/>
      <c r="G219" s="475" t="s">
        <v>598</v>
      </c>
      <c r="H219" s="476"/>
      <c r="I219" s="476"/>
      <c r="J219" s="476"/>
      <c r="K219" s="476"/>
      <c r="L219" s="476"/>
      <c r="M219" s="476"/>
      <c r="N219" s="476"/>
      <c r="O219" s="476"/>
      <c r="P219" s="476"/>
      <c r="Q219" s="476"/>
      <c r="R219" s="476"/>
      <c r="S219" s="476"/>
      <c r="T219" s="476"/>
      <c r="U219" s="472" t="s">
        <v>715</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8"/>
      <c r="F220" s="160"/>
      <c r="G220" s="475" t="s">
        <v>585</v>
      </c>
      <c r="H220" s="476"/>
      <c r="I220" s="476"/>
      <c r="J220" s="476"/>
      <c r="K220" s="476"/>
      <c r="L220" s="476"/>
      <c r="M220" s="476"/>
      <c r="N220" s="476"/>
      <c r="O220" s="476"/>
      <c r="P220" s="476"/>
      <c r="Q220" s="476"/>
      <c r="R220" s="476"/>
      <c r="S220" s="476"/>
      <c r="T220" s="476"/>
      <c r="U220" s="809" t="s">
        <v>715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61.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640</v>
      </c>
      <c r="AE223" s="455"/>
      <c r="AF223" s="455"/>
      <c r="AG223" s="456" t="s">
        <v>641</v>
      </c>
      <c r="AH223" s="457"/>
      <c r="AI223" s="457"/>
      <c r="AJ223" s="457"/>
      <c r="AK223" s="457"/>
      <c r="AL223" s="457"/>
      <c r="AM223" s="457"/>
      <c r="AN223" s="457"/>
      <c r="AO223" s="457"/>
      <c r="AP223" s="457"/>
      <c r="AQ223" s="457"/>
      <c r="AR223" s="457"/>
      <c r="AS223" s="457"/>
      <c r="AT223" s="457"/>
      <c r="AU223" s="457"/>
      <c r="AV223" s="457"/>
      <c r="AW223" s="457"/>
      <c r="AX223" s="458"/>
    </row>
    <row r="224" spans="1:51" ht="53.2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640</v>
      </c>
      <c r="AE224" s="368"/>
      <c r="AF224" s="368"/>
      <c r="AG224" s="362" t="s">
        <v>642</v>
      </c>
      <c r="AH224" s="363"/>
      <c r="AI224" s="363"/>
      <c r="AJ224" s="363"/>
      <c r="AK224" s="363"/>
      <c r="AL224" s="363"/>
      <c r="AM224" s="363"/>
      <c r="AN224" s="363"/>
      <c r="AO224" s="363"/>
      <c r="AP224" s="363"/>
      <c r="AQ224" s="363"/>
      <c r="AR224" s="363"/>
      <c r="AS224" s="363"/>
      <c r="AT224" s="363"/>
      <c r="AU224" s="363"/>
      <c r="AV224" s="363"/>
      <c r="AW224" s="363"/>
      <c r="AX224" s="364"/>
    </row>
    <row r="225" spans="1:50" ht="57.7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640</v>
      </c>
      <c r="AE225" s="405"/>
      <c r="AF225" s="405"/>
      <c r="AG225" s="390" t="s">
        <v>643</v>
      </c>
      <c r="AH225" s="135"/>
      <c r="AI225" s="135"/>
      <c r="AJ225" s="135"/>
      <c r="AK225" s="135"/>
      <c r="AL225" s="135"/>
      <c r="AM225" s="135"/>
      <c r="AN225" s="135"/>
      <c r="AO225" s="135"/>
      <c r="AP225" s="135"/>
      <c r="AQ225" s="135"/>
      <c r="AR225" s="135"/>
      <c r="AS225" s="135"/>
      <c r="AT225" s="135"/>
      <c r="AU225" s="135"/>
      <c r="AV225" s="135"/>
      <c r="AW225" s="135"/>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640</v>
      </c>
      <c r="AE226" s="386"/>
      <c r="AF226" s="386"/>
      <c r="AG226" s="388" t="s">
        <v>645</v>
      </c>
      <c r="AH226" s="132"/>
      <c r="AI226" s="132"/>
      <c r="AJ226" s="132"/>
      <c r="AK226" s="132"/>
      <c r="AL226" s="132"/>
      <c r="AM226" s="132"/>
      <c r="AN226" s="132"/>
      <c r="AO226" s="132"/>
      <c r="AP226" s="132"/>
      <c r="AQ226" s="132"/>
      <c r="AR226" s="132"/>
      <c r="AS226" s="132"/>
      <c r="AT226" s="132"/>
      <c r="AU226" s="132"/>
      <c r="AV226" s="132"/>
      <c r="AW226" s="132"/>
      <c r="AX226" s="389"/>
    </row>
    <row r="227" spans="1:50" ht="35.25" customHeight="1" x14ac:dyDescent="0.15">
      <c r="A227" s="344"/>
      <c r="B227" s="426"/>
      <c r="C227" s="430"/>
      <c r="D227" s="431"/>
      <c r="E227" s="434" t="s">
        <v>259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644</v>
      </c>
      <c r="AE227" s="368"/>
      <c r="AF227" s="437"/>
      <c r="AG227" s="390"/>
      <c r="AH227" s="135"/>
      <c r="AI227" s="135"/>
      <c r="AJ227" s="135"/>
      <c r="AK227" s="135"/>
      <c r="AL227" s="135"/>
      <c r="AM227" s="135"/>
      <c r="AN227" s="135"/>
      <c r="AO227" s="135"/>
      <c r="AP227" s="135"/>
      <c r="AQ227" s="135"/>
      <c r="AR227" s="135"/>
      <c r="AS227" s="135"/>
      <c r="AT227" s="135"/>
      <c r="AU227" s="135"/>
      <c r="AV227" s="135"/>
      <c r="AW227" s="135"/>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644</v>
      </c>
      <c r="AE228" s="442"/>
      <c r="AF228" s="442"/>
      <c r="AG228" s="390"/>
      <c r="AH228" s="135"/>
      <c r="AI228" s="135"/>
      <c r="AJ228" s="135"/>
      <c r="AK228" s="135"/>
      <c r="AL228" s="135"/>
      <c r="AM228" s="135"/>
      <c r="AN228" s="135"/>
      <c r="AO228" s="135"/>
      <c r="AP228" s="135"/>
      <c r="AQ228" s="135"/>
      <c r="AR228" s="135"/>
      <c r="AS228" s="135"/>
      <c r="AT228" s="135"/>
      <c r="AU228" s="135"/>
      <c r="AV228" s="135"/>
      <c r="AW228" s="135"/>
      <c r="AX228" s="391"/>
    </row>
    <row r="229" spans="1:50" ht="5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640</v>
      </c>
      <c r="AE229" s="352"/>
      <c r="AF229" s="353"/>
      <c r="AG229" s="354" t="s">
        <v>646</v>
      </c>
      <c r="AH229" s="355"/>
      <c r="AI229" s="355"/>
      <c r="AJ229" s="355"/>
      <c r="AK229" s="355"/>
      <c r="AL229" s="355"/>
      <c r="AM229" s="355"/>
      <c r="AN229" s="355"/>
      <c r="AO229" s="355"/>
      <c r="AP229" s="355"/>
      <c r="AQ229" s="355"/>
      <c r="AR229" s="355"/>
      <c r="AS229" s="355"/>
      <c r="AT229" s="355"/>
      <c r="AU229" s="355"/>
      <c r="AV229" s="355"/>
      <c r="AW229" s="355"/>
      <c r="AX229" s="356"/>
    </row>
    <row r="230" spans="1:50" ht="4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640</v>
      </c>
      <c r="AE230" s="368"/>
      <c r="AF230" s="368"/>
      <c r="AG230" s="362" t="s">
        <v>647</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649</v>
      </c>
      <c r="AE231" s="368"/>
      <c r="AF231" s="368"/>
      <c r="AG231" s="362" t="s">
        <v>648</v>
      </c>
      <c r="AH231" s="363"/>
      <c r="AI231" s="363"/>
      <c r="AJ231" s="363"/>
      <c r="AK231" s="363"/>
      <c r="AL231" s="363"/>
      <c r="AM231" s="363"/>
      <c r="AN231" s="363"/>
      <c r="AO231" s="363"/>
      <c r="AP231" s="363"/>
      <c r="AQ231" s="363"/>
      <c r="AR231" s="363"/>
      <c r="AS231" s="363"/>
      <c r="AT231" s="363"/>
      <c r="AU231" s="363"/>
      <c r="AV231" s="363"/>
      <c r="AW231" s="363"/>
      <c r="AX231" s="364"/>
    </row>
    <row r="232" spans="1:50" ht="51.7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640</v>
      </c>
      <c r="AE232" s="368"/>
      <c r="AF232" s="368"/>
      <c r="AG232" s="362" t="s">
        <v>650</v>
      </c>
      <c r="AH232" s="363"/>
      <c r="AI232" s="363"/>
      <c r="AJ232" s="363"/>
      <c r="AK232" s="363"/>
      <c r="AL232" s="363"/>
      <c r="AM232" s="363"/>
      <c r="AN232" s="363"/>
      <c r="AO232" s="363"/>
      <c r="AP232" s="363"/>
      <c r="AQ232" s="363"/>
      <c r="AR232" s="363"/>
      <c r="AS232" s="363"/>
      <c r="AT232" s="363"/>
      <c r="AU232" s="363"/>
      <c r="AV232" s="363"/>
      <c r="AW232" s="363"/>
      <c r="AX232" s="364"/>
    </row>
    <row r="233" spans="1:50" ht="47.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649</v>
      </c>
      <c r="AE233" s="405"/>
      <c r="AF233" s="405"/>
      <c r="AG233" s="406" t="s">
        <v>282</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233</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649</v>
      </c>
      <c r="AE234" s="368"/>
      <c r="AF234" s="437"/>
      <c r="AG234" s="362" t="s">
        <v>614</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220</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640</v>
      </c>
      <c r="AE235" s="398"/>
      <c r="AF235" s="399"/>
      <c r="AG235" s="400" t="s">
        <v>651</v>
      </c>
      <c r="AH235" s="401"/>
      <c r="AI235" s="401"/>
      <c r="AJ235" s="401"/>
      <c r="AK235" s="401"/>
      <c r="AL235" s="401"/>
      <c r="AM235" s="401"/>
      <c r="AN235" s="401"/>
      <c r="AO235" s="401"/>
      <c r="AP235" s="401"/>
      <c r="AQ235" s="401"/>
      <c r="AR235" s="401"/>
      <c r="AS235" s="401"/>
      <c r="AT235" s="401"/>
      <c r="AU235" s="401"/>
      <c r="AV235" s="401"/>
      <c r="AW235" s="401"/>
      <c r="AX235" s="402"/>
    </row>
    <row r="236" spans="1:50" ht="78.75"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652</v>
      </c>
      <c r="AE236" s="352"/>
      <c r="AF236" s="353"/>
      <c r="AG236" s="354" t="s">
        <v>699</v>
      </c>
      <c r="AH236" s="355"/>
      <c r="AI236" s="355"/>
      <c r="AJ236" s="355"/>
      <c r="AK236" s="355"/>
      <c r="AL236" s="355"/>
      <c r="AM236" s="355"/>
      <c r="AN236" s="355"/>
      <c r="AO236" s="355"/>
      <c r="AP236" s="355"/>
      <c r="AQ236" s="355"/>
      <c r="AR236" s="355"/>
      <c r="AS236" s="355"/>
      <c r="AT236" s="355"/>
      <c r="AU236" s="355"/>
      <c r="AV236" s="355"/>
      <c r="AW236" s="355"/>
      <c r="AX236" s="356"/>
    </row>
    <row r="237" spans="1:50" ht="41.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640</v>
      </c>
      <c r="AE237" s="361"/>
      <c r="AF237" s="361"/>
      <c r="AG237" s="362" t="s">
        <v>653</v>
      </c>
      <c r="AH237" s="363"/>
      <c r="AI237" s="363"/>
      <c r="AJ237" s="363"/>
      <c r="AK237" s="363"/>
      <c r="AL237" s="363"/>
      <c r="AM237" s="363"/>
      <c r="AN237" s="363"/>
      <c r="AO237" s="363"/>
      <c r="AP237" s="363"/>
      <c r="AQ237" s="363"/>
      <c r="AR237" s="363"/>
      <c r="AS237" s="363"/>
      <c r="AT237" s="363"/>
      <c r="AU237" s="363"/>
      <c r="AV237" s="363"/>
      <c r="AW237" s="363"/>
      <c r="AX237" s="364"/>
    </row>
    <row r="238" spans="1:50" ht="78.75"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652</v>
      </c>
      <c r="AE238" s="368"/>
      <c r="AF238" s="368"/>
      <c r="AG238" s="362" t="s">
        <v>700</v>
      </c>
      <c r="AH238" s="363"/>
      <c r="AI238" s="363"/>
      <c r="AJ238" s="363"/>
      <c r="AK238" s="363"/>
      <c r="AL238" s="363"/>
      <c r="AM238" s="363"/>
      <c r="AN238" s="363"/>
      <c r="AO238" s="363"/>
      <c r="AP238" s="363"/>
      <c r="AQ238" s="363"/>
      <c r="AR238" s="363"/>
      <c r="AS238" s="363"/>
      <c r="AT238" s="363"/>
      <c r="AU238" s="363"/>
      <c r="AV238" s="363"/>
      <c r="AW238" s="363"/>
      <c r="AX238" s="364"/>
    </row>
    <row r="239" spans="1:50" ht="43.5"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640</v>
      </c>
      <c r="AE239" s="368"/>
      <c r="AF239" s="368"/>
      <c r="AG239" s="392" t="s">
        <v>701</v>
      </c>
      <c r="AH239" s="138"/>
      <c r="AI239" s="138"/>
      <c r="AJ239" s="138"/>
      <c r="AK239" s="138"/>
      <c r="AL239" s="138"/>
      <c r="AM239" s="138"/>
      <c r="AN239" s="138"/>
      <c r="AO239" s="138"/>
      <c r="AP239" s="138"/>
      <c r="AQ239" s="138"/>
      <c r="AR239" s="138"/>
      <c r="AS239" s="138"/>
      <c r="AT239" s="138"/>
      <c r="AU239" s="138"/>
      <c r="AV239" s="138"/>
      <c r="AW239" s="138"/>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649</v>
      </c>
      <c r="AE240" s="386"/>
      <c r="AF240" s="387"/>
      <c r="AG240" s="388" t="s">
        <v>737</v>
      </c>
      <c r="AH240" s="132"/>
      <c r="AI240" s="132"/>
      <c r="AJ240" s="132"/>
      <c r="AK240" s="132"/>
      <c r="AL240" s="132"/>
      <c r="AM240" s="132"/>
      <c r="AN240" s="132"/>
      <c r="AO240" s="132"/>
      <c r="AP240" s="132"/>
      <c r="AQ240" s="132"/>
      <c r="AR240" s="132"/>
      <c r="AS240" s="132"/>
      <c r="AT240" s="132"/>
      <c r="AU240" s="132"/>
      <c r="AV240" s="132"/>
      <c r="AW240" s="132"/>
      <c r="AX240" s="389"/>
    </row>
    <row r="241" spans="1:50" ht="19.7" customHeight="1" x14ac:dyDescent="0.15">
      <c r="A241" s="378"/>
      <c r="B241" s="379"/>
      <c r="C241" s="888" t="s">
        <v>0</v>
      </c>
      <c r="D241" s="889"/>
      <c r="E241" s="889"/>
      <c r="F241" s="889"/>
      <c r="G241" s="889"/>
      <c r="H241" s="889"/>
      <c r="I241" s="889"/>
      <c r="J241" s="889"/>
      <c r="K241" s="889"/>
      <c r="L241" s="889"/>
      <c r="M241" s="889"/>
      <c r="N241" s="889"/>
      <c r="O241" s="885" t="s">
        <v>603</v>
      </c>
      <c r="P241" s="886"/>
      <c r="Q241" s="886"/>
      <c r="R241" s="886"/>
      <c r="S241" s="886"/>
      <c r="T241" s="886"/>
      <c r="U241" s="886"/>
      <c r="V241" s="886"/>
      <c r="W241" s="886"/>
      <c r="X241" s="886"/>
      <c r="Y241" s="886"/>
      <c r="Z241" s="886"/>
      <c r="AA241" s="886"/>
      <c r="AB241" s="886"/>
      <c r="AC241" s="886"/>
      <c r="AD241" s="886"/>
      <c r="AE241" s="886"/>
      <c r="AF241" s="887"/>
      <c r="AG241" s="390"/>
      <c r="AH241" s="135"/>
      <c r="AI241" s="135"/>
      <c r="AJ241" s="135"/>
      <c r="AK241" s="135"/>
      <c r="AL241" s="135"/>
      <c r="AM241" s="135"/>
      <c r="AN241" s="135"/>
      <c r="AO241" s="135"/>
      <c r="AP241" s="135"/>
      <c r="AQ241" s="135"/>
      <c r="AR241" s="135"/>
      <c r="AS241" s="135"/>
      <c r="AT241" s="135"/>
      <c r="AU241" s="135"/>
      <c r="AV241" s="135"/>
      <c r="AW241" s="135"/>
      <c r="AX241" s="391"/>
    </row>
    <row r="242" spans="1:50" ht="24.75" customHeight="1" x14ac:dyDescent="0.15">
      <c r="A242" s="378"/>
      <c r="B242" s="379"/>
      <c r="C242" s="872"/>
      <c r="D242" s="873"/>
      <c r="E242" s="371"/>
      <c r="F242" s="371"/>
      <c r="G242" s="371"/>
      <c r="H242" s="372"/>
      <c r="I242" s="372"/>
      <c r="J242" s="874"/>
      <c r="K242" s="874"/>
      <c r="L242" s="874"/>
      <c r="M242" s="372"/>
      <c r="N242" s="875"/>
      <c r="O242" s="876"/>
      <c r="P242" s="877"/>
      <c r="Q242" s="877"/>
      <c r="R242" s="877"/>
      <c r="S242" s="877"/>
      <c r="T242" s="877"/>
      <c r="U242" s="877"/>
      <c r="V242" s="877"/>
      <c r="W242" s="877"/>
      <c r="X242" s="877"/>
      <c r="Y242" s="877"/>
      <c r="Z242" s="877"/>
      <c r="AA242" s="877"/>
      <c r="AB242" s="877"/>
      <c r="AC242" s="877"/>
      <c r="AD242" s="877"/>
      <c r="AE242" s="877"/>
      <c r="AF242" s="878"/>
      <c r="AG242" s="390"/>
      <c r="AH242" s="135"/>
      <c r="AI242" s="135"/>
      <c r="AJ242" s="135"/>
      <c r="AK242" s="135"/>
      <c r="AL242" s="135"/>
      <c r="AM242" s="135"/>
      <c r="AN242" s="135"/>
      <c r="AO242" s="135"/>
      <c r="AP242" s="135"/>
      <c r="AQ242" s="135"/>
      <c r="AR242" s="135"/>
      <c r="AS242" s="135"/>
      <c r="AT242" s="135"/>
      <c r="AU242" s="135"/>
      <c r="AV242" s="135"/>
      <c r="AW242" s="135"/>
      <c r="AX242" s="391"/>
    </row>
    <row r="243" spans="1:50" ht="24.75" hidden="1" customHeight="1" x14ac:dyDescent="0.15">
      <c r="A243" s="378"/>
      <c r="B243" s="379"/>
      <c r="C243" s="369"/>
      <c r="D243" s="370"/>
      <c r="E243" s="371"/>
      <c r="F243" s="371"/>
      <c r="G243" s="371"/>
      <c r="H243" s="372"/>
      <c r="I243" s="372"/>
      <c r="J243" s="373"/>
      <c r="K243" s="373"/>
      <c r="L243" s="373"/>
      <c r="M243" s="374"/>
      <c r="N243" s="375"/>
      <c r="O243" s="879"/>
      <c r="P243" s="880"/>
      <c r="Q243" s="880"/>
      <c r="R243" s="880"/>
      <c r="S243" s="880"/>
      <c r="T243" s="880"/>
      <c r="U243" s="880"/>
      <c r="V243" s="880"/>
      <c r="W243" s="880"/>
      <c r="X243" s="880"/>
      <c r="Y243" s="880"/>
      <c r="Z243" s="880"/>
      <c r="AA243" s="880"/>
      <c r="AB243" s="880"/>
      <c r="AC243" s="880"/>
      <c r="AD243" s="880"/>
      <c r="AE243" s="880"/>
      <c r="AF243" s="881"/>
      <c r="AG243" s="390"/>
      <c r="AH243" s="135"/>
      <c r="AI243" s="135"/>
      <c r="AJ243" s="135"/>
      <c r="AK243" s="135"/>
      <c r="AL243" s="135"/>
      <c r="AM243" s="135"/>
      <c r="AN243" s="135"/>
      <c r="AO243" s="135"/>
      <c r="AP243" s="135"/>
      <c r="AQ243" s="135"/>
      <c r="AR243" s="135"/>
      <c r="AS243" s="135"/>
      <c r="AT243" s="135"/>
      <c r="AU243" s="135"/>
      <c r="AV243" s="135"/>
      <c r="AW243" s="135"/>
      <c r="AX243" s="391"/>
    </row>
    <row r="244" spans="1:50" ht="24.75" hidden="1" customHeight="1" x14ac:dyDescent="0.15">
      <c r="A244" s="378"/>
      <c r="B244" s="379"/>
      <c r="C244" s="369"/>
      <c r="D244" s="370"/>
      <c r="E244" s="371"/>
      <c r="F244" s="371"/>
      <c r="G244" s="371"/>
      <c r="H244" s="372"/>
      <c r="I244" s="372"/>
      <c r="J244" s="373"/>
      <c r="K244" s="373"/>
      <c r="L244" s="373"/>
      <c r="M244" s="374"/>
      <c r="N244" s="375"/>
      <c r="O244" s="879"/>
      <c r="P244" s="880"/>
      <c r="Q244" s="880"/>
      <c r="R244" s="880"/>
      <c r="S244" s="880"/>
      <c r="T244" s="880"/>
      <c r="U244" s="880"/>
      <c r="V244" s="880"/>
      <c r="W244" s="880"/>
      <c r="X244" s="880"/>
      <c r="Y244" s="880"/>
      <c r="Z244" s="880"/>
      <c r="AA244" s="880"/>
      <c r="AB244" s="880"/>
      <c r="AC244" s="880"/>
      <c r="AD244" s="880"/>
      <c r="AE244" s="880"/>
      <c r="AF244" s="881"/>
      <c r="AG244" s="390"/>
      <c r="AH244" s="135"/>
      <c r="AI244" s="135"/>
      <c r="AJ244" s="135"/>
      <c r="AK244" s="135"/>
      <c r="AL244" s="135"/>
      <c r="AM244" s="135"/>
      <c r="AN244" s="135"/>
      <c r="AO244" s="135"/>
      <c r="AP244" s="135"/>
      <c r="AQ244" s="135"/>
      <c r="AR244" s="135"/>
      <c r="AS244" s="135"/>
      <c r="AT244" s="135"/>
      <c r="AU244" s="135"/>
      <c r="AV244" s="135"/>
      <c r="AW244" s="135"/>
      <c r="AX244" s="391"/>
    </row>
    <row r="245" spans="1:50" ht="24.75" hidden="1" customHeight="1" x14ac:dyDescent="0.15">
      <c r="A245" s="378"/>
      <c r="B245" s="379"/>
      <c r="C245" s="369"/>
      <c r="D245" s="370"/>
      <c r="E245" s="371"/>
      <c r="F245" s="371"/>
      <c r="G245" s="371"/>
      <c r="H245" s="372"/>
      <c r="I245" s="372"/>
      <c r="J245" s="373"/>
      <c r="K245" s="373"/>
      <c r="L245" s="373"/>
      <c r="M245" s="374"/>
      <c r="N245" s="375"/>
      <c r="O245" s="879"/>
      <c r="P245" s="880"/>
      <c r="Q245" s="880"/>
      <c r="R245" s="880"/>
      <c r="S245" s="880"/>
      <c r="T245" s="880"/>
      <c r="U245" s="880"/>
      <c r="V245" s="880"/>
      <c r="W245" s="880"/>
      <c r="X245" s="880"/>
      <c r="Y245" s="880"/>
      <c r="Z245" s="880"/>
      <c r="AA245" s="880"/>
      <c r="AB245" s="880"/>
      <c r="AC245" s="880"/>
      <c r="AD245" s="880"/>
      <c r="AE245" s="880"/>
      <c r="AF245" s="881"/>
      <c r="AG245" s="390"/>
      <c r="AH245" s="135"/>
      <c r="AI245" s="135"/>
      <c r="AJ245" s="135"/>
      <c r="AK245" s="135"/>
      <c r="AL245" s="135"/>
      <c r="AM245" s="135"/>
      <c r="AN245" s="135"/>
      <c r="AO245" s="135"/>
      <c r="AP245" s="135"/>
      <c r="AQ245" s="135"/>
      <c r="AR245" s="135"/>
      <c r="AS245" s="135"/>
      <c r="AT245" s="135"/>
      <c r="AU245" s="135"/>
      <c r="AV245" s="135"/>
      <c r="AW245" s="135"/>
      <c r="AX245" s="391"/>
    </row>
    <row r="246" spans="1:50" ht="24.75" hidden="1" customHeight="1" x14ac:dyDescent="0.15">
      <c r="A246" s="380"/>
      <c r="B246" s="381"/>
      <c r="C246" s="394"/>
      <c r="D246" s="395"/>
      <c r="E246" s="371"/>
      <c r="F246" s="371"/>
      <c r="G246" s="371"/>
      <c r="H246" s="372"/>
      <c r="I246" s="372"/>
      <c r="J246" s="396"/>
      <c r="K246" s="396"/>
      <c r="L246" s="396"/>
      <c r="M246" s="870"/>
      <c r="N246" s="871"/>
      <c r="O246" s="882"/>
      <c r="P246" s="883"/>
      <c r="Q246" s="883"/>
      <c r="R246" s="883"/>
      <c r="S246" s="883"/>
      <c r="T246" s="883"/>
      <c r="U246" s="883"/>
      <c r="V246" s="883"/>
      <c r="W246" s="883"/>
      <c r="X246" s="883"/>
      <c r="Y246" s="883"/>
      <c r="Z246" s="883"/>
      <c r="AA246" s="883"/>
      <c r="AB246" s="883"/>
      <c r="AC246" s="883"/>
      <c r="AD246" s="883"/>
      <c r="AE246" s="883"/>
      <c r="AF246" s="884"/>
      <c r="AG246" s="392"/>
      <c r="AH246" s="138"/>
      <c r="AI246" s="138"/>
      <c r="AJ246" s="138"/>
      <c r="AK246" s="138"/>
      <c r="AL246" s="138"/>
      <c r="AM246" s="138"/>
      <c r="AN246" s="138"/>
      <c r="AO246" s="138"/>
      <c r="AP246" s="138"/>
      <c r="AQ246" s="138"/>
      <c r="AR246" s="138"/>
      <c r="AS246" s="138"/>
      <c r="AT246" s="138"/>
      <c r="AU246" s="138"/>
      <c r="AV246" s="138"/>
      <c r="AW246" s="138"/>
      <c r="AX246" s="393"/>
    </row>
    <row r="247" spans="1:50" ht="72.75" customHeight="1" x14ac:dyDescent="0.15">
      <c r="A247" s="342" t="s">
        <v>45</v>
      </c>
      <c r="B247" s="900"/>
      <c r="C247" s="299" t="s">
        <v>49</v>
      </c>
      <c r="D247" s="722"/>
      <c r="E247" s="722"/>
      <c r="F247" s="723"/>
      <c r="G247" s="903" t="s">
        <v>727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72.75" customHeight="1" thickBot="1" x14ac:dyDescent="0.2">
      <c r="A248" s="901"/>
      <c r="B248" s="902"/>
      <c r="C248" s="905" t="s">
        <v>53</v>
      </c>
      <c r="D248" s="906"/>
      <c r="E248" s="906"/>
      <c r="F248" s="907"/>
      <c r="G248" s="908" t="s">
        <v>728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29.25" customHeight="1" thickBot="1" x14ac:dyDescent="0.2">
      <c r="A250" s="893" t="s">
        <v>654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6" t="s">
        <v>132</v>
      </c>
      <c r="B252" s="327"/>
      <c r="C252" s="327"/>
      <c r="D252" s="327"/>
      <c r="E252" s="328"/>
      <c r="F252" s="899" t="s">
        <v>739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6" t="s">
        <v>132</v>
      </c>
      <c r="B254" s="327"/>
      <c r="C254" s="327"/>
      <c r="D254" s="327"/>
      <c r="E254" s="328"/>
      <c r="F254" s="329" t="s">
        <v>741</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236</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275</v>
      </c>
      <c r="B258" s="91"/>
      <c r="C258" s="91"/>
      <c r="D258" s="92"/>
      <c r="E258" s="322" t="s">
        <v>632</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7" t="s">
        <v>274</v>
      </c>
      <c r="B259" s="257"/>
      <c r="C259" s="257"/>
      <c r="D259" s="257"/>
      <c r="E259" s="322" t="s">
        <v>633</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7" t="s">
        <v>273</v>
      </c>
      <c r="B260" s="257"/>
      <c r="C260" s="257"/>
      <c r="D260" s="257"/>
      <c r="E260" s="322" t="s">
        <v>634</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7" t="s">
        <v>272</v>
      </c>
      <c r="B261" s="257"/>
      <c r="C261" s="257"/>
      <c r="D261" s="257"/>
      <c r="E261" s="322" t="s">
        <v>635</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7" t="s">
        <v>271</v>
      </c>
      <c r="B262" s="257"/>
      <c r="C262" s="257"/>
      <c r="D262" s="257"/>
      <c r="E262" s="322" t="s">
        <v>636</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7" t="s">
        <v>270</v>
      </c>
      <c r="B263" s="257"/>
      <c r="C263" s="257"/>
      <c r="D263" s="257"/>
      <c r="E263" s="322" t="s">
        <v>637</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7" t="s">
        <v>269</v>
      </c>
      <c r="B264" s="257"/>
      <c r="C264" s="257"/>
      <c r="D264" s="257"/>
      <c r="E264" s="322" t="s">
        <v>638</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7" t="s">
        <v>268</v>
      </c>
      <c r="B265" s="257"/>
      <c r="C265" s="257"/>
      <c r="D265" s="257"/>
      <c r="E265" s="322" t="s">
        <v>639</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7" t="s">
        <v>414</v>
      </c>
      <c r="B266" s="257"/>
      <c r="C266" s="257"/>
      <c r="D266" s="257"/>
      <c r="E266" s="101" t="s">
        <v>605</v>
      </c>
      <c r="F266" s="87"/>
      <c r="G266" s="87"/>
      <c r="H266" s="77" t="str">
        <f>IF(E266="","","-")</f>
        <v>-</v>
      </c>
      <c r="I266" s="87"/>
      <c r="J266" s="87"/>
      <c r="K266" s="77" t="str">
        <f>IF(I266="","","-")</f>
        <v/>
      </c>
      <c r="L266" s="102">
        <v>333</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594</v>
      </c>
      <c r="B267" s="257"/>
      <c r="C267" s="257"/>
      <c r="D267" s="257"/>
      <c r="E267" s="101" t="s">
        <v>605</v>
      </c>
      <c r="F267" s="87"/>
      <c r="G267" s="87"/>
      <c r="H267" s="77"/>
      <c r="I267" s="87"/>
      <c r="J267" s="87"/>
      <c r="K267" s="77"/>
      <c r="L267" s="102">
        <v>340</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382</v>
      </c>
      <c r="B268" s="257"/>
      <c r="C268" s="257"/>
      <c r="D268" s="257"/>
      <c r="E268" s="85">
        <v>2021</v>
      </c>
      <c r="F268" s="86"/>
      <c r="G268" s="87" t="s">
        <v>726</v>
      </c>
      <c r="H268" s="87"/>
      <c r="I268" s="87"/>
      <c r="J268" s="86">
        <v>20</v>
      </c>
      <c r="K268" s="86"/>
      <c r="L268" s="102">
        <v>396</v>
      </c>
      <c r="M268" s="102"/>
      <c r="N268" s="102"/>
      <c r="O268" s="86"/>
      <c r="P268" s="86"/>
      <c r="Q268" s="85"/>
      <c r="R268" s="86"/>
      <c r="S268" s="87"/>
      <c r="T268" s="87"/>
      <c r="U268" s="87"/>
      <c r="V268" s="86"/>
      <c r="W268" s="86"/>
      <c r="X268" s="102"/>
      <c r="Y268" s="102"/>
      <c r="Z268" s="102"/>
      <c r="AA268" s="86"/>
      <c r="AB268" s="309"/>
      <c r="AC268" s="85"/>
      <c r="AD268" s="86"/>
      <c r="AE268" s="87"/>
      <c r="AF268" s="87"/>
      <c r="AG268" s="87"/>
      <c r="AH268" s="86"/>
      <c r="AI268" s="86"/>
      <c r="AJ268" s="102"/>
      <c r="AK268" s="102"/>
      <c r="AL268" s="102"/>
      <c r="AM268" s="86"/>
      <c r="AN268" s="309"/>
      <c r="AO268" s="85"/>
      <c r="AP268" s="86"/>
      <c r="AQ268" s="87"/>
      <c r="AR268" s="87"/>
      <c r="AS268" s="87"/>
      <c r="AT268" s="86"/>
      <c r="AU268" s="86"/>
      <c r="AV268" s="102"/>
      <c r="AW268" s="102"/>
      <c r="AX268" s="80"/>
    </row>
    <row r="269" spans="1:52" ht="28.35" customHeight="1" x14ac:dyDescent="0.15">
      <c r="A269" s="310" t="s">
        <v>262</v>
      </c>
      <c r="B269" s="311"/>
      <c r="C269" s="311"/>
      <c r="D269" s="311"/>
      <c r="E269" s="311"/>
      <c r="F269" s="31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84"/>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84"/>
      <c r="I273" s="84"/>
      <c r="J273" s="84"/>
      <c r="K273" s="84"/>
      <c r="L273" s="84"/>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84"/>
      <c r="AT273" s="84"/>
      <c r="AU273" s="84"/>
      <c r="AV273" s="84"/>
      <c r="AW273" s="84"/>
      <c r="AX273" s="37"/>
    </row>
    <row r="274" spans="1:50" ht="28.35" customHeight="1" x14ac:dyDescent="0.15">
      <c r="A274" s="310"/>
      <c r="B274" s="311"/>
      <c r="C274" s="311"/>
      <c r="D274" s="311"/>
      <c r="E274" s="311"/>
      <c r="F274" s="312"/>
      <c r="G274" s="35"/>
      <c r="H274" s="84"/>
      <c r="I274" s="84"/>
      <c r="J274" s="84"/>
      <c r="K274" s="84"/>
      <c r="L274" s="84"/>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84"/>
      <c r="AT274" s="84"/>
      <c r="AU274" s="84"/>
      <c r="AV274" s="84"/>
      <c r="AW274" s="84"/>
      <c r="AX274" s="37"/>
    </row>
    <row r="275" spans="1:50" ht="28.35" customHeight="1" x14ac:dyDescent="0.15">
      <c r="A275" s="310"/>
      <c r="B275" s="311"/>
      <c r="C275" s="311"/>
      <c r="D275" s="311"/>
      <c r="E275" s="311"/>
      <c r="F275" s="312"/>
      <c r="G275" s="35"/>
      <c r="H275" s="84"/>
      <c r="I275" s="84"/>
      <c r="J275" s="84"/>
      <c r="K275" s="84"/>
      <c r="L275" s="84"/>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84"/>
      <c r="AT275" s="84"/>
      <c r="AU275" s="84"/>
      <c r="AV275" s="84"/>
      <c r="AW275" s="84"/>
      <c r="AX275" s="37"/>
    </row>
    <row r="276" spans="1:50" ht="27.75" customHeight="1" x14ac:dyDescent="0.15">
      <c r="A276" s="310"/>
      <c r="B276" s="311"/>
      <c r="C276" s="311"/>
      <c r="D276" s="311"/>
      <c r="E276" s="311"/>
      <c r="F276" s="312"/>
      <c r="G276" s="35"/>
      <c r="H276" s="84"/>
      <c r="I276" s="84"/>
      <c r="J276" s="84"/>
      <c r="K276" s="84"/>
      <c r="L276" s="84"/>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84"/>
      <c r="AT276" s="84"/>
      <c r="AU276" s="84"/>
      <c r="AV276" s="84"/>
      <c r="AW276" s="84"/>
      <c r="AX276" s="37"/>
    </row>
    <row r="277" spans="1:50" ht="28.35" customHeight="1" x14ac:dyDescent="0.15">
      <c r="A277" s="310"/>
      <c r="B277" s="311"/>
      <c r="C277" s="311"/>
      <c r="D277" s="311"/>
      <c r="E277" s="311"/>
      <c r="F277" s="312"/>
      <c r="G277" s="35"/>
      <c r="H277" s="84"/>
      <c r="I277" s="84"/>
      <c r="J277" s="84"/>
      <c r="K277" s="84"/>
      <c r="L277" s="84"/>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84"/>
      <c r="AT277" s="84"/>
      <c r="AU277" s="84"/>
      <c r="AV277" s="84"/>
      <c r="AW277" s="84"/>
      <c r="AX277" s="37"/>
    </row>
    <row r="278" spans="1:50" ht="28.35" customHeight="1" x14ac:dyDescent="0.15">
      <c r="A278" s="310"/>
      <c r="B278" s="311"/>
      <c r="C278" s="311"/>
      <c r="D278" s="311"/>
      <c r="E278" s="311"/>
      <c r="F278" s="312"/>
      <c r="G278" s="35"/>
      <c r="H278" s="84"/>
      <c r="I278" s="84"/>
      <c r="J278" s="84"/>
      <c r="K278" s="84"/>
      <c r="L278" s="84"/>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84"/>
      <c r="AT278" s="84"/>
      <c r="AU278" s="84"/>
      <c r="AV278" s="84"/>
      <c r="AW278" s="84"/>
      <c r="AX278" s="37"/>
    </row>
    <row r="279" spans="1:50" ht="28.35" customHeight="1" x14ac:dyDescent="0.15">
      <c r="A279" s="310"/>
      <c r="B279" s="311"/>
      <c r="C279" s="311"/>
      <c r="D279" s="311"/>
      <c r="E279" s="311"/>
      <c r="F279" s="312"/>
      <c r="G279" s="35"/>
      <c r="H279" s="84"/>
      <c r="I279" s="84"/>
      <c r="J279" s="84"/>
      <c r="K279" s="84"/>
      <c r="L279" s="84"/>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84"/>
      <c r="AT279" s="84"/>
      <c r="AU279" s="84"/>
      <c r="AV279" s="84"/>
      <c r="AW279" s="84"/>
      <c r="AX279" s="37"/>
    </row>
    <row r="280" spans="1:50" ht="28.35" customHeight="1" x14ac:dyDescent="0.15">
      <c r="A280" s="310"/>
      <c r="B280" s="311"/>
      <c r="C280" s="311"/>
      <c r="D280" s="311"/>
      <c r="E280" s="311"/>
      <c r="F280" s="312"/>
      <c r="G280" s="35"/>
      <c r="H280" s="84"/>
      <c r="I280" s="84"/>
      <c r="J280" s="84"/>
      <c r="K280" s="84"/>
      <c r="L280" s="84"/>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84"/>
      <c r="AT280" s="84"/>
      <c r="AU280" s="84"/>
      <c r="AV280" s="84"/>
      <c r="AW280" s="84"/>
      <c r="AX280" s="37"/>
    </row>
    <row r="281" spans="1:50" ht="28.35" customHeight="1" x14ac:dyDescent="0.15">
      <c r="A281" s="310"/>
      <c r="B281" s="311"/>
      <c r="C281" s="311"/>
      <c r="D281" s="311"/>
      <c r="E281" s="311"/>
      <c r="F281" s="312"/>
      <c r="G281" s="35"/>
      <c r="H281" s="84"/>
      <c r="I281" s="84"/>
      <c r="J281" s="84"/>
      <c r="K281" s="84"/>
      <c r="L281" s="84"/>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84"/>
      <c r="AT281" s="84"/>
      <c r="AU281" s="84"/>
      <c r="AV281" s="84"/>
      <c r="AW281" s="84"/>
      <c r="AX281" s="37"/>
    </row>
    <row r="282" spans="1:50" ht="27.75" customHeight="1" x14ac:dyDescent="0.15">
      <c r="A282" s="310"/>
      <c r="B282" s="311"/>
      <c r="C282" s="311"/>
      <c r="D282" s="311"/>
      <c r="E282" s="311"/>
      <c r="F282" s="312"/>
      <c r="G282" s="35"/>
      <c r="H282" s="84"/>
      <c r="I282" s="84"/>
      <c r="J282" s="84"/>
      <c r="K282" s="84"/>
      <c r="L282" s="84"/>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84"/>
      <c r="AT282" s="84"/>
      <c r="AU282" s="84"/>
      <c r="AV282" s="84"/>
      <c r="AW282" s="84"/>
      <c r="AX282" s="37"/>
    </row>
    <row r="283" spans="1:50" ht="28.35" customHeight="1" x14ac:dyDescent="0.15">
      <c r="A283" s="310"/>
      <c r="B283" s="311"/>
      <c r="C283" s="311"/>
      <c r="D283" s="311"/>
      <c r="E283" s="311"/>
      <c r="F283" s="312"/>
      <c r="G283" s="35"/>
      <c r="H283" s="84"/>
      <c r="I283" s="84"/>
      <c r="J283" s="84"/>
      <c r="K283" s="84"/>
      <c r="L283" s="84"/>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84"/>
      <c r="AT283" s="84"/>
      <c r="AU283" s="84"/>
      <c r="AV283" s="84"/>
      <c r="AW283" s="84"/>
      <c r="AX283" s="37"/>
    </row>
    <row r="284" spans="1:50" ht="37.5" customHeight="1" x14ac:dyDescent="0.15">
      <c r="A284" s="310"/>
      <c r="B284" s="311"/>
      <c r="C284" s="311"/>
      <c r="D284" s="311"/>
      <c r="E284" s="311"/>
      <c r="F284" s="312"/>
      <c r="G284" s="35"/>
      <c r="H284" s="84"/>
      <c r="I284" s="84"/>
      <c r="J284" s="84"/>
      <c r="K284" s="84"/>
      <c r="L284" s="84"/>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84"/>
      <c r="AT284" s="84"/>
      <c r="AU284" s="84"/>
      <c r="AV284" s="84"/>
      <c r="AW284" s="84"/>
      <c r="AX284" s="37"/>
    </row>
    <row r="285" spans="1:50" ht="28.35" hidden="1" customHeight="1" x14ac:dyDescent="0.15">
      <c r="A285" s="310"/>
      <c r="B285" s="311"/>
      <c r="C285" s="311"/>
      <c r="D285" s="311"/>
      <c r="E285" s="311"/>
      <c r="F285" s="312"/>
      <c r="G285" s="35"/>
      <c r="H285" s="84"/>
      <c r="I285" s="84"/>
      <c r="J285" s="84"/>
      <c r="K285" s="84"/>
      <c r="L285" s="84"/>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84"/>
      <c r="AT285" s="84"/>
      <c r="AU285" s="84"/>
      <c r="AV285" s="84"/>
      <c r="AW285" s="84"/>
      <c r="AX285" s="84"/>
    </row>
    <row r="286" spans="1:50" ht="26.25" hidden="1" customHeight="1" x14ac:dyDescent="0.15">
      <c r="A286" s="310"/>
      <c r="B286" s="311"/>
      <c r="C286" s="311"/>
      <c r="D286" s="311"/>
      <c r="E286" s="311"/>
      <c r="F286" s="312"/>
      <c r="G286" s="35"/>
      <c r="H286" s="84"/>
      <c r="I286" s="84"/>
      <c r="J286" s="84"/>
      <c r="K286" s="84"/>
      <c r="L286" s="84"/>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6.25" hidden="1" customHeight="1" x14ac:dyDescent="0.15">
      <c r="A287" s="310"/>
      <c r="B287" s="311"/>
      <c r="C287" s="311"/>
      <c r="D287" s="311"/>
      <c r="E287" s="311"/>
      <c r="F287" s="312"/>
      <c r="G287" s="35"/>
      <c r="H287" s="36"/>
      <c r="I287" s="36"/>
      <c r="J287" s="84"/>
      <c r="K287" s="84"/>
      <c r="L287" s="84"/>
      <c r="M287" s="84"/>
      <c r="N287" s="84"/>
      <c r="O287" s="84"/>
      <c r="P287" s="84"/>
      <c r="Q287" s="84"/>
      <c r="R287" s="84"/>
      <c r="S287" s="84"/>
      <c r="T287" s="84"/>
      <c r="U287" s="84"/>
      <c r="V287" s="84"/>
      <c r="W287" s="84"/>
      <c r="X287" s="84"/>
      <c r="Y287" s="84"/>
      <c r="Z287" s="84"/>
      <c r="AA287" s="84"/>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6.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6.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6.25"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6.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6.25"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6.2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6.2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6.2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6.2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6.2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6.2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6.2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6.2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6.2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6.2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6.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264</v>
      </c>
      <c r="B308" s="317"/>
      <c r="C308" s="317"/>
      <c r="D308" s="317"/>
      <c r="E308" s="317"/>
      <c r="F308" s="318"/>
      <c r="G308" s="295" t="s">
        <v>720</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721</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9"/>
      <c r="B309" s="320"/>
      <c r="C309" s="320"/>
      <c r="D309" s="320"/>
      <c r="E309" s="320"/>
      <c r="F309" s="321"/>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9"/>
      <c r="B310" s="320"/>
      <c r="C310" s="320"/>
      <c r="D310" s="320"/>
      <c r="E310" s="320"/>
      <c r="F310" s="321"/>
      <c r="G310" s="275" t="s">
        <v>657</v>
      </c>
      <c r="H310" s="307"/>
      <c r="I310" s="307"/>
      <c r="J310" s="307"/>
      <c r="K310" s="308"/>
      <c r="L310" s="278" t="s">
        <v>681</v>
      </c>
      <c r="M310" s="279"/>
      <c r="N310" s="279"/>
      <c r="O310" s="279"/>
      <c r="P310" s="279"/>
      <c r="Q310" s="279"/>
      <c r="R310" s="279"/>
      <c r="S310" s="279"/>
      <c r="T310" s="279"/>
      <c r="U310" s="279"/>
      <c r="V310" s="279"/>
      <c r="W310" s="279"/>
      <c r="X310" s="280"/>
      <c r="Y310" s="281">
        <v>5.0999999999999996</v>
      </c>
      <c r="Z310" s="282"/>
      <c r="AA310" s="282"/>
      <c r="AB310" s="283"/>
      <c r="AC310" s="285" t="s">
        <v>668</v>
      </c>
      <c r="AD310" s="286"/>
      <c r="AE310" s="286"/>
      <c r="AF310" s="286"/>
      <c r="AG310" s="287"/>
      <c r="AH310" s="288" t="s">
        <v>722</v>
      </c>
      <c r="AI310" s="289"/>
      <c r="AJ310" s="289"/>
      <c r="AK310" s="289"/>
      <c r="AL310" s="289"/>
      <c r="AM310" s="289"/>
      <c r="AN310" s="289"/>
      <c r="AO310" s="289"/>
      <c r="AP310" s="289"/>
      <c r="AQ310" s="289"/>
      <c r="AR310" s="289"/>
      <c r="AS310" s="289"/>
      <c r="AT310" s="290"/>
      <c r="AU310" s="291">
        <v>16</v>
      </c>
      <c r="AV310" s="292"/>
      <c r="AW310" s="292"/>
      <c r="AX310" s="294"/>
    </row>
    <row r="311" spans="1:50" ht="24.75" customHeight="1" x14ac:dyDescent="0.15">
      <c r="A311" s="319"/>
      <c r="B311" s="320"/>
      <c r="C311" s="320"/>
      <c r="D311" s="320"/>
      <c r="E311" s="320"/>
      <c r="F311" s="321"/>
      <c r="G311" s="275" t="s">
        <v>660</v>
      </c>
      <c r="H311" s="307"/>
      <c r="I311" s="307"/>
      <c r="J311" s="307"/>
      <c r="K311" s="308"/>
      <c r="L311" s="278" t="s">
        <v>682</v>
      </c>
      <c r="M311" s="279"/>
      <c r="N311" s="279"/>
      <c r="O311" s="279"/>
      <c r="P311" s="279"/>
      <c r="Q311" s="279"/>
      <c r="R311" s="279"/>
      <c r="S311" s="279"/>
      <c r="T311" s="279"/>
      <c r="U311" s="279"/>
      <c r="V311" s="279"/>
      <c r="W311" s="279"/>
      <c r="X311" s="280"/>
      <c r="Y311" s="281">
        <v>2.8</v>
      </c>
      <c r="Z311" s="282"/>
      <c r="AA311" s="282"/>
      <c r="AB311" s="283"/>
      <c r="AC311" s="275" t="s">
        <v>669</v>
      </c>
      <c r="AD311" s="276"/>
      <c r="AE311" s="276"/>
      <c r="AF311" s="276"/>
      <c r="AG311" s="277"/>
      <c r="AH311" s="278" t="s">
        <v>676</v>
      </c>
      <c r="AI311" s="279"/>
      <c r="AJ311" s="279"/>
      <c r="AK311" s="279"/>
      <c r="AL311" s="279"/>
      <c r="AM311" s="279"/>
      <c r="AN311" s="279"/>
      <c r="AO311" s="279"/>
      <c r="AP311" s="279"/>
      <c r="AQ311" s="279"/>
      <c r="AR311" s="279"/>
      <c r="AS311" s="279"/>
      <c r="AT311" s="280"/>
      <c r="AU311" s="281">
        <v>5.4</v>
      </c>
      <c r="AV311" s="282"/>
      <c r="AW311" s="282"/>
      <c r="AX311" s="284"/>
    </row>
    <row r="312" spans="1:50" ht="24.75" customHeight="1" x14ac:dyDescent="0.15">
      <c r="A312" s="319"/>
      <c r="B312" s="320"/>
      <c r="C312" s="320"/>
      <c r="D312" s="320"/>
      <c r="E312" s="320"/>
      <c r="F312" s="321"/>
      <c r="G312" s="275" t="s">
        <v>658</v>
      </c>
      <c r="H312" s="307"/>
      <c r="I312" s="307"/>
      <c r="J312" s="307"/>
      <c r="K312" s="308"/>
      <c r="L312" s="278" t="s">
        <v>683</v>
      </c>
      <c r="M312" s="279"/>
      <c r="N312" s="279"/>
      <c r="O312" s="279"/>
      <c r="P312" s="279"/>
      <c r="Q312" s="279"/>
      <c r="R312" s="279"/>
      <c r="S312" s="279"/>
      <c r="T312" s="279"/>
      <c r="U312" s="279"/>
      <c r="V312" s="279"/>
      <c r="W312" s="279"/>
      <c r="X312" s="280"/>
      <c r="Y312" s="281">
        <v>0.7</v>
      </c>
      <c r="Z312" s="282"/>
      <c r="AA312" s="282"/>
      <c r="AB312" s="283"/>
      <c r="AC312" s="275" t="s">
        <v>670</v>
      </c>
      <c r="AD312" s="276"/>
      <c r="AE312" s="276"/>
      <c r="AF312" s="276"/>
      <c r="AG312" s="277"/>
      <c r="AH312" s="278" t="s">
        <v>675</v>
      </c>
      <c r="AI312" s="279"/>
      <c r="AJ312" s="279"/>
      <c r="AK312" s="279"/>
      <c r="AL312" s="279"/>
      <c r="AM312" s="279"/>
      <c r="AN312" s="279"/>
      <c r="AO312" s="279"/>
      <c r="AP312" s="279"/>
      <c r="AQ312" s="279"/>
      <c r="AR312" s="279"/>
      <c r="AS312" s="279"/>
      <c r="AT312" s="280"/>
      <c r="AU312" s="281">
        <v>3.8</v>
      </c>
      <c r="AV312" s="282"/>
      <c r="AW312" s="282"/>
      <c r="AX312" s="284"/>
    </row>
    <row r="313" spans="1:50" ht="24.75" customHeight="1" x14ac:dyDescent="0.15">
      <c r="A313" s="319"/>
      <c r="B313" s="320"/>
      <c r="C313" s="320"/>
      <c r="D313" s="320"/>
      <c r="E313" s="320"/>
      <c r="F313" s="321"/>
      <c r="G313" s="275" t="s">
        <v>655</v>
      </c>
      <c r="H313" s="307"/>
      <c r="I313" s="307"/>
      <c r="J313" s="307"/>
      <c r="K313" s="308"/>
      <c r="L313" s="278" t="s">
        <v>684</v>
      </c>
      <c r="M313" s="279"/>
      <c r="N313" s="279"/>
      <c r="O313" s="279"/>
      <c r="P313" s="279"/>
      <c r="Q313" s="279"/>
      <c r="R313" s="279"/>
      <c r="S313" s="279"/>
      <c r="T313" s="279"/>
      <c r="U313" s="279"/>
      <c r="V313" s="279"/>
      <c r="W313" s="279"/>
      <c r="X313" s="280"/>
      <c r="Y313" s="281">
        <v>0.5</v>
      </c>
      <c r="Z313" s="282"/>
      <c r="AA313" s="282"/>
      <c r="AB313" s="283"/>
      <c r="AC313" s="275" t="s">
        <v>671</v>
      </c>
      <c r="AD313" s="276"/>
      <c r="AE313" s="276"/>
      <c r="AF313" s="276"/>
      <c r="AG313" s="277"/>
      <c r="AH313" s="278" t="s">
        <v>677</v>
      </c>
      <c r="AI313" s="279"/>
      <c r="AJ313" s="279"/>
      <c r="AK313" s="279"/>
      <c r="AL313" s="279"/>
      <c r="AM313" s="279"/>
      <c r="AN313" s="279"/>
      <c r="AO313" s="279"/>
      <c r="AP313" s="279"/>
      <c r="AQ313" s="279"/>
      <c r="AR313" s="279"/>
      <c r="AS313" s="279"/>
      <c r="AT313" s="280"/>
      <c r="AU313" s="281">
        <v>2.8</v>
      </c>
      <c r="AV313" s="282"/>
      <c r="AW313" s="282"/>
      <c r="AX313" s="284"/>
    </row>
    <row r="314" spans="1:50" ht="24.75" customHeight="1" x14ac:dyDescent="0.15">
      <c r="A314" s="319"/>
      <c r="B314" s="320"/>
      <c r="C314" s="320"/>
      <c r="D314" s="320"/>
      <c r="E314" s="320"/>
      <c r="F314" s="321"/>
      <c r="G314" s="275" t="s">
        <v>75</v>
      </c>
      <c r="H314" s="307"/>
      <c r="I314" s="307"/>
      <c r="J314" s="307"/>
      <c r="K314" s="308"/>
      <c r="L314" s="278" t="s">
        <v>685</v>
      </c>
      <c r="M314" s="279"/>
      <c r="N314" s="279"/>
      <c r="O314" s="279"/>
      <c r="P314" s="279"/>
      <c r="Q314" s="279"/>
      <c r="R314" s="279"/>
      <c r="S314" s="279"/>
      <c r="T314" s="279"/>
      <c r="U314" s="279"/>
      <c r="V314" s="279"/>
      <c r="W314" s="279"/>
      <c r="X314" s="280"/>
      <c r="Y314" s="281">
        <v>0.2</v>
      </c>
      <c r="Z314" s="282"/>
      <c r="AA314" s="282"/>
      <c r="AB314" s="283"/>
      <c r="AC314" s="275" t="s">
        <v>672</v>
      </c>
      <c r="AD314" s="276"/>
      <c r="AE314" s="276"/>
      <c r="AF314" s="276"/>
      <c r="AG314" s="277"/>
      <c r="AH314" s="278" t="s">
        <v>678</v>
      </c>
      <c r="AI314" s="279"/>
      <c r="AJ314" s="279"/>
      <c r="AK314" s="279"/>
      <c r="AL314" s="279"/>
      <c r="AM314" s="279"/>
      <c r="AN314" s="279"/>
      <c r="AO314" s="279"/>
      <c r="AP314" s="279"/>
      <c r="AQ314" s="279"/>
      <c r="AR314" s="279"/>
      <c r="AS314" s="279"/>
      <c r="AT314" s="280"/>
      <c r="AU314" s="281">
        <v>1.3</v>
      </c>
      <c r="AV314" s="282"/>
      <c r="AW314" s="282"/>
      <c r="AX314" s="284"/>
    </row>
    <row r="315" spans="1:50" ht="24.75" customHeight="1" x14ac:dyDescent="0.15">
      <c r="A315" s="319"/>
      <c r="B315" s="320"/>
      <c r="C315" s="320"/>
      <c r="D315" s="320"/>
      <c r="E315" s="320"/>
      <c r="F315" s="321"/>
      <c r="G315" s="275" t="s">
        <v>659</v>
      </c>
      <c r="H315" s="307"/>
      <c r="I315" s="307"/>
      <c r="J315" s="307"/>
      <c r="K315" s="308"/>
      <c r="L315" s="278" t="s">
        <v>686</v>
      </c>
      <c r="M315" s="279"/>
      <c r="N315" s="279"/>
      <c r="O315" s="279"/>
      <c r="P315" s="279"/>
      <c r="Q315" s="279"/>
      <c r="R315" s="279"/>
      <c r="S315" s="279"/>
      <c r="T315" s="279"/>
      <c r="U315" s="279"/>
      <c r="V315" s="279"/>
      <c r="W315" s="279"/>
      <c r="X315" s="280"/>
      <c r="Y315" s="281">
        <v>0.2</v>
      </c>
      <c r="Z315" s="282"/>
      <c r="AA315" s="282"/>
      <c r="AB315" s="283"/>
      <c r="AC315" s="275" t="s">
        <v>673</v>
      </c>
      <c r="AD315" s="276"/>
      <c r="AE315" s="276"/>
      <c r="AF315" s="276"/>
      <c r="AG315" s="277"/>
      <c r="AH315" s="278" t="s">
        <v>680</v>
      </c>
      <c r="AI315" s="279"/>
      <c r="AJ315" s="279"/>
      <c r="AK315" s="279"/>
      <c r="AL315" s="279"/>
      <c r="AM315" s="279"/>
      <c r="AN315" s="279"/>
      <c r="AO315" s="279"/>
      <c r="AP315" s="279"/>
      <c r="AQ315" s="279"/>
      <c r="AR315" s="279"/>
      <c r="AS315" s="279"/>
      <c r="AT315" s="280"/>
      <c r="AU315" s="281">
        <v>0.7</v>
      </c>
      <c r="AV315" s="282"/>
      <c r="AW315" s="282"/>
      <c r="AX315" s="284"/>
    </row>
    <row r="316" spans="1:50" ht="24.75" customHeight="1" x14ac:dyDescent="0.15">
      <c r="A316" s="319"/>
      <c r="B316" s="320"/>
      <c r="C316" s="320"/>
      <c r="D316" s="320"/>
      <c r="E316" s="320"/>
      <c r="F316" s="321"/>
      <c r="G316" s="275" t="s">
        <v>656</v>
      </c>
      <c r="H316" s="307"/>
      <c r="I316" s="307"/>
      <c r="J316" s="307"/>
      <c r="K316" s="308"/>
      <c r="L316" s="278" t="s">
        <v>686</v>
      </c>
      <c r="M316" s="279"/>
      <c r="N316" s="279"/>
      <c r="O316" s="279"/>
      <c r="P316" s="279"/>
      <c r="Q316" s="279"/>
      <c r="R316" s="279"/>
      <c r="S316" s="279"/>
      <c r="T316" s="279"/>
      <c r="U316" s="279"/>
      <c r="V316" s="279"/>
      <c r="W316" s="279"/>
      <c r="X316" s="280"/>
      <c r="Y316" s="281">
        <v>0.1</v>
      </c>
      <c r="Z316" s="282"/>
      <c r="AA316" s="282"/>
      <c r="AB316" s="283"/>
      <c r="AC316" s="275" t="s">
        <v>674</v>
      </c>
      <c r="AD316" s="276"/>
      <c r="AE316" s="276"/>
      <c r="AF316" s="276"/>
      <c r="AG316" s="277"/>
      <c r="AH316" s="278" t="s">
        <v>679</v>
      </c>
      <c r="AI316" s="279"/>
      <c r="AJ316" s="279"/>
      <c r="AK316" s="279"/>
      <c r="AL316" s="279"/>
      <c r="AM316" s="279"/>
      <c r="AN316" s="279"/>
      <c r="AO316" s="279"/>
      <c r="AP316" s="279"/>
      <c r="AQ316" s="279"/>
      <c r="AR316" s="279"/>
      <c r="AS316" s="279"/>
      <c r="AT316" s="280"/>
      <c r="AU316" s="281">
        <v>0.4</v>
      </c>
      <c r="AV316" s="282"/>
      <c r="AW316" s="282"/>
      <c r="AX316" s="284"/>
    </row>
    <row r="317" spans="1:50" ht="24.75" hidden="1" customHeight="1" x14ac:dyDescent="0.15">
      <c r="A317" s="319"/>
      <c r="B317" s="320"/>
      <c r="C317" s="320"/>
      <c r="D317" s="320"/>
      <c r="E317" s="320"/>
      <c r="F317" s="321"/>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9"/>
      <c r="B318" s="320"/>
      <c r="C318" s="320"/>
      <c r="D318" s="320"/>
      <c r="E318" s="320"/>
      <c r="F318" s="321"/>
      <c r="G318" s="275"/>
      <c r="H318" s="307"/>
      <c r="I318" s="307"/>
      <c r="J318" s="307"/>
      <c r="K318" s="308"/>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9"/>
      <c r="B319" s="320"/>
      <c r="C319" s="320"/>
      <c r="D319" s="320"/>
      <c r="E319" s="320"/>
      <c r="F319" s="321"/>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
      <c r="A320" s="319"/>
      <c r="B320" s="320"/>
      <c r="C320" s="320"/>
      <c r="D320" s="320"/>
      <c r="E320" s="320"/>
      <c r="F320" s="321"/>
      <c r="G320" s="266" t="s">
        <v>18</v>
      </c>
      <c r="H320" s="267"/>
      <c r="I320" s="267"/>
      <c r="J320" s="267"/>
      <c r="K320" s="267"/>
      <c r="L320" s="268"/>
      <c r="M320" s="269"/>
      <c r="N320" s="269"/>
      <c r="O320" s="269"/>
      <c r="P320" s="269"/>
      <c r="Q320" s="269"/>
      <c r="R320" s="269"/>
      <c r="S320" s="269"/>
      <c r="T320" s="269"/>
      <c r="U320" s="269"/>
      <c r="V320" s="269"/>
      <c r="W320" s="269"/>
      <c r="X320" s="270"/>
      <c r="Y320" s="271">
        <f>SUM(Y310:AB319)</f>
        <v>9.5999999999999979</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30.4</v>
      </c>
      <c r="AV320" s="272"/>
      <c r="AW320" s="272"/>
      <c r="AX320" s="274"/>
    </row>
    <row r="321" spans="1:51" ht="24.75" customHeight="1" x14ac:dyDescent="0.15">
      <c r="A321" s="319"/>
      <c r="B321" s="320"/>
      <c r="C321" s="320"/>
      <c r="D321" s="320"/>
      <c r="E321" s="320"/>
      <c r="F321" s="321"/>
      <c r="G321" s="295" t="s">
        <v>718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719</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15">
      <c r="A322" s="319"/>
      <c r="B322" s="320"/>
      <c r="C322" s="320"/>
      <c r="D322" s="320"/>
      <c r="E322" s="320"/>
      <c r="F322" s="321"/>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2</v>
      </c>
    </row>
    <row r="323" spans="1:51" ht="24.75" customHeight="1" x14ac:dyDescent="0.15">
      <c r="A323" s="319"/>
      <c r="B323" s="320"/>
      <c r="C323" s="320"/>
      <c r="D323" s="320"/>
      <c r="E323" s="320"/>
      <c r="F323" s="321"/>
      <c r="G323" s="285" t="s">
        <v>711</v>
      </c>
      <c r="H323" s="286"/>
      <c r="I323" s="286"/>
      <c r="J323" s="286"/>
      <c r="K323" s="287"/>
      <c r="L323" s="288" t="s">
        <v>712</v>
      </c>
      <c r="M323" s="289"/>
      <c r="N323" s="289"/>
      <c r="O323" s="289"/>
      <c r="P323" s="289"/>
      <c r="Q323" s="289"/>
      <c r="R323" s="289"/>
      <c r="S323" s="289"/>
      <c r="T323" s="289"/>
      <c r="U323" s="289"/>
      <c r="V323" s="289"/>
      <c r="W323" s="289"/>
      <c r="X323" s="290"/>
      <c r="Y323" s="291">
        <v>1.7</v>
      </c>
      <c r="Z323" s="292"/>
      <c r="AA323" s="292"/>
      <c r="AB323" s="293"/>
      <c r="AC323" s="285" t="s">
        <v>661</v>
      </c>
      <c r="AD323" s="286"/>
      <c r="AE323" s="286"/>
      <c r="AF323" s="286"/>
      <c r="AG323" s="287"/>
      <c r="AH323" s="288" t="s">
        <v>723</v>
      </c>
      <c r="AI323" s="289"/>
      <c r="AJ323" s="289"/>
      <c r="AK323" s="289"/>
      <c r="AL323" s="289"/>
      <c r="AM323" s="289"/>
      <c r="AN323" s="289"/>
      <c r="AO323" s="289"/>
      <c r="AP323" s="289"/>
      <c r="AQ323" s="289"/>
      <c r="AR323" s="289"/>
      <c r="AS323" s="289"/>
      <c r="AT323" s="290"/>
      <c r="AU323" s="291">
        <v>6</v>
      </c>
      <c r="AV323" s="292"/>
      <c r="AW323" s="292"/>
      <c r="AX323" s="294"/>
      <c r="AY323">
        <f t="shared" si="11"/>
        <v>2</v>
      </c>
    </row>
    <row r="324" spans="1:51" ht="24.75" customHeight="1" x14ac:dyDescent="0.15">
      <c r="A324" s="319"/>
      <c r="B324" s="320"/>
      <c r="C324" s="320"/>
      <c r="D324" s="320"/>
      <c r="E324" s="320"/>
      <c r="F324" s="321"/>
      <c r="G324" s="275" t="s">
        <v>711</v>
      </c>
      <c r="H324" s="276"/>
      <c r="I324" s="276"/>
      <c r="J324" s="276"/>
      <c r="K324" s="277"/>
      <c r="L324" s="278" t="s">
        <v>725</v>
      </c>
      <c r="M324" s="279"/>
      <c r="N324" s="279"/>
      <c r="O324" s="279"/>
      <c r="P324" s="279"/>
      <c r="Q324" s="279"/>
      <c r="R324" s="279"/>
      <c r="S324" s="279"/>
      <c r="T324" s="279"/>
      <c r="U324" s="279"/>
      <c r="V324" s="279"/>
      <c r="W324" s="279"/>
      <c r="X324" s="280"/>
      <c r="Y324" s="281">
        <v>0.4</v>
      </c>
      <c r="Z324" s="282"/>
      <c r="AA324" s="282"/>
      <c r="AB324" s="283"/>
      <c r="AC324" s="275" t="s">
        <v>711</v>
      </c>
      <c r="AD324" s="276"/>
      <c r="AE324" s="276"/>
      <c r="AF324" s="276"/>
      <c r="AG324" s="277"/>
      <c r="AH324" s="278" t="s">
        <v>667</v>
      </c>
      <c r="AI324" s="279"/>
      <c r="AJ324" s="279"/>
      <c r="AK324" s="279"/>
      <c r="AL324" s="279"/>
      <c r="AM324" s="279"/>
      <c r="AN324" s="279"/>
      <c r="AO324" s="279"/>
      <c r="AP324" s="279"/>
      <c r="AQ324" s="279"/>
      <c r="AR324" s="279"/>
      <c r="AS324" s="279"/>
      <c r="AT324" s="280"/>
      <c r="AU324" s="281">
        <v>5.5</v>
      </c>
      <c r="AV324" s="282"/>
      <c r="AW324" s="282"/>
      <c r="AX324" s="284"/>
      <c r="AY324">
        <f t="shared" si="11"/>
        <v>2</v>
      </c>
    </row>
    <row r="325" spans="1:51" ht="24.75" customHeight="1" x14ac:dyDescent="0.15">
      <c r="A325" s="319"/>
      <c r="B325" s="320"/>
      <c r="C325" s="320"/>
      <c r="D325" s="320"/>
      <c r="E325" s="320"/>
      <c r="F325" s="321"/>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t="s">
        <v>711</v>
      </c>
      <c r="AD325" s="276"/>
      <c r="AE325" s="276"/>
      <c r="AF325" s="276"/>
      <c r="AG325" s="277"/>
      <c r="AH325" s="278" t="s">
        <v>724</v>
      </c>
      <c r="AI325" s="279"/>
      <c r="AJ325" s="279"/>
      <c r="AK325" s="279"/>
      <c r="AL325" s="279"/>
      <c r="AM325" s="279"/>
      <c r="AN325" s="279"/>
      <c r="AO325" s="279"/>
      <c r="AP325" s="279"/>
      <c r="AQ325" s="279"/>
      <c r="AR325" s="279"/>
      <c r="AS325" s="279"/>
      <c r="AT325" s="280"/>
      <c r="AU325" s="281">
        <v>4.5</v>
      </c>
      <c r="AV325" s="282"/>
      <c r="AW325" s="282"/>
      <c r="AX325" s="284"/>
      <c r="AY325">
        <f t="shared" si="11"/>
        <v>2</v>
      </c>
    </row>
    <row r="326" spans="1:51" ht="24.75" hidden="1" customHeight="1" x14ac:dyDescent="0.15">
      <c r="A326" s="319"/>
      <c r="B326" s="320"/>
      <c r="C326" s="320"/>
      <c r="D326" s="320"/>
      <c r="E326" s="320"/>
      <c r="F326" s="321"/>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x14ac:dyDescent="0.15">
      <c r="A327" s="319"/>
      <c r="B327" s="320"/>
      <c r="C327" s="320"/>
      <c r="D327" s="320"/>
      <c r="E327" s="320"/>
      <c r="F327" s="321"/>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85"/>
      <c r="AD327" s="286"/>
      <c r="AE327" s="286"/>
      <c r="AF327" s="286"/>
      <c r="AG327" s="28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x14ac:dyDescent="0.15">
      <c r="A328" s="319"/>
      <c r="B328" s="320"/>
      <c r="C328" s="320"/>
      <c r="D328" s="320"/>
      <c r="E328" s="320"/>
      <c r="F328" s="321"/>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x14ac:dyDescent="0.15">
      <c r="A329" s="319"/>
      <c r="B329" s="320"/>
      <c r="C329" s="320"/>
      <c r="D329" s="320"/>
      <c r="E329" s="320"/>
      <c r="F329" s="321"/>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x14ac:dyDescent="0.15">
      <c r="A330" s="319"/>
      <c r="B330" s="320"/>
      <c r="C330" s="320"/>
      <c r="D330" s="320"/>
      <c r="E330" s="320"/>
      <c r="F330" s="321"/>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x14ac:dyDescent="0.15">
      <c r="A331" s="319"/>
      <c r="B331" s="320"/>
      <c r="C331" s="320"/>
      <c r="D331" s="320"/>
      <c r="E331" s="320"/>
      <c r="F331" s="321"/>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x14ac:dyDescent="0.15">
      <c r="A332" s="319"/>
      <c r="B332" s="320"/>
      <c r="C332" s="320"/>
      <c r="D332" s="320"/>
      <c r="E332" s="320"/>
      <c r="F332" s="321"/>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x14ac:dyDescent="0.15">
      <c r="A333" s="319"/>
      <c r="B333" s="320"/>
      <c r="C333" s="320"/>
      <c r="D333" s="320"/>
      <c r="E333" s="320"/>
      <c r="F333" s="321"/>
      <c r="G333" s="266" t="s">
        <v>18</v>
      </c>
      <c r="H333" s="267"/>
      <c r="I333" s="267"/>
      <c r="J333" s="267"/>
      <c r="K333" s="267"/>
      <c r="L333" s="268"/>
      <c r="M333" s="269"/>
      <c r="N333" s="269"/>
      <c r="O333" s="269"/>
      <c r="P333" s="269"/>
      <c r="Q333" s="269"/>
      <c r="R333" s="269"/>
      <c r="S333" s="269"/>
      <c r="T333" s="269"/>
      <c r="U333" s="269"/>
      <c r="V333" s="269"/>
      <c r="W333" s="269"/>
      <c r="X333" s="270"/>
      <c r="Y333" s="271">
        <f>SUM(Y323:AB332)</f>
        <v>2.1</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16</v>
      </c>
      <c r="AV333" s="272"/>
      <c r="AW333" s="272"/>
      <c r="AX333" s="274"/>
      <c r="AY333">
        <f t="shared" si="11"/>
        <v>2</v>
      </c>
    </row>
    <row r="334" spans="1:51" ht="24.75" hidden="1" customHeight="1" x14ac:dyDescent="0.15">
      <c r="A334" s="319"/>
      <c r="B334" s="320"/>
      <c r="C334" s="320"/>
      <c r="D334" s="320"/>
      <c r="E334" s="320"/>
      <c r="F334" s="321"/>
      <c r="G334" s="295" t="s">
        <v>217</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218</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9"/>
      <c r="B335" s="320"/>
      <c r="C335" s="320"/>
      <c r="D335" s="320"/>
      <c r="E335" s="320"/>
      <c r="F335" s="321"/>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9"/>
      <c r="B336" s="320"/>
      <c r="C336" s="320"/>
      <c r="D336" s="320"/>
      <c r="E336" s="320"/>
      <c r="F336" s="321"/>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9"/>
      <c r="B337" s="320"/>
      <c r="C337" s="320"/>
      <c r="D337" s="320"/>
      <c r="E337" s="320"/>
      <c r="F337" s="321"/>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9"/>
      <c r="B338" s="320"/>
      <c r="C338" s="320"/>
      <c r="D338" s="320"/>
      <c r="E338" s="320"/>
      <c r="F338" s="321"/>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9"/>
      <c r="B339" s="320"/>
      <c r="C339" s="320"/>
      <c r="D339" s="320"/>
      <c r="E339" s="320"/>
      <c r="F339" s="321"/>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9"/>
      <c r="B340" s="320"/>
      <c r="C340" s="320"/>
      <c r="D340" s="320"/>
      <c r="E340" s="320"/>
      <c r="F340" s="321"/>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9"/>
      <c r="B341" s="320"/>
      <c r="C341" s="320"/>
      <c r="D341" s="320"/>
      <c r="E341" s="320"/>
      <c r="F341" s="321"/>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9"/>
      <c r="B342" s="320"/>
      <c r="C342" s="320"/>
      <c r="D342" s="320"/>
      <c r="E342" s="320"/>
      <c r="F342" s="321"/>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9"/>
      <c r="B343" s="320"/>
      <c r="C343" s="320"/>
      <c r="D343" s="320"/>
      <c r="E343" s="320"/>
      <c r="F343" s="321"/>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9"/>
      <c r="B344" s="320"/>
      <c r="C344" s="320"/>
      <c r="D344" s="320"/>
      <c r="E344" s="320"/>
      <c r="F344" s="321"/>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9"/>
      <c r="B345" s="320"/>
      <c r="C345" s="320"/>
      <c r="D345" s="320"/>
      <c r="E345" s="320"/>
      <c r="F345" s="321"/>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9"/>
      <c r="B346" s="320"/>
      <c r="C346" s="320"/>
      <c r="D346" s="320"/>
      <c r="E346" s="320"/>
      <c r="F346" s="321"/>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9"/>
      <c r="B347" s="320"/>
      <c r="C347" s="320"/>
      <c r="D347" s="320"/>
      <c r="E347" s="320"/>
      <c r="F347" s="321"/>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9"/>
      <c r="B348" s="320"/>
      <c r="C348" s="320"/>
      <c r="D348" s="320"/>
      <c r="E348" s="320"/>
      <c r="F348" s="321"/>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9"/>
      <c r="B349" s="320"/>
      <c r="C349" s="320"/>
      <c r="D349" s="320"/>
      <c r="E349" s="320"/>
      <c r="F349" s="321"/>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9"/>
      <c r="B350" s="320"/>
      <c r="C350" s="320"/>
      <c r="D350" s="320"/>
      <c r="E350" s="320"/>
      <c r="F350" s="321"/>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9"/>
      <c r="B351" s="320"/>
      <c r="C351" s="320"/>
      <c r="D351" s="320"/>
      <c r="E351" s="320"/>
      <c r="F351" s="321"/>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9"/>
      <c r="B352" s="320"/>
      <c r="C352" s="320"/>
      <c r="D352" s="320"/>
      <c r="E352" s="320"/>
      <c r="F352" s="321"/>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9"/>
      <c r="B353" s="320"/>
      <c r="C353" s="320"/>
      <c r="D353" s="320"/>
      <c r="E353" s="320"/>
      <c r="F353" s="321"/>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9"/>
      <c r="B354" s="320"/>
      <c r="C354" s="320"/>
      <c r="D354" s="320"/>
      <c r="E354" s="320"/>
      <c r="F354" s="321"/>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9"/>
      <c r="B355" s="320"/>
      <c r="C355" s="320"/>
      <c r="D355" s="320"/>
      <c r="E355" s="320"/>
      <c r="F355" s="321"/>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9"/>
      <c r="B356" s="320"/>
      <c r="C356" s="320"/>
      <c r="D356" s="320"/>
      <c r="E356" s="320"/>
      <c r="F356" s="321"/>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9"/>
      <c r="B357" s="320"/>
      <c r="C357" s="320"/>
      <c r="D357" s="320"/>
      <c r="E357" s="320"/>
      <c r="F357" s="321"/>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9"/>
      <c r="B358" s="320"/>
      <c r="C358" s="320"/>
      <c r="D358" s="320"/>
      <c r="E358" s="320"/>
      <c r="F358" s="321"/>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9"/>
      <c r="B359" s="320"/>
      <c r="C359" s="320"/>
      <c r="D359" s="320"/>
      <c r="E359" s="320"/>
      <c r="F359" s="321"/>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
      <c r="A360" s="261" t="s">
        <v>575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230</v>
      </c>
      <c r="AM360" s="265"/>
      <c r="AN360" s="265"/>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8"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48.75" customHeight="1" x14ac:dyDescent="0.15">
      <c r="A366" s="231">
        <v>1</v>
      </c>
      <c r="B366" s="231">
        <v>1</v>
      </c>
      <c r="C366" s="253" t="s">
        <v>729</v>
      </c>
      <c r="D366" s="252"/>
      <c r="E366" s="252"/>
      <c r="F366" s="252"/>
      <c r="G366" s="252"/>
      <c r="H366" s="252"/>
      <c r="I366" s="252"/>
      <c r="J366" s="234">
        <v>7010005003552</v>
      </c>
      <c r="K366" s="235"/>
      <c r="L366" s="235"/>
      <c r="M366" s="235"/>
      <c r="N366" s="235"/>
      <c r="O366" s="235"/>
      <c r="P366" s="246" t="s">
        <v>687</v>
      </c>
      <c r="Q366" s="236"/>
      <c r="R366" s="236"/>
      <c r="S366" s="236"/>
      <c r="T366" s="236"/>
      <c r="U366" s="236"/>
      <c r="V366" s="236"/>
      <c r="W366" s="236"/>
      <c r="X366" s="236"/>
      <c r="Y366" s="237">
        <v>9.6</v>
      </c>
      <c r="Z366" s="238"/>
      <c r="AA366" s="238"/>
      <c r="AB366" s="239"/>
      <c r="AC366" s="223" t="s">
        <v>688</v>
      </c>
      <c r="AD366" s="224"/>
      <c r="AE366" s="224"/>
      <c r="AF366" s="224"/>
      <c r="AG366" s="224"/>
      <c r="AH366" s="254" t="s">
        <v>705</v>
      </c>
      <c r="AI366" s="255"/>
      <c r="AJ366" s="255"/>
      <c r="AK366" s="255"/>
      <c r="AL366" s="227" t="s">
        <v>705</v>
      </c>
      <c r="AM366" s="228"/>
      <c r="AN366" s="228"/>
      <c r="AO366" s="229"/>
      <c r="AP366" s="230" t="s">
        <v>282</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14.2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60.75" customHeight="1" x14ac:dyDescent="0.15">
      <c r="A399" s="231">
        <v>1</v>
      </c>
      <c r="B399" s="231">
        <v>1</v>
      </c>
      <c r="C399" s="253" t="s">
        <v>730</v>
      </c>
      <c r="D399" s="252"/>
      <c r="E399" s="252"/>
      <c r="F399" s="252"/>
      <c r="G399" s="252"/>
      <c r="H399" s="252"/>
      <c r="I399" s="252"/>
      <c r="J399" s="234">
        <v>9010005010539</v>
      </c>
      <c r="K399" s="235"/>
      <c r="L399" s="235"/>
      <c r="M399" s="235"/>
      <c r="N399" s="235"/>
      <c r="O399" s="235"/>
      <c r="P399" s="246" t="s">
        <v>689</v>
      </c>
      <c r="Q399" s="236"/>
      <c r="R399" s="236"/>
      <c r="S399" s="236"/>
      <c r="T399" s="236"/>
      <c r="U399" s="236"/>
      <c r="V399" s="236"/>
      <c r="W399" s="236"/>
      <c r="X399" s="236"/>
      <c r="Y399" s="237">
        <v>30.4</v>
      </c>
      <c r="Z399" s="238"/>
      <c r="AA399" s="238"/>
      <c r="AB399" s="239"/>
      <c r="AC399" s="223" t="s">
        <v>688</v>
      </c>
      <c r="AD399" s="224"/>
      <c r="AE399" s="224"/>
      <c r="AF399" s="224"/>
      <c r="AG399" s="224"/>
      <c r="AH399" s="254" t="s">
        <v>705</v>
      </c>
      <c r="AI399" s="255"/>
      <c r="AJ399" s="255"/>
      <c r="AK399" s="255"/>
      <c r="AL399" s="227" t="s">
        <v>705</v>
      </c>
      <c r="AM399" s="228"/>
      <c r="AN399" s="228"/>
      <c r="AO399" s="229"/>
      <c r="AP399" s="230" t="s">
        <v>705</v>
      </c>
      <c r="AQ399" s="230"/>
      <c r="AR399" s="230"/>
      <c r="AS399" s="230"/>
      <c r="AT399" s="230"/>
      <c r="AU399" s="230"/>
      <c r="AV399" s="230"/>
      <c r="AW399" s="230"/>
      <c r="AX399" s="230"/>
      <c r="AY399">
        <f>$AY$396</f>
        <v>1</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30" customHeight="1" x14ac:dyDescent="0.15">
      <c r="A432" s="231">
        <v>1</v>
      </c>
      <c r="B432" s="231">
        <v>1</v>
      </c>
      <c r="C432" s="253" t="s">
        <v>731</v>
      </c>
      <c r="D432" s="252"/>
      <c r="E432" s="252"/>
      <c r="F432" s="252"/>
      <c r="G432" s="252"/>
      <c r="H432" s="252"/>
      <c r="I432" s="252"/>
      <c r="J432" s="234">
        <v>4010001138834</v>
      </c>
      <c r="K432" s="235"/>
      <c r="L432" s="235"/>
      <c r="M432" s="235"/>
      <c r="N432" s="235"/>
      <c r="O432" s="235"/>
      <c r="P432" s="246" t="s">
        <v>662</v>
      </c>
      <c r="Q432" s="236"/>
      <c r="R432" s="236"/>
      <c r="S432" s="236"/>
      <c r="T432" s="236"/>
      <c r="U432" s="236"/>
      <c r="V432" s="236"/>
      <c r="W432" s="236"/>
      <c r="X432" s="236"/>
      <c r="Y432" s="237">
        <v>2.1</v>
      </c>
      <c r="Z432" s="238"/>
      <c r="AA432" s="238"/>
      <c r="AB432" s="239"/>
      <c r="AC432" s="223" t="s">
        <v>256</v>
      </c>
      <c r="AD432" s="224"/>
      <c r="AE432" s="224"/>
      <c r="AF432" s="224"/>
      <c r="AG432" s="224"/>
      <c r="AH432" s="254" t="s">
        <v>705</v>
      </c>
      <c r="AI432" s="255"/>
      <c r="AJ432" s="255"/>
      <c r="AK432" s="255"/>
      <c r="AL432" s="227">
        <v>100</v>
      </c>
      <c r="AM432" s="228"/>
      <c r="AN432" s="228"/>
      <c r="AO432" s="229"/>
      <c r="AP432" s="230" t="s">
        <v>705</v>
      </c>
      <c r="AQ432" s="230"/>
      <c r="AR432" s="230"/>
      <c r="AS432" s="230"/>
      <c r="AT432" s="230"/>
      <c r="AU432" s="230"/>
      <c r="AV432" s="230"/>
      <c r="AW432" s="230"/>
      <c r="AX432" s="230"/>
      <c r="AY432">
        <f>$AY$429</f>
        <v>1</v>
      </c>
    </row>
    <row r="433" spans="1:51" ht="30" customHeight="1" x14ac:dyDescent="0.15">
      <c r="A433" s="231">
        <v>2</v>
      </c>
      <c r="B433" s="231">
        <v>1</v>
      </c>
      <c r="C433" s="253" t="s">
        <v>732</v>
      </c>
      <c r="D433" s="252"/>
      <c r="E433" s="252"/>
      <c r="F433" s="252"/>
      <c r="G433" s="252"/>
      <c r="H433" s="252"/>
      <c r="I433" s="252"/>
      <c r="J433" s="234">
        <v>1010001137368</v>
      </c>
      <c r="K433" s="235"/>
      <c r="L433" s="235"/>
      <c r="M433" s="235"/>
      <c r="N433" s="235"/>
      <c r="O433" s="235"/>
      <c r="P433" s="246" t="s">
        <v>663</v>
      </c>
      <c r="Q433" s="236"/>
      <c r="R433" s="236"/>
      <c r="S433" s="236"/>
      <c r="T433" s="236"/>
      <c r="U433" s="236"/>
      <c r="V433" s="236"/>
      <c r="W433" s="236"/>
      <c r="X433" s="236"/>
      <c r="Y433" s="237">
        <v>0.7</v>
      </c>
      <c r="Z433" s="238"/>
      <c r="AA433" s="238"/>
      <c r="AB433" s="239"/>
      <c r="AC433" s="223" t="s">
        <v>256</v>
      </c>
      <c r="AD433" s="224"/>
      <c r="AE433" s="224"/>
      <c r="AF433" s="224"/>
      <c r="AG433" s="224"/>
      <c r="AH433" s="254" t="s">
        <v>705</v>
      </c>
      <c r="AI433" s="255"/>
      <c r="AJ433" s="255"/>
      <c r="AK433" s="255"/>
      <c r="AL433" s="227">
        <v>100</v>
      </c>
      <c r="AM433" s="228"/>
      <c r="AN433" s="228"/>
      <c r="AO433" s="229"/>
      <c r="AP433" s="230" t="s">
        <v>705</v>
      </c>
      <c r="AQ433" s="230"/>
      <c r="AR433" s="230"/>
      <c r="AS433" s="230"/>
      <c r="AT433" s="230"/>
      <c r="AU433" s="230"/>
      <c r="AV433" s="230"/>
      <c r="AW433" s="230"/>
      <c r="AX433" s="230"/>
      <c r="AY433">
        <f>COUNTA($C$433)</f>
        <v>1</v>
      </c>
    </row>
    <row r="434" spans="1:51" ht="30" customHeight="1" x14ac:dyDescent="0.15">
      <c r="A434" s="231">
        <v>3</v>
      </c>
      <c r="B434" s="231">
        <v>1</v>
      </c>
      <c r="C434" s="253" t="s">
        <v>733</v>
      </c>
      <c r="D434" s="252"/>
      <c r="E434" s="252"/>
      <c r="F434" s="252"/>
      <c r="G434" s="252"/>
      <c r="H434" s="252"/>
      <c r="I434" s="252"/>
      <c r="J434" s="234">
        <v>2010001199985</v>
      </c>
      <c r="K434" s="235"/>
      <c r="L434" s="235"/>
      <c r="M434" s="235"/>
      <c r="N434" s="235"/>
      <c r="O434" s="235"/>
      <c r="P434" s="246" t="s">
        <v>664</v>
      </c>
      <c r="Q434" s="236"/>
      <c r="R434" s="236"/>
      <c r="S434" s="236"/>
      <c r="T434" s="236"/>
      <c r="U434" s="236"/>
      <c r="V434" s="236"/>
      <c r="W434" s="236"/>
      <c r="X434" s="236"/>
      <c r="Y434" s="237">
        <v>0.3</v>
      </c>
      <c r="Z434" s="238"/>
      <c r="AA434" s="238"/>
      <c r="AB434" s="239"/>
      <c r="AC434" s="223" t="s">
        <v>256</v>
      </c>
      <c r="AD434" s="224"/>
      <c r="AE434" s="224"/>
      <c r="AF434" s="224"/>
      <c r="AG434" s="224"/>
      <c r="AH434" s="225" t="s">
        <v>705</v>
      </c>
      <c r="AI434" s="226"/>
      <c r="AJ434" s="226"/>
      <c r="AK434" s="226"/>
      <c r="AL434" s="227">
        <v>100</v>
      </c>
      <c r="AM434" s="228"/>
      <c r="AN434" s="228"/>
      <c r="AO434" s="229"/>
      <c r="AP434" s="230" t="s">
        <v>705</v>
      </c>
      <c r="AQ434" s="230"/>
      <c r="AR434" s="230"/>
      <c r="AS434" s="230"/>
      <c r="AT434" s="230"/>
      <c r="AU434" s="230"/>
      <c r="AV434" s="230"/>
      <c r="AW434" s="230"/>
      <c r="AX434" s="230"/>
      <c r="AY434">
        <f>COUNTA($C$434)</f>
        <v>1</v>
      </c>
    </row>
    <row r="435" spans="1:51" ht="30" customHeight="1" x14ac:dyDescent="0.15">
      <c r="A435" s="231">
        <v>4</v>
      </c>
      <c r="B435" s="231">
        <v>1</v>
      </c>
      <c r="C435" s="253" t="s">
        <v>734</v>
      </c>
      <c r="D435" s="252"/>
      <c r="E435" s="252"/>
      <c r="F435" s="252"/>
      <c r="G435" s="252"/>
      <c r="H435" s="252"/>
      <c r="I435" s="252"/>
      <c r="J435" s="234">
        <v>5030001001568</v>
      </c>
      <c r="K435" s="235"/>
      <c r="L435" s="235"/>
      <c r="M435" s="235"/>
      <c r="N435" s="235"/>
      <c r="O435" s="235"/>
      <c r="P435" s="246" t="s">
        <v>665</v>
      </c>
      <c r="Q435" s="236"/>
      <c r="R435" s="236"/>
      <c r="S435" s="236"/>
      <c r="T435" s="236"/>
      <c r="U435" s="236"/>
      <c r="V435" s="236"/>
      <c r="W435" s="236"/>
      <c r="X435" s="236"/>
      <c r="Y435" s="237">
        <v>0.2</v>
      </c>
      <c r="Z435" s="238"/>
      <c r="AA435" s="238"/>
      <c r="AB435" s="239"/>
      <c r="AC435" s="223" t="s">
        <v>256</v>
      </c>
      <c r="AD435" s="224"/>
      <c r="AE435" s="224"/>
      <c r="AF435" s="224"/>
      <c r="AG435" s="224"/>
      <c r="AH435" s="225" t="s">
        <v>705</v>
      </c>
      <c r="AI435" s="226"/>
      <c r="AJ435" s="226"/>
      <c r="AK435" s="226"/>
      <c r="AL435" s="227">
        <v>100</v>
      </c>
      <c r="AM435" s="228"/>
      <c r="AN435" s="228"/>
      <c r="AO435" s="229"/>
      <c r="AP435" s="230" t="s">
        <v>705</v>
      </c>
      <c r="AQ435" s="230"/>
      <c r="AR435" s="230"/>
      <c r="AS435" s="230"/>
      <c r="AT435" s="230"/>
      <c r="AU435" s="230"/>
      <c r="AV435" s="230"/>
      <c r="AW435" s="230"/>
      <c r="AX435" s="230"/>
      <c r="AY435">
        <f>COUNTA($C$435)</f>
        <v>1</v>
      </c>
    </row>
    <row r="436" spans="1:51" ht="30" customHeight="1" x14ac:dyDescent="0.15">
      <c r="A436" s="231">
        <v>5</v>
      </c>
      <c r="B436" s="231">
        <v>1</v>
      </c>
      <c r="C436" s="253" t="s">
        <v>735</v>
      </c>
      <c r="D436" s="252"/>
      <c r="E436" s="252"/>
      <c r="F436" s="252"/>
      <c r="G436" s="252"/>
      <c r="H436" s="252"/>
      <c r="I436" s="252"/>
      <c r="J436" s="234">
        <v>3010701013775</v>
      </c>
      <c r="K436" s="235"/>
      <c r="L436" s="235"/>
      <c r="M436" s="235"/>
      <c r="N436" s="235"/>
      <c r="O436" s="235"/>
      <c r="P436" s="246" t="s">
        <v>666</v>
      </c>
      <c r="Q436" s="236"/>
      <c r="R436" s="236"/>
      <c r="S436" s="236"/>
      <c r="T436" s="236"/>
      <c r="U436" s="236"/>
      <c r="V436" s="236"/>
      <c r="W436" s="236"/>
      <c r="X436" s="236"/>
      <c r="Y436" s="237">
        <v>0.1</v>
      </c>
      <c r="Z436" s="238"/>
      <c r="AA436" s="238"/>
      <c r="AB436" s="239"/>
      <c r="AC436" s="223" t="s">
        <v>256</v>
      </c>
      <c r="AD436" s="224"/>
      <c r="AE436" s="224"/>
      <c r="AF436" s="224"/>
      <c r="AG436" s="224"/>
      <c r="AH436" s="225" t="s">
        <v>705</v>
      </c>
      <c r="AI436" s="226"/>
      <c r="AJ436" s="226"/>
      <c r="AK436" s="226"/>
      <c r="AL436" s="227">
        <v>100</v>
      </c>
      <c r="AM436" s="228"/>
      <c r="AN436" s="228"/>
      <c r="AO436" s="229"/>
      <c r="AP436" s="230" t="s">
        <v>705</v>
      </c>
      <c r="AQ436" s="230"/>
      <c r="AR436" s="230"/>
      <c r="AS436" s="230"/>
      <c r="AT436" s="230"/>
      <c r="AU436" s="230"/>
      <c r="AV436" s="230"/>
      <c r="AW436" s="230"/>
      <c r="AX436" s="230"/>
      <c r="AY436">
        <f>COUNTA($C$436)</f>
        <v>1</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12.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1</v>
      </c>
    </row>
    <row r="465" spans="1:51" ht="30" customHeight="1" x14ac:dyDescent="0.15">
      <c r="A465" s="231">
        <v>1</v>
      </c>
      <c r="B465" s="231">
        <v>1</v>
      </c>
      <c r="C465" s="253" t="s">
        <v>736</v>
      </c>
      <c r="D465" s="252"/>
      <c r="E465" s="252"/>
      <c r="F465" s="252"/>
      <c r="G465" s="252"/>
      <c r="H465" s="252"/>
      <c r="I465" s="252"/>
      <c r="J465" s="234">
        <v>2010401028240</v>
      </c>
      <c r="K465" s="235"/>
      <c r="L465" s="235"/>
      <c r="M465" s="235"/>
      <c r="N465" s="235"/>
      <c r="O465" s="235"/>
      <c r="P465" s="246" t="s">
        <v>690</v>
      </c>
      <c r="Q465" s="236"/>
      <c r="R465" s="236"/>
      <c r="S465" s="236"/>
      <c r="T465" s="236"/>
      <c r="U465" s="236"/>
      <c r="V465" s="236"/>
      <c r="W465" s="236"/>
      <c r="X465" s="236"/>
      <c r="Y465" s="237">
        <v>16</v>
      </c>
      <c r="Z465" s="238"/>
      <c r="AA465" s="238"/>
      <c r="AB465" s="239"/>
      <c r="AC465" s="223" t="s">
        <v>256</v>
      </c>
      <c r="AD465" s="224"/>
      <c r="AE465" s="224"/>
      <c r="AF465" s="224"/>
      <c r="AG465" s="224"/>
      <c r="AH465" s="254" t="s">
        <v>705</v>
      </c>
      <c r="AI465" s="255"/>
      <c r="AJ465" s="255"/>
      <c r="AK465" s="255"/>
      <c r="AL465" s="227">
        <v>100</v>
      </c>
      <c r="AM465" s="228"/>
      <c r="AN465" s="228"/>
      <c r="AO465" s="229"/>
      <c r="AP465" s="230" t="s">
        <v>705</v>
      </c>
      <c r="AQ465" s="230"/>
      <c r="AR465" s="230"/>
      <c r="AS465" s="230"/>
      <c r="AT465" s="230"/>
      <c r="AU465" s="230"/>
      <c r="AV465" s="230"/>
      <c r="AW465" s="230"/>
      <c r="AX465" s="230"/>
      <c r="AY465">
        <f>$AY$462</f>
        <v>1</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15">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15">
      <c r="A631" s="231">
        <v>1</v>
      </c>
      <c r="B631" s="231">
        <v>1</v>
      </c>
      <c r="C631" s="232"/>
      <c r="D631" s="232"/>
      <c r="E631" s="241" t="s">
        <v>715</v>
      </c>
      <c r="F631" s="233"/>
      <c r="G631" s="233"/>
      <c r="H631" s="233"/>
      <c r="I631" s="233"/>
      <c r="J631" s="234" t="s">
        <v>715</v>
      </c>
      <c r="K631" s="235"/>
      <c r="L631" s="235"/>
      <c r="M631" s="235"/>
      <c r="N631" s="235"/>
      <c r="O631" s="235"/>
      <c r="P631" s="246" t="s">
        <v>715</v>
      </c>
      <c r="Q631" s="236"/>
      <c r="R631" s="236"/>
      <c r="S631" s="236"/>
      <c r="T631" s="236"/>
      <c r="U631" s="236"/>
      <c r="V631" s="236"/>
      <c r="W631" s="236"/>
      <c r="X631" s="236"/>
      <c r="Y631" s="237" t="s">
        <v>715</v>
      </c>
      <c r="Z631" s="238"/>
      <c r="AA631" s="238"/>
      <c r="AB631" s="239"/>
      <c r="AC631" s="223"/>
      <c r="AD631" s="224"/>
      <c r="AE631" s="224"/>
      <c r="AF631" s="224"/>
      <c r="AG631" s="224"/>
      <c r="AH631" s="225" t="s">
        <v>715</v>
      </c>
      <c r="AI631" s="226"/>
      <c r="AJ631" s="226"/>
      <c r="AK631" s="226"/>
      <c r="AL631" s="227" t="s">
        <v>715</v>
      </c>
      <c r="AM631" s="228"/>
      <c r="AN631" s="228"/>
      <c r="AO631" s="229"/>
      <c r="AP631" s="230" t="s">
        <v>715</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1" priority="993">
      <formula>IF(RIGHT(TEXT(P14,"0.#"),1)=".",FALSE,TRUE)</formula>
    </cfRule>
    <cfRule type="expression" dxfId="840" priority="994">
      <formula>IF(RIGHT(TEXT(P14,"0.#"),1)=".",TRUE,FALSE)</formula>
    </cfRule>
  </conditionalFormatting>
  <conditionalFormatting sqref="P18:AX18">
    <cfRule type="expression" dxfId="839" priority="991">
      <formula>IF(RIGHT(TEXT(P18,"0.#"),1)=".",FALSE,TRUE)</formula>
    </cfRule>
    <cfRule type="expression" dxfId="838" priority="992">
      <formula>IF(RIGHT(TEXT(P18,"0.#"),1)=".",TRUE,FALSE)</formula>
    </cfRule>
  </conditionalFormatting>
  <conditionalFormatting sqref="Y320">
    <cfRule type="expression" dxfId="837" priority="987">
      <formula>IF(RIGHT(TEXT(Y320,"0.#"),1)=".",FALSE,TRUE)</formula>
    </cfRule>
    <cfRule type="expression" dxfId="836" priority="988">
      <formula>IF(RIGHT(TEXT(Y320,"0.#"),1)=".",TRUE,FALSE)</formula>
    </cfRule>
  </conditionalFormatting>
  <conditionalFormatting sqref="Y351:Y358 Y349 Y338:Y345 Y336 Y326:Y332">
    <cfRule type="expression" dxfId="835" priority="967">
      <formula>IF(RIGHT(TEXT(Y326,"0.#"),1)=".",FALSE,TRUE)</formula>
    </cfRule>
    <cfRule type="expression" dxfId="834" priority="968">
      <formula>IF(RIGHT(TEXT(Y326,"0.#"),1)=".",TRUE,FALSE)</formula>
    </cfRule>
  </conditionalFormatting>
  <conditionalFormatting sqref="P16:AQ17 P15:AX15 P13:AX13">
    <cfRule type="expression" dxfId="833" priority="985">
      <formula>IF(RIGHT(TEXT(P13,"0.#"),1)=".",FALSE,TRUE)</formula>
    </cfRule>
    <cfRule type="expression" dxfId="832" priority="986">
      <formula>IF(RIGHT(TEXT(P13,"0.#"),1)=".",TRUE,FALSE)</formula>
    </cfRule>
  </conditionalFormatting>
  <conditionalFormatting sqref="P19:AJ19">
    <cfRule type="expression" dxfId="831" priority="983">
      <formula>IF(RIGHT(TEXT(P19,"0.#"),1)=".",FALSE,TRUE)</formula>
    </cfRule>
    <cfRule type="expression" dxfId="830" priority="984">
      <formula>IF(RIGHT(TEXT(P19,"0.#"),1)=".",TRUE,FALSE)</formula>
    </cfRule>
  </conditionalFormatting>
  <conditionalFormatting sqref="AE32 AQ32">
    <cfRule type="expression" dxfId="829" priority="981">
      <formula>IF(RIGHT(TEXT(AE32,"0.#"),1)=".",FALSE,TRUE)</formula>
    </cfRule>
    <cfRule type="expression" dxfId="828" priority="982">
      <formula>IF(RIGHT(TEXT(AE32,"0.#"),1)=".",TRUE,FALSE)</formula>
    </cfRule>
  </conditionalFormatting>
  <conditionalFormatting sqref="Y319 Y317">
    <cfRule type="expression" dxfId="827" priority="979">
      <formula>IF(RIGHT(TEXT(Y317,"0.#"),1)=".",FALSE,TRUE)</formula>
    </cfRule>
    <cfRule type="expression" dxfId="826" priority="980">
      <formula>IF(RIGHT(TEXT(Y317,"0.#"),1)=".",TRUE,FALSE)</formula>
    </cfRule>
  </conditionalFormatting>
  <conditionalFormatting sqref="AU311">
    <cfRule type="expression" dxfId="825" priority="977">
      <formula>IF(RIGHT(TEXT(AU311,"0.#"),1)=".",FALSE,TRUE)</formula>
    </cfRule>
    <cfRule type="expression" dxfId="824" priority="978">
      <formula>IF(RIGHT(TEXT(AU311,"0.#"),1)=".",TRUE,FALSE)</formula>
    </cfRule>
  </conditionalFormatting>
  <conditionalFormatting sqref="AU320">
    <cfRule type="expression" dxfId="823" priority="975">
      <formula>IF(RIGHT(TEXT(AU320,"0.#"),1)=".",FALSE,TRUE)</formula>
    </cfRule>
    <cfRule type="expression" dxfId="822" priority="976">
      <formula>IF(RIGHT(TEXT(AU320,"0.#"),1)=".",TRUE,FALSE)</formula>
    </cfRule>
  </conditionalFormatting>
  <conditionalFormatting sqref="AU312:AU319 AU310">
    <cfRule type="expression" dxfId="821" priority="973">
      <formula>IF(RIGHT(TEXT(AU310,"0.#"),1)=".",FALSE,TRUE)</formula>
    </cfRule>
    <cfRule type="expression" dxfId="820" priority="974">
      <formula>IF(RIGHT(TEXT(AU310,"0.#"),1)=".",TRUE,FALSE)</formula>
    </cfRule>
  </conditionalFormatting>
  <conditionalFormatting sqref="Y350 Y337">
    <cfRule type="expression" dxfId="819" priority="971">
      <formula>IF(RIGHT(TEXT(Y337,"0.#"),1)=".",FALSE,TRUE)</formula>
    </cfRule>
    <cfRule type="expression" dxfId="818" priority="972">
      <formula>IF(RIGHT(TEXT(Y337,"0.#"),1)=".",TRUE,FALSE)</formula>
    </cfRule>
  </conditionalFormatting>
  <conditionalFormatting sqref="Y359 Y346 Y333">
    <cfRule type="expression" dxfId="817" priority="969">
      <formula>IF(RIGHT(TEXT(Y333,"0.#"),1)=".",FALSE,TRUE)</formula>
    </cfRule>
    <cfRule type="expression" dxfId="816" priority="970">
      <formula>IF(RIGHT(TEXT(Y333,"0.#"),1)=".",TRUE,FALSE)</formula>
    </cfRule>
  </conditionalFormatting>
  <conditionalFormatting sqref="AU350 AU337 AU324">
    <cfRule type="expression" dxfId="815" priority="965">
      <formula>IF(RIGHT(TEXT(AU324,"0.#"),1)=".",FALSE,TRUE)</formula>
    </cfRule>
    <cfRule type="expression" dxfId="814" priority="966">
      <formula>IF(RIGHT(TEXT(AU324,"0.#"),1)=".",TRUE,FALSE)</formula>
    </cfRule>
  </conditionalFormatting>
  <conditionalFormatting sqref="AU359 AU346 AU333">
    <cfRule type="expression" dxfId="813" priority="963">
      <formula>IF(RIGHT(TEXT(AU333,"0.#"),1)=".",FALSE,TRUE)</formula>
    </cfRule>
    <cfRule type="expression" dxfId="812" priority="964">
      <formula>IF(RIGHT(TEXT(AU333,"0.#"),1)=".",TRUE,FALSE)</formula>
    </cfRule>
  </conditionalFormatting>
  <conditionalFormatting sqref="AU351:AU358 AU349 AU338:AU345 AU336 AU323 AU328:AU332">
    <cfRule type="expression" dxfId="811" priority="961">
      <formula>IF(RIGHT(TEXT(AU323,"0.#"),1)=".",FALSE,TRUE)</formula>
    </cfRule>
    <cfRule type="expression" dxfId="810" priority="962">
      <formula>IF(RIGHT(TEXT(AU323,"0.#"),1)=".",TRUE,FALSE)</formula>
    </cfRule>
  </conditionalFormatting>
  <conditionalFormatting sqref="AI32">
    <cfRule type="expression" dxfId="809" priority="959">
      <formula>IF(RIGHT(TEXT(AI32,"0.#"),1)=".",FALSE,TRUE)</formula>
    </cfRule>
    <cfRule type="expression" dxfId="808" priority="960">
      <formula>IF(RIGHT(TEXT(AI32,"0.#"),1)=".",TRUE,FALSE)</formula>
    </cfRule>
  </conditionalFormatting>
  <conditionalFormatting sqref="AM32">
    <cfRule type="expression" dxfId="807" priority="957">
      <formula>IF(RIGHT(TEXT(AM32,"0.#"),1)=".",FALSE,TRUE)</formula>
    </cfRule>
    <cfRule type="expression" dxfId="806" priority="958">
      <formula>IF(RIGHT(TEXT(AM32,"0.#"),1)=".",TRUE,FALSE)</formula>
    </cfRule>
  </conditionalFormatting>
  <conditionalFormatting sqref="AE33">
    <cfRule type="expression" dxfId="805" priority="955">
      <formula>IF(RIGHT(TEXT(AE33,"0.#"),1)=".",FALSE,TRUE)</formula>
    </cfRule>
    <cfRule type="expression" dxfId="804" priority="956">
      <formula>IF(RIGHT(TEXT(AE33,"0.#"),1)=".",TRUE,FALSE)</formula>
    </cfRule>
  </conditionalFormatting>
  <conditionalFormatting sqref="AI33">
    <cfRule type="expression" dxfId="803" priority="953">
      <formula>IF(RIGHT(TEXT(AI33,"0.#"),1)=".",FALSE,TRUE)</formula>
    </cfRule>
    <cfRule type="expression" dxfId="802" priority="954">
      <formula>IF(RIGHT(TEXT(AI33,"0.#"),1)=".",TRUE,FALSE)</formula>
    </cfRule>
  </conditionalFormatting>
  <conditionalFormatting sqref="AM33">
    <cfRule type="expression" dxfId="801" priority="951">
      <formula>IF(RIGHT(TEXT(AM33,"0.#"),1)=".",FALSE,TRUE)</formula>
    </cfRule>
    <cfRule type="expression" dxfId="800" priority="952">
      <formula>IF(RIGHT(TEXT(AM33,"0.#"),1)=".",TRUE,FALSE)</formula>
    </cfRule>
  </conditionalFormatting>
  <conditionalFormatting sqref="AQ33">
    <cfRule type="expression" dxfId="799" priority="949">
      <formula>IF(RIGHT(TEXT(AQ33,"0.#"),1)=".",FALSE,TRUE)</formula>
    </cfRule>
    <cfRule type="expression" dxfId="798" priority="950">
      <formula>IF(RIGHT(TEXT(AQ33,"0.#"),1)=".",TRUE,FALSE)</formula>
    </cfRule>
  </conditionalFormatting>
  <conditionalFormatting sqref="AE210">
    <cfRule type="expression" dxfId="797" priority="947">
      <formula>IF(RIGHT(TEXT(AE210,"0.#"),1)=".",FALSE,TRUE)</formula>
    </cfRule>
    <cfRule type="expression" dxfId="796" priority="948">
      <formula>IF(RIGHT(TEXT(AE210,"0.#"),1)=".",TRUE,FALSE)</formula>
    </cfRule>
  </conditionalFormatting>
  <conditionalFormatting sqref="AE211">
    <cfRule type="expression" dxfId="795" priority="945">
      <formula>IF(RIGHT(TEXT(AE211,"0.#"),1)=".",FALSE,TRUE)</formula>
    </cfRule>
    <cfRule type="expression" dxfId="794" priority="946">
      <formula>IF(RIGHT(TEXT(AE211,"0.#"),1)=".",TRUE,FALSE)</formula>
    </cfRule>
  </conditionalFormatting>
  <conditionalFormatting sqref="AE212">
    <cfRule type="expression" dxfId="793" priority="943">
      <formula>IF(RIGHT(TEXT(AE212,"0.#"),1)=".",FALSE,TRUE)</formula>
    </cfRule>
    <cfRule type="expression" dxfId="792" priority="944">
      <formula>IF(RIGHT(TEXT(AE212,"0.#"),1)=".",TRUE,FALSE)</formula>
    </cfRule>
  </conditionalFormatting>
  <conditionalFormatting sqref="AI212">
    <cfRule type="expression" dxfId="791" priority="941">
      <formula>IF(RIGHT(TEXT(AI212,"0.#"),1)=".",FALSE,TRUE)</formula>
    </cfRule>
    <cfRule type="expression" dxfId="790" priority="942">
      <formula>IF(RIGHT(TEXT(AI212,"0.#"),1)=".",TRUE,FALSE)</formula>
    </cfRule>
  </conditionalFormatting>
  <conditionalFormatting sqref="AI211">
    <cfRule type="expression" dxfId="789" priority="939">
      <formula>IF(RIGHT(TEXT(AI211,"0.#"),1)=".",FALSE,TRUE)</formula>
    </cfRule>
    <cfRule type="expression" dxfId="788" priority="940">
      <formula>IF(RIGHT(TEXT(AI211,"0.#"),1)=".",TRUE,FALSE)</formula>
    </cfRule>
  </conditionalFormatting>
  <conditionalFormatting sqref="AI210">
    <cfRule type="expression" dxfId="787" priority="937">
      <formula>IF(RIGHT(TEXT(AI210,"0.#"),1)=".",FALSE,TRUE)</formula>
    </cfRule>
    <cfRule type="expression" dxfId="786" priority="938">
      <formula>IF(RIGHT(TEXT(AI210,"0.#"),1)=".",TRUE,FALSE)</formula>
    </cfRule>
  </conditionalFormatting>
  <conditionalFormatting sqref="AM210">
    <cfRule type="expression" dxfId="785" priority="935">
      <formula>IF(RIGHT(TEXT(AM210,"0.#"),1)=".",FALSE,TRUE)</formula>
    </cfRule>
    <cfRule type="expression" dxfId="784" priority="936">
      <formula>IF(RIGHT(TEXT(AM210,"0.#"),1)=".",TRUE,FALSE)</formula>
    </cfRule>
  </conditionalFormatting>
  <conditionalFormatting sqref="AM211">
    <cfRule type="expression" dxfId="783" priority="933">
      <formula>IF(RIGHT(TEXT(AM211,"0.#"),1)=".",FALSE,TRUE)</formula>
    </cfRule>
    <cfRule type="expression" dxfId="782" priority="934">
      <formula>IF(RIGHT(TEXT(AM211,"0.#"),1)=".",TRUE,FALSE)</formula>
    </cfRule>
  </conditionalFormatting>
  <conditionalFormatting sqref="AM212">
    <cfRule type="expression" dxfId="781" priority="931">
      <formula>IF(RIGHT(TEXT(AM212,"0.#"),1)=".",FALSE,TRUE)</formula>
    </cfRule>
    <cfRule type="expression" dxfId="780" priority="932">
      <formula>IF(RIGHT(TEXT(AM212,"0.#"),1)=".",TRUE,FALSE)</formula>
    </cfRule>
  </conditionalFormatting>
  <conditionalFormatting sqref="AL368:AO395">
    <cfRule type="expression" dxfId="779" priority="927">
      <formula>IF(AND(AL368&gt;=0, RIGHT(TEXT(AL368,"0.#"),1)&lt;&gt;"."),TRUE,FALSE)</formula>
    </cfRule>
    <cfRule type="expression" dxfId="778" priority="928">
      <formula>IF(AND(AL368&gt;=0, RIGHT(TEXT(AL368,"0.#"),1)="."),TRUE,FALSE)</formula>
    </cfRule>
    <cfRule type="expression" dxfId="777" priority="929">
      <formula>IF(AND(AL368&lt;0, RIGHT(TEXT(AL368,"0.#"),1)&lt;&gt;"."),TRUE,FALSE)</formula>
    </cfRule>
    <cfRule type="expression" dxfId="776" priority="930">
      <formula>IF(AND(AL368&lt;0, RIGHT(TEXT(AL368,"0.#"),1)="."),TRUE,FALSE)</formula>
    </cfRule>
  </conditionalFormatting>
  <conditionalFormatting sqref="AQ210:AQ212">
    <cfRule type="expression" dxfId="775" priority="925">
      <formula>IF(RIGHT(TEXT(AQ210,"0.#"),1)=".",FALSE,TRUE)</formula>
    </cfRule>
    <cfRule type="expression" dxfId="774" priority="926">
      <formula>IF(RIGHT(TEXT(AQ210,"0.#"),1)=".",TRUE,FALSE)</formula>
    </cfRule>
  </conditionalFormatting>
  <conditionalFormatting sqref="AU210:AU212">
    <cfRule type="expression" dxfId="773" priority="923">
      <formula>IF(RIGHT(TEXT(AU210,"0.#"),1)=".",FALSE,TRUE)</formula>
    </cfRule>
    <cfRule type="expression" dxfId="772" priority="924">
      <formula>IF(RIGHT(TEXT(AU210,"0.#"),1)=".",TRUE,FALSE)</formula>
    </cfRule>
  </conditionalFormatting>
  <conditionalFormatting sqref="Y368:Y395">
    <cfRule type="expression" dxfId="771" priority="921">
      <formula>IF(RIGHT(TEXT(Y368,"0.#"),1)=".",FALSE,TRUE)</formula>
    </cfRule>
    <cfRule type="expression" dxfId="770" priority="922">
      <formula>IF(RIGHT(TEXT(Y368,"0.#"),1)=".",TRUE,FALSE)</formula>
    </cfRule>
  </conditionalFormatting>
  <conditionalFormatting sqref="AL631:AO660">
    <cfRule type="expression" dxfId="769" priority="917">
      <formula>IF(AND(AL631&gt;=0, RIGHT(TEXT(AL631,"0.#"),1)&lt;&gt;"."),TRUE,FALSE)</formula>
    </cfRule>
    <cfRule type="expression" dxfId="768" priority="918">
      <formula>IF(AND(AL631&gt;=0, RIGHT(TEXT(AL631,"0.#"),1)="."),TRUE,FALSE)</formula>
    </cfRule>
    <cfRule type="expression" dxfId="767" priority="919">
      <formula>IF(AND(AL631&lt;0, RIGHT(TEXT(AL631,"0.#"),1)&lt;&gt;"."),TRUE,FALSE)</formula>
    </cfRule>
    <cfRule type="expression" dxfId="766" priority="920">
      <formula>IF(AND(AL631&lt;0, RIGHT(TEXT(AL631,"0.#"),1)="."),TRUE,FALSE)</formula>
    </cfRule>
  </conditionalFormatting>
  <conditionalFormatting sqref="Y631:Y660">
    <cfRule type="expression" dxfId="765" priority="915">
      <formula>IF(RIGHT(TEXT(Y631,"0.#"),1)=".",FALSE,TRUE)</formula>
    </cfRule>
    <cfRule type="expression" dxfId="764" priority="916">
      <formula>IF(RIGHT(TEXT(Y631,"0.#"),1)=".",TRUE,FALSE)</formula>
    </cfRule>
  </conditionalFormatting>
  <conditionalFormatting sqref="AL366:AO367">
    <cfRule type="expression" dxfId="763" priority="911">
      <formula>IF(AND(AL366&gt;=0, RIGHT(TEXT(AL366,"0.#"),1)&lt;&gt;"."),TRUE,FALSE)</formula>
    </cfRule>
    <cfRule type="expression" dxfId="762" priority="912">
      <formula>IF(AND(AL366&gt;=0, RIGHT(TEXT(AL366,"0.#"),1)="."),TRUE,FALSE)</formula>
    </cfRule>
    <cfRule type="expression" dxfId="761" priority="913">
      <formula>IF(AND(AL366&lt;0, RIGHT(TEXT(AL366,"0.#"),1)&lt;&gt;"."),TRUE,FALSE)</formula>
    </cfRule>
    <cfRule type="expression" dxfId="760" priority="914">
      <formula>IF(AND(AL366&lt;0, RIGHT(TEXT(AL366,"0.#"),1)="."),TRUE,FALSE)</formula>
    </cfRule>
  </conditionalFormatting>
  <conditionalFormatting sqref="Y367">
    <cfRule type="expression" dxfId="759" priority="909">
      <formula>IF(RIGHT(TEXT(Y367,"0.#"),1)=".",FALSE,TRUE)</formula>
    </cfRule>
    <cfRule type="expression" dxfId="758" priority="910">
      <formula>IF(RIGHT(TEXT(Y367,"0.#"),1)=".",TRUE,FALSE)</formula>
    </cfRule>
  </conditionalFormatting>
  <conditionalFormatting sqref="Y401:Y428">
    <cfRule type="expression" dxfId="757" priority="847">
      <formula>IF(RIGHT(TEXT(Y401,"0.#"),1)=".",FALSE,TRUE)</formula>
    </cfRule>
    <cfRule type="expression" dxfId="756" priority="848">
      <formula>IF(RIGHT(TEXT(Y401,"0.#"),1)=".",TRUE,FALSE)</formula>
    </cfRule>
  </conditionalFormatting>
  <conditionalFormatting sqref="Y400">
    <cfRule type="expression" dxfId="755" priority="841">
      <formula>IF(RIGHT(TEXT(Y400,"0.#"),1)=".",FALSE,TRUE)</formula>
    </cfRule>
    <cfRule type="expression" dxfId="754" priority="842">
      <formula>IF(RIGHT(TEXT(Y400,"0.#"),1)=".",TRUE,FALSE)</formula>
    </cfRule>
  </conditionalFormatting>
  <conditionalFormatting sqref="Y434:Y461">
    <cfRule type="expression" dxfId="753" priority="835">
      <formula>IF(RIGHT(TEXT(Y434,"0.#"),1)=".",FALSE,TRUE)</formula>
    </cfRule>
    <cfRule type="expression" dxfId="752" priority="836">
      <formula>IF(RIGHT(TEXT(Y434,"0.#"),1)=".",TRUE,FALSE)</formula>
    </cfRule>
  </conditionalFormatting>
  <conditionalFormatting sqref="Y432:Y433">
    <cfRule type="expression" dxfId="751" priority="829">
      <formula>IF(RIGHT(TEXT(Y432,"0.#"),1)=".",FALSE,TRUE)</formula>
    </cfRule>
    <cfRule type="expression" dxfId="750" priority="830">
      <formula>IF(RIGHT(TEXT(Y432,"0.#"),1)=".",TRUE,FALSE)</formula>
    </cfRule>
  </conditionalFormatting>
  <conditionalFormatting sqref="Y467:Y494">
    <cfRule type="expression" dxfId="749" priority="823">
      <formula>IF(RIGHT(TEXT(Y467,"0.#"),1)=".",FALSE,TRUE)</formula>
    </cfRule>
    <cfRule type="expression" dxfId="748" priority="824">
      <formula>IF(RIGHT(TEXT(Y467,"0.#"),1)=".",TRUE,FALSE)</formula>
    </cfRule>
  </conditionalFormatting>
  <conditionalFormatting sqref="Y465:Y466">
    <cfRule type="expression" dxfId="747" priority="817">
      <formula>IF(RIGHT(TEXT(Y465,"0.#"),1)=".",FALSE,TRUE)</formula>
    </cfRule>
    <cfRule type="expression" dxfId="746" priority="818">
      <formula>IF(RIGHT(TEXT(Y465,"0.#"),1)=".",TRUE,FALSE)</formula>
    </cfRule>
  </conditionalFormatting>
  <conditionalFormatting sqref="Y500:Y527">
    <cfRule type="expression" dxfId="745" priority="811">
      <formula>IF(RIGHT(TEXT(Y500,"0.#"),1)=".",FALSE,TRUE)</formula>
    </cfRule>
    <cfRule type="expression" dxfId="744" priority="812">
      <formula>IF(RIGHT(TEXT(Y500,"0.#"),1)=".",TRUE,FALSE)</formula>
    </cfRule>
  </conditionalFormatting>
  <conditionalFormatting sqref="Y498:Y499">
    <cfRule type="expression" dxfId="743" priority="805">
      <formula>IF(RIGHT(TEXT(Y498,"0.#"),1)=".",FALSE,TRUE)</formula>
    </cfRule>
    <cfRule type="expression" dxfId="742" priority="806">
      <formula>IF(RIGHT(TEXT(Y498,"0.#"),1)=".",TRUE,FALSE)</formula>
    </cfRule>
  </conditionalFormatting>
  <conditionalFormatting sqref="Y533:Y560">
    <cfRule type="expression" dxfId="741" priority="799">
      <formula>IF(RIGHT(TEXT(Y533,"0.#"),1)=".",FALSE,TRUE)</formula>
    </cfRule>
    <cfRule type="expression" dxfId="740" priority="800">
      <formula>IF(RIGHT(TEXT(Y533,"0.#"),1)=".",TRUE,FALSE)</formula>
    </cfRule>
  </conditionalFormatting>
  <conditionalFormatting sqref="W23">
    <cfRule type="expression" dxfId="739" priority="907">
      <formula>IF(RIGHT(TEXT(W23,"0.#"),1)=".",FALSE,TRUE)</formula>
    </cfRule>
    <cfRule type="expression" dxfId="738" priority="908">
      <formula>IF(RIGHT(TEXT(W23,"0.#"),1)=".",TRUE,FALSE)</formula>
    </cfRule>
  </conditionalFormatting>
  <conditionalFormatting sqref="W24:W27">
    <cfRule type="expression" dxfId="737" priority="905">
      <formula>IF(RIGHT(TEXT(W24,"0.#"),1)=".",FALSE,TRUE)</formula>
    </cfRule>
    <cfRule type="expression" dxfId="736" priority="906">
      <formula>IF(RIGHT(TEXT(W24,"0.#"),1)=".",TRUE,FALSE)</formula>
    </cfRule>
  </conditionalFormatting>
  <conditionalFormatting sqref="W28">
    <cfRule type="expression" dxfId="735" priority="903">
      <formula>IF(RIGHT(TEXT(W28,"0.#"),1)=".",FALSE,TRUE)</formula>
    </cfRule>
    <cfRule type="expression" dxfId="734" priority="904">
      <formula>IF(RIGHT(TEXT(W28,"0.#"),1)=".",TRUE,FALSE)</formula>
    </cfRule>
  </conditionalFormatting>
  <conditionalFormatting sqref="P23">
    <cfRule type="expression" dxfId="733" priority="901">
      <formula>IF(RIGHT(TEXT(P23,"0.#"),1)=".",FALSE,TRUE)</formula>
    </cfRule>
    <cfRule type="expression" dxfId="732" priority="902">
      <formula>IF(RIGHT(TEXT(P23,"0.#"),1)=".",TRUE,FALSE)</formula>
    </cfRule>
  </conditionalFormatting>
  <conditionalFormatting sqref="P24:P27">
    <cfRule type="expression" dxfId="731" priority="899">
      <formula>IF(RIGHT(TEXT(P24,"0.#"),1)=".",FALSE,TRUE)</formula>
    </cfRule>
    <cfRule type="expression" dxfId="730" priority="900">
      <formula>IF(RIGHT(TEXT(P24,"0.#"),1)=".",TRUE,FALSE)</formula>
    </cfRule>
  </conditionalFormatting>
  <conditionalFormatting sqref="P28">
    <cfRule type="expression" dxfId="729" priority="897">
      <formula>IF(RIGHT(TEXT(P28,"0.#"),1)=".",FALSE,TRUE)</formula>
    </cfRule>
    <cfRule type="expression" dxfId="728" priority="898">
      <formula>IF(RIGHT(TEXT(P28,"0.#"),1)=".",TRUE,FALSE)</formula>
    </cfRule>
  </conditionalFormatting>
  <conditionalFormatting sqref="AE202">
    <cfRule type="expression" dxfId="727" priority="895">
      <formula>IF(RIGHT(TEXT(AE202,"0.#"),1)=".",FALSE,TRUE)</formula>
    </cfRule>
    <cfRule type="expression" dxfId="726" priority="896">
      <formula>IF(RIGHT(TEXT(AE202,"0.#"),1)=".",TRUE,FALSE)</formula>
    </cfRule>
  </conditionalFormatting>
  <conditionalFormatting sqref="AE203">
    <cfRule type="expression" dxfId="725" priority="893">
      <formula>IF(RIGHT(TEXT(AE203,"0.#"),1)=".",FALSE,TRUE)</formula>
    </cfRule>
    <cfRule type="expression" dxfId="724" priority="894">
      <formula>IF(RIGHT(TEXT(AE203,"0.#"),1)=".",TRUE,FALSE)</formula>
    </cfRule>
  </conditionalFormatting>
  <conditionalFormatting sqref="AE204">
    <cfRule type="expression" dxfId="723" priority="891">
      <formula>IF(RIGHT(TEXT(AE204,"0.#"),1)=".",FALSE,TRUE)</formula>
    </cfRule>
    <cfRule type="expression" dxfId="722" priority="892">
      <formula>IF(RIGHT(TEXT(AE204,"0.#"),1)=".",TRUE,FALSE)</formula>
    </cfRule>
  </conditionalFormatting>
  <conditionalFormatting sqref="AI204">
    <cfRule type="expression" dxfId="721" priority="889">
      <formula>IF(RIGHT(TEXT(AI204,"0.#"),1)=".",FALSE,TRUE)</formula>
    </cfRule>
    <cfRule type="expression" dxfId="720" priority="890">
      <formula>IF(RIGHT(TEXT(AI204,"0.#"),1)=".",TRUE,FALSE)</formula>
    </cfRule>
  </conditionalFormatting>
  <conditionalFormatting sqref="AI203">
    <cfRule type="expression" dxfId="719" priority="887">
      <formula>IF(RIGHT(TEXT(AI203,"0.#"),1)=".",FALSE,TRUE)</formula>
    </cfRule>
    <cfRule type="expression" dxfId="718" priority="888">
      <formula>IF(RIGHT(TEXT(AI203,"0.#"),1)=".",TRUE,FALSE)</formula>
    </cfRule>
  </conditionalFormatting>
  <conditionalFormatting sqref="AI202">
    <cfRule type="expression" dxfId="717" priority="885">
      <formula>IF(RIGHT(TEXT(AI202,"0.#"),1)=".",FALSE,TRUE)</formula>
    </cfRule>
    <cfRule type="expression" dxfId="716" priority="886">
      <formula>IF(RIGHT(TEXT(AI202,"0.#"),1)=".",TRUE,FALSE)</formula>
    </cfRule>
  </conditionalFormatting>
  <conditionalFormatting sqref="AM202">
    <cfRule type="expression" dxfId="715" priority="883">
      <formula>IF(RIGHT(TEXT(AM202,"0.#"),1)=".",FALSE,TRUE)</formula>
    </cfRule>
    <cfRule type="expression" dxfId="714" priority="884">
      <formula>IF(RIGHT(TEXT(AM202,"0.#"),1)=".",TRUE,FALSE)</formula>
    </cfRule>
  </conditionalFormatting>
  <conditionalFormatting sqref="AM203">
    <cfRule type="expression" dxfId="713" priority="881">
      <formula>IF(RIGHT(TEXT(AM203,"0.#"),1)=".",FALSE,TRUE)</formula>
    </cfRule>
    <cfRule type="expression" dxfId="712" priority="882">
      <formula>IF(RIGHT(TEXT(AM203,"0.#"),1)=".",TRUE,FALSE)</formula>
    </cfRule>
  </conditionalFormatting>
  <conditionalFormatting sqref="AM204">
    <cfRule type="expression" dxfId="711" priority="879">
      <formula>IF(RIGHT(TEXT(AM204,"0.#"),1)=".",FALSE,TRUE)</formula>
    </cfRule>
    <cfRule type="expression" dxfId="710" priority="880">
      <formula>IF(RIGHT(TEXT(AM204,"0.#"),1)=".",TRUE,FALSE)</formula>
    </cfRule>
  </conditionalFormatting>
  <conditionalFormatting sqref="AQ202:AQ204">
    <cfRule type="expression" dxfId="709" priority="877">
      <formula>IF(RIGHT(TEXT(AQ202,"0.#"),1)=".",FALSE,TRUE)</formula>
    </cfRule>
    <cfRule type="expression" dxfId="708" priority="878">
      <formula>IF(RIGHT(TEXT(AQ202,"0.#"),1)=".",TRUE,FALSE)</formula>
    </cfRule>
  </conditionalFormatting>
  <conditionalFormatting sqref="AU202:AU204">
    <cfRule type="expression" dxfId="707" priority="875">
      <formula>IF(RIGHT(TEXT(AU202,"0.#"),1)=".",FALSE,TRUE)</formula>
    </cfRule>
    <cfRule type="expression" dxfId="706" priority="876">
      <formula>IF(RIGHT(TEXT(AU202,"0.#"),1)=".",TRUE,FALSE)</formula>
    </cfRule>
  </conditionalFormatting>
  <conditionalFormatting sqref="AE205">
    <cfRule type="expression" dxfId="705" priority="873">
      <formula>IF(RIGHT(TEXT(AE205,"0.#"),1)=".",FALSE,TRUE)</formula>
    </cfRule>
    <cfRule type="expression" dxfId="704" priority="874">
      <formula>IF(RIGHT(TEXT(AE205,"0.#"),1)=".",TRUE,FALSE)</formula>
    </cfRule>
  </conditionalFormatting>
  <conditionalFormatting sqref="AE206">
    <cfRule type="expression" dxfId="703" priority="871">
      <formula>IF(RIGHT(TEXT(AE206,"0.#"),1)=".",FALSE,TRUE)</formula>
    </cfRule>
    <cfRule type="expression" dxfId="702" priority="872">
      <formula>IF(RIGHT(TEXT(AE206,"0.#"),1)=".",TRUE,FALSE)</formula>
    </cfRule>
  </conditionalFormatting>
  <conditionalFormatting sqref="AE207">
    <cfRule type="expression" dxfId="701" priority="869">
      <formula>IF(RIGHT(TEXT(AE207,"0.#"),1)=".",FALSE,TRUE)</formula>
    </cfRule>
    <cfRule type="expression" dxfId="700" priority="870">
      <formula>IF(RIGHT(TEXT(AE207,"0.#"),1)=".",TRUE,FALSE)</formula>
    </cfRule>
  </conditionalFormatting>
  <conditionalFormatting sqref="AI207">
    <cfRule type="expression" dxfId="699" priority="867">
      <formula>IF(RIGHT(TEXT(AI207,"0.#"),1)=".",FALSE,TRUE)</formula>
    </cfRule>
    <cfRule type="expression" dxfId="698" priority="868">
      <formula>IF(RIGHT(TEXT(AI207,"0.#"),1)=".",TRUE,FALSE)</formula>
    </cfRule>
  </conditionalFormatting>
  <conditionalFormatting sqref="AI206">
    <cfRule type="expression" dxfId="697" priority="865">
      <formula>IF(RIGHT(TEXT(AI206,"0.#"),1)=".",FALSE,TRUE)</formula>
    </cfRule>
    <cfRule type="expression" dxfId="696" priority="866">
      <formula>IF(RIGHT(TEXT(AI206,"0.#"),1)=".",TRUE,FALSE)</formula>
    </cfRule>
  </conditionalFormatting>
  <conditionalFormatting sqref="AI205">
    <cfRule type="expression" dxfId="695" priority="863">
      <formula>IF(RIGHT(TEXT(AI205,"0.#"),1)=".",FALSE,TRUE)</formula>
    </cfRule>
    <cfRule type="expression" dxfId="694" priority="864">
      <formula>IF(RIGHT(TEXT(AI205,"0.#"),1)=".",TRUE,FALSE)</formula>
    </cfRule>
  </conditionalFormatting>
  <conditionalFormatting sqref="AM205">
    <cfRule type="expression" dxfId="693" priority="861">
      <formula>IF(RIGHT(TEXT(AM205,"0.#"),1)=".",FALSE,TRUE)</formula>
    </cfRule>
    <cfRule type="expression" dxfId="692" priority="862">
      <formula>IF(RIGHT(TEXT(AM205,"0.#"),1)=".",TRUE,FALSE)</formula>
    </cfRule>
  </conditionalFormatting>
  <conditionalFormatting sqref="AM206">
    <cfRule type="expression" dxfId="691" priority="859">
      <formula>IF(RIGHT(TEXT(AM206,"0.#"),1)=".",FALSE,TRUE)</formula>
    </cfRule>
    <cfRule type="expression" dxfId="690" priority="860">
      <formula>IF(RIGHT(TEXT(AM206,"0.#"),1)=".",TRUE,FALSE)</formula>
    </cfRule>
  </conditionalFormatting>
  <conditionalFormatting sqref="AM207">
    <cfRule type="expression" dxfId="689" priority="857">
      <formula>IF(RIGHT(TEXT(AM207,"0.#"),1)=".",FALSE,TRUE)</formula>
    </cfRule>
    <cfRule type="expression" dxfId="688" priority="858">
      <formula>IF(RIGHT(TEXT(AM207,"0.#"),1)=".",TRUE,FALSE)</formula>
    </cfRule>
  </conditionalFormatting>
  <conditionalFormatting sqref="AQ205:AQ207">
    <cfRule type="expression" dxfId="687" priority="855">
      <formula>IF(RIGHT(TEXT(AQ205,"0.#"),1)=".",FALSE,TRUE)</formula>
    </cfRule>
    <cfRule type="expression" dxfId="686" priority="856">
      <formula>IF(RIGHT(TEXT(AQ205,"0.#"),1)=".",TRUE,FALSE)</formula>
    </cfRule>
  </conditionalFormatting>
  <conditionalFormatting sqref="AU205:AU207">
    <cfRule type="expression" dxfId="685" priority="853">
      <formula>IF(RIGHT(TEXT(AU205,"0.#"),1)=".",FALSE,TRUE)</formula>
    </cfRule>
    <cfRule type="expression" dxfId="684" priority="854">
      <formula>IF(RIGHT(TEXT(AU205,"0.#"),1)=".",TRUE,FALSE)</formula>
    </cfRule>
  </conditionalFormatting>
  <conditionalFormatting sqref="AL401:AO428">
    <cfRule type="expression" dxfId="683" priority="849">
      <formula>IF(AND(AL401&gt;=0, RIGHT(TEXT(AL401,"0.#"),1)&lt;&gt;"."),TRUE,FALSE)</formula>
    </cfRule>
    <cfRule type="expression" dxfId="682" priority="850">
      <formula>IF(AND(AL401&gt;=0, RIGHT(TEXT(AL401,"0.#"),1)="."),TRUE,FALSE)</formula>
    </cfRule>
    <cfRule type="expression" dxfId="681" priority="851">
      <formula>IF(AND(AL401&lt;0, RIGHT(TEXT(AL401,"0.#"),1)&lt;&gt;"."),TRUE,FALSE)</formula>
    </cfRule>
    <cfRule type="expression" dxfId="680" priority="852">
      <formula>IF(AND(AL401&lt;0, RIGHT(TEXT(AL401,"0.#"),1)="."),TRUE,FALSE)</formula>
    </cfRule>
  </conditionalFormatting>
  <conditionalFormatting sqref="AL399:AO400">
    <cfRule type="expression" dxfId="679" priority="843">
      <formula>IF(AND(AL399&gt;=0, RIGHT(TEXT(AL399,"0.#"),1)&lt;&gt;"."),TRUE,FALSE)</formula>
    </cfRule>
    <cfRule type="expression" dxfId="678" priority="844">
      <formula>IF(AND(AL399&gt;=0, RIGHT(TEXT(AL399,"0.#"),1)="."),TRUE,FALSE)</formula>
    </cfRule>
    <cfRule type="expression" dxfId="677" priority="845">
      <formula>IF(AND(AL399&lt;0, RIGHT(TEXT(AL399,"0.#"),1)&lt;&gt;"."),TRUE,FALSE)</formula>
    </cfRule>
    <cfRule type="expression" dxfId="676" priority="846">
      <formula>IF(AND(AL399&lt;0, RIGHT(TEXT(AL399,"0.#"),1)="."),TRUE,FALSE)</formula>
    </cfRule>
  </conditionalFormatting>
  <conditionalFormatting sqref="AL434:AO461">
    <cfRule type="expression" dxfId="675" priority="837">
      <formula>IF(AND(AL434&gt;=0, RIGHT(TEXT(AL434,"0.#"),1)&lt;&gt;"."),TRUE,FALSE)</formula>
    </cfRule>
    <cfRule type="expression" dxfId="674" priority="838">
      <formula>IF(AND(AL434&gt;=0, RIGHT(TEXT(AL434,"0.#"),1)="."),TRUE,FALSE)</formula>
    </cfRule>
    <cfRule type="expression" dxfId="673" priority="839">
      <formula>IF(AND(AL434&lt;0, RIGHT(TEXT(AL434,"0.#"),1)&lt;&gt;"."),TRUE,FALSE)</formula>
    </cfRule>
    <cfRule type="expression" dxfId="672" priority="840">
      <formula>IF(AND(AL434&lt;0, RIGHT(TEXT(AL434,"0.#"),1)="."),TRUE,FALSE)</formula>
    </cfRule>
  </conditionalFormatting>
  <conditionalFormatting sqref="AL432:AO433">
    <cfRule type="expression" dxfId="671" priority="831">
      <formula>IF(AND(AL432&gt;=0, RIGHT(TEXT(AL432,"0.#"),1)&lt;&gt;"."),TRUE,FALSE)</formula>
    </cfRule>
    <cfRule type="expression" dxfId="670" priority="832">
      <formula>IF(AND(AL432&gt;=0, RIGHT(TEXT(AL432,"0.#"),1)="."),TRUE,FALSE)</formula>
    </cfRule>
    <cfRule type="expression" dxfId="669" priority="833">
      <formula>IF(AND(AL432&lt;0, RIGHT(TEXT(AL432,"0.#"),1)&lt;&gt;"."),TRUE,FALSE)</formula>
    </cfRule>
    <cfRule type="expression" dxfId="668" priority="834">
      <formula>IF(AND(AL432&lt;0, RIGHT(TEXT(AL432,"0.#"),1)="."),TRUE,FALSE)</formula>
    </cfRule>
  </conditionalFormatting>
  <conditionalFormatting sqref="AL467:AO494">
    <cfRule type="expression" dxfId="667" priority="825">
      <formula>IF(AND(AL467&gt;=0, RIGHT(TEXT(AL467,"0.#"),1)&lt;&gt;"."),TRUE,FALSE)</formula>
    </cfRule>
    <cfRule type="expression" dxfId="666" priority="826">
      <formula>IF(AND(AL467&gt;=0, RIGHT(TEXT(AL467,"0.#"),1)="."),TRUE,FALSE)</formula>
    </cfRule>
    <cfRule type="expression" dxfId="665" priority="827">
      <formula>IF(AND(AL467&lt;0, RIGHT(TEXT(AL467,"0.#"),1)&lt;&gt;"."),TRUE,FALSE)</formula>
    </cfRule>
    <cfRule type="expression" dxfId="664" priority="828">
      <formula>IF(AND(AL467&lt;0, RIGHT(TEXT(AL467,"0.#"),1)="."),TRUE,FALSE)</formula>
    </cfRule>
  </conditionalFormatting>
  <conditionalFormatting sqref="AL465:AO466">
    <cfRule type="expression" dxfId="663" priority="819">
      <formula>IF(AND(AL465&gt;=0, RIGHT(TEXT(AL465,"0.#"),1)&lt;&gt;"."),TRUE,FALSE)</formula>
    </cfRule>
    <cfRule type="expression" dxfId="662" priority="820">
      <formula>IF(AND(AL465&gt;=0, RIGHT(TEXT(AL465,"0.#"),1)="."),TRUE,FALSE)</formula>
    </cfRule>
    <cfRule type="expression" dxfId="661" priority="821">
      <formula>IF(AND(AL465&lt;0, RIGHT(TEXT(AL465,"0.#"),1)&lt;&gt;"."),TRUE,FALSE)</formula>
    </cfRule>
    <cfRule type="expression" dxfId="660" priority="822">
      <formula>IF(AND(AL465&lt;0, RIGHT(TEXT(AL465,"0.#"),1)="."),TRUE,FALSE)</formula>
    </cfRule>
  </conditionalFormatting>
  <conditionalFormatting sqref="AL500:AO527">
    <cfRule type="expression" dxfId="659" priority="813">
      <formula>IF(AND(AL500&gt;=0, RIGHT(TEXT(AL500,"0.#"),1)&lt;&gt;"."),TRUE,FALSE)</formula>
    </cfRule>
    <cfRule type="expression" dxfId="658" priority="814">
      <formula>IF(AND(AL500&gt;=0, RIGHT(TEXT(AL500,"0.#"),1)="."),TRUE,FALSE)</formula>
    </cfRule>
    <cfRule type="expression" dxfId="657" priority="815">
      <formula>IF(AND(AL500&lt;0, RIGHT(TEXT(AL500,"0.#"),1)&lt;&gt;"."),TRUE,FALSE)</formula>
    </cfRule>
    <cfRule type="expression" dxfId="656" priority="816">
      <formula>IF(AND(AL500&lt;0, RIGHT(TEXT(AL500,"0.#"),1)="."),TRUE,FALSE)</formula>
    </cfRule>
  </conditionalFormatting>
  <conditionalFormatting sqref="AL498:AO499">
    <cfRule type="expression" dxfId="655" priority="807">
      <formula>IF(AND(AL498&gt;=0, RIGHT(TEXT(AL498,"0.#"),1)&lt;&gt;"."),TRUE,FALSE)</formula>
    </cfRule>
    <cfRule type="expression" dxfId="654" priority="808">
      <formula>IF(AND(AL498&gt;=0, RIGHT(TEXT(AL498,"0.#"),1)="."),TRUE,FALSE)</formula>
    </cfRule>
    <cfRule type="expression" dxfId="653" priority="809">
      <formula>IF(AND(AL498&lt;0, RIGHT(TEXT(AL498,"0.#"),1)&lt;&gt;"."),TRUE,FALSE)</formula>
    </cfRule>
    <cfRule type="expression" dxfId="652" priority="810">
      <formula>IF(AND(AL498&lt;0, RIGHT(TEXT(AL498,"0.#"),1)="."),TRUE,FALSE)</formula>
    </cfRule>
  </conditionalFormatting>
  <conditionalFormatting sqref="AL533:AO560">
    <cfRule type="expression" dxfId="651" priority="801">
      <formula>IF(AND(AL533&gt;=0, RIGHT(TEXT(AL533,"0.#"),1)&lt;&gt;"."),TRUE,FALSE)</formula>
    </cfRule>
    <cfRule type="expression" dxfId="650" priority="802">
      <formula>IF(AND(AL533&gt;=0, RIGHT(TEXT(AL533,"0.#"),1)="."),TRUE,FALSE)</formula>
    </cfRule>
    <cfRule type="expression" dxfId="649" priority="803">
      <formula>IF(AND(AL533&lt;0, RIGHT(TEXT(AL533,"0.#"),1)&lt;&gt;"."),TRUE,FALSE)</formula>
    </cfRule>
    <cfRule type="expression" dxfId="648" priority="804">
      <formula>IF(AND(AL533&lt;0, RIGHT(TEXT(AL533,"0.#"),1)="."),TRUE,FALSE)</formula>
    </cfRule>
  </conditionalFormatting>
  <conditionalFormatting sqref="AL531:AO532">
    <cfRule type="expression" dxfId="647" priority="795">
      <formula>IF(AND(AL531&gt;=0, RIGHT(TEXT(AL531,"0.#"),1)&lt;&gt;"."),TRUE,FALSE)</formula>
    </cfRule>
    <cfRule type="expression" dxfId="646" priority="796">
      <formula>IF(AND(AL531&gt;=0, RIGHT(TEXT(AL531,"0.#"),1)="."),TRUE,FALSE)</formula>
    </cfRule>
    <cfRule type="expression" dxfId="645" priority="797">
      <formula>IF(AND(AL531&lt;0, RIGHT(TEXT(AL531,"0.#"),1)&lt;&gt;"."),TRUE,FALSE)</formula>
    </cfRule>
    <cfRule type="expression" dxfId="644" priority="798">
      <formula>IF(AND(AL531&lt;0, RIGHT(TEXT(AL531,"0.#"),1)="."),TRUE,FALSE)</formula>
    </cfRule>
  </conditionalFormatting>
  <conditionalFormatting sqref="Y531:Y532">
    <cfRule type="expression" dxfId="643" priority="793">
      <formula>IF(RIGHT(TEXT(Y531,"0.#"),1)=".",FALSE,TRUE)</formula>
    </cfRule>
    <cfRule type="expression" dxfId="642" priority="794">
      <formula>IF(RIGHT(TEXT(Y531,"0.#"),1)=".",TRUE,FALSE)</formula>
    </cfRule>
  </conditionalFormatting>
  <conditionalFormatting sqref="AL566:AO593">
    <cfRule type="expression" dxfId="641" priority="789">
      <formula>IF(AND(AL566&gt;=0, RIGHT(TEXT(AL566,"0.#"),1)&lt;&gt;"."),TRUE,FALSE)</formula>
    </cfRule>
    <cfRule type="expression" dxfId="640" priority="790">
      <formula>IF(AND(AL566&gt;=0, RIGHT(TEXT(AL566,"0.#"),1)="."),TRUE,FALSE)</formula>
    </cfRule>
    <cfRule type="expression" dxfId="639" priority="791">
      <formula>IF(AND(AL566&lt;0, RIGHT(TEXT(AL566,"0.#"),1)&lt;&gt;"."),TRUE,FALSE)</formula>
    </cfRule>
    <cfRule type="expression" dxfId="638" priority="792">
      <formula>IF(AND(AL566&lt;0, RIGHT(TEXT(AL566,"0.#"),1)="."),TRUE,FALSE)</formula>
    </cfRule>
  </conditionalFormatting>
  <conditionalFormatting sqref="Y566:Y593">
    <cfRule type="expression" dxfId="637" priority="787">
      <formula>IF(RIGHT(TEXT(Y566,"0.#"),1)=".",FALSE,TRUE)</formula>
    </cfRule>
    <cfRule type="expression" dxfId="636" priority="788">
      <formula>IF(RIGHT(TEXT(Y566,"0.#"),1)=".",TRUE,FALSE)</formula>
    </cfRule>
  </conditionalFormatting>
  <conditionalFormatting sqref="AL564:AO565">
    <cfRule type="expression" dxfId="635" priority="783">
      <formula>IF(AND(AL564&gt;=0, RIGHT(TEXT(AL564,"0.#"),1)&lt;&gt;"."),TRUE,FALSE)</formula>
    </cfRule>
    <cfRule type="expression" dxfId="634" priority="784">
      <formula>IF(AND(AL564&gt;=0, RIGHT(TEXT(AL564,"0.#"),1)="."),TRUE,FALSE)</formula>
    </cfRule>
    <cfRule type="expression" dxfId="633" priority="785">
      <formula>IF(AND(AL564&lt;0, RIGHT(TEXT(AL564,"0.#"),1)&lt;&gt;"."),TRUE,FALSE)</formula>
    </cfRule>
    <cfRule type="expression" dxfId="632" priority="786">
      <formula>IF(AND(AL564&lt;0, RIGHT(TEXT(AL564,"0.#"),1)="."),TRUE,FALSE)</formula>
    </cfRule>
  </conditionalFormatting>
  <conditionalFormatting sqref="Y564:Y565">
    <cfRule type="expression" dxfId="631" priority="781">
      <formula>IF(RIGHT(TEXT(Y564,"0.#"),1)=".",FALSE,TRUE)</formula>
    </cfRule>
    <cfRule type="expression" dxfId="630" priority="782">
      <formula>IF(RIGHT(TEXT(Y564,"0.#"),1)=".",TRUE,FALSE)</formula>
    </cfRule>
  </conditionalFormatting>
  <conditionalFormatting sqref="AL599:AO626">
    <cfRule type="expression" dxfId="629" priority="777">
      <formula>IF(AND(AL599&gt;=0, RIGHT(TEXT(AL599,"0.#"),1)&lt;&gt;"."),TRUE,FALSE)</formula>
    </cfRule>
    <cfRule type="expression" dxfId="628" priority="778">
      <formula>IF(AND(AL599&gt;=0, RIGHT(TEXT(AL599,"0.#"),1)="."),TRUE,FALSE)</formula>
    </cfRule>
    <cfRule type="expression" dxfId="627" priority="779">
      <formula>IF(AND(AL599&lt;0, RIGHT(TEXT(AL599,"0.#"),1)&lt;&gt;"."),TRUE,FALSE)</formula>
    </cfRule>
    <cfRule type="expression" dxfId="626" priority="780">
      <formula>IF(AND(AL599&lt;0, RIGHT(TEXT(AL599,"0.#"),1)="."),TRUE,FALSE)</formula>
    </cfRule>
  </conditionalFormatting>
  <conditionalFormatting sqref="Y599:Y626">
    <cfRule type="expression" dxfId="625" priority="775">
      <formula>IF(RIGHT(TEXT(Y599,"0.#"),1)=".",FALSE,TRUE)</formula>
    </cfRule>
    <cfRule type="expression" dxfId="624" priority="776">
      <formula>IF(RIGHT(TEXT(Y599,"0.#"),1)=".",TRUE,FALSE)</formula>
    </cfRule>
  </conditionalFormatting>
  <conditionalFormatting sqref="AL597:AO598">
    <cfRule type="expression" dxfId="623" priority="771">
      <formula>IF(AND(AL597&gt;=0, RIGHT(TEXT(AL597,"0.#"),1)&lt;&gt;"."),TRUE,FALSE)</formula>
    </cfRule>
    <cfRule type="expression" dxfId="622" priority="772">
      <formula>IF(AND(AL597&gt;=0, RIGHT(TEXT(AL597,"0.#"),1)="."),TRUE,FALSE)</formula>
    </cfRule>
    <cfRule type="expression" dxfId="621" priority="773">
      <formula>IF(AND(AL597&lt;0, RIGHT(TEXT(AL597,"0.#"),1)&lt;&gt;"."),TRUE,FALSE)</formula>
    </cfRule>
    <cfRule type="expression" dxfId="620" priority="774">
      <formula>IF(AND(AL597&lt;0, RIGHT(TEXT(AL597,"0.#"),1)="."),TRUE,FALSE)</formula>
    </cfRule>
  </conditionalFormatting>
  <conditionalFormatting sqref="Y597:Y598">
    <cfRule type="expression" dxfId="619" priority="769">
      <formula>IF(RIGHT(TEXT(Y597,"0.#"),1)=".",FALSE,TRUE)</formula>
    </cfRule>
    <cfRule type="expression" dxfId="618" priority="770">
      <formula>IF(RIGHT(TEXT(Y597,"0.#"),1)=".",TRUE,FALSE)</formula>
    </cfRule>
  </conditionalFormatting>
  <conditionalFormatting sqref="AU33">
    <cfRule type="expression" dxfId="617" priority="765">
      <formula>IF(RIGHT(TEXT(AU33,"0.#"),1)=".",FALSE,TRUE)</formula>
    </cfRule>
    <cfRule type="expression" dxfId="616" priority="766">
      <formula>IF(RIGHT(TEXT(AU33,"0.#"),1)=".",TRUE,FALSE)</formula>
    </cfRule>
  </conditionalFormatting>
  <conditionalFormatting sqref="AU32">
    <cfRule type="expression" dxfId="615" priority="767">
      <formula>IF(RIGHT(TEXT(AU32,"0.#"),1)=".",FALSE,TRUE)</formula>
    </cfRule>
    <cfRule type="expression" dxfId="614" priority="768">
      <formula>IF(RIGHT(TEXT(AU32,"0.#"),1)=".",TRUE,FALSE)</formula>
    </cfRule>
  </conditionalFormatting>
  <conditionalFormatting sqref="P29:AC29">
    <cfRule type="expression" dxfId="613" priority="763">
      <formula>IF(RIGHT(TEXT(P29,"0.#"),1)=".",FALSE,TRUE)</formula>
    </cfRule>
    <cfRule type="expression" dxfId="612" priority="764">
      <formula>IF(RIGHT(TEXT(P29,"0.#"),1)=".",TRUE,FALSE)</formula>
    </cfRule>
  </conditionalFormatting>
  <conditionalFormatting sqref="AM41">
    <cfRule type="expression" dxfId="611" priority="745">
      <formula>IF(RIGHT(TEXT(AM41,"0.#"),1)=".",FALSE,TRUE)</formula>
    </cfRule>
    <cfRule type="expression" dxfId="610" priority="746">
      <formula>IF(RIGHT(TEXT(AM41,"0.#"),1)=".",TRUE,FALSE)</formula>
    </cfRule>
  </conditionalFormatting>
  <conditionalFormatting sqref="AM40">
    <cfRule type="expression" dxfId="609" priority="747">
      <formula>IF(RIGHT(TEXT(AM40,"0.#"),1)=".",FALSE,TRUE)</formula>
    </cfRule>
    <cfRule type="expression" dxfId="608" priority="748">
      <formula>IF(RIGHT(TEXT(AM40,"0.#"),1)=".",TRUE,FALSE)</formula>
    </cfRule>
  </conditionalFormatting>
  <conditionalFormatting sqref="AE39">
    <cfRule type="expression" dxfId="607" priority="761">
      <formula>IF(RIGHT(TEXT(AE39,"0.#"),1)=".",FALSE,TRUE)</formula>
    </cfRule>
    <cfRule type="expression" dxfId="606" priority="762">
      <formula>IF(RIGHT(TEXT(AE39,"0.#"),1)=".",TRUE,FALSE)</formula>
    </cfRule>
  </conditionalFormatting>
  <conditionalFormatting sqref="AQ39:AQ41">
    <cfRule type="expression" dxfId="605" priority="743">
      <formula>IF(RIGHT(TEXT(AQ39,"0.#"),1)=".",FALSE,TRUE)</formula>
    </cfRule>
    <cfRule type="expression" dxfId="604" priority="744">
      <formula>IF(RIGHT(TEXT(AQ39,"0.#"),1)=".",TRUE,FALSE)</formula>
    </cfRule>
  </conditionalFormatting>
  <conditionalFormatting sqref="AU39:AU41">
    <cfRule type="expression" dxfId="603" priority="741">
      <formula>IF(RIGHT(TEXT(AU39,"0.#"),1)=".",FALSE,TRUE)</formula>
    </cfRule>
    <cfRule type="expression" dxfId="602" priority="742">
      <formula>IF(RIGHT(TEXT(AU39,"0.#"),1)=".",TRUE,FALSE)</formula>
    </cfRule>
  </conditionalFormatting>
  <conditionalFormatting sqref="AI41">
    <cfRule type="expression" dxfId="601" priority="755">
      <formula>IF(RIGHT(TEXT(AI41,"0.#"),1)=".",FALSE,TRUE)</formula>
    </cfRule>
    <cfRule type="expression" dxfId="600" priority="756">
      <formula>IF(RIGHT(TEXT(AI41,"0.#"),1)=".",TRUE,FALSE)</formula>
    </cfRule>
  </conditionalFormatting>
  <conditionalFormatting sqref="AE40">
    <cfRule type="expression" dxfId="599" priority="759">
      <formula>IF(RIGHT(TEXT(AE40,"0.#"),1)=".",FALSE,TRUE)</formula>
    </cfRule>
    <cfRule type="expression" dxfId="598" priority="760">
      <formula>IF(RIGHT(TEXT(AE40,"0.#"),1)=".",TRUE,FALSE)</formula>
    </cfRule>
  </conditionalFormatting>
  <conditionalFormatting sqref="AE41">
    <cfRule type="expression" dxfId="597" priority="757">
      <formula>IF(RIGHT(TEXT(AE41,"0.#"),1)=".",FALSE,TRUE)</formula>
    </cfRule>
    <cfRule type="expression" dxfId="596" priority="758">
      <formula>IF(RIGHT(TEXT(AE41,"0.#"),1)=".",TRUE,FALSE)</formula>
    </cfRule>
  </conditionalFormatting>
  <conditionalFormatting sqref="AM39">
    <cfRule type="expression" dxfId="595" priority="749">
      <formula>IF(RIGHT(TEXT(AM39,"0.#"),1)=".",FALSE,TRUE)</formula>
    </cfRule>
    <cfRule type="expression" dxfId="594" priority="750">
      <formula>IF(RIGHT(TEXT(AM39,"0.#"),1)=".",TRUE,FALSE)</formula>
    </cfRule>
  </conditionalFormatting>
  <conditionalFormatting sqref="AI39">
    <cfRule type="expression" dxfId="593" priority="751">
      <formula>IF(RIGHT(TEXT(AI39,"0.#"),1)=".",FALSE,TRUE)</formula>
    </cfRule>
    <cfRule type="expression" dxfId="592" priority="752">
      <formula>IF(RIGHT(TEXT(AI39,"0.#"),1)=".",TRUE,FALSE)</formula>
    </cfRule>
  </conditionalFormatting>
  <conditionalFormatting sqref="AI40">
    <cfRule type="expression" dxfId="591" priority="753">
      <formula>IF(RIGHT(TEXT(AI40,"0.#"),1)=".",FALSE,TRUE)</formula>
    </cfRule>
    <cfRule type="expression" dxfId="590" priority="754">
      <formula>IF(RIGHT(TEXT(AI40,"0.#"),1)=".",TRUE,FALSE)</formula>
    </cfRule>
  </conditionalFormatting>
  <conditionalFormatting sqref="AM69">
    <cfRule type="expression" dxfId="589" priority="713">
      <formula>IF(RIGHT(TEXT(AM69,"0.#"),1)=".",FALSE,TRUE)</formula>
    </cfRule>
    <cfRule type="expression" dxfId="588" priority="714">
      <formula>IF(RIGHT(TEXT(AM69,"0.#"),1)=".",TRUE,FALSE)</formula>
    </cfRule>
  </conditionalFormatting>
  <conditionalFormatting sqref="AM70">
    <cfRule type="expression" dxfId="587" priority="711">
      <formula>IF(RIGHT(TEXT(AM70,"0.#"),1)=".",FALSE,TRUE)</formula>
    </cfRule>
    <cfRule type="expression" dxfId="586" priority="712">
      <formula>IF(RIGHT(TEXT(AM70,"0.#"),1)=".",TRUE,FALSE)</formula>
    </cfRule>
  </conditionalFormatting>
  <conditionalFormatting sqref="AQ70">
    <cfRule type="expression" dxfId="585" priority="707">
      <formula>IF(RIGHT(TEXT(AQ70,"0.#"),1)=".",FALSE,TRUE)</formula>
    </cfRule>
    <cfRule type="expression" dxfId="584" priority="708">
      <formula>IF(RIGHT(TEXT(AQ70,"0.#"),1)=".",TRUE,FALSE)</formula>
    </cfRule>
  </conditionalFormatting>
  <conditionalFormatting sqref="AQ69">
    <cfRule type="expression" dxfId="583" priority="717">
      <formula>IF(RIGHT(TEXT(AQ69,"0.#"),1)=".",FALSE,TRUE)</formula>
    </cfRule>
    <cfRule type="expression" dxfId="582" priority="718">
      <formula>IF(RIGHT(TEXT(AQ69,"0.#"),1)=".",TRUE,FALSE)</formula>
    </cfRule>
  </conditionalFormatting>
  <conditionalFormatting sqref="AQ66">
    <cfRule type="expression" dxfId="581" priority="705">
      <formula>IF(RIGHT(TEXT(AQ66,"0.#"),1)=".",FALSE,TRUE)</formula>
    </cfRule>
    <cfRule type="expression" dxfId="580" priority="706">
      <formula>IF(RIGHT(TEXT(AQ66,"0.#"),1)=".",TRUE,FALSE)</formula>
    </cfRule>
  </conditionalFormatting>
  <conditionalFormatting sqref="AQ67">
    <cfRule type="expression" dxfId="579" priority="693">
      <formula>IF(RIGHT(TEXT(AQ67,"0.#"),1)=".",FALSE,TRUE)</formula>
    </cfRule>
    <cfRule type="expression" dxfId="578" priority="694">
      <formula>IF(RIGHT(TEXT(AQ67,"0.#"),1)=".",TRUE,FALSE)</formula>
    </cfRule>
  </conditionalFormatting>
  <conditionalFormatting sqref="AU66">
    <cfRule type="expression" dxfId="577" priority="691">
      <formula>IF(RIGHT(TEXT(AU66,"0.#"),1)=".",FALSE,TRUE)</formula>
    </cfRule>
    <cfRule type="expression" dxfId="576" priority="692">
      <formula>IF(RIGHT(TEXT(AU66,"0.#"),1)=".",TRUE,FALSE)</formula>
    </cfRule>
  </conditionalFormatting>
  <conditionalFormatting sqref="AU67">
    <cfRule type="expression" dxfId="575" priority="689">
      <formula>IF(RIGHT(TEXT(AU67,"0.#"),1)=".",FALSE,TRUE)</formula>
    </cfRule>
    <cfRule type="expression" dxfId="574" priority="690">
      <formula>IF(RIGHT(TEXT(AU67,"0.#"),1)=".",TRUE,FALSE)</formula>
    </cfRule>
  </conditionalFormatting>
  <conditionalFormatting sqref="AE100 AQ100">
    <cfRule type="expression" dxfId="573" priority="651">
      <formula>IF(RIGHT(TEXT(AE100,"0.#"),1)=".",FALSE,TRUE)</formula>
    </cfRule>
    <cfRule type="expression" dxfId="572" priority="652">
      <formula>IF(RIGHT(TEXT(AE100,"0.#"),1)=".",TRUE,FALSE)</formula>
    </cfRule>
  </conditionalFormatting>
  <conditionalFormatting sqref="AI100">
    <cfRule type="expression" dxfId="571" priority="649">
      <formula>IF(RIGHT(TEXT(AI100,"0.#"),1)=".",FALSE,TRUE)</formula>
    </cfRule>
    <cfRule type="expression" dxfId="570" priority="650">
      <formula>IF(RIGHT(TEXT(AI100,"0.#"),1)=".",TRUE,FALSE)</formula>
    </cfRule>
  </conditionalFormatting>
  <conditionalFormatting sqref="AM100">
    <cfRule type="expression" dxfId="569" priority="647">
      <formula>IF(RIGHT(TEXT(AM100,"0.#"),1)=".",FALSE,TRUE)</formula>
    </cfRule>
    <cfRule type="expression" dxfId="568" priority="648">
      <formula>IF(RIGHT(TEXT(AM100,"0.#"),1)=".",TRUE,FALSE)</formula>
    </cfRule>
  </conditionalFormatting>
  <conditionalFormatting sqref="AE101">
    <cfRule type="expression" dxfId="567" priority="645">
      <formula>IF(RIGHT(TEXT(AE101,"0.#"),1)=".",FALSE,TRUE)</formula>
    </cfRule>
    <cfRule type="expression" dxfId="566" priority="646">
      <formula>IF(RIGHT(TEXT(AE101,"0.#"),1)=".",TRUE,FALSE)</formula>
    </cfRule>
  </conditionalFormatting>
  <conditionalFormatting sqref="AI101">
    <cfRule type="expression" dxfId="565" priority="643">
      <formula>IF(RIGHT(TEXT(AI101,"0.#"),1)=".",FALSE,TRUE)</formula>
    </cfRule>
    <cfRule type="expression" dxfId="564" priority="644">
      <formula>IF(RIGHT(TEXT(AI101,"0.#"),1)=".",TRUE,FALSE)</formula>
    </cfRule>
  </conditionalFormatting>
  <conditionalFormatting sqref="AM101">
    <cfRule type="expression" dxfId="563" priority="641">
      <formula>IF(RIGHT(TEXT(AM101,"0.#"),1)=".",FALSE,TRUE)</formula>
    </cfRule>
    <cfRule type="expression" dxfId="562" priority="642">
      <formula>IF(RIGHT(TEXT(AM101,"0.#"),1)=".",TRUE,FALSE)</formula>
    </cfRule>
  </conditionalFormatting>
  <conditionalFormatting sqref="AQ101">
    <cfRule type="expression" dxfId="561" priority="639">
      <formula>IF(RIGHT(TEXT(AQ101,"0.#"),1)=".",FALSE,TRUE)</formula>
    </cfRule>
    <cfRule type="expression" dxfId="560" priority="640">
      <formula>IF(RIGHT(TEXT(AQ101,"0.#"),1)=".",TRUE,FALSE)</formula>
    </cfRule>
  </conditionalFormatting>
  <conditionalFormatting sqref="AU100">
    <cfRule type="expression" dxfId="559" priority="637">
      <formula>IF(RIGHT(TEXT(AU100,"0.#"),1)=".",FALSE,TRUE)</formula>
    </cfRule>
    <cfRule type="expression" dxfId="558" priority="638">
      <formula>IF(RIGHT(TEXT(AU100,"0.#"),1)=".",TRUE,FALSE)</formula>
    </cfRule>
  </conditionalFormatting>
  <conditionalFormatting sqref="AU101">
    <cfRule type="expression" dxfId="557" priority="635">
      <formula>IF(RIGHT(TEXT(AU101,"0.#"),1)=".",FALSE,TRUE)</formula>
    </cfRule>
    <cfRule type="expression" dxfId="556" priority="636">
      <formula>IF(RIGHT(TEXT(AU101,"0.#"),1)=".",TRUE,FALSE)</formula>
    </cfRule>
  </conditionalFormatting>
  <conditionalFormatting sqref="AM35">
    <cfRule type="expression" dxfId="555" priority="629">
      <formula>IF(RIGHT(TEXT(AM35,"0.#"),1)=".",FALSE,TRUE)</formula>
    </cfRule>
    <cfRule type="expression" dxfId="554" priority="630">
      <formula>IF(RIGHT(TEXT(AM35,"0.#"),1)=".",TRUE,FALSE)</formula>
    </cfRule>
  </conditionalFormatting>
  <conditionalFormatting sqref="AE36 AM36">
    <cfRule type="expression" dxfId="553" priority="627">
      <formula>IF(RIGHT(TEXT(AE36,"0.#"),1)=".",FALSE,TRUE)</formula>
    </cfRule>
    <cfRule type="expression" dxfId="552" priority="628">
      <formula>IF(RIGHT(TEXT(AE36,"0.#"),1)=".",TRUE,FALSE)</formula>
    </cfRule>
  </conditionalFormatting>
  <conditionalFormatting sqref="AI36">
    <cfRule type="expression" dxfId="551" priority="625">
      <formula>IF(RIGHT(TEXT(AI36,"0.#"),1)=".",FALSE,TRUE)</formula>
    </cfRule>
    <cfRule type="expression" dxfId="550" priority="626">
      <formula>IF(RIGHT(TEXT(AI36,"0.#"),1)=".",TRUE,FALSE)</formula>
    </cfRule>
  </conditionalFormatting>
  <conditionalFormatting sqref="AQ36">
    <cfRule type="expression" dxfId="549" priority="623">
      <formula>IF(RIGHT(TEXT(AQ36,"0.#"),1)=".",FALSE,TRUE)</formula>
    </cfRule>
    <cfRule type="expression" dxfId="548" priority="624">
      <formula>IF(RIGHT(TEXT(AQ36,"0.#"),1)=".",TRUE,FALSE)</formula>
    </cfRule>
  </conditionalFormatting>
  <conditionalFormatting sqref="AE35 AQ35">
    <cfRule type="expression" dxfId="547" priority="633">
      <formula>IF(RIGHT(TEXT(AE35,"0.#"),1)=".",FALSE,TRUE)</formula>
    </cfRule>
    <cfRule type="expression" dxfId="546" priority="634">
      <formula>IF(RIGHT(TEXT(AE35,"0.#"),1)=".",TRUE,FALSE)</formula>
    </cfRule>
  </conditionalFormatting>
  <conditionalFormatting sqref="AI35">
    <cfRule type="expression" dxfId="545" priority="631">
      <formula>IF(RIGHT(TEXT(AI35,"0.#"),1)=".",FALSE,TRUE)</formula>
    </cfRule>
    <cfRule type="expression" dxfId="544" priority="632">
      <formula>IF(RIGHT(TEXT(AI35,"0.#"),1)=".",TRUE,FALSE)</formula>
    </cfRule>
  </conditionalFormatting>
  <conditionalFormatting sqref="AM103">
    <cfRule type="expression" dxfId="543" priority="617">
      <formula>IF(RIGHT(TEXT(AM103,"0.#"),1)=".",FALSE,TRUE)</formula>
    </cfRule>
    <cfRule type="expression" dxfId="542" priority="618">
      <formula>IF(RIGHT(TEXT(AM103,"0.#"),1)=".",TRUE,FALSE)</formula>
    </cfRule>
  </conditionalFormatting>
  <conditionalFormatting sqref="AE104 AM104">
    <cfRule type="expression" dxfId="541" priority="615">
      <formula>IF(RIGHT(TEXT(AE104,"0.#"),1)=".",FALSE,TRUE)</formula>
    </cfRule>
    <cfRule type="expression" dxfId="540" priority="616">
      <formula>IF(RIGHT(TEXT(AE104,"0.#"),1)=".",TRUE,FALSE)</formula>
    </cfRule>
  </conditionalFormatting>
  <conditionalFormatting sqref="AI104">
    <cfRule type="expression" dxfId="539" priority="613">
      <formula>IF(RIGHT(TEXT(AI104,"0.#"),1)=".",FALSE,TRUE)</formula>
    </cfRule>
    <cfRule type="expression" dxfId="538" priority="614">
      <formula>IF(RIGHT(TEXT(AI104,"0.#"),1)=".",TRUE,FALSE)</formula>
    </cfRule>
  </conditionalFormatting>
  <conditionalFormatting sqref="AQ104">
    <cfRule type="expression" dxfId="537" priority="611">
      <formula>IF(RIGHT(TEXT(AQ104,"0.#"),1)=".",FALSE,TRUE)</formula>
    </cfRule>
    <cfRule type="expression" dxfId="536" priority="612">
      <formula>IF(RIGHT(TEXT(AQ104,"0.#"),1)=".",TRUE,FALSE)</formula>
    </cfRule>
  </conditionalFormatting>
  <conditionalFormatting sqref="AE103 AQ103">
    <cfRule type="expression" dxfId="535" priority="621">
      <formula>IF(RIGHT(TEXT(AE103,"0.#"),1)=".",FALSE,TRUE)</formula>
    </cfRule>
    <cfRule type="expression" dxfId="534" priority="622">
      <formula>IF(RIGHT(TEXT(AE103,"0.#"),1)=".",TRUE,FALSE)</formula>
    </cfRule>
  </conditionalFormatting>
  <conditionalFormatting sqref="AI103">
    <cfRule type="expression" dxfId="533" priority="619">
      <formula>IF(RIGHT(TEXT(AI103,"0.#"),1)=".",FALSE,TRUE)</formula>
    </cfRule>
    <cfRule type="expression" dxfId="532" priority="620">
      <formula>IF(RIGHT(TEXT(AI103,"0.#"),1)=".",TRUE,FALSE)</formula>
    </cfRule>
  </conditionalFormatting>
  <conditionalFormatting sqref="AM137">
    <cfRule type="expression" dxfId="531" priority="605">
      <formula>IF(RIGHT(TEXT(AM137,"0.#"),1)=".",FALSE,TRUE)</formula>
    </cfRule>
    <cfRule type="expression" dxfId="530" priority="606">
      <formula>IF(RIGHT(TEXT(AM137,"0.#"),1)=".",TRUE,FALSE)</formula>
    </cfRule>
  </conditionalFormatting>
  <conditionalFormatting sqref="AE138 AM138">
    <cfRule type="expression" dxfId="529" priority="603">
      <formula>IF(RIGHT(TEXT(AE138,"0.#"),1)=".",FALSE,TRUE)</formula>
    </cfRule>
    <cfRule type="expression" dxfId="528" priority="604">
      <formula>IF(RIGHT(TEXT(AE138,"0.#"),1)=".",TRUE,FALSE)</formula>
    </cfRule>
  </conditionalFormatting>
  <conditionalFormatting sqref="AI138">
    <cfRule type="expression" dxfId="527" priority="601">
      <formula>IF(RIGHT(TEXT(AI138,"0.#"),1)=".",FALSE,TRUE)</formula>
    </cfRule>
    <cfRule type="expression" dxfId="526" priority="602">
      <formula>IF(RIGHT(TEXT(AI138,"0.#"),1)=".",TRUE,FALSE)</formula>
    </cfRule>
  </conditionalFormatting>
  <conditionalFormatting sqref="AQ138">
    <cfRule type="expression" dxfId="525" priority="599">
      <formula>IF(RIGHT(TEXT(AQ138,"0.#"),1)=".",FALSE,TRUE)</formula>
    </cfRule>
    <cfRule type="expression" dxfId="524" priority="600">
      <formula>IF(RIGHT(TEXT(AQ138,"0.#"),1)=".",TRUE,FALSE)</formula>
    </cfRule>
  </conditionalFormatting>
  <conditionalFormatting sqref="AE137 AQ137">
    <cfRule type="expression" dxfId="523" priority="609">
      <formula>IF(RIGHT(TEXT(AE137,"0.#"),1)=".",FALSE,TRUE)</formula>
    </cfRule>
    <cfRule type="expression" dxfId="522" priority="610">
      <formula>IF(RIGHT(TEXT(AE137,"0.#"),1)=".",TRUE,FALSE)</formula>
    </cfRule>
  </conditionalFormatting>
  <conditionalFormatting sqref="AI137">
    <cfRule type="expression" dxfId="521" priority="607">
      <formula>IF(RIGHT(TEXT(AI137,"0.#"),1)=".",FALSE,TRUE)</formula>
    </cfRule>
    <cfRule type="expression" dxfId="520" priority="608">
      <formula>IF(RIGHT(TEXT(AI137,"0.#"),1)=".",TRUE,FALSE)</formula>
    </cfRule>
  </conditionalFormatting>
  <conditionalFormatting sqref="AM171">
    <cfRule type="expression" dxfId="519" priority="593">
      <formula>IF(RIGHT(TEXT(AM171,"0.#"),1)=".",FALSE,TRUE)</formula>
    </cfRule>
    <cfRule type="expression" dxfId="518" priority="594">
      <formula>IF(RIGHT(TEXT(AM171,"0.#"),1)=".",TRUE,FALSE)</formula>
    </cfRule>
  </conditionalFormatting>
  <conditionalFormatting sqref="AE172 AM172">
    <cfRule type="expression" dxfId="517" priority="591">
      <formula>IF(RIGHT(TEXT(AE172,"0.#"),1)=".",FALSE,TRUE)</formula>
    </cfRule>
    <cfRule type="expression" dxfId="516" priority="592">
      <formula>IF(RIGHT(TEXT(AE172,"0.#"),1)=".",TRUE,FALSE)</formula>
    </cfRule>
  </conditionalFormatting>
  <conditionalFormatting sqref="AI172">
    <cfRule type="expression" dxfId="515" priority="589">
      <formula>IF(RIGHT(TEXT(AI172,"0.#"),1)=".",FALSE,TRUE)</formula>
    </cfRule>
    <cfRule type="expression" dxfId="514" priority="590">
      <formula>IF(RIGHT(TEXT(AI172,"0.#"),1)=".",TRUE,FALSE)</formula>
    </cfRule>
  </conditionalFormatting>
  <conditionalFormatting sqref="AQ172">
    <cfRule type="expression" dxfId="513" priority="587">
      <formula>IF(RIGHT(TEXT(AQ172,"0.#"),1)=".",FALSE,TRUE)</formula>
    </cfRule>
    <cfRule type="expression" dxfId="512" priority="588">
      <formula>IF(RIGHT(TEXT(AQ172,"0.#"),1)=".",TRUE,FALSE)</formula>
    </cfRule>
  </conditionalFormatting>
  <conditionalFormatting sqref="AE171 AQ171">
    <cfRule type="expression" dxfId="511" priority="597">
      <formula>IF(RIGHT(TEXT(AE171,"0.#"),1)=".",FALSE,TRUE)</formula>
    </cfRule>
    <cfRule type="expression" dxfId="510" priority="598">
      <formula>IF(RIGHT(TEXT(AE171,"0.#"),1)=".",TRUE,FALSE)</formula>
    </cfRule>
  </conditionalFormatting>
  <conditionalFormatting sqref="AI171">
    <cfRule type="expression" dxfId="509" priority="595">
      <formula>IF(RIGHT(TEXT(AI171,"0.#"),1)=".",FALSE,TRUE)</formula>
    </cfRule>
    <cfRule type="expression" dxfId="508" priority="596">
      <formula>IF(RIGHT(TEXT(AI171,"0.#"),1)=".",TRUE,FALSE)</formula>
    </cfRule>
  </conditionalFormatting>
  <conditionalFormatting sqref="AM73">
    <cfRule type="expression" dxfId="507" priority="573">
      <formula>IF(RIGHT(TEXT(AM73,"0.#"),1)=".",FALSE,TRUE)</formula>
    </cfRule>
    <cfRule type="expression" dxfId="506" priority="574">
      <formula>IF(RIGHT(TEXT(AM73,"0.#"),1)=".",TRUE,FALSE)</formula>
    </cfRule>
  </conditionalFormatting>
  <conditionalFormatting sqref="AM74">
    <cfRule type="expression" dxfId="505" priority="571">
      <formula>IF(RIGHT(TEXT(AM74,"0.#"),1)=".",FALSE,TRUE)</formula>
    </cfRule>
    <cfRule type="expression" dxfId="504" priority="572">
      <formula>IF(RIGHT(TEXT(AM74,"0.#"),1)=".",TRUE,FALSE)</formula>
    </cfRule>
  </conditionalFormatting>
  <conditionalFormatting sqref="AQ73:AQ75">
    <cfRule type="expression" dxfId="503" priority="567">
      <formula>IF(RIGHT(TEXT(AQ73,"0.#"),1)=".",FALSE,TRUE)</formula>
    </cfRule>
    <cfRule type="expression" dxfId="502" priority="568">
      <formula>IF(RIGHT(TEXT(AQ73,"0.#"),1)=".",TRUE,FALSE)</formula>
    </cfRule>
  </conditionalFormatting>
  <conditionalFormatting sqref="AU73:AU74">
    <cfRule type="expression" dxfId="501" priority="565">
      <formula>IF(RIGHT(TEXT(AU73,"0.#"),1)=".",FALSE,TRUE)</formula>
    </cfRule>
    <cfRule type="expression" dxfId="500" priority="566">
      <formula>IF(RIGHT(TEXT(AU73,"0.#"),1)=".",TRUE,FALSE)</formula>
    </cfRule>
  </conditionalFormatting>
  <conditionalFormatting sqref="AE107">
    <cfRule type="expression" dxfId="499" priority="563">
      <formula>IF(RIGHT(TEXT(AE107,"0.#"),1)=".",FALSE,TRUE)</formula>
    </cfRule>
    <cfRule type="expression" dxfId="498" priority="564">
      <formula>IF(RIGHT(TEXT(AE107,"0.#"),1)=".",TRUE,FALSE)</formula>
    </cfRule>
  </conditionalFormatting>
  <conditionalFormatting sqref="AM109">
    <cfRule type="expression" dxfId="497" priority="547">
      <formula>IF(RIGHT(TEXT(AM109,"0.#"),1)=".",FALSE,TRUE)</formula>
    </cfRule>
    <cfRule type="expression" dxfId="496" priority="548">
      <formula>IF(RIGHT(TEXT(AM109,"0.#"),1)=".",TRUE,FALSE)</formula>
    </cfRule>
  </conditionalFormatting>
  <conditionalFormatting sqref="AE108">
    <cfRule type="expression" dxfId="495" priority="561">
      <formula>IF(RIGHT(TEXT(AE108,"0.#"),1)=".",FALSE,TRUE)</formula>
    </cfRule>
    <cfRule type="expression" dxfId="494" priority="562">
      <formula>IF(RIGHT(TEXT(AE108,"0.#"),1)=".",TRUE,FALSE)</formula>
    </cfRule>
  </conditionalFormatting>
  <conditionalFormatting sqref="AE109">
    <cfRule type="expression" dxfId="493" priority="559">
      <formula>IF(RIGHT(TEXT(AE109,"0.#"),1)=".",FALSE,TRUE)</formula>
    </cfRule>
    <cfRule type="expression" dxfId="492" priority="560">
      <formula>IF(RIGHT(TEXT(AE109,"0.#"),1)=".",TRUE,FALSE)</formula>
    </cfRule>
  </conditionalFormatting>
  <conditionalFormatting sqref="AI109">
    <cfRule type="expression" dxfId="491" priority="557">
      <formula>IF(RIGHT(TEXT(AI109,"0.#"),1)=".",FALSE,TRUE)</formula>
    </cfRule>
    <cfRule type="expression" dxfId="490" priority="558">
      <formula>IF(RIGHT(TEXT(AI109,"0.#"),1)=".",TRUE,FALSE)</formula>
    </cfRule>
  </conditionalFormatting>
  <conditionalFormatting sqref="AI108">
    <cfRule type="expression" dxfId="489" priority="555">
      <formula>IF(RIGHT(TEXT(AI108,"0.#"),1)=".",FALSE,TRUE)</formula>
    </cfRule>
    <cfRule type="expression" dxfId="488" priority="556">
      <formula>IF(RIGHT(TEXT(AI108,"0.#"),1)=".",TRUE,FALSE)</formula>
    </cfRule>
  </conditionalFormatting>
  <conditionalFormatting sqref="AI107">
    <cfRule type="expression" dxfId="487" priority="553">
      <formula>IF(RIGHT(TEXT(AI107,"0.#"),1)=".",FALSE,TRUE)</formula>
    </cfRule>
    <cfRule type="expression" dxfId="486" priority="554">
      <formula>IF(RIGHT(TEXT(AI107,"0.#"),1)=".",TRUE,FALSE)</formula>
    </cfRule>
  </conditionalFormatting>
  <conditionalFormatting sqref="AM107">
    <cfRule type="expression" dxfId="485" priority="551">
      <formula>IF(RIGHT(TEXT(AM107,"0.#"),1)=".",FALSE,TRUE)</formula>
    </cfRule>
    <cfRule type="expression" dxfId="484" priority="552">
      <formula>IF(RIGHT(TEXT(AM107,"0.#"),1)=".",TRUE,FALSE)</formula>
    </cfRule>
  </conditionalFormatting>
  <conditionalFormatting sqref="AM108">
    <cfRule type="expression" dxfId="483" priority="549">
      <formula>IF(RIGHT(TEXT(AM108,"0.#"),1)=".",FALSE,TRUE)</formula>
    </cfRule>
    <cfRule type="expression" dxfId="482" priority="550">
      <formula>IF(RIGHT(TEXT(AM108,"0.#"),1)=".",TRUE,FALSE)</formula>
    </cfRule>
  </conditionalFormatting>
  <conditionalFormatting sqref="AQ107:AQ109">
    <cfRule type="expression" dxfId="481" priority="545">
      <formula>IF(RIGHT(TEXT(AQ107,"0.#"),1)=".",FALSE,TRUE)</formula>
    </cfRule>
    <cfRule type="expression" dxfId="480" priority="546">
      <formula>IF(RIGHT(TEXT(AQ107,"0.#"),1)=".",TRUE,FALSE)</formula>
    </cfRule>
  </conditionalFormatting>
  <conditionalFormatting sqref="AU107:AU109">
    <cfRule type="expression" dxfId="479" priority="543">
      <formula>IF(RIGHT(TEXT(AU107,"0.#"),1)=".",FALSE,TRUE)</formula>
    </cfRule>
    <cfRule type="expression" dxfId="478" priority="544">
      <formula>IF(RIGHT(TEXT(AU107,"0.#"),1)=".",TRUE,FALSE)</formula>
    </cfRule>
  </conditionalFormatting>
  <conditionalFormatting sqref="AE141">
    <cfRule type="expression" dxfId="477" priority="541">
      <formula>IF(RIGHT(TEXT(AE141,"0.#"),1)=".",FALSE,TRUE)</formula>
    </cfRule>
    <cfRule type="expression" dxfId="476" priority="542">
      <formula>IF(RIGHT(TEXT(AE141,"0.#"),1)=".",TRUE,FALSE)</formula>
    </cfRule>
  </conditionalFormatting>
  <conditionalFormatting sqref="AM143">
    <cfRule type="expression" dxfId="475" priority="525">
      <formula>IF(RIGHT(TEXT(AM143,"0.#"),1)=".",FALSE,TRUE)</formula>
    </cfRule>
    <cfRule type="expression" dxfId="474" priority="526">
      <formula>IF(RIGHT(TEXT(AM143,"0.#"),1)=".",TRUE,FALSE)</formula>
    </cfRule>
  </conditionalFormatting>
  <conditionalFormatting sqref="AE142">
    <cfRule type="expression" dxfId="473" priority="539">
      <formula>IF(RIGHT(TEXT(AE142,"0.#"),1)=".",FALSE,TRUE)</formula>
    </cfRule>
    <cfRule type="expression" dxfId="472" priority="540">
      <formula>IF(RIGHT(TEXT(AE142,"0.#"),1)=".",TRUE,FALSE)</formula>
    </cfRule>
  </conditionalFormatting>
  <conditionalFormatting sqref="AE143">
    <cfRule type="expression" dxfId="471" priority="537">
      <formula>IF(RIGHT(TEXT(AE143,"0.#"),1)=".",FALSE,TRUE)</formula>
    </cfRule>
    <cfRule type="expression" dxfId="470" priority="538">
      <formula>IF(RIGHT(TEXT(AE143,"0.#"),1)=".",TRUE,FALSE)</formula>
    </cfRule>
  </conditionalFormatting>
  <conditionalFormatting sqref="AI143">
    <cfRule type="expression" dxfId="469" priority="535">
      <formula>IF(RIGHT(TEXT(AI143,"0.#"),1)=".",FALSE,TRUE)</formula>
    </cfRule>
    <cfRule type="expression" dxfId="468" priority="536">
      <formula>IF(RIGHT(TEXT(AI143,"0.#"),1)=".",TRUE,FALSE)</formula>
    </cfRule>
  </conditionalFormatting>
  <conditionalFormatting sqref="AI142">
    <cfRule type="expression" dxfId="467" priority="533">
      <formula>IF(RIGHT(TEXT(AI142,"0.#"),1)=".",FALSE,TRUE)</formula>
    </cfRule>
    <cfRule type="expression" dxfId="466" priority="534">
      <formula>IF(RIGHT(TEXT(AI142,"0.#"),1)=".",TRUE,FALSE)</formula>
    </cfRule>
  </conditionalFormatting>
  <conditionalFormatting sqref="AI141">
    <cfRule type="expression" dxfId="465" priority="531">
      <formula>IF(RIGHT(TEXT(AI141,"0.#"),1)=".",FALSE,TRUE)</formula>
    </cfRule>
    <cfRule type="expression" dxfId="464" priority="532">
      <formula>IF(RIGHT(TEXT(AI141,"0.#"),1)=".",TRUE,FALSE)</formula>
    </cfRule>
  </conditionalFormatting>
  <conditionalFormatting sqref="AM141">
    <cfRule type="expression" dxfId="463" priority="529">
      <formula>IF(RIGHT(TEXT(AM141,"0.#"),1)=".",FALSE,TRUE)</formula>
    </cfRule>
    <cfRule type="expression" dxfId="462" priority="530">
      <formula>IF(RIGHT(TEXT(AM141,"0.#"),1)=".",TRUE,FALSE)</formula>
    </cfRule>
  </conditionalFormatting>
  <conditionalFormatting sqref="AM142">
    <cfRule type="expression" dxfId="461" priority="527">
      <formula>IF(RIGHT(TEXT(AM142,"0.#"),1)=".",FALSE,TRUE)</formula>
    </cfRule>
    <cfRule type="expression" dxfId="460" priority="528">
      <formula>IF(RIGHT(TEXT(AM142,"0.#"),1)=".",TRUE,FALSE)</formula>
    </cfRule>
  </conditionalFormatting>
  <conditionalFormatting sqref="AQ141:AQ143">
    <cfRule type="expression" dxfId="459" priority="523">
      <formula>IF(RIGHT(TEXT(AQ141,"0.#"),1)=".",FALSE,TRUE)</formula>
    </cfRule>
    <cfRule type="expression" dxfId="458" priority="524">
      <formula>IF(RIGHT(TEXT(AQ141,"0.#"),1)=".",TRUE,FALSE)</formula>
    </cfRule>
  </conditionalFormatting>
  <conditionalFormatting sqref="AU141:AU143">
    <cfRule type="expression" dxfId="457" priority="521">
      <formula>IF(RIGHT(TEXT(AU141,"0.#"),1)=".",FALSE,TRUE)</formula>
    </cfRule>
    <cfRule type="expression" dxfId="456" priority="522">
      <formula>IF(RIGHT(TEXT(AU141,"0.#"),1)=".",TRUE,FALSE)</formula>
    </cfRule>
  </conditionalFormatting>
  <conditionalFormatting sqref="AE175">
    <cfRule type="expression" dxfId="455" priority="519">
      <formula>IF(RIGHT(TEXT(AE175,"0.#"),1)=".",FALSE,TRUE)</formula>
    </cfRule>
    <cfRule type="expression" dxfId="454" priority="520">
      <formula>IF(RIGHT(TEXT(AE175,"0.#"),1)=".",TRUE,FALSE)</formula>
    </cfRule>
  </conditionalFormatting>
  <conditionalFormatting sqref="AM177">
    <cfRule type="expression" dxfId="453" priority="503">
      <formula>IF(RIGHT(TEXT(AM177,"0.#"),1)=".",FALSE,TRUE)</formula>
    </cfRule>
    <cfRule type="expression" dxfId="452" priority="504">
      <formula>IF(RIGHT(TEXT(AM177,"0.#"),1)=".",TRUE,FALSE)</formula>
    </cfRule>
  </conditionalFormatting>
  <conditionalFormatting sqref="AE176">
    <cfRule type="expression" dxfId="451" priority="517">
      <formula>IF(RIGHT(TEXT(AE176,"0.#"),1)=".",FALSE,TRUE)</formula>
    </cfRule>
    <cfRule type="expression" dxfId="450" priority="518">
      <formula>IF(RIGHT(TEXT(AE176,"0.#"),1)=".",TRUE,FALSE)</formula>
    </cfRule>
  </conditionalFormatting>
  <conditionalFormatting sqref="AE177">
    <cfRule type="expression" dxfId="449" priority="515">
      <formula>IF(RIGHT(TEXT(AE177,"0.#"),1)=".",FALSE,TRUE)</formula>
    </cfRule>
    <cfRule type="expression" dxfId="448" priority="516">
      <formula>IF(RIGHT(TEXT(AE177,"0.#"),1)=".",TRUE,FALSE)</formula>
    </cfRule>
  </conditionalFormatting>
  <conditionalFormatting sqref="AI177">
    <cfRule type="expression" dxfId="447" priority="513">
      <formula>IF(RIGHT(TEXT(AI177,"0.#"),1)=".",FALSE,TRUE)</formula>
    </cfRule>
    <cfRule type="expression" dxfId="446" priority="514">
      <formula>IF(RIGHT(TEXT(AI177,"0.#"),1)=".",TRUE,FALSE)</formula>
    </cfRule>
  </conditionalFormatting>
  <conditionalFormatting sqref="AI176">
    <cfRule type="expression" dxfId="445" priority="511">
      <formula>IF(RIGHT(TEXT(AI176,"0.#"),1)=".",FALSE,TRUE)</formula>
    </cfRule>
    <cfRule type="expression" dxfId="444" priority="512">
      <formula>IF(RIGHT(TEXT(AI176,"0.#"),1)=".",TRUE,FALSE)</formula>
    </cfRule>
  </conditionalFormatting>
  <conditionalFormatting sqref="AI175">
    <cfRule type="expression" dxfId="443" priority="509">
      <formula>IF(RIGHT(TEXT(AI175,"0.#"),1)=".",FALSE,TRUE)</formula>
    </cfRule>
    <cfRule type="expression" dxfId="442" priority="510">
      <formula>IF(RIGHT(TEXT(AI175,"0.#"),1)=".",TRUE,FALSE)</formula>
    </cfRule>
  </conditionalFormatting>
  <conditionalFormatting sqref="AM175">
    <cfRule type="expression" dxfId="441" priority="507">
      <formula>IF(RIGHT(TEXT(AM175,"0.#"),1)=".",FALSE,TRUE)</formula>
    </cfRule>
    <cfRule type="expression" dxfId="440" priority="508">
      <formula>IF(RIGHT(TEXT(AM175,"0.#"),1)=".",TRUE,FALSE)</formula>
    </cfRule>
  </conditionalFormatting>
  <conditionalFormatting sqref="AM176">
    <cfRule type="expression" dxfId="439" priority="505">
      <formula>IF(RIGHT(TEXT(AM176,"0.#"),1)=".",FALSE,TRUE)</formula>
    </cfRule>
    <cfRule type="expression" dxfId="438" priority="506">
      <formula>IF(RIGHT(TEXT(AM176,"0.#"),1)=".",TRUE,FALSE)</formula>
    </cfRule>
  </conditionalFormatting>
  <conditionalFormatting sqref="AQ175:AQ177">
    <cfRule type="expression" dxfId="437" priority="501">
      <formula>IF(RIGHT(TEXT(AQ175,"0.#"),1)=".",FALSE,TRUE)</formula>
    </cfRule>
    <cfRule type="expression" dxfId="436" priority="502">
      <formula>IF(RIGHT(TEXT(AQ175,"0.#"),1)=".",TRUE,FALSE)</formula>
    </cfRule>
  </conditionalFormatting>
  <conditionalFormatting sqref="AU175:AU177">
    <cfRule type="expression" dxfId="435" priority="499">
      <formula>IF(RIGHT(TEXT(AU175,"0.#"),1)=".",FALSE,TRUE)</formula>
    </cfRule>
    <cfRule type="expression" dxfId="434" priority="500">
      <formula>IF(RIGHT(TEXT(AU175,"0.#"),1)=".",TRUE,FALSE)</formula>
    </cfRule>
  </conditionalFormatting>
  <conditionalFormatting sqref="AE61">
    <cfRule type="expression" dxfId="433" priority="453">
      <formula>IF(RIGHT(TEXT(AE61,"0.#"),1)=".",FALSE,TRUE)</formula>
    </cfRule>
    <cfRule type="expression" dxfId="432" priority="454">
      <formula>IF(RIGHT(TEXT(AE61,"0.#"),1)=".",TRUE,FALSE)</formula>
    </cfRule>
  </conditionalFormatting>
  <conditionalFormatting sqref="AE62">
    <cfRule type="expression" dxfId="431" priority="451">
      <formula>IF(RIGHT(TEXT(AE62,"0.#"),1)=".",FALSE,TRUE)</formula>
    </cfRule>
    <cfRule type="expression" dxfId="430" priority="452">
      <formula>IF(RIGHT(TEXT(AE62,"0.#"),1)=".",TRUE,FALSE)</formula>
    </cfRule>
  </conditionalFormatting>
  <conditionalFormatting sqref="AM61">
    <cfRule type="expression" dxfId="429" priority="441">
      <formula>IF(RIGHT(TEXT(AM61,"0.#"),1)=".",FALSE,TRUE)</formula>
    </cfRule>
    <cfRule type="expression" dxfId="428" priority="442">
      <formula>IF(RIGHT(TEXT(AM61,"0.#"),1)=".",TRUE,FALSE)</formula>
    </cfRule>
  </conditionalFormatting>
  <conditionalFormatting sqref="AE63">
    <cfRule type="expression" dxfId="427" priority="449">
      <formula>IF(RIGHT(TEXT(AE63,"0.#"),1)=".",FALSE,TRUE)</formula>
    </cfRule>
    <cfRule type="expression" dxfId="426" priority="450">
      <formula>IF(RIGHT(TEXT(AE63,"0.#"),1)=".",TRUE,FALSE)</formula>
    </cfRule>
  </conditionalFormatting>
  <conditionalFormatting sqref="AI63">
    <cfRule type="expression" dxfId="425" priority="447">
      <formula>IF(RIGHT(TEXT(AI63,"0.#"),1)=".",FALSE,TRUE)</formula>
    </cfRule>
    <cfRule type="expression" dxfId="424" priority="448">
      <formula>IF(RIGHT(TEXT(AI63,"0.#"),1)=".",TRUE,FALSE)</formula>
    </cfRule>
  </conditionalFormatting>
  <conditionalFormatting sqref="AI62">
    <cfRule type="expression" dxfId="423" priority="445">
      <formula>IF(RIGHT(TEXT(AI62,"0.#"),1)=".",FALSE,TRUE)</formula>
    </cfRule>
    <cfRule type="expression" dxfId="422" priority="446">
      <formula>IF(RIGHT(TEXT(AI62,"0.#"),1)=".",TRUE,FALSE)</formula>
    </cfRule>
  </conditionalFormatting>
  <conditionalFormatting sqref="AI61">
    <cfRule type="expression" dxfId="421" priority="443">
      <formula>IF(RIGHT(TEXT(AI61,"0.#"),1)=".",FALSE,TRUE)</formula>
    </cfRule>
    <cfRule type="expression" dxfId="420" priority="444">
      <formula>IF(RIGHT(TEXT(AI61,"0.#"),1)=".",TRUE,FALSE)</formula>
    </cfRule>
  </conditionalFormatting>
  <conditionalFormatting sqref="AM62">
    <cfRule type="expression" dxfId="419" priority="439">
      <formula>IF(RIGHT(TEXT(AM62,"0.#"),1)=".",FALSE,TRUE)</formula>
    </cfRule>
    <cfRule type="expression" dxfId="418" priority="440">
      <formula>IF(RIGHT(TEXT(AM62,"0.#"),1)=".",TRUE,FALSE)</formula>
    </cfRule>
  </conditionalFormatting>
  <conditionalFormatting sqref="AM63">
    <cfRule type="expression" dxfId="417" priority="437">
      <formula>IF(RIGHT(TEXT(AM63,"0.#"),1)=".",FALSE,TRUE)</formula>
    </cfRule>
    <cfRule type="expression" dxfId="416" priority="438">
      <formula>IF(RIGHT(TEXT(AM63,"0.#"),1)=".",TRUE,FALSE)</formula>
    </cfRule>
  </conditionalFormatting>
  <conditionalFormatting sqref="AQ61:AQ63">
    <cfRule type="expression" dxfId="415" priority="435">
      <formula>IF(RIGHT(TEXT(AQ61,"0.#"),1)=".",FALSE,TRUE)</formula>
    </cfRule>
    <cfRule type="expression" dxfId="414" priority="436">
      <formula>IF(RIGHT(TEXT(AQ61,"0.#"),1)=".",TRUE,FALSE)</formula>
    </cfRule>
  </conditionalFormatting>
  <conditionalFormatting sqref="AU61:AU63">
    <cfRule type="expression" dxfId="413" priority="433">
      <formula>IF(RIGHT(TEXT(AU61,"0.#"),1)=".",FALSE,TRUE)</formula>
    </cfRule>
    <cfRule type="expression" dxfId="412" priority="434">
      <formula>IF(RIGHT(TEXT(AU61,"0.#"),1)=".",TRUE,FALSE)</formula>
    </cfRule>
  </conditionalFormatting>
  <conditionalFormatting sqref="AE95">
    <cfRule type="expression" dxfId="411" priority="431">
      <formula>IF(RIGHT(TEXT(AE95,"0.#"),1)=".",FALSE,TRUE)</formula>
    </cfRule>
    <cfRule type="expression" dxfId="410" priority="432">
      <formula>IF(RIGHT(TEXT(AE95,"0.#"),1)=".",TRUE,FALSE)</formula>
    </cfRule>
  </conditionalFormatting>
  <conditionalFormatting sqref="AE96">
    <cfRule type="expression" dxfId="409" priority="429">
      <formula>IF(RIGHT(TEXT(AE96,"0.#"),1)=".",FALSE,TRUE)</formula>
    </cfRule>
    <cfRule type="expression" dxfId="408" priority="430">
      <formula>IF(RIGHT(TEXT(AE96,"0.#"),1)=".",TRUE,FALSE)</formula>
    </cfRule>
  </conditionalFormatting>
  <conditionalFormatting sqref="AM95">
    <cfRule type="expression" dxfId="407" priority="419">
      <formula>IF(RIGHT(TEXT(AM95,"0.#"),1)=".",FALSE,TRUE)</formula>
    </cfRule>
    <cfRule type="expression" dxfId="406" priority="420">
      <formula>IF(RIGHT(TEXT(AM95,"0.#"),1)=".",TRUE,FALSE)</formula>
    </cfRule>
  </conditionalFormatting>
  <conditionalFormatting sqref="AE97">
    <cfRule type="expression" dxfId="405" priority="427">
      <formula>IF(RIGHT(TEXT(AE97,"0.#"),1)=".",FALSE,TRUE)</formula>
    </cfRule>
    <cfRule type="expression" dxfId="404" priority="428">
      <formula>IF(RIGHT(TEXT(AE97,"0.#"),1)=".",TRUE,FALSE)</formula>
    </cfRule>
  </conditionalFormatting>
  <conditionalFormatting sqref="AI97">
    <cfRule type="expression" dxfId="403" priority="425">
      <formula>IF(RIGHT(TEXT(AI97,"0.#"),1)=".",FALSE,TRUE)</formula>
    </cfRule>
    <cfRule type="expression" dxfId="402" priority="426">
      <formula>IF(RIGHT(TEXT(AI97,"0.#"),1)=".",TRUE,FALSE)</formula>
    </cfRule>
  </conditionalFormatting>
  <conditionalFormatting sqref="AI96">
    <cfRule type="expression" dxfId="401" priority="423">
      <formula>IF(RIGHT(TEXT(AI96,"0.#"),1)=".",FALSE,TRUE)</formula>
    </cfRule>
    <cfRule type="expression" dxfId="400" priority="424">
      <formula>IF(RIGHT(TEXT(AI96,"0.#"),1)=".",TRUE,FALSE)</formula>
    </cfRule>
  </conditionalFormatting>
  <conditionalFormatting sqref="AI95">
    <cfRule type="expression" dxfId="399" priority="421">
      <formula>IF(RIGHT(TEXT(AI95,"0.#"),1)=".",FALSE,TRUE)</formula>
    </cfRule>
    <cfRule type="expression" dxfId="398" priority="422">
      <formula>IF(RIGHT(TEXT(AI95,"0.#"),1)=".",TRUE,FALSE)</formula>
    </cfRule>
  </conditionalFormatting>
  <conditionalFormatting sqref="AM96">
    <cfRule type="expression" dxfId="397" priority="417">
      <formula>IF(RIGHT(TEXT(AM96,"0.#"),1)=".",FALSE,TRUE)</formula>
    </cfRule>
    <cfRule type="expression" dxfId="396" priority="418">
      <formula>IF(RIGHT(TEXT(AM96,"0.#"),1)=".",TRUE,FALSE)</formula>
    </cfRule>
  </conditionalFormatting>
  <conditionalFormatting sqref="AM97">
    <cfRule type="expression" dxfId="395" priority="415">
      <formula>IF(RIGHT(TEXT(AM97,"0.#"),1)=".",FALSE,TRUE)</formula>
    </cfRule>
    <cfRule type="expression" dxfId="394" priority="416">
      <formula>IF(RIGHT(TEXT(AM97,"0.#"),1)=".",TRUE,FALSE)</formula>
    </cfRule>
  </conditionalFormatting>
  <conditionalFormatting sqref="AQ95:AQ97">
    <cfRule type="expression" dxfId="393" priority="413">
      <formula>IF(RIGHT(TEXT(AQ95,"0.#"),1)=".",FALSE,TRUE)</formula>
    </cfRule>
    <cfRule type="expression" dxfId="392" priority="414">
      <formula>IF(RIGHT(TEXT(AQ95,"0.#"),1)=".",TRUE,FALSE)</formula>
    </cfRule>
  </conditionalFormatting>
  <conditionalFormatting sqref="AU95:AU97">
    <cfRule type="expression" dxfId="391" priority="411">
      <formula>IF(RIGHT(TEXT(AU95,"0.#"),1)=".",FALSE,TRUE)</formula>
    </cfRule>
    <cfRule type="expression" dxfId="390" priority="412">
      <formula>IF(RIGHT(TEXT(AU95,"0.#"),1)=".",TRUE,FALSE)</formula>
    </cfRule>
  </conditionalFormatting>
  <conditionalFormatting sqref="AE129">
    <cfRule type="expression" dxfId="389" priority="409">
      <formula>IF(RIGHT(TEXT(AE129,"0.#"),1)=".",FALSE,TRUE)</formula>
    </cfRule>
    <cfRule type="expression" dxfId="388" priority="410">
      <formula>IF(RIGHT(TEXT(AE129,"0.#"),1)=".",TRUE,FALSE)</formula>
    </cfRule>
  </conditionalFormatting>
  <conditionalFormatting sqref="AE130">
    <cfRule type="expression" dxfId="387" priority="407">
      <formula>IF(RIGHT(TEXT(AE130,"0.#"),1)=".",FALSE,TRUE)</formula>
    </cfRule>
    <cfRule type="expression" dxfId="386" priority="408">
      <formula>IF(RIGHT(TEXT(AE130,"0.#"),1)=".",TRUE,FALSE)</formula>
    </cfRule>
  </conditionalFormatting>
  <conditionalFormatting sqref="AM129">
    <cfRule type="expression" dxfId="385" priority="397">
      <formula>IF(RIGHT(TEXT(AM129,"0.#"),1)=".",FALSE,TRUE)</formula>
    </cfRule>
    <cfRule type="expression" dxfId="384" priority="398">
      <formula>IF(RIGHT(TEXT(AM129,"0.#"),1)=".",TRUE,FALSE)</formula>
    </cfRule>
  </conditionalFormatting>
  <conditionalFormatting sqref="AE131">
    <cfRule type="expression" dxfId="383" priority="405">
      <formula>IF(RIGHT(TEXT(AE131,"0.#"),1)=".",FALSE,TRUE)</formula>
    </cfRule>
    <cfRule type="expression" dxfId="382" priority="406">
      <formula>IF(RIGHT(TEXT(AE131,"0.#"),1)=".",TRUE,FALSE)</formula>
    </cfRule>
  </conditionalFormatting>
  <conditionalFormatting sqref="AI131">
    <cfRule type="expression" dxfId="381" priority="403">
      <formula>IF(RIGHT(TEXT(AI131,"0.#"),1)=".",FALSE,TRUE)</formula>
    </cfRule>
    <cfRule type="expression" dxfId="380" priority="404">
      <formula>IF(RIGHT(TEXT(AI131,"0.#"),1)=".",TRUE,FALSE)</formula>
    </cfRule>
  </conditionalFormatting>
  <conditionalFormatting sqref="AI130">
    <cfRule type="expression" dxfId="379" priority="401">
      <formula>IF(RIGHT(TEXT(AI130,"0.#"),1)=".",FALSE,TRUE)</formula>
    </cfRule>
    <cfRule type="expression" dxfId="378" priority="402">
      <formula>IF(RIGHT(TEXT(AI130,"0.#"),1)=".",TRUE,FALSE)</formula>
    </cfRule>
  </conditionalFormatting>
  <conditionalFormatting sqref="AI129">
    <cfRule type="expression" dxfId="377" priority="399">
      <formula>IF(RIGHT(TEXT(AI129,"0.#"),1)=".",FALSE,TRUE)</formula>
    </cfRule>
    <cfRule type="expression" dxfId="376" priority="400">
      <formula>IF(RIGHT(TEXT(AI129,"0.#"),1)=".",TRUE,FALSE)</formula>
    </cfRule>
  </conditionalFormatting>
  <conditionalFormatting sqref="AM130">
    <cfRule type="expression" dxfId="375" priority="395">
      <formula>IF(RIGHT(TEXT(AM130,"0.#"),1)=".",FALSE,TRUE)</formula>
    </cfRule>
    <cfRule type="expression" dxfId="374" priority="396">
      <formula>IF(RIGHT(TEXT(AM130,"0.#"),1)=".",TRUE,FALSE)</formula>
    </cfRule>
  </conditionalFormatting>
  <conditionalFormatting sqref="AM131">
    <cfRule type="expression" dxfId="373" priority="393">
      <formula>IF(RIGHT(TEXT(AM131,"0.#"),1)=".",FALSE,TRUE)</formula>
    </cfRule>
    <cfRule type="expression" dxfId="372" priority="394">
      <formula>IF(RIGHT(TEXT(AM131,"0.#"),1)=".",TRUE,FALSE)</formula>
    </cfRule>
  </conditionalFormatting>
  <conditionalFormatting sqref="AQ129:AQ131">
    <cfRule type="expression" dxfId="371" priority="391">
      <formula>IF(RIGHT(TEXT(AQ129,"0.#"),1)=".",FALSE,TRUE)</formula>
    </cfRule>
    <cfRule type="expression" dxfId="370" priority="392">
      <formula>IF(RIGHT(TEXT(AQ129,"0.#"),1)=".",TRUE,FALSE)</formula>
    </cfRule>
  </conditionalFormatting>
  <conditionalFormatting sqref="AU129:AU131">
    <cfRule type="expression" dxfId="369" priority="389">
      <formula>IF(RIGHT(TEXT(AU129,"0.#"),1)=".",FALSE,TRUE)</formula>
    </cfRule>
    <cfRule type="expression" dxfId="368" priority="390">
      <formula>IF(RIGHT(TEXT(AU129,"0.#"),1)=".",TRUE,FALSE)</formula>
    </cfRule>
  </conditionalFormatting>
  <conditionalFormatting sqref="AE163">
    <cfRule type="expression" dxfId="367" priority="387">
      <formula>IF(RIGHT(TEXT(AE163,"0.#"),1)=".",FALSE,TRUE)</formula>
    </cfRule>
    <cfRule type="expression" dxfId="366" priority="388">
      <formula>IF(RIGHT(TEXT(AE163,"0.#"),1)=".",TRUE,FALSE)</formula>
    </cfRule>
  </conditionalFormatting>
  <conditionalFormatting sqref="AE164">
    <cfRule type="expression" dxfId="365" priority="385">
      <formula>IF(RIGHT(TEXT(AE164,"0.#"),1)=".",FALSE,TRUE)</formula>
    </cfRule>
    <cfRule type="expression" dxfId="364" priority="386">
      <formula>IF(RIGHT(TEXT(AE164,"0.#"),1)=".",TRUE,FALSE)</formula>
    </cfRule>
  </conditionalFormatting>
  <conditionalFormatting sqref="AM163">
    <cfRule type="expression" dxfId="363" priority="375">
      <formula>IF(RIGHT(TEXT(AM163,"0.#"),1)=".",FALSE,TRUE)</formula>
    </cfRule>
    <cfRule type="expression" dxfId="362" priority="376">
      <formula>IF(RIGHT(TEXT(AM163,"0.#"),1)=".",TRUE,FALSE)</formula>
    </cfRule>
  </conditionalFormatting>
  <conditionalFormatting sqref="AE165">
    <cfRule type="expression" dxfId="361" priority="383">
      <formula>IF(RIGHT(TEXT(AE165,"0.#"),1)=".",FALSE,TRUE)</formula>
    </cfRule>
    <cfRule type="expression" dxfId="360" priority="384">
      <formula>IF(RIGHT(TEXT(AE165,"0.#"),1)=".",TRUE,FALSE)</formula>
    </cfRule>
  </conditionalFormatting>
  <conditionalFormatting sqref="AI165">
    <cfRule type="expression" dxfId="359" priority="381">
      <formula>IF(RIGHT(TEXT(AI165,"0.#"),1)=".",FALSE,TRUE)</formula>
    </cfRule>
    <cfRule type="expression" dxfId="358" priority="382">
      <formula>IF(RIGHT(TEXT(AI165,"0.#"),1)=".",TRUE,FALSE)</formula>
    </cfRule>
  </conditionalFormatting>
  <conditionalFormatting sqref="AI164">
    <cfRule type="expression" dxfId="357" priority="379">
      <formula>IF(RIGHT(TEXT(AI164,"0.#"),1)=".",FALSE,TRUE)</formula>
    </cfRule>
    <cfRule type="expression" dxfId="356" priority="380">
      <formula>IF(RIGHT(TEXT(AI164,"0.#"),1)=".",TRUE,FALSE)</formula>
    </cfRule>
  </conditionalFormatting>
  <conditionalFormatting sqref="AI163">
    <cfRule type="expression" dxfId="355" priority="377">
      <formula>IF(RIGHT(TEXT(AI163,"0.#"),1)=".",FALSE,TRUE)</formula>
    </cfRule>
    <cfRule type="expression" dxfId="354" priority="378">
      <formula>IF(RIGHT(TEXT(AI163,"0.#"),1)=".",TRUE,FALSE)</formula>
    </cfRule>
  </conditionalFormatting>
  <conditionalFormatting sqref="AM164">
    <cfRule type="expression" dxfId="353" priority="373">
      <formula>IF(RIGHT(TEXT(AM164,"0.#"),1)=".",FALSE,TRUE)</formula>
    </cfRule>
    <cfRule type="expression" dxfId="352" priority="374">
      <formula>IF(RIGHT(TEXT(AM164,"0.#"),1)=".",TRUE,FALSE)</formula>
    </cfRule>
  </conditionalFormatting>
  <conditionalFormatting sqref="AM165">
    <cfRule type="expression" dxfId="351" priority="371">
      <formula>IF(RIGHT(TEXT(AM165,"0.#"),1)=".",FALSE,TRUE)</formula>
    </cfRule>
    <cfRule type="expression" dxfId="350" priority="372">
      <formula>IF(RIGHT(TEXT(AM165,"0.#"),1)=".",TRUE,FALSE)</formula>
    </cfRule>
  </conditionalFormatting>
  <conditionalFormatting sqref="AQ163:AQ165">
    <cfRule type="expression" dxfId="349" priority="369">
      <formula>IF(RIGHT(TEXT(AQ163,"0.#"),1)=".",FALSE,TRUE)</formula>
    </cfRule>
    <cfRule type="expression" dxfId="348" priority="370">
      <formula>IF(RIGHT(TEXT(AQ163,"0.#"),1)=".",TRUE,FALSE)</formula>
    </cfRule>
  </conditionalFormatting>
  <conditionalFormatting sqref="AU163:AU165">
    <cfRule type="expression" dxfId="347" priority="367">
      <formula>IF(RIGHT(TEXT(AU163,"0.#"),1)=".",FALSE,TRUE)</formula>
    </cfRule>
    <cfRule type="expression" dxfId="346" priority="368">
      <formula>IF(RIGHT(TEXT(AU163,"0.#"),1)=".",TRUE,FALSE)</formula>
    </cfRule>
  </conditionalFormatting>
  <conditionalFormatting sqref="AE197">
    <cfRule type="expression" dxfId="345" priority="365">
      <formula>IF(RIGHT(TEXT(AE197,"0.#"),1)=".",FALSE,TRUE)</formula>
    </cfRule>
    <cfRule type="expression" dxfId="344" priority="366">
      <formula>IF(RIGHT(TEXT(AE197,"0.#"),1)=".",TRUE,FALSE)</formula>
    </cfRule>
  </conditionalFormatting>
  <conditionalFormatting sqref="AE198">
    <cfRule type="expression" dxfId="343" priority="363">
      <formula>IF(RIGHT(TEXT(AE198,"0.#"),1)=".",FALSE,TRUE)</formula>
    </cfRule>
    <cfRule type="expression" dxfId="342" priority="364">
      <formula>IF(RIGHT(TEXT(AE198,"0.#"),1)=".",TRUE,FALSE)</formula>
    </cfRule>
  </conditionalFormatting>
  <conditionalFormatting sqref="AM197">
    <cfRule type="expression" dxfId="341" priority="353">
      <formula>IF(RIGHT(TEXT(AM197,"0.#"),1)=".",FALSE,TRUE)</formula>
    </cfRule>
    <cfRule type="expression" dxfId="340" priority="354">
      <formula>IF(RIGHT(TEXT(AM197,"0.#"),1)=".",TRUE,FALSE)</formula>
    </cfRule>
  </conditionalFormatting>
  <conditionalFormatting sqref="AE199">
    <cfRule type="expression" dxfId="339" priority="361">
      <formula>IF(RIGHT(TEXT(AE199,"0.#"),1)=".",FALSE,TRUE)</formula>
    </cfRule>
    <cfRule type="expression" dxfId="338" priority="362">
      <formula>IF(RIGHT(TEXT(AE199,"0.#"),1)=".",TRUE,FALSE)</formula>
    </cfRule>
  </conditionalFormatting>
  <conditionalFormatting sqref="AI199">
    <cfRule type="expression" dxfId="337" priority="359">
      <formula>IF(RIGHT(TEXT(AI199,"0.#"),1)=".",FALSE,TRUE)</formula>
    </cfRule>
    <cfRule type="expression" dxfId="336" priority="360">
      <formula>IF(RIGHT(TEXT(AI199,"0.#"),1)=".",TRUE,FALSE)</formula>
    </cfRule>
  </conditionalFormatting>
  <conditionalFormatting sqref="AI198">
    <cfRule type="expression" dxfId="335" priority="357">
      <formula>IF(RIGHT(TEXT(AI198,"0.#"),1)=".",FALSE,TRUE)</formula>
    </cfRule>
    <cfRule type="expression" dxfId="334" priority="358">
      <formula>IF(RIGHT(TEXT(AI198,"0.#"),1)=".",TRUE,FALSE)</formula>
    </cfRule>
  </conditionalFormatting>
  <conditionalFormatting sqref="AI197">
    <cfRule type="expression" dxfId="333" priority="355">
      <formula>IF(RIGHT(TEXT(AI197,"0.#"),1)=".",FALSE,TRUE)</formula>
    </cfRule>
    <cfRule type="expression" dxfId="332" priority="356">
      <formula>IF(RIGHT(TEXT(AI197,"0.#"),1)=".",TRUE,FALSE)</formula>
    </cfRule>
  </conditionalFormatting>
  <conditionalFormatting sqref="AM198">
    <cfRule type="expression" dxfId="331" priority="351">
      <formula>IF(RIGHT(TEXT(AM198,"0.#"),1)=".",FALSE,TRUE)</formula>
    </cfRule>
    <cfRule type="expression" dxfId="330" priority="352">
      <formula>IF(RIGHT(TEXT(AM198,"0.#"),1)=".",TRUE,FALSE)</formula>
    </cfRule>
  </conditionalFormatting>
  <conditionalFormatting sqref="AM199">
    <cfRule type="expression" dxfId="329" priority="349">
      <formula>IF(RIGHT(TEXT(AM199,"0.#"),1)=".",FALSE,TRUE)</formula>
    </cfRule>
    <cfRule type="expression" dxfId="328" priority="350">
      <formula>IF(RIGHT(TEXT(AM199,"0.#"),1)=".",TRUE,FALSE)</formula>
    </cfRule>
  </conditionalFormatting>
  <conditionalFormatting sqref="AQ197:AQ199">
    <cfRule type="expression" dxfId="327" priority="347">
      <formula>IF(RIGHT(TEXT(AQ197,"0.#"),1)=".",FALSE,TRUE)</formula>
    </cfRule>
    <cfRule type="expression" dxfId="326" priority="348">
      <formula>IF(RIGHT(TEXT(AQ197,"0.#"),1)=".",TRUE,FALSE)</formula>
    </cfRule>
  </conditionalFormatting>
  <conditionalFormatting sqref="AU197:AU199">
    <cfRule type="expression" dxfId="325" priority="345">
      <formula>IF(RIGHT(TEXT(AU197,"0.#"),1)=".",FALSE,TRUE)</formula>
    </cfRule>
    <cfRule type="expression" dxfId="324" priority="346">
      <formula>IF(RIGHT(TEXT(AU197,"0.#"),1)=".",TRUE,FALSE)</formula>
    </cfRule>
  </conditionalFormatting>
  <conditionalFormatting sqref="AE134 AQ134">
    <cfRule type="expression" dxfId="323" priority="343">
      <formula>IF(RIGHT(TEXT(AE134,"0.#"),1)=".",FALSE,TRUE)</formula>
    </cfRule>
    <cfRule type="expression" dxfId="322" priority="344">
      <formula>IF(RIGHT(TEXT(AE134,"0.#"),1)=".",TRUE,FALSE)</formula>
    </cfRule>
  </conditionalFormatting>
  <conditionalFormatting sqref="AI134">
    <cfRule type="expression" dxfId="321" priority="341">
      <formula>IF(RIGHT(TEXT(AI134,"0.#"),1)=".",FALSE,TRUE)</formula>
    </cfRule>
    <cfRule type="expression" dxfId="320" priority="342">
      <formula>IF(RIGHT(TEXT(AI134,"0.#"),1)=".",TRUE,FALSE)</formula>
    </cfRule>
  </conditionalFormatting>
  <conditionalFormatting sqref="AM134">
    <cfRule type="expression" dxfId="319" priority="339">
      <formula>IF(RIGHT(TEXT(AM134,"0.#"),1)=".",FALSE,TRUE)</formula>
    </cfRule>
    <cfRule type="expression" dxfId="318" priority="340">
      <formula>IF(RIGHT(TEXT(AM134,"0.#"),1)=".",TRUE,FALSE)</formula>
    </cfRule>
  </conditionalFormatting>
  <conditionalFormatting sqref="AE135">
    <cfRule type="expression" dxfId="317" priority="337">
      <formula>IF(RIGHT(TEXT(AE135,"0.#"),1)=".",FALSE,TRUE)</formula>
    </cfRule>
    <cfRule type="expression" dxfId="316" priority="338">
      <formula>IF(RIGHT(TEXT(AE135,"0.#"),1)=".",TRUE,FALSE)</formula>
    </cfRule>
  </conditionalFormatting>
  <conditionalFormatting sqref="AI135">
    <cfRule type="expression" dxfId="315" priority="335">
      <formula>IF(RIGHT(TEXT(AI135,"0.#"),1)=".",FALSE,TRUE)</formula>
    </cfRule>
    <cfRule type="expression" dxfId="314" priority="336">
      <formula>IF(RIGHT(TEXT(AI135,"0.#"),1)=".",TRUE,FALSE)</formula>
    </cfRule>
  </conditionalFormatting>
  <conditionalFormatting sqref="AM135">
    <cfRule type="expression" dxfId="313" priority="333">
      <formula>IF(RIGHT(TEXT(AM135,"0.#"),1)=".",FALSE,TRUE)</formula>
    </cfRule>
    <cfRule type="expression" dxfId="312" priority="334">
      <formula>IF(RIGHT(TEXT(AM135,"0.#"),1)=".",TRUE,FALSE)</formula>
    </cfRule>
  </conditionalFormatting>
  <conditionalFormatting sqref="AQ135">
    <cfRule type="expression" dxfId="311" priority="331">
      <formula>IF(RIGHT(TEXT(AQ135,"0.#"),1)=".",FALSE,TRUE)</formula>
    </cfRule>
    <cfRule type="expression" dxfId="310" priority="332">
      <formula>IF(RIGHT(TEXT(AQ135,"0.#"),1)=".",TRUE,FALSE)</formula>
    </cfRule>
  </conditionalFormatting>
  <conditionalFormatting sqref="AU134">
    <cfRule type="expression" dxfId="309" priority="329">
      <formula>IF(RIGHT(TEXT(AU134,"0.#"),1)=".",FALSE,TRUE)</formula>
    </cfRule>
    <cfRule type="expression" dxfId="308" priority="330">
      <formula>IF(RIGHT(TEXT(AU134,"0.#"),1)=".",TRUE,FALSE)</formula>
    </cfRule>
  </conditionalFormatting>
  <conditionalFormatting sqref="AU135">
    <cfRule type="expression" dxfId="307" priority="327">
      <formula>IF(RIGHT(TEXT(AU135,"0.#"),1)=".",FALSE,TRUE)</formula>
    </cfRule>
    <cfRule type="expression" dxfId="306" priority="328">
      <formula>IF(RIGHT(TEXT(AU135,"0.#"),1)=".",TRUE,FALSE)</formula>
    </cfRule>
  </conditionalFormatting>
  <conditionalFormatting sqref="AE168 AQ168">
    <cfRule type="expression" dxfId="305" priority="325">
      <formula>IF(RIGHT(TEXT(AE168,"0.#"),1)=".",FALSE,TRUE)</formula>
    </cfRule>
    <cfRule type="expression" dxfId="304" priority="326">
      <formula>IF(RIGHT(TEXT(AE168,"0.#"),1)=".",TRUE,FALSE)</formula>
    </cfRule>
  </conditionalFormatting>
  <conditionalFormatting sqref="AI168">
    <cfRule type="expression" dxfId="303" priority="323">
      <formula>IF(RIGHT(TEXT(AI168,"0.#"),1)=".",FALSE,TRUE)</formula>
    </cfRule>
    <cfRule type="expression" dxfId="302" priority="324">
      <formula>IF(RIGHT(TEXT(AI168,"0.#"),1)=".",TRUE,FALSE)</formula>
    </cfRule>
  </conditionalFormatting>
  <conditionalFormatting sqref="AM168">
    <cfRule type="expression" dxfId="301" priority="321">
      <formula>IF(RIGHT(TEXT(AM168,"0.#"),1)=".",FALSE,TRUE)</formula>
    </cfRule>
    <cfRule type="expression" dxfId="300" priority="322">
      <formula>IF(RIGHT(TEXT(AM168,"0.#"),1)=".",TRUE,FALSE)</formula>
    </cfRule>
  </conditionalFormatting>
  <conditionalFormatting sqref="AE169">
    <cfRule type="expression" dxfId="299" priority="319">
      <formula>IF(RIGHT(TEXT(AE169,"0.#"),1)=".",FALSE,TRUE)</formula>
    </cfRule>
    <cfRule type="expression" dxfId="298" priority="320">
      <formula>IF(RIGHT(TEXT(AE169,"0.#"),1)=".",TRUE,FALSE)</formula>
    </cfRule>
  </conditionalFormatting>
  <conditionalFormatting sqref="AI169">
    <cfRule type="expression" dxfId="297" priority="317">
      <formula>IF(RIGHT(TEXT(AI169,"0.#"),1)=".",FALSE,TRUE)</formula>
    </cfRule>
    <cfRule type="expression" dxfId="296" priority="318">
      <formula>IF(RIGHT(TEXT(AI169,"0.#"),1)=".",TRUE,FALSE)</formula>
    </cfRule>
  </conditionalFormatting>
  <conditionalFormatting sqref="AM169">
    <cfRule type="expression" dxfId="295" priority="315">
      <formula>IF(RIGHT(TEXT(AM169,"0.#"),1)=".",FALSE,TRUE)</formula>
    </cfRule>
    <cfRule type="expression" dxfId="294" priority="316">
      <formula>IF(RIGHT(TEXT(AM169,"0.#"),1)=".",TRUE,FALSE)</formula>
    </cfRule>
  </conditionalFormatting>
  <conditionalFormatting sqref="AQ169">
    <cfRule type="expression" dxfId="293" priority="313">
      <formula>IF(RIGHT(TEXT(AQ169,"0.#"),1)=".",FALSE,TRUE)</formula>
    </cfRule>
    <cfRule type="expression" dxfId="292" priority="314">
      <formula>IF(RIGHT(TEXT(AQ169,"0.#"),1)=".",TRUE,FALSE)</formula>
    </cfRule>
  </conditionalFormatting>
  <conditionalFormatting sqref="AU168">
    <cfRule type="expression" dxfId="291" priority="311">
      <formula>IF(RIGHT(TEXT(AU168,"0.#"),1)=".",FALSE,TRUE)</formula>
    </cfRule>
    <cfRule type="expression" dxfId="290" priority="312">
      <formula>IF(RIGHT(TEXT(AU168,"0.#"),1)=".",TRUE,FALSE)</formula>
    </cfRule>
  </conditionalFormatting>
  <conditionalFormatting sqref="AU169">
    <cfRule type="expression" dxfId="289" priority="309">
      <formula>IF(RIGHT(TEXT(AU169,"0.#"),1)=".",FALSE,TRUE)</formula>
    </cfRule>
    <cfRule type="expression" dxfId="288" priority="310">
      <formula>IF(RIGHT(TEXT(AU169,"0.#"),1)=".",TRUE,FALSE)</formula>
    </cfRule>
  </conditionalFormatting>
  <conditionalFormatting sqref="AE90">
    <cfRule type="expression" dxfId="287" priority="307">
      <formula>IF(RIGHT(TEXT(AE90,"0.#"),1)=".",FALSE,TRUE)</formula>
    </cfRule>
    <cfRule type="expression" dxfId="286" priority="308">
      <formula>IF(RIGHT(TEXT(AE90,"0.#"),1)=".",TRUE,FALSE)</formula>
    </cfRule>
  </conditionalFormatting>
  <conditionalFormatting sqref="AE91">
    <cfRule type="expression" dxfId="285" priority="305">
      <formula>IF(RIGHT(TEXT(AE91,"0.#"),1)=".",FALSE,TRUE)</formula>
    </cfRule>
    <cfRule type="expression" dxfId="284" priority="306">
      <formula>IF(RIGHT(TEXT(AE91,"0.#"),1)=".",TRUE,FALSE)</formula>
    </cfRule>
  </conditionalFormatting>
  <conditionalFormatting sqref="AM90">
    <cfRule type="expression" dxfId="283" priority="295">
      <formula>IF(RIGHT(TEXT(AM90,"0.#"),1)=".",FALSE,TRUE)</formula>
    </cfRule>
    <cfRule type="expression" dxfId="282" priority="296">
      <formula>IF(RIGHT(TEXT(AM90,"0.#"),1)=".",TRUE,FALSE)</formula>
    </cfRule>
  </conditionalFormatting>
  <conditionalFormatting sqref="AE92">
    <cfRule type="expression" dxfId="281" priority="303">
      <formula>IF(RIGHT(TEXT(AE92,"0.#"),1)=".",FALSE,TRUE)</formula>
    </cfRule>
    <cfRule type="expression" dxfId="280" priority="304">
      <formula>IF(RIGHT(TEXT(AE92,"0.#"),1)=".",TRUE,FALSE)</formula>
    </cfRule>
  </conditionalFormatting>
  <conditionalFormatting sqref="AI92">
    <cfRule type="expression" dxfId="279" priority="301">
      <formula>IF(RIGHT(TEXT(AI92,"0.#"),1)=".",FALSE,TRUE)</formula>
    </cfRule>
    <cfRule type="expression" dxfId="278" priority="302">
      <formula>IF(RIGHT(TEXT(AI92,"0.#"),1)=".",TRUE,FALSE)</formula>
    </cfRule>
  </conditionalFormatting>
  <conditionalFormatting sqref="AI91">
    <cfRule type="expression" dxfId="277" priority="299">
      <formula>IF(RIGHT(TEXT(AI91,"0.#"),1)=".",FALSE,TRUE)</formula>
    </cfRule>
    <cfRule type="expression" dxfId="276" priority="300">
      <formula>IF(RIGHT(TEXT(AI91,"0.#"),1)=".",TRUE,FALSE)</formula>
    </cfRule>
  </conditionalFormatting>
  <conditionalFormatting sqref="AI90">
    <cfRule type="expression" dxfId="275" priority="297">
      <formula>IF(RIGHT(TEXT(AI90,"0.#"),1)=".",FALSE,TRUE)</formula>
    </cfRule>
    <cfRule type="expression" dxfId="274" priority="298">
      <formula>IF(RIGHT(TEXT(AI90,"0.#"),1)=".",TRUE,FALSE)</formula>
    </cfRule>
  </conditionalFormatting>
  <conditionalFormatting sqref="AM91">
    <cfRule type="expression" dxfId="273" priority="293">
      <formula>IF(RIGHT(TEXT(AM91,"0.#"),1)=".",FALSE,TRUE)</formula>
    </cfRule>
    <cfRule type="expression" dxfId="272" priority="294">
      <formula>IF(RIGHT(TEXT(AM91,"0.#"),1)=".",TRUE,FALSE)</formula>
    </cfRule>
  </conditionalFormatting>
  <conditionalFormatting sqref="AM92">
    <cfRule type="expression" dxfId="271" priority="291">
      <formula>IF(RIGHT(TEXT(AM92,"0.#"),1)=".",FALSE,TRUE)</formula>
    </cfRule>
    <cfRule type="expression" dxfId="270" priority="292">
      <formula>IF(RIGHT(TEXT(AM92,"0.#"),1)=".",TRUE,FALSE)</formula>
    </cfRule>
  </conditionalFormatting>
  <conditionalFormatting sqref="AQ90:AQ92">
    <cfRule type="expression" dxfId="269" priority="289">
      <formula>IF(RIGHT(TEXT(AQ90,"0.#"),1)=".",FALSE,TRUE)</formula>
    </cfRule>
    <cfRule type="expression" dxfId="268" priority="290">
      <formula>IF(RIGHT(TEXT(AQ90,"0.#"),1)=".",TRUE,FALSE)</formula>
    </cfRule>
  </conditionalFormatting>
  <conditionalFormatting sqref="AU90:AU92">
    <cfRule type="expression" dxfId="267" priority="287">
      <formula>IF(RIGHT(TEXT(AU90,"0.#"),1)=".",FALSE,TRUE)</formula>
    </cfRule>
    <cfRule type="expression" dxfId="266" priority="288">
      <formula>IF(RIGHT(TEXT(AU90,"0.#"),1)=".",TRUE,FALSE)</formula>
    </cfRule>
  </conditionalFormatting>
  <conditionalFormatting sqref="AE85">
    <cfRule type="expression" dxfId="265" priority="285">
      <formula>IF(RIGHT(TEXT(AE85,"0.#"),1)=".",FALSE,TRUE)</formula>
    </cfRule>
    <cfRule type="expression" dxfId="264" priority="286">
      <formula>IF(RIGHT(TEXT(AE85,"0.#"),1)=".",TRUE,FALSE)</formula>
    </cfRule>
  </conditionalFormatting>
  <conditionalFormatting sqref="AE86">
    <cfRule type="expression" dxfId="263" priority="283">
      <formula>IF(RIGHT(TEXT(AE86,"0.#"),1)=".",FALSE,TRUE)</formula>
    </cfRule>
    <cfRule type="expression" dxfId="262" priority="284">
      <formula>IF(RIGHT(TEXT(AE86,"0.#"),1)=".",TRUE,FALSE)</formula>
    </cfRule>
  </conditionalFormatting>
  <conditionalFormatting sqref="AM85">
    <cfRule type="expression" dxfId="261" priority="273">
      <formula>IF(RIGHT(TEXT(AM85,"0.#"),1)=".",FALSE,TRUE)</formula>
    </cfRule>
    <cfRule type="expression" dxfId="260" priority="274">
      <formula>IF(RIGHT(TEXT(AM85,"0.#"),1)=".",TRUE,FALSE)</formula>
    </cfRule>
  </conditionalFormatting>
  <conditionalFormatting sqref="AE87">
    <cfRule type="expression" dxfId="259" priority="281">
      <formula>IF(RIGHT(TEXT(AE87,"0.#"),1)=".",FALSE,TRUE)</formula>
    </cfRule>
    <cfRule type="expression" dxfId="258" priority="282">
      <formula>IF(RIGHT(TEXT(AE87,"0.#"),1)=".",TRUE,FALSE)</formula>
    </cfRule>
  </conditionalFormatting>
  <conditionalFormatting sqref="AI87">
    <cfRule type="expression" dxfId="257" priority="279">
      <formula>IF(RIGHT(TEXT(AI87,"0.#"),1)=".",FALSE,TRUE)</formula>
    </cfRule>
    <cfRule type="expression" dxfId="256" priority="280">
      <formula>IF(RIGHT(TEXT(AI87,"0.#"),1)=".",TRUE,FALSE)</formula>
    </cfRule>
  </conditionalFormatting>
  <conditionalFormatting sqref="AI86">
    <cfRule type="expression" dxfId="255" priority="277">
      <formula>IF(RIGHT(TEXT(AI86,"0.#"),1)=".",FALSE,TRUE)</formula>
    </cfRule>
    <cfRule type="expression" dxfId="254" priority="278">
      <formula>IF(RIGHT(TEXT(AI86,"0.#"),1)=".",TRUE,FALSE)</formula>
    </cfRule>
  </conditionalFormatting>
  <conditionalFormatting sqref="AI85">
    <cfRule type="expression" dxfId="253" priority="275">
      <formula>IF(RIGHT(TEXT(AI85,"0.#"),1)=".",FALSE,TRUE)</formula>
    </cfRule>
    <cfRule type="expression" dxfId="252" priority="276">
      <formula>IF(RIGHT(TEXT(AI85,"0.#"),1)=".",TRUE,FALSE)</formula>
    </cfRule>
  </conditionalFormatting>
  <conditionalFormatting sqref="AM86">
    <cfRule type="expression" dxfId="251" priority="271">
      <formula>IF(RIGHT(TEXT(AM86,"0.#"),1)=".",FALSE,TRUE)</formula>
    </cfRule>
    <cfRule type="expression" dxfId="250" priority="272">
      <formula>IF(RIGHT(TEXT(AM86,"0.#"),1)=".",TRUE,FALSE)</formula>
    </cfRule>
  </conditionalFormatting>
  <conditionalFormatting sqref="AM87">
    <cfRule type="expression" dxfId="249" priority="269">
      <formula>IF(RIGHT(TEXT(AM87,"0.#"),1)=".",FALSE,TRUE)</formula>
    </cfRule>
    <cfRule type="expression" dxfId="248" priority="270">
      <formula>IF(RIGHT(TEXT(AM87,"0.#"),1)=".",TRUE,FALSE)</formula>
    </cfRule>
  </conditionalFormatting>
  <conditionalFormatting sqref="AQ85:AQ87">
    <cfRule type="expression" dxfId="247" priority="267">
      <formula>IF(RIGHT(TEXT(AQ85,"0.#"),1)=".",FALSE,TRUE)</formula>
    </cfRule>
    <cfRule type="expression" dxfId="246" priority="268">
      <formula>IF(RIGHT(TEXT(AQ85,"0.#"),1)=".",TRUE,FALSE)</formula>
    </cfRule>
  </conditionalFormatting>
  <conditionalFormatting sqref="AU85:AU87">
    <cfRule type="expression" dxfId="245" priority="265">
      <formula>IF(RIGHT(TEXT(AU85,"0.#"),1)=".",FALSE,TRUE)</formula>
    </cfRule>
    <cfRule type="expression" dxfId="244" priority="266">
      <formula>IF(RIGHT(TEXT(AU85,"0.#"),1)=".",TRUE,FALSE)</formula>
    </cfRule>
  </conditionalFormatting>
  <conditionalFormatting sqref="AE124">
    <cfRule type="expression" dxfId="243" priority="263">
      <formula>IF(RIGHT(TEXT(AE124,"0.#"),1)=".",FALSE,TRUE)</formula>
    </cfRule>
    <cfRule type="expression" dxfId="242" priority="264">
      <formula>IF(RIGHT(TEXT(AE124,"0.#"),1)=".",TRUE,FALSE)</formula>
    </cfRule>
  </conditionalFormatting>
  <conditionalFormatting sqref="AE125">
    <cfRule type="expression" dxfId="241" priority="261">
      <formula>IF(RIGHT(TEXT(AE125,"0.#"),1)=".",FALSE,TRUE)</formula>
    </cfRule>
    <cfRule type="expression" dxfId="240" priority="262">
      <formula>IF(RIGHT(TEXT(AE125,"0.#"),1)=".",TRUE,FALSE)</formula>
    </cfRule>
  </conditionalFormatting>
  <conditionalFormatting sqref="AM124">
    <cfRule type="expression" dxfId="239" priority="251">
      <formula>IF(RIGHT(TEXT(AM124,"0.#"),1)=".",FALSE,TRUE)</formula>
    </cfRule>
    <cfRule type="expression" dxfId="238" priority="252">
      <formula>IF(RIGHT(TEXT(AM124,"0.#"),1)=".",TRUE,FALSE)</formula>
    </cfRule>
  </conditionalFormatting>
  <conditionalFormatting sqref="AE126">
    <cfRule type="expression" dxfId="237" priority="259">
      <formula>IF(RIGHT(TEXT(AE126,"0.#"),1)=".",FALSE,TRUE)</formula>
    </cfRule>
    <cfRule type="expression" dxfId="236" priority="260">
      <formula>IF(RIGHT(TEXT(AE126,"0.#"),1)=".",TRUE,FALSE)</formula>
    </cfRule>
  </conditionalFormatting>
  <conditionalFormatting sqref="AI126">
    <cfRule type="expression" dxfId="235" priority="257">
      <formula>IF(RIGHT(TEXT(AI126,"0.#"),1)=".",FALSE,TRUE)</formula>
    </cfRule>
    <cfRule type="expression" dxfId="234" priority="258">
      <formula>IF(RIGHT(TEXT(AI126,"0.#"),1)=".",TRUE,FALSE)</formula>
    </cfRule>
  </conditionalFormatting>
  <conditionalFormatting sqref="AI125">
    <cfRule type="expression" dxfId="233" priority="255">
      <formula>IF(RIGHT(TEXT(AI125,"0.#"),1)=".",FALSE,TRUE)</formula>
    </cfRule>
    <cfRule type="expression" dxfId="232" priority="256">
      <formula>IF(RIGHT(TEXT(AI125,"0.#"),1)=".",TRUE,FALSE)</formula>
    </cfRule>
  </conditionalFormatting>
  <conditionalFormatting sqref="AI124">
    <cfRule type="expression" dxfId="231" priority="253">
      <formula>IF(RIGHT(TEXT(AI124,"0.#"),1)=".",FALSE,TRUE)</formula>
    </cfRule>
    <cfRule type="expression" dxfId="230" priority="254">
      <formula>IF(RIGHT(TEXT(AI124,"0.#"),1)=".",TRUE,FALSE)</formula>
    </cfRule>
  </conditionalFormatting>
  <conditionalFormatting sqref="AM125">
    <cfRule type="expression" dxfId="229" priority="249">
      <formula>IF(RIGHT(TEXT(AM125,"0.#"),1)=".",FALSE,TRUE)</formula>
    </cfRule>
    <cfRule type="expression" dxfId="228" priority="250">
      <formula>IF(RIGHT(TEXT(AM125,"0.#"),1)=".",TRUE,FALSE)</formula>
    </cfRule>
  </conditionalFormatting>
  <conditionalFormatting sqref="AM126">
    <cfRule type="expression" dxfId="227" priority="247">
      <formula>IF(RIGHT(TEXT(AM126,"0.#"),1)=".",FALSE,TRUE)</formula>
    </cfRule>
    <cfRule type="expression" dxfId="226" priority="248">
      <formula>IF(RIGHT(TEXT(AM126,"0.#"),1)=".",TRUE,FALSE)</formula>
    </cfRule>
  </conditionalFormatting>
  <conditionalFormatting sqref="AQ124:AQ126">
    <cfRule type="expression" dxfId="225" priority="245">
      <formula>IF(RIGHT(TEXT(AQ124,"0.#"),1)=".",FALSE,TRUE)</formula>
    </cfRule>
    <cfRule type="expression" dxfId="224" priority="246">
      <formula>IF(RIGHT(TEXT(AQ124,"0.#"),1)=".",TRUE,FALSE)</formula>
    </cfRule>
  </conditionalFormatting>
  <conditionalFormatting sqref="AU124:AU126">
    <cfRule type="expression" dxfId="223" priority="243">
      <formula>IF(RIGHT(TEXT(AU124,"0.#"),1)=".",FALSE,TRUE)</formula>
    </cfRule>
    <cfRule type="expression" dxfId="222" priority="244">
      <formula>IF(RIGHT(TEXT(AU124,"0.#"),1)=".",TRUE,FALSE)</formula>
    </cfRule>
  </conditionalFormatting>
  <conditionalFormatting sqref="AE119">
    <cfRule type="expression" dxfId="221" priority="241">
      <formula>IF(RIGHT(TEXT(AE119,"0.#"),1)=".",FALSE,TRUE)</formula>
    </cfRule>
    <cfRule type="expression" dxfId="220" priority="242">
      <formula>IF(RIGHT(TEXT(AE119,"0.#"),1)=".",TRUE,FALSE)</formula>
    </cfRule>
  </conditionalFormatting>
  <conditionalFormatting sqref="AE120">
    <cfRule type="expression" dxfId="219" priority="239">
      <formula>IF(RIGHT(TEXT(AE120,"0.#"),1)=".",FALSE,TRUE)</formula>
    </cfRule>
    <cfRule type="expression" dxfId="218" priority="240">
      <formula>IF(RIGHT(TEXT(AE120,"0.#"),1)=".",TRUE,FALSE)</formula>
    </cfRule>
  </conditionalFormatting>
  <conditionalFormatting sqref="AM119">
    <cfRule type="expression" dxfId="217" priority="229">
      <formula>IF(RIGHT(TEXT(AM119,"0.#"),1)=".",FALSE,TRUE)</formula>
    </cfRule>
    <cfRule type="expression" dxfId="216" priority="230">
      <formula>IF(RIGHT(TEXT(AM119,"0.#"),1)=".",TRUE,FALSE)</formula>
    </cfRule>
  </conditionalFormatting>
  <conditionalFormatting sqref="AE121">
    <cfRule type="expression" dxfId="215" priority="237">
      <formula>IF(RIGHT(TEXT(AE121,"0.#"),1)=".",FALSE,TRUE)</formula>
    </cfRule>
    <cfRule type="expression" dxfId="214" priority="238">
      <formula>IF(RIGHT(TEXT(AE121,"0.#"),1)=".",TRUE,FALSE)</formula>
    </cfRule>
  </conditionalFormatting>
  <conditionalFormatting sqref="AI121">
    <cfRule type="expression" dxfId="213" priority="235">
      <formula>IF(RIGHT(TEXT(AI121,"0.#"),1)=".",FALSE,TRUE)</formula>
    </cfRule>
    <cfRule type="expression" dxfId="212" priority="236">
      <formula>IF(RIGHT(TEXT(AI121,"0.#"),1)=".",TRUE,FALSE)</formula>
    </cfRule>
  </conditionalFormatting>
  <conditionalFormatting sqref="AI120">
    <cfRule type="expression" dxfId="211" priority="233">
      <formula>IF(RIGHT(TEXT(AI120,"0.#"),1)=".",FALSE,TRUE)</formula>
    </cfRule>
    <cfRule type="expression" dxfId="210" priority="234">
      <formula>IF(RIGHT(TEXT(AI120,"0.#"),1)=".",TRUE,FALSE)</formula>
    </cfRule>
  </conditionalFormatting>
  <conditionalFormatting sqref="AI119">
    <cfRule type="expression" dxfId="209" priority="231">
      <formula>IF(RIGHT(TEXT(AI119,"0.#"),1)=".",FALSE,TRUE)</formula>
    </cfRule>
    <cfRule type="expression" dxfId="208" priority="232">
      <formula>IF(RIGHT(TEXT(AI119,"0.#"),1)=".",TRUE,FALSE)</formula>
    </cfRule>
  </conditionalFormatting>
  <conditionalFormatting sqref="AM120">
    <cfRule type="expression" dxfId="207" priority="227">
      <formula>IF(RIGHT(TEXT(AM120,"0.#"),1)=".",FALSE,TRUE)</formula>
    </cfRule>
    <cfRule type="expression" dxfId="206" priority="228">
      <formula>IF(RIGHT(TEXT(AM120,"0.#"),1)=".",TRUE,FALSE)</formula>
    </cfRule>
  </conditionalFormatting>
  <conditionalFormatting sqref="AM121">
    <cfRule type="expression" dxfId="205" priority="225">
      <formula>IF(RIGHT(TEXT(AM121,"0.#"),1)=".",FALSE,TRUE)</formula>
    </cfRule>
    <cfRule type="expression" dxfId="204" priority="226">
      <formula>IF(RIGHT(TEXT(AM121,"0.#"),1)=".",TRUE,FALSE)</formula>
    </cfRule>
  </conditionalFormatting>
  <conditionalFormatting sqref="AQ119:AQ121">
    <cfRule type="expression" dxfId="203" priority="223">
      <formula>IF(RIGHT(TEXT(AQ119,"0.#"),1)=".",FALSE,TRUE)</formula>
    </cfRule>
    <cfRule type="expression" dxfId="202" priority="224">
      <formula>IF(RIGHT(TEXT(AQ119,"0.#"),1)=".",TRUE,FALSE)</formula>
    </cfRule>
  </conditionalFormatting>
  <conditionalFormatting sqref="AU119:AU121">
    <cfRule type="expression" dxfId="201" priority="221">
      <formula>IF(RIGHT(TEXT(AU119,"0.#"),1)=".",FALSE,TRUE)</formula>
    </cfRule>
    <cfRule type="expression" dxfId="200" priority="222">
      <formula>IF(RIGHT(TEXT(AU119,"0.#"),1)=".",TRUE,FALSE)</formula>
    </cfRule>
  </conditionalFormatting>
  <conditionalFormatting sqref="AE158">
    <cfRule type="expression" dxfId="199" priority="219">
      <formula>IF(RIGHT(TEXT(AE158,"0.#"),1)=".",FALSE,TRUE)</formula>
    </cfRule>
    <cfRule type="expression" dxfId="198" priority="220">
      <formula>IF(RIGHT(TEXT(AE158,"0.#"),1)=".",TRUE,FALSE)</formula>
    </cfRule>
  </conditionalFormatting>
  <conditionalFormatting sqref="AE159">
    <cfRule type="expression" dxfId="197" priority="217">
      <formula>IF(RIGHT(TEXT(AE159,"0.#"),1)=".",FALSE,TRUE)</formula>
    </cfRule>
    <cfRule type="expression" dxfId="196" priority="218">
      <formula>IF(RIGHT(TEXT(AE159,"0.#"),1)=".",TRUE,FALSE)</formula>
    </cfRule>
  </conditionalFormatting>
  <conditionalFormatting sqref="AM158">
    <cfRule type="expression" dxfId="195" priority="207">
      <formula>IF(RIGHT(TEXT(AM158,"0.#"),1)=".",FALSE,TRUE)</formula>
    </cfRule>
    <cfRule type="expression" dxfId="194" priority="208">
      <formula>IF(RIGHT(TEXT(AM158,"0.#"),1)=".",TRUE,FALSE)</formula>
    </cfRule>
  </conditionalFormatting>
  <conditionalFormatting sqref="AE160">
    <cfRule type="expression" dxfId="193" priority="215">
      <formula>IF(RIGHT(TEXT(AE160,"0.#"),1)=".",FALSE,TRUE)</formula>
    </cfRule>
    <cfRule type="expression" dxfId="192" priority="216">
      <formula>IF(RIGHT(TEXT(AE160,"0.#"),1)=".",TRUE,FALSE)</formula>
    </cfRule>
  </conditionalFormatting>
  <conditionalFormatting sqref="AI160">
    <cfRule type="expression" dxfId="191" priority="213">
      <formula>IF(RIGHT(TEXT(AI160,"0.#"),1)=".",FALSE,TRUE)</formula>
    </cfRule>
    <cfRule type="expression" dxfId="190" priority="214">
      <formula>IF(RIGHT(TEXT(AI160,"0.#"),1)=".",TRUE,FALSE)</formula>
    </cfRule>
  </conditionalFormatting>
  <conditionalFormatting sqref="AI159">
    <cfRule type="expression" dxfId="189" priority="211">
      <formula>IF(RIGHT(TEXT(AI159,"0.#"),1)=".",FALSE,TRUE)</formula>
    </cfRule>
    <cfRule type="expression" dxfId="188" priority="212">
      <formula>IF(RIGHT(TEXT(AI159,"0.#"),1)=".",TRUE,FALSE)</formula>
    </cfRule>
  </conditionalFormatting>
  <conditionalFormatting sqref="AI158">
    <cfRule type="expression" dxfId="187" priority="209">
      <formula>IF(RIGHT(TEXT(AI158,"0.#"),1)=".",FALSE,TRUE)</formula>
    </cfRule>
    <cfRule type="expression" dxfId="186" priority="210">
      <formula>IF(RIGHT(TEXT(AI158,"0.#"),1)=".",TRUE,FALSE)</formula>
    </cfRule>
  </conditionalFormatting>
  <conditionalFormatting sqref="AM159">
    <cfRule type="expression" dxfId="185" priority="205">
      <formula>IF(RIGHT(TEXT(AM159,"0.#"),1)=".",FALSE,TRUE)</formula>
    </cfRule>
    <cfRule type="expression" dxfId="184" priority="206">
      <formula>IF(RIGHT(TEXT(AM159,"0.#"),1)=".",TRUE,FALSE)</formula>
    </cfRule>
  </conditionalFormatting>
  <conditionalFormatting sqref="AM160">
    <cfRule type="expression" dxfId="183" priority="203">
      <formula>IF(RIGHT(TEXT(AM160,"0.#"),1)=".",FALSE,TRUE)</formula>
    </cfRule>
    <cfRule type="expression" dxfId="182" priority="204">
      <formula>IF(RIGHT(TEXT(AM160,"0.#"),1)=".",TRUE,FALSE)</formula>
    </cfRule>
  </conditionalFormatting>
  <conditionalFormatting sqref="AQ158:AQ160">
    <cfRule type="expression" dxfId="181" priority="201">
      <formula>IF(RIGHT(TEXT(AQ158,"0.#"),1)=".",FALSE,TRUE)</formula>
    </cfRule>
    <cfRule type="expression" dxfId="180" priority="202">
      <formula>IF(RIGHT(TEXT(AQ158,"0.#"),1)=".",TRUE,FALSE)</formula>
    </cfRule>
  </conditionalFormatting>
  <conditionalFormatting sqref="AU158:AU160">
    <cfRule type="expression" dxfId="179" priority="199">
      <formula>IF(RIGHT(TEXT(AU158,"0.#"),1)=".",FALSE,TRUE)</formula>
    </cfRule>
    <cfRule type="expression" dxfId="178" priority="200">
      <formula>IF(RIGHT(TEXT(AU158,"0.#"),1)=".",TRUE,FALSE)</formula>
    </cfRule>
  </conditionalFormatting>
  <conditionalFormatting sqref="AE153">
    <cfRule type="expression" dxfId="177" priority="197">
      <formula>IF(RIGHT(TEXT(AE153,"0.#"),1)=".",FALSE,TRUE)</formula>
    </cfRule>
    <cfRule type="expression" dxfId="176" priority="198">
      <formula>IF(RIGHT(TEXT(AE153,"0.#"),1)=".",TRUE,FALSE)</formula>
    </cfRule>
  </conditionalFormatting>
  <conditionalFormatting sqref="AE154">
    <cfRule type="expression" dxfId="175" priority="195">
      <formula>IF(RIGHT(TEXT(AE154,"0.#"),1)=".",FALSE,TRUE)</formula>
    </cfRule>
    <cfRule type="expression" dxfId="174" priority="196">
      <formula>IF(RIGHT(TEXT(AE154,"0.#"),1)=".",TRUE,FALSE)</formula>
    </cfRule>
  </conditionalFormatting>
  <conditionalFormatting sqref="AM153">
    <cfRule type="expression" dxfId="173" priority="185">
      <formula>IF(RIGHT(TEXT(AM153,"0.#"),1)=".",FALSE,TRUE)</formula>
    </cfRule>
    <cfRule type="expression" dxfId="172" priority="186">
      <formula>IF(RIGHT(TEXT(AM153,"0.#"),1)=".",TRUE,FALSE)</formula>
    </cfRule>
  </conditionalFormatting>
  <conditionalFormatting sqref="AE155">
    <cfRule type="expression" dxfId="171" priority="193">
      <formula>IF(RIGHT(TEXT(AE155,"0.#"),1)=".",FALSE,TRUE)</formula>
    </cfRule>
    <cfRule type="expression" dxfId="170" priority="194">
      <formula>IF(RIGHT(TEXT(AE155,"0.#"),1)=".",TRUE,FALSE)</formula>
    </cfRule>
  </conditionalFormatting>
  <conditionalFormatting sqref="AI155">
    <cfRule type="expression" dxfId="169" priority="191">
      <formula>IF(RIGHT(TEXT(AI155,"0.#"),1)=".",FALSE,TRUE)</formula>
    </cfRule>
    <cfRule type="expression" dxfId="168" priority="192">
      <formula>IF(RIGHT(TEXT(AI155,"0.#"),1)=".",TRUE,FALSE)</formula>
    </cfRule>
  </conditionalFormatting>
  <conditionalFormatting sqref="AI154">
    <cfRule type="expression" dxfId="167" priority="189">
      <formula>IF(RIGHT(TEXT(AI154,"0.#"),1)=".",FALSE,TRUE)</formula>
    </cfRule>
    <cfRule type="expression" dxfId="166" priority="190">
      <formula>IF(RIGHT(TEXT(AI154,"0.#"),1)=".",TRUE,FALSE)</formula>
    </cfRule>
  </conditionalFormatting>
  <conditionalFormatting sqref="AI153">
    <cfRule type="expression" dxfId="165" priority="187">
      <formula>IF(RIGHT(TEXT(AI153,"0.#"),1)=".",FALSE,TRUE)</formula>
    </cfRule>
    <cfRule type="expression" dxfId="164" priority="188">
      <formula>IF(RIGHT(TEXT(AI153,"0.#"),1)=".",TRUE,FALSE)</formula>
    </cfRule>
  </conditionalFormatting>
  <conditionalFormatting sqref="AM154">
    <cfRule type="expression" dxfId="163" priority="183">
      <formula>IF(RIGHT(TEXT(AM154,"0.#"),1)=".",FALSE,TRUE)</formula>
    </cfRule>
    <cfRule type="expression" dxfId="162" priority="184">
      <formula>IF(RIGHT(TEXT(AM154,"0.#"),1)=".",TRUE,FALSE)</formula>
    </cfRule>
  </conditionalFormatting>
  <conditionalFormatting sqref="AM155">
    <cfRule type="expression" dxfId="161" priority="181">
      <formula>IF(RIGHT(TEXT(AM155,"0.#"),1)=".",FALSE,TRUE)</formula>
    </cfRule>
    <cfRule type="expression" dxfId="160" priority="182">
      <formula>IF(RIGHT(TEXT(AM155,"0.#"),1)=".",TRUE,FALSE)</formula>
    </cfRule>
  </conditionalFormatting>
  <conditionalFormatting sqref="AQ153:AQ155">
    <cfRule type="expression" dxfId="159" priority="179">
      <formula>IF(RIGHT(TEXT(AQ153,"0.#"),1)=".",FALSE,TRUE)</formula>
    </cfRule>
    <cfRule type="expression" dxfId="158" priority="180">
      <formula>IF(RIGHT(TEXT(AQ153,"0.#"),1)=".",TRUE,FALSE)</formula>
    </cfRule>
  </conditionalFormatting>
  <conditionalFormatting sqref="AU153:AU155">
    <cfRule type="expression" dxfId="157" priority="177">
      <formula>IF(RIGHT(TEXT(AU153,"0.#"),1)=".",FALSE,TRUE)</formula>
    </cfRule>
    <cfRule type="expression" dxfId="156" priority="178">
      <formula>IF(RIGHT(TEXT(AU153,"0.#"),1)=".",TRUE,FALSE)</formula>
    </cfRule>
  </conditionalFormatting>
  <conditionalFormatting sqref="AE192">
    <cfRule type="expression" dxfId="155" priority="175">
      <formula>IF(RIGHT(TEXT(AE192,"0.#"),1)=".",FALSE,TRUE)</formula>
    </cfRule>
    <cfRule type="expression" dxfId="154" priority="176">
      <formula>IF(RIGHT(TEXT(AE192,"0.#"),1)=".",TRUE,FALSE)</formula>
    </cfRule>
  </conditionalFormatting>
  <conditionalFormatting sqref="AE193">
    <cfRule type="expression" dxfId="153" priority="173">
      <formula>IF(RIGHT(TEXT(AE193,"0.#"),1)=".",FALSE,TRUE)</formula>
    </cfRule>
    <cfRule type="expression" dxfId="152" priority="174">
      <formula>IF(RIGHT(TEXT(AE193,"0.#"),1)=".",TRUE,FALSE)</formula>
    </cfRule>
  </conditionalFormatting>
  <conditionalFormatting sqref="AM192">
    <cfRule type="expression" dxfId="151" priority="163">
      <formula>IF(RIGHT(TEXT(AM192,"0.#"),1)=".",FALSE,TRUE)</formula>
    </cfRule>
    <cfRule type="expression" dxfId="150" priority="164">
      <formula>IF(RIGHT(TEXT(AM192,"0.#"),1)=".",TRUE,FALSE)</formula>
    </cfRule>
  </conditionalFormatting>
  <conditionalFormatting sqref="AE194">
    <cfRule type="expression" dxfId="149" priority="171">
      <formula>IF(RIGHT(TEXT(AE194,"0.#"),1)=".",FALSE,TRUE)</formula>
    </cfRule>
    <cfRule type="expression" dxfId="148" priority="172">
      <formula>IF(RIGHT(TEXT(AE194,"0.#"),1)=".",TRUE,FALSE)</formula>
    </cfRule>
  </conditionalFormatting>
  <conditionalFormatting sqref="AI194">
    <cfRule type="expression" dxfId="147" priority="169">
      <formula>IF(RIGHT(TEXT(AI194,"0.#"),1)=".",FALSE,TRUE)</formula>
    </cfRule>
    <cfRule type="expression" dxfId="146" priority="170">
      <formula>IF(RIGHT(TEXT(AI194,"0.#"),1)=".",TRUE,FALSE)</formula>
    </cfRule>
  </conditionalFormatting>
  <conditionalFormatting sqref="AI193">
    <cfRule type="expression" dxfId="145" priority="167">
      <formula>IF(RIGHT(TEXT(AI193,"0.#"),1)=".",FALSE,TRUE)</formula>
    </cfRule>
    <cfRule type="expression" dxfId="144" priority="168">
      <formula>IF(RIGHT(TEXT(AI193,"0.#"),1)=".",TRUE,FALSE)</formula>
    </cfRule>
  </conditionalFormatting>
  <conditionalFormatting sqref="AI192">
    <cfRule type="expression" dxfId="143" priority="165">
      <formula>IF(RIGHT(TEXT(AI192,"0.#"),1)=".",FALSE,TRUE)</formula>
    </cfRule>
    <cfRule type="expression" dxfId="142" priority="166">
      <formula>IF(RIGHT(TEXT(AI192,"0.#"),1)=".",TRUE,FALSE)</formula>
    </cfRule>
  </conditionalFormatting>
  <conditionalFormatting sqref="AM193">
    <cfRule type="expression" dxfId="141" priority="161">
      <formula>IF(RIGHT(TEXT(AM193,"0.#"),1)=".",FALSE,TRUE)</formula>
    </cfRule>
    <cfRule type="expression" dxfId="140" priority="162">
      <formula>IF(RIGHT(TEXT(AM193,"0.#"),1)=".",TRUE,FALSE)</formula>
    </cfRule>
  </conditionalFormatting>
  <conditionalFormatting sqref="AM194">
    <cfRule type="expression" dxfId="139" priority="159">
      <formula>IF(RIGHT(TEXT(AM194,"0.#"),1)=".",FALSE,TRUE)</formula>
    </cfRule>
    <cfRule type="expression" dxfId="138" priority="160">
      <formula>IF(RIGHT(TEXT(AM194,"0.#"),1)=".",TRUE,FALSE)</formula>
    </cfRule>
  </conditionalFormatting>
  <conditionalFormatting sqref="AQ192:AQ194">
    <cfRule type="expression" dxfId="137" priority="157">
      <formula>IF(RIGHT(TEXT(AQ192,"0.#"),1)=".",FALSE,TRUE)</formula>
    </cfRule>
    <cfRule type="expression" dxfId="136" priority="158">
      <formula>IF(RIGHT(TEXT(AQ192,"0.#"),1)=".",TRUE,FALSE)</formula>
    </cfRule>
  </conditionalFormatting>
  <conditionalFormatting sqref="AU192:AU194">
    <cfRule type="expression" dxfId="135" priority="155">
      <formula>IF(RIGHT(TEXT(AU192,"0.#"),1)=".",FALSE,TRUE)</formula>
    </cfRule>
    <cfRule type="expression" dxfId="134" priority="156">
      <formula>IF(RIGHT(TEXT(AU192,"0.#"),1)=".",TRUE,FALSE)</formula>
    </cfRule>
  </conditionalFormatting>
  <conditionalFormatting sqref="AE187">
    <cfRule type="expression" dxfId="133" priority="153">
      <formula>IF(RIGHT(TEXT(AE187,"0.#"),1)=".",FALSE,TRUE)</formula>
    </cfRule>
    <cfRule type="expression" dxfId="132" priority="154">
      <formula>IF(RIGHT(TEXT(AE187,"0.#"),1)=".",TRUE,FALSE)</formula>
    </cfRule>
  </conditionalFormatting>
  <conditionalFormatting sqref="AE188">
    <cfRule type="expression" dxfId="131" priority="151">
      <formula>IF(RIGHT(TEXT(AE188,"0.#"),1)=".",FALSE,TRUE)</formula>
    </cfRule>
    <cfRule type="expression" dxfId="130" priority="152">
      <formula>IF(RIGHT(TEXT(AE188,"0.#"),1)=".",TRUE,FALSE)</formula>
    </cfRule>
  </conditionalFormatting>
  <conditionalFormatting sqref="AM187">
    <cfRule type="expression" dxfId="129" priority="141">
      <formula>IF(RIGHT(TEXT(AM187,"0.#"),1)=".",FALSE,TRUE)</formula>
    </cfRule>
    <cfRule type="expression" dxfId="128" priority="142">
      <formula>IF(RIGHT(TEXT(AM187,"0.#"),1)=".",TRUE,FALSE)</formula>
    </cfRule>
  </conditionalFormatting>
  <conditionalFormatting sqref="AE189">
    <cfRule type="expression" dxfId="127" priority="149">
      <formula>IF(RIGHT(TEXT(AE189,"0.#"),1)=".",FALSE,TRUE)</formula>
    </cfRule>
    <cfRule type="expression" dxfId="126" priority="150">
      <formula>IF(RIGHT(TEXT(AE189,"0.#"),1)=".",TRUE,FALSE)</formula>
    </cfRule>
  </conditionalFormatting>
  <conditionalFormatting sqref="AI189">
    <cfRule type="expression" dxfId="125" priority="147">
      <formula>IF(RIGHT(TEXT(AI189,"0.#"),1)=".",FALSE,TRUE)</formula>
    </cfRule>
    <cfRule type="expression" dxfId="124" priority="148">
      <formula>IF(RIGHT(TEXT(AI189,"0.#"),1)=".",TRUE,FALSE)</formula>
    </cfRule>
  </conditionalFormatting>
  <conditionalFormatting sqref="AI188">
    <cfRule type="expression" dxfId="123" priority="145">
      <formula>IF(RIGHT(TEXT(AI188,"0.#"),1)=".",FALSE,TRUE)</formula>
    </cfRule>
    <cfRule type="expression" dxfId="122" priority="146">
      <formula>IF(RIGHT(TEXT(AI188,"0.#"),1)=".",TRUE,FALSE)</formula>
    </cfRule>
  </conditionalFormatting>
  <conditionalFormatting sqref="AI187">
    <cfRule type="expression" dxfId="121" priority="143">
      <formula>IF(RIGHT(TEXT(AI187,"0.#"),1)=".",FALSE,TRUE)</formula>
    </cfRule>
    <cfRule type="expression" dxfId="120" priority="144">
      <formula>IF(RIGHT(TEXT(AI187,"0.#"),1)=".",TRUE,FALSE)</formula>
    </cfRule>
  </conditionalFormatting>
  <conditionalFormatting sqref="AM188">
    <cfRule type="expression" dxfId="119" priority="139">
      <formula>IF(RIGHT(TEXT(AM188,"0.#"),1)=".",FALSE,TRUE)</formula>
    </cfRule>
    <cfRule type="expression" dxfId="118" priority="140">
      <formula>IF(RIGHT(TEXT(AM188,"0.#"),1)=".",TRUE,FALSE)</formula>
    </cfRule>
  </conditionalFormatting>
  <conditionalFormatting sqref="AM189">
    <cfRule type="expression" dxfId="117" priority="137">
      <formula>IF(RIGHT(TEXT(AM189,"0.#"),1)=".",FALSE,TRUE)</formula>
    </cfRule>
    <cfRule type="expression" dxfId="116" priority="138">
      <formula>IF(RIGHT(TEXT(AM189,"0.#"),1)=".",TRUE,FALSE)</formula>
    </cfRule>
  </conditionalFormatting>
  <conditionalFormatting sqref="AQ187:AQ189">
    <cfRule type="expression" dxfId="115" priority="135">
      <formula>IF(RIGHT(TEXT(AQ187,"0.#"),1)=".",FALSE,TRUE)</formula>
    </cfRule>
    <cfRule type="expression" dxfId="114" priority="136">
      <formula>IF(RIGHT(TEXT(AQ187,"0.#"),1)=".",TRUE,FALSE)</formula>
    </cfRule>
  </conditionalFormatting>
  <conditionalFormatting sqref="AU187:AU189">
    <cfRule type="expression" dxfId="113" priority="133">
      <formula>IF(RIGHT(TEXT(AU187,"0.#"),1)=".",FALSE,TRUE)</formula>
    </cfRule>
    <cfRule type="expression" dxfId="112" priority="134">
      <formula>IF(RIGHT(TEXT(AU187,"0.#"),1)=".",TRUE,FALSE)</formula>
    </cfRule>
  </conditionalFormatting>
  <conditionalFormatting sqref="AE56">
    <cfRule type="expression" dxfId="111" priority="131">
      <formula>IF(RIGHT(TEXT(AE56,"0.#"),1)=".",FALSE,TRUE)</formula>
    </cfRule>
    <cfRule type="expression" dxfId="110" priority="132">
      <formula>IF(RIGHT(TEXT(AE56,"0.#"),1)=".",TRUE,FALSE)</formula>
    </cfRule>
  </conditionalFormatting>
  <conditionalFormatting sqref="AE57">
    <cfRule type="expression" dxfId="109" priority="129">
      <formula>IF(RIGHT(TEXT(AE57,"0.#"),1)=".",FALSE,TRUE)</formula>
    </cfRule>
    <cfRule type="expression" dxfId="108" priority="130">
      <formula>IF(RIGHT(TEXT(AE57,"0.#"),1)=".",TRUE,FALSE)</formula>
    </cfRule>
  </conditionalFormatting>
  <conditionalFormatting sqref="AM56">
    <cfRule type="expression" dxfId="107" priority="119">
      <formula>IF(RIGHT(TEXT(AM56,"0.#"),1)=".",FALSE,TRUE)</formula>
    </cfRule>
    <cfRule type="expression" dxfId="106" priority="120">
      <formula>IF(RIGHT(TEXT(AM56,"0.#"),1)=".",TRUE,FALSE)</formula>
    </cfRule>
  </conditionalFormatting>
  <conditionalFormatting sqref="AE58">
    <cfRule type="expression" dxfId="105" priority="127">
      <formula>IF(RIGHT(TEXT(AE58,"0.#"),1)=".",FALSE,TRUE)</formula>
    </cfRule>
    <cfRule type="expression" dxfId="104" priority="128">
      <formula>IF(RIGHT(TEXT(AE58,"0.#"),1)=".",TRUE,FALSE)</formula>
    </cfRule>
  </conditionalFormatting>
  <conditionalFormatting sqref="AI58">
    <cfRule type="expression" dxfId="103" priority="125">
      <formula>IF(RIGHT(TEXT(AI58,"0.#"),1)=".",FALSE,TRUE)</formula>
    </cfRule>
    <cfRule type="expression" dxfId="102" priority="126">
      <formula>IF(RIGHT(TEXT(AI58,"0.#"),1)=".",TRUE,FALSE)</formula>
    </cfRule>
  </conditionalFormatting>
  <conditionalFormatting sqref="AI57">
    <cfRule type="expression" dxfId="101" priority="123">
      <formula>IF(RIGHT(TEXT(AI57,"0.#"),1)=".",FALSE,TRUE)</formula>
    </cfRule>
    <cfRule type="expression" dxfId="100" priority="124">
      <formula>IF(RIGHT(TEXT(AI57,"0.#"),1)=".",TRUE,FALSE)</formula>
    </cfRule>
  </conditionalFormatting>
  <conditionalFormatting sqref="AI56">
    <cfRule type="expression" dxfId="99" priority="121">
      <formula>IF(RIGHT(TEXT(AI56,"0.#"),1)=".",FALSE,TRUE)</formula>
    </cfRule>
    <cfRule type="expression" dxfId="98" priority="122">
      <formula>IF(RIGHT(TEXT(AI56,"0.#"),1)=".",TRUE,FALSE)</formula>
    </cfRule>
  </conditionalFormatting>
  <conditionalFormatting sqref="AM57">
    <cfRule type="expression" dxfId="97" priority="117">
      <formula>IF(RIGHT(TEXT(AM57,"0.#"),1)=".",FALSE,TRUE)</formula>
    </cfRule>
    <cfRule type="expression" dxfId="96" priority="118">
      <formula>IF(RIGHT(TEXT(AM57,"0.#"),1)=".",TRUE,FALSE)</formula>
    </cfRule>
  </conditionalFormatting>
  <conditionalFormatting sqref="AM58">
    <cfRule type="expression" dxfId="95" priority="115">
      <formula>IF(RIGHT(TEXT(AM58,"0.#"),1)=".",FALSE,TRUE)</formula>
    </cfRule>
    <cfRule type="expression" dxfId="94" priority="116">
      <formula>IF(RIGHT(TEXT(AM58,"0.#"),1)=".",TRUE,FALSE)</formula>
    </cfRule>
  </conditionalFormatting>
  <conditionalFormatting sqref="AQ56:AQ58">
    <cfRule type="expression" dxfId="93" priority="113">
      <formula>IF(RIGHT(TEXT(AQ56,"0.#"),1)=".",FALSE,TRUE)</formula>
    </cfRule>
    <cfRule type="expression" dxfId="92" priority="114">
      <formula>IF(RIGHT(TEXT(AQ56,"0.#"),1)=".",TRUE,FALSE)</formula>
    </cfRule>
  </conditionalFormatting>
  <conditionalFormatting sqref="AU56:AU58">
    <cfRule type="expression" dxfId="91" priority="111">
      <formula>IF(RIGHT(TEXT(AU56,"0.#"),1)=".",FALSE,TRUE)</formula>
    </cfRule>
    <cfRule type="expression" dxfId="90" priority="112">
      <formula>IF(RIGHT(TEXT(AU56,"0.#"),1)=".",TRUE,FALSE)</formula>
    </cfRule>
  </conditionalFormatting>
  <conditionalFormatting sqref="AE51">
    <cfRule type="expression" dxfId="89" priority="109">
      <formula>IF(RIGHT(TEXT(AE51,"0.#"),1)=".",FALSE,TRUE)</formula>
    </cfRule>
    <cfRule type="expression" dxfId="88" priority="110">
      <formula>IF(RIGHT(TEXT(AE51,"0.#"),1)=".",TRUE,FALSE)</formula>
    </cfRule>
  </conditionalFormatting>
  <conditionalFormatting sqref="AE52">
    <cfRule type="expression" dxfId="87" priority="107">
      <formula>IF(RIGHT(TEXT(AE52,"0.#"),1)=".",FALSE,TRUE)</formula>
    </cfRule>
    <cfRule type="expression" dxfId="86" priority="108">
      <formula>IF(RIGHT(TEXT(AE52,"0.#"),1)=".",TRUE,FALSE)</formula>
    </cfRule>
  </conditionalFormatting>
  <conditionalFormatting sqref="AM51">
    <cfRule type="expression" dxfId="85" priority="97">
      <formula>IF(RIGHT(TEXT(AM51,"0.#"),1)=".",FALSE,TRUE)</formula>
    </cfRule>
    <cfRule type="expression" dxfId="84" priority="98">
      <formula>IF(RIGHT(TEXT(AM51,"0.#"),1)=".",TRUE,FALSE)</formula>
    </cfRule>
  </conditionalFormatting>
  <conditionalFormatting sqref="AE53">
    <cfRule type="expression" dxfId="83" priority="105">
      <formula>IF(RIGHT(TEXT(AE53,"0.#"),1)=".",FALSE,TRUE)</formula>
    </cfRule>
    <cfRule type="expression" dxfId="82" priority="106">
      <formula>IF(RIGHT(TEXT(AE53,"0.#"),1)=".",TRUE,FALSE)</formula>
    </cfRule>
  </conditionalFormatting>
  <conditionalFormatting sqref="AI53">
    <cfRule type="expression" dxfId="81" priority="103">
      <formula>IF(RIGHT(TEXT(AI53,"0.#"),1)=".",FALSE,TRUE)</formula>
    </cfRule>
    <cfRule type="expression" dxfId="80" priority="104">
      <formula>IF(RIGHT(TEXT(AI53,"0.#"),1)=".",TRUE,FALSE)</formula>
    </cfRule>
  </conditionalFormatting>
  <conditionalFormatting sqref="AI52">
    <cfRule type="expression" dxfId="79" priority="101">
      <formula>IF(RIGHT(TEXT(AI52,"0.#"),1)=".",FALSE,TRUE)</formula>
    </cfRule>
    <cfRule type="expression" dxfId="78" priority="102">
      <formula>IF(RIGHT(TEXT(AI52,"0.#"),1)=".",TRUE,FALSE)</formula>
    </cfRule>
  </conditionalFormatting>
  <conditionalFormatting sqref="AI51">
    <cfRule type="expression" dxfId="77" priority="99">
      <formula>IF(RIGHT(TEXT(AI51,"0.#"),1)=".",FALSE,TRUE)</formula>
    </cfRule>
    <cfRule type="expression" dxfId="76" priority="100">
      <formula>IF(RIGHT(TEXT(AI51,"0.#"),1)=".",TRUE,FALSE)</formula>
    </cfRule>
  </conditionalFormatting>
  <conditionalFormatting sqref="AM52">
    <cfRule type="expression" dxfId="75" priority="95">
      <formula>IF(RIGHT(TEXT(AM52,"0.#"),1)=".",FALSE,TRUE)</formula>
    </cfRule>
    <cfRule type="expression" dxfId="74" priority="96">
      <formula>IF(RIGHT(TEXT(AM52,"0.#"),1)=".",TRUE,FALSE)</formula>
    </cfRule>
  </conditionalFormatting>
  <conditionalFormatting sqref="AM53">
    <cfRule type="expression" dxfId="73" priority="93">
      <formula>IF(RIGHT(TEXT(AM53,"0.#"),1)=".",FALSE,TRUE)</formula>
    </cfRule>
    <cfRule type="expression" dxfId="72" priority="94">
      <formula>IF(RIGHT(TEXT(AM53,"0.#"),1)=".",TRUE,FALSE)</formula>
    </cfRule>
  </conditionalFormatting>
  <conditionalFormatting sqref="AQ51:AQ53">
    <cfRule type="expression" dxfId="71" priority="91">
      <formula>IF(RIGHT(TEXT(AQ51,"0.#"),1)=".",FALSE,TRUE)</formula>
    </cfRule>
    <cfRule type="expression" dxfId="70" priority="92">
      <formula>IF(RIGHT(TEXT(AQ51,"0.#"),1)=".",TRUE,FALSE)</formula>
    </cfRule>
  </conditionalFormatting>
  <conditionalFormatting sqref="AU51:AU53">
    <cfRule type="expression" dxfId="69" priority="89">
      <formula>IF(RIGHT(TEXT(AU51,"0.#"),1)=".",FALSE,TRUE)</formula>
    </cfRule>
    <cfRule type="expression" dxfId="68" priority="90">
      <formula>IF(RIGHT(TEXT(AU51,"0.#"),1)=".",TRUE,FALSE)</formula>
    </cfRule>
  </conditionalFormatting>
  <conditionalFormatting sqref="AU327">
    <cfRule type="expression" dxfId="67" priority="87">
      <formula>IF(RIGHT(TEXT(AU327,"0.#"),1)=".",FALSE,TRUE)</formula>
    </cfRule>
    <cfRule type="expression" dxfId="66" priority="88">
      <formula>IF(RIGHT(TEXT(AU327,"0.#"),1)=".",TRUE,FALSE)</formula>
    </cfRule>
  </conditionalFormatting>
  <conditionalFormatting sqref="AU325">
    <cfRule type="expression" dxfId="65" priority="85">
      <formula>IF(RIGHT(TEXT(AU325,"0.#"),1)=".",FALSE,TRUE)</formula>
    </cfRule>
    <cfRule type="expression" dxfId="64" priority="86">
      <formula>IF(RIGHT(TEXT(AU325,"0.#"),1)=".",TRUE,FALSE)</formula>
    </cfRule>
  </conditionalFormatting>
  <conditionalFormatting sqref="AU326">
    <cfRule type="expression" dxfId="63" priority="83">
      <formula>IF(RIGHT(TEXT(AU326,"0.#"),1)=".",FALSE,TRUE)</formula>
    </cfRule>
    <cfRule type="expression" dxfId="62" priority="84">
      <formula>IF(RIGHT(TEXT(AU326,"0.#"),1)=".",TRUE,FALSE)</formula>
    </cfRule>
  </conditionalFormatting>
  <conditionalFormatting sqref="Y318">
    <cfRule type="expression" dxfId="61" priority="75">
      <formula>IF(RIGHT(TEXT(Y318,"0.#"),1)=".",FALSE,TRUE)</formula>
    </cfRule>
    <cfRule type="expression" dxfId="60" priority="76">
      <formula>IF(RIGHT(TEXT(Y318,"0.#"),1)=".",TRUE,FALSE)</formula>
    </cfRule>
  </conditionalFormatting>
  <conditionalFormatting sqref="Y315">
    <cfRule type="expression" dxfId="59" priority="73">
      <formula>IF(RIGHT(TEXT(Y315,"0.#"),1)=".",FALSE,TRUE)</formula>
    </cfRule>
    <cfRule type="expression" dxfId="58" priority="74">
      <formula>IF(RIGHT(TEXT(Y315,"0.#"),1)=".",TRUE,FALSE)</formula>
    </cfRule>
  </conditionalFormatting>
  <conditionalFormatting sqref="Y314">
    <cfRule type="expression" dxfId="57" priority="71">
      <formula>IF(RIGHT(TEXT(Y314,"0.#"),1)=".",FALSE,TRUE)</formula>
    </cfRule>
    <cfRule type="expression" dxfId="56" priority="72">
      <formula>IF(RIGHT(TEXT(Y314,"0.#"),1)=".",TRUE,FALSE)</formula>
    </cfRule>
  </conditionalFormatting>
  <conditionalFormatting sqref="Y316">
    <cfRule type="expression" dxfId="55" priority="69">
      <formula>IF(RIGHT(TEXT(Y316,"0.#"),1)=".",FALSE,TRUE)</formula>
    </cfRule>
    <cfRule type="expression" dxfId="54" priority="70">
      <formula>IF(RIGHT(TEXT(Y316,"0.#"),1)=".",TRUE,FALSE)</formula>
    </cfRule>
  </conditionalFormatting>
  <conditionalFormatting sqref="Y310">
    <cfRule type="expression" dxfId="53" priority="65">
      <formula>IF(RIGHT(TEXT(Y310,"0.#"),1)=".",FALSE,TRUE)</formula>
    </cfRule>
    <cfRule type="expression" dxfId="52" priority="66">
      <formula>IF(RIGHT(TEXT(Y310,"0.#"),1)=".",TRUE,FALSE)</formula>
    </cfRule>
  </conditionalFormatting>
  <conditionalFormatting sqref="Y311">
    <cfRule type="expression" dxfId="51" priority="57">
      <formula>IF(RIGHT(TEXT(Y311,"0.#"),1)=".",FALSE,TRUE)</formula>
    </cfRule>
    <cfRule type="expression" dxfId="50" priority="58">
      <formula>IF(RIGHT(TEXT(Y311,"0.#"),1)=".",TRUE,FALSE)</formula>
    </cfRule>
  </conditionalFormatting>
  <conditionalFormatting sqref="Y366">
    <cfRule type="expression" dxfId="49" priority="55">
      <formula>IF(RIGHT(TEXT(Y366,"0.#"),1)=".",FALSE,TRUE)</formula>
    </cfRule>
    <cfRule type="expression" dxfId="48" priority="56">
      <formula>IF(RIGHT(TEXT(Y366,"0.#"),1)=".",TRUE,FALSE)</formula>
    </cfRule>
  </conditionalFormatting>
  <conditionalFormatting sqref="Y399">
    <cfRule type="expression" dxfId="47" priority="53">
      <formula>IF(RIGHT(TEXT(Y399,"0.#"),1)=".",FALSE,TRUE)</formula>
    </cfRule>
    <cfRule type="expression" dxfId="46" priority="54">
      <formula>IF(RIGHT(TEXT(Y399,"0.#"),1)=".",TRUE,FALSE)</formula>
    </cfRule>
  </conditionalFormatting>
  <conditionalFormatting sqref="AE66">
    <cfRule type="expression" dxfId="45" priority="51">
      <formula>IF(RIGHT(TEXT(AE66,"0.#"),1)=".",FALSE,TRUE)</formula>
    </cfRule>
    <cfRule type="expression" dxfId="44" priority="52">
      <formula>IF(RIGHT(TEXT(AE66,"0.#"),1)=".",TRUE,FALSE)</formula>
    </cfRule>
  </conditionalFormatting>
  <conditionalFormatting sqref="AI66">
    <cfRule type="expression" dxfId="43" priority="49">
      <formula>IF(RIGHT(TEXT(AI66,"0.#"),1)=".",FALSE,TRUE)</formula>
    </cfRule>
    <cfRule type="expression" dxfId="42" priority="50">
      <formula>IF(RIGHT(TEXT(AI66,"0.#"),1)=".",TRUE,FALSE)</formula>
    </cfRule>
  </conditionalFormatting>
  <conditionalFormatting sqref="AE67">
    <cfRule type="expression" dxfId="41" priority="47">
      <formula>IF(RIGHT(TEXT(AE67,"0.#"),1)=".",FALSE,TRUE)</formula>
    </cfRule>
    <cfRule type="expression" dxfId="40" priority="48">
      <formula>IF(RIGHT(TEXT(AE67,"0.#"),1)=".",TRUE,FALSE)</formula>
    </cfRule>
  </conditionalFormatting>
  <conditionalFormatting sqref="AI67">
    <cfRule type="expression" dxfId="39" priority="45">
      <formula>IF(RIGHT(TEXT(AI67,"0.#"),1)=".",FALSE,TRUE)</formula>
    </cfRule>
    <cfRule type="expression" dxfId="38" priority="46">
      <formula>IF(RIGHT(TEXT(AI67,"0.#"),1)=".",TRUE,FALSE)</formula>
    </cfRule>
  </conditionalFormatting>
  <conditionalFormatting sqref="AE70">
    <cfRule type="expression" dxfId="37" priority="39">
      <formula>IF(RIGHT(TEXT(AE70,"0.#"),1)=".",FALSE,TRUE)</formula>
    </cfRule>
    <cfRule type="expression" dxfId="36" priority="40">
      <formula>IF(RIGHT(TEXT(AE70,"0.#"),1)=".",TRUE,FALSE)</formula>
    </cfRule>
  </conditionalFormatting>
  <conditionalFormatting sqref="AI70">
    <cfRule type="expression" dxfId="35" priority="37">
      <formula>IF(RIGHT(TEXT(AI70,"0.#"),1)=".",FALSE,TRUE)</formula>
    </cfRule>
    <cfRule type="expression" dxfId="34" priority="38">
      <formula>IF(RIGHT(TEXT(AI70,"0.#"),1)=".",TRUE,FALSE)</formula>
    </cfRule>
  </conditionalFormatting>
  <conditionalFormatting sqref="AE69">
    <cfRule type="expression" dxfId="33" priority="43">
      <formula>IF(RIGHT(TEXT(AE69,"0.#"),1)=".",FALSE,TRUE)</formula>
    </cfRule>
    <cfRule type="expression" dxfId="32" priority="44">
      <formula>IF(RIGHT(TEXT(AE69,"0.#"),1)=".",TRUE,FALSE)</formula>
    </cfRule>
  </conditionalFormatting>
  <conditionalFormatting sqref="AI69">
    <cfRule type="expression" dxfId="31" priority="41">
      <formula>IF(RIGHT(TEXT(AI69,"0.#"),1)=".",FALSE,TRUE)</formula>
    </cfRule>
    <cfRule type="expression" dxfId="30" priority="42">
      <formula>IF(RIGHT(TEXT(AI69,"0.#"),1)=".",TRUE,FALSE)</formula>
    </cfRule>
  </conditionalFormatting>
  <conditionalFormatting sqref="AE73">
    <cfRule type="expression" dxfId="29" priority="35">
      <formula>IF(RIGHT(TEXT(AE73,"0.#"),1)=".",FALSE,TRUE)</formula>
    </cfRule>
    <cfRule type="expression" dxfId="28" priority="36">
      <formula>IF(RIGHT(TEXT(AE73,"0.#"),1)=".",TRUE,FALSE)</formula>
    </cfRule>
  </conditionalFormatting>
  <conditionalFormatting sqref="AE74">
    <cfRule type="expression" dxfId="27" priority="33">
      <formula>IF(RIGHT(TEXT(AE74,"0.#"),1)=".",FALSE,TRUE)</formula>
    </cfRule>
    <cfRule type="expression" dxfId="26" priority="34">
      <formula>IF(RIGHT(TEXT(AE74,"0.#"),1)=".",TRUE,FALSE)</formula>
    </cfRule>
  </conditionalFormatting>
  <conditionalFormatting sqref="AE75">
    <cfRule type="expression" dxfId="25" priority="31">
      <formula>IF(RIGHT(TEXT(AE75,"0.#"),1)=".",FALSE,TRUE)</formula>
    </cfRule>
    <cfRule type="expression" dxfId="24" priority="32">
      <formula>IF(RIGHT(TEXT(AE75,"0.#"),1)=".",TRUE,FALSE)</formula>
    </cfRule>
  </conditionalFormatting>
  <conditionalFormatting sqref="AI75">
    <cfRule type="expression" dxfId="23" priority="29">
      <formula>IF(RIGHT(TEXT(AI75,"0.#"),1)=".",FALSE,TRUE)</formula>
    </cfRule>
    <cfRule type="expression" dxfId="22" priority="30">
      <formula>IF(RIGHT(TEXT(AI75,"0.#"),1)=".",TRUE,FALSE)</formula>
    </cfRule>
  </conditionalFormatting>
  <conditionalFormatting sqref="AI74">
    <cfRule type="expression" dxfId="21" priority="27">
      <formula>IF(RIGHT(TEXT(AI74,"0.#"),1)=".",FALSE,TRUE)</formula>
    </cfRule>
    <cfRule type="expression" dxfId="20" priority="28">
      <formula>IF(RIGHT(TEXT(AI74,"0.#"),1)=".",TRUE,FALSE)</formula>
    </cfRule>
  </conditionalFormatting>
  <conditionalFormatting sqref="AI73">
    <cfRule type="expression" dxfId="19" priority="25">
      <formula>IF(RIGHT(TEXT(AI73,"0.#"),1)=".",FALSE,TRUE)</formula>
    </cfRule>
    <cfRule type="expression" dxfId="18" priority="26">
      <formula>IF(RIGHT(TEXT(AI73,"0.#"),1)=".",TRUE,FALSE)</formula>
    </cfRule>
  </conditionalFormatting>
  <conditionalFormatting sqref="AM75">
    <cfRule type="expression" dxfId="17" priority="23">
      <formula>IF(RIGHT(TEXT(AM75,"0.#"),1)=".",FALSE,TRUE)</formula>
    </cfRule>
    <cfRule type="expression" dxfId="16" priority="24">
      <formula>IF(RIGHT(TEXT(AM75,"0.#"),1)=".",TRUE,FALSE)</formula>
    </cfRule>
  </conditionalFormatting>
  <conditionalFormatting sqref="AM66">
    <cfRule type="expression" dxfId="15" priority="19">
      <formula>IF(RIGHT(TEXT(AM66,"0.#"),1)=".",FALSE,TRUE)</formula>
    </cfRule>
    <cfRule type="expression" dxfId="14" priority="20">
      <formula>IF(RIGHT(TEXT(AM66,"0.#"),1)=".",TRUE,FALSE)</formula>
    </cfRule>
  </conditionalFormatting>
  <conditionalFormatting sqref="AM67">
    <cfRule type="expression" dxfId="13" priority="17">
      <formula>IF(RIGHT(TEXT(AM67,"0.#"),1)=".",FALSE,TRUE)</formula>
    </cfRule>
    <cfRule type="expression" dxfId="12" priority="18">
      <formula>IF(RIGHT(TEXT(AM67,"0.#"),1)=".",TRUE,FALSE)</formula>
    </cfRule>
  </conditionalFormatting>
  <conditionalFormatting sqref="AU75">
    <cfRule type="expression" dxfId="11" priority="15">
      <formula>IF(RIGHT(TEXT(AU75,"0.#"),1)=".",FALSE,TRUE)</formula>
    </cfRule>
    <cfRule type="expression" dxfId="10" priority="16">
      <formula>IF(RIGHT(TEXT(AU75,"0.#"),1)=".",TRUE,FALSE)</formula>
    </cfRule>
  </conditionalFormatting>
  <conditionalFormatting sqref="Y324">
    <cfRule type="expression" dxfId="9" priority="11">
      <formula>IF(RIGHT(TEXT(Y324,"0.#"),1)=".",FALSE,TRUE)</formula>
    </cfRule>
    <cfRule type="expression" dxfId="8" priority="12">
      <formula>IF(RIGHT(TEXT(Y324,"0.#"),1)=".",TRUE,FALSE)</formula>
    </cfRule>
  </conditionalFormatting>
  <conditionalFormatting sqref="Y323">
    <cfRule type="expression" dxfId="7" priority="9">
      <formula>IF(RIGHT(TEXT(Y323,"0.#"),1)=".",FALSE,TRUE)</formula>
    </cfRule>
    <cfRule type="expression" dxfId="6" priority="10">
      <formula>IF(RIGHT(TEXT(Y323,"0.#"),1)=".",TRUE,FALSE)</formula>
    </cfRule>
  </conditionalFormatting>
  <conditionalFormatting sqref="Y325">
    <cfRule type="expression" dxfId="5" priority="7">
      <formula>IF(RIGHT(TEXT(Y325,"0.#"),1)=".",FALSE,TRUE)</formula>
    </cfRule>
    <cfRule type="expression" dxfId="4" priority="8">
      <formula>IF(RIGHT(TEXT(Y325,"0.#"),1)=".",TRUE,FALSE)</formula>
    </cfRule>
  </conditionalFormatting>
  <conditionalFormatting sqref="Y313">
    <cfRule type="expression" dxfId="3" priority="3">
      <formula>IF(RIGHT(TEXT(Y313,"0.#"),1)=".",FALSE,TRUE)</formula>
    </cfRule>
    <cfRule type="expression" dxfId="2" priority="4">
      <formula>IF(RIGHT(TEXT(Y313,"0.#"),1)=".",TRUE,FALSE)</formula>
    </cfRule>
  </conditionalFormatting>
  <conditionalFormatting sqref="Y312">
    <cfRule type="expression" dxfId="1" priority="1">
      <formula>IF(RIGHT(TEXT(Y312,"0.#"),1)=".",FALSE,TRUE)</formula>
    </cfRule>
    <cfRule type="expression" dxfId="0" priority="2">
      <formula>IF(RIGHT(TEXT(Y312,"0.#"),1)=".",TRUE,FALSE)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50" man="1"/>
    <brk id="225" max="50" man="1"/>
    <brk id="256"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4" sqref="P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t="s">
        <v>640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640</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640</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高齢社会対策</v>
      </c>
      <c r="F10" s="18" t="s">
        <v>111</v>
      </c>
      <c r="G10" s="17"/>
      <c r="H10" s="13" t="str">
        <f t="shared" si="1"/>
        <v/>
      </c>
      <c r="I10" s="13" t="str">
        <f t="shared" si="5"/>
        <v>一般会計</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t="s">
        <v>640</v>
      </c>
      <c r="M11" s="13" t="str">
        <f t="shared" si="2"/>
        <v>その他の事項経費</v>
      </c>
      <c r="N11" s="13" t="str">
        <f t="shared" si="6"/>
        <v>社会保障、その他の事項経費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t="s">
        <v>640</v>
      </c>
      <c r="C14" s="13" t="str">
        <f t="shared" si="9"/>
        <v>食育推進</v>
      </c>
      <c r="D14" s="13" t="str">
        <f t="shared" si="8"/>
        <v>高齢社会対策、食育推進</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高齢社会対策、食育推進</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高齢社会対策、食育推進</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高齢社会対策、食育推進</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高齢社会対策、食育推進</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高齢社会対策、食育推進</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高齢社会対策、食育推進</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高齢社会対策、食育推進</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高齢社会対策、食育推進</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高齢社会対策、食育推進</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高齢社会対策、食育推進</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2022-08-15T02:45:58Z</cp:lastPrinted>
  <dcterms:created xsi:type="dcterms:W3CDTF">2012-03-13T00:50:25Z</dcterms:created>
  <dcterms:modified xsi:type="dcterms:W3CDTF">2022-08-16T07:09:08Z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