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97" i="11"/>
  <c r="AY329" i="11"/>
  <c r="AY322" i="11"/>
  <c r="AY326" i="11"/>
  <c r="AY330" i="11"/>
  <c r="AY323" i="11"/>
  <c r="AY327" i="11"/>
  <c r="AY331" i="11"/>
  <c r="AY324" i="11"/>
  <c r="AY328" i="11"/>
  <c r="AY332" i="11"/>
  <c r="AY325" i="11"/>
  <c r="AY337" i="11"/>
  <c r="AY338" i="11"/>
  <c r="AY340"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7" i="11" s="1"/>
  <c r="AY170" i="11"/>
  <c r="AY171" i="11" s="1"/>
  <c r="AY167" i="11"/>
  <c r="AY169" i="11" s="1"/>
  <c r="AY136" i="11"/>
  <c r="AY137" i="11" s="1"/>
  <c r="AY133" i="11"/>
  <c r="AY135" i="11" s="1"/>
  <c r="AY132" i="11"/>
  <c r="AY142" i="11"/>
  <c r="AY139" i="11"/>
  <c r="AY143" i="11" s="1"/>
  <c r="AY166" i="11"/>
  <c r="AY161" i="11"/>
  <c r="AY162" i="11" s="1"/>
  <c r="AY156" i="11"/>
  <c r="AY158" i="11" s="1"/>
  <c r="AY146" i="11"/>
  <c r="AY150" i="11" s="1"/>
  <c r="AY127" i="11"/>
  <c r="AY131" i="11" s="1"/>
  <c r="AY122" i="11"/>
  <c r="AY126" i="11" s="1"/>
  <c r="AY112" i="11"/>
  <c r="AY121" i="11" s="1"/>
  <c r="AY99" i="11"/>
  <c r="AY101" i="11" s="1"/>
  <c r="AY98" i="11"/>
  <c r="AY102" i="11"/>
  <c r="AY104" i="11" s="1"/>
  <c r="AY144" i="11" l="1"/>
  <c r="AY140" i="11"/>
  <c r="AY176" i="11"/>
  <c r="AY193" i="11"/>
  <c r="AY174" i="11"/>
  <c r="AY179" i="11"/>
  <c r="AY134" i="11"/>
  <c r="AY178" i="11"/>
  <c r="AY152" i="11"/>
  <c r="AY175" i="11"/>
  <c r="AY100" i="11"/>
  <c r="AY203" i="11"/>
  <c r="AY207" i="11"/>
  <c r="AY211" i="11"/>
  <c r="AY212" i="11"/>
  <c r="AY204" i="11"/>
  <c r="AY201" i="11"/>
  <c r="AY205" i="11"/>
  <c r="AY209" i="11"/>
  <c r="AY213" i="11"/>
  <c r="AY202" i="11"/>
  <c r="AY116" i="11"/>
  <c r="AY120" i="11"/>
  <c r="AY124" i="11"/>
  <c r="AY128" i="11"/>
  <c r="AY114" i="11"/>
  <c r="AY118" i="11"/>
  <c r="AY115" i="11"/>
  <c r="AY119" i="11"/>
  <c r="AY123" i="11"/>
  <c r="AY113" i="11"/>
  <c r="AY117" i="11"/>
  <c r="AY125" i="11"/>
  <c r="AY129" i="11"/>
  <c r="AY130" i="11"/>
  <c r="AY154" i="11"/>
  <c r="AY198" i="11"/>
  <c r="AY163" i="11"/>
  <c r="AY138" i="11"/>
  <c r="AY172" i="11"/>
  <c r="AY151" i="11"/>
  <c r="AY155" i="11"/>
  <c r="AY164" i="11"/>
  <c r="AY141" i="11"/>
  <c r="AY145"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0" i="11"/>
  <c r="AY81" i="11"/>
  <c r="AY97" i="11"/>
  <c r="AY82" i="11"/>
  <c r="AY86" i="11"/>
  <c r="AY94" i="11"/>
  <c r="AY79" i="11"/>
  <c r="AY83" i="11"/>
  <c r="AY87" i="11"/>
  <c r="AY91" i="11"/>
  <c r="AY95" i="11"/>
  <c r="AY8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<sst xmlns="http://schemas.openxmlformats.org/spreadsheetml/2006/main" count="1540" uniqueCount="735">
  <si>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</si>
  <si>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</si>
  <si>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</si>
  <si>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</si>
  <si>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</si>
  <si>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</si>
  <si>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</si>
  <si>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</si>
  <si>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</si>
  <si>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</si>
  <si>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</si>
  <si>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</si>
  <si>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</si>
  <si>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</si>
  <si>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</si>
  <si>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</si>
  <si>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</si>
  <si>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</si>
  <si>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</si>
  <si>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</si>
  <si>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</si>
  <si>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</si>
  <si>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</si>
  <si>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</si>
  <si>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</si>
  <si>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</si>
  <si>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</si>
  <si>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</si>
  <si>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</si>
  <si>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</si>
  <si>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</si>
  <si>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</si>
  <si>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</si>
  <si>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</si>
  <si>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</si>
  <si>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</si>
  <si>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</si>
  <si>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</si>
  <si>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</si>
  <si>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</si>
  <si>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</si>
  <si>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</si>
  <si>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</si>
  <si>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</si>
  <si>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</si>
  <si>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</si>
  <si>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</si>
  <si>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</si>
  <si>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</si>
  <si>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</si>
  <si>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</si>
  <si>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</si>
  <si>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</si>
  <si>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</si>
  <si>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</si>
  <si>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</si>
  <si>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</si>
  <si>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</si>
  <si>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</si>
  <si>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</si>
  <si>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</si>
  <si>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</si>
  <si>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</si>
  <si>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</si>
  <si>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</si>
  <si>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</si>
  <si>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</si>
  <si>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</si>
  <si>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</si>
  <si>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</si>
  <si>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</si>
  <si>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</si>
  <si>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</si>
  <si>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</si>
  <si>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</si>
  <si>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</si>
  <si>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</si>
  <si>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</si>
  <si>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</si>
  <si>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</si>
  <si>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</si>
  <si>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</si>
  <si>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</si>
  <si>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</si>
  <si>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</si>
  <si>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</si>
  <si>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</si>
  <si>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</si>
  <si>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</si>
  <si>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</si>
  <si>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</si>
  <si>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</si>
  <si>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</si>
  <si>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</si>
  <si>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</si>
  <si>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</si>
  <si>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</si>
  <si>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</si>
  <si>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</si>
  <si>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</si>
  <si>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</si>
  <si>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</si>
  <si>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</si>
  <si>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</si>
  <si>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</si>
  <si>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</si>
  <si>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</si>
  <si>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</si>
  <si>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</si>
  <si>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</si>
  <si>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</si>
  <si>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</si>
  <si>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</si>
  <si>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</si>
  <si>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</si>
  <si>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</si>
  <si>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</si>
  <si>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</si>
  <si>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</si>
  <si>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</si>
  <si>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</si>
  <si>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</si>
  <si>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</si>
  <si>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</si>
  <si>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</si>
  <si>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</si>
  <si>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</si>
  <si>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</si>
  <si>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</si>
  <si>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</si>
  <si>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</si>
  <si>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</si>
  <si>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</si>
  <si>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</si>
  <si>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</si>
  <si>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</si>
  <si>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</si>
  <si>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</si>
  <si>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</si>
  <si>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</si>
  <si>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</si>
  <si>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</si>
  <si>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</si>
  <si>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</si>
  <si>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</si>
  <si>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</si>
  <si>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</si>
  <si>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</si>
  <si>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</si>
  <si>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</si>
  <si>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</si>
  <si>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</si>
  <si>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</si>
  <si>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</si>
  <si>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</si>
  <si>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</si>
  <si>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</si>
  <si>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</si>
  <si>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</si>
  <si>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</si>
  <si>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</si>
  <si>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</si>
  <si>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</si>
  <si>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</si>
  <si>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</si>
  <si>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</si>
  <si>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</si>
  <si>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</si>
  <si>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</si>
  <si>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</si>
  <si>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</si>
  <si>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</si>
  <si>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</si>
  <si>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</si>
  <si>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</si>
  <si>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</si>
  <si>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</si>
  <si>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</si>
  <si>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</si>
  <si>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</si>
  <si>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</si>
  <si>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</si>
  <si>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</si>
  <si>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</si>
  <si>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</si>
  <si>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</si>
  <si>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</si>
  <si>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</si>
  <si>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</si>
  <si>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</si>
  <si>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</si>
  <si>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</si>
  <si>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</si>
  <si>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</si>
  <si>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</si>
  <si>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</si>
  <si>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</si>
  <si>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</si>
  <si>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</si>
  <si>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</si>
  <si>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</si>
  <si>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</si>
  <si>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</si>
  <si>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</si>
  <si>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</si>
  <si>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</si>
  <si>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</si>
  <si>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</si>
  <si>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</si>
  <si>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</si>
  <si>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</si>
  <si>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</si>
  <si>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</si>
  <si>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</si>
  <si>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</si>
  <si>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</si>
  <si>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</si>
  <si>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</si>
  <si>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</si>
  <si>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</si>
  <si>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</si>
  <si>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</si>
  <si>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</si>
  <si>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</si>
  <si>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</si>
  <si>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</si>
  <si>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</si>
  <si>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</si>
  <si>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</si>
  <si>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</si>
  <si>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</si>
  <si>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</si>
  <si>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</si>
  <si>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</si>
  <si>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</si>
  <si>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</si>
  <si>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</si>
  <si>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</si>
  <si>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</si>
  <si>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</si>
  <si>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</si>
  <si>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</si>
  <si>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</si>
  <si>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</si>
  <si>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</si>
  <si>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</si>
  <si>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</si>
  <si>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</si>
  <si>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</si>
  <si>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</si>
  <si>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</si>
  <si>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</si>
  <si>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</si>
  <si>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</si>
  <si>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</si>
  <si>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</si>
  <si>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</si>
  <si>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</si>
  <si>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</si>
  <si>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</si>
  <si>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</si>
  <si>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</si>
  <si>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</si>
  <si>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</si>
  <si>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</si>
  <si>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</si>
  <si>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</si>
  <si>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</si>
  <si>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</si>
  <si>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</si>
  <si>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</si>
  <si>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</si>
  <si>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</si>
  <si>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</si>
  <si>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</si>
  <si>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</si>
  <si>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</si>
  <si>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</si>
  <si>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</si>
  <si>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</si>
  <si>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</si>
  <si>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</si>
  <si>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</si>
  <si>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</si>
  <si>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</si>
  <si>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</si>
  <si>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</si>
  <si>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</si>
  <si>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</si>
  <si>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</si>
  <si>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</si>
  <si>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</si>
  <si>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</si>
  <si>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</si>
  <si>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</si>
  <si>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</si>
  <si>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</si>
  <si>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</si>
  <si>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</si>
  <si>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</si>
  <si>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</si>
  <si>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</si>
  <si>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</si>
  <si>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</si>
  <si>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</si>
  <si>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</si>
  <si>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</si>
  <si>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</si>
  <si>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</si>
  <si>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</si>
  <si>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</si>
  <si>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</si>
  <si>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</si>
  <si>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</si>
  <si>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</si>
  <si>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</si>
  <si>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</si>
  <si>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</si>
  <si>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</si>
  <si>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</si>
  <si>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</si>
  <si>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</si>
  <si>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</si>
  <si>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</si>
  <si>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</si>
  <si>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</si>
  <si>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</si>
  <si>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</si>
  <si>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</si>
  <si>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</si>
  <si>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</si>
  <si>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</si>
  <si>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</si>
  <si>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</si>
  <si>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</si>
  <si>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</si>
  <si>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</si>
  <si>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</si>
  <si>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</si>
  <si>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</si>
  <si>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</si>
  <si>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</si>
  <si>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</si>
  <si>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</si>
  <si>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</si>
  <si>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</si>
  <si>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</si>
  <si>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</si>
  <si>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</si>
  <si>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</si>
  <si>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</si>
  <si>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</si>
  <si>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</si>
  <si>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</si>
  <si>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</si>
  <si>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</si>
  <si>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</si>
  <si>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</si>
  <si>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</si>
  <si>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</si>
  <si>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</si>
  <si>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</si>
  <si>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</si>
  <si>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</si>
  <si>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</si>
  <si>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</si>
  <si>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</si>
  <si>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</si>
  <si>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</si>
  <si>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</si>
  <si>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</si>
  <si>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</si>
  <si>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</si>
  <si>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</si>
  <si>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</si>
  <si>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</si>
  <si>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</si>
  <si>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</si>
  <si>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</si>
  <si>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</si>
  <si>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</si>
  <si>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</si>
  <si>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</si>
  <si>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</si>
  <si>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</si>
  <si>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</si>
  <si>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</si>
  <si>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</si>
  <si>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</si>
  <si>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</si>
  <si>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</si>
  <si>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</si>
  <si>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</si>
  <si>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</si>
  <si>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</si>
  <si>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</si>
  <si>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</si>
  <si>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</si>
  <si>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</si>
  <si>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</si>
  <si>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</si>
  <si>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</si>
  <si>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</si>
  <si>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</si>
  <si>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</si>
  <si>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</si>
  <si>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</si>
  <si>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</si>
  <si>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</si>
  <si>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</si>
  <si>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</si>
  <si>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</si>
  <si>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</si>
  <si>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</si>
  <si>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</si>
  <si>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</si>
  <si>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</si>
  <si>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</si>
  <si>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</si>
  <si>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</si>
  <si>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</si>
  <si>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</si>
  <si>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</si>
  <si>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</si>
  <si>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</si>
  <si>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</si>
  <si>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</si>
  <si>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</si>
  <si>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</si>
  <si>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</si>
  <si>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</si>
  <si>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</si>
  <si>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</si>
  <si>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</si>
  <si>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</si>
  <si>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</si>
  <si>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</si>
  <si>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</si>
  <si>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</si>
  <si>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</si>
  <si>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</si>
  <si>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</si>
  <si>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</si>
  <si>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</si>
  <si>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</si>
  <si>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</si>
  <si>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</si>
  <si>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</si>
  <si>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</si>
  <si>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</si>
  <si>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</si>
  <si>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</si>
  <si>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</si>
  <si>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</si>
  <si>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</si>
  <si>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</si>
  <si>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</si>
  <si>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</si>
  <si>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</si>
  <si>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</si>
  <si>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</si>
  <si>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</si>
  <si>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</si>
  <si>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</si>
  <si>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</si>
  <si>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</si>
  <si>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</si>
  <si>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</si>
  <si>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</si>
  <si>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</si>
  <si>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</si>
  <si>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</si>
  <si>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</si>
  <si>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</si>
  <si>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</si>
  <si>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</si>
  <si>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</si>
  <si>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</si>
  <si>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</si>
  <si>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</si>
  <si>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</si>
  <si>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</si>
  <si>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</si>
  <si>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</si>
  <si>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</si>
  <si>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</si>
  <si>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</si>
  <si>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</si>
  <si>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</si>
  <si>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</si>
  <si>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</si>
  <si>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</si>
  <si>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</si>
  <si>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</si>
  <si>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</si>
  <si>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</si>
  <si>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</si>
  <si>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</si>
  <si>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</si>
  <si>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</si>
  <si>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</si>
  <si>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</si>
  <si>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</si>
  <si>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</si>
  <si>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</si>
  <si>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</si>
  <si>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</si>
  <si>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</si>
  <si>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</si>
  <si>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</si>
  <si>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</si>
  <si>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</si>
  <si>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</si>
  <si>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</si>
  <si>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</si>
  <si>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</si>
  <si>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</si>
  <si>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</si>
  <si>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</si>
  <si>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</si>
  <si>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</si>
  <si>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</si>
  <si>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</si>
  <si>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</si>
  <si>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</si>
  <si>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</si>
  <si>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</si>
  <si>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</si>
  <si>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</si>
  <si>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</si>
  <si>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</si>
  <si>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</si>
  <si>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</si>
  <si>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</si>
  <si>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</si>
  <si>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</si>
  <si>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</si>
  <si>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</si>
  <si>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</si>
  <si>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</si>
  <si>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</si>
  <si>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</si>
  <si>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</si>
  <si>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</si>
  <si>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</si>
  <si>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</si>
  <si>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</si>
  <si>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</si>
  <si>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</si>
  <si>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</si>
  <si>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</si>
  <si>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</si>
  <si>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</si>
  <si>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</si>
  <si>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</si>
  <si>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</si>
  <si>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</si>
  <si>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</si>
  <si>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</si>
  <si>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</si>
  <si>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</si>
  <si>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</si>
  <si>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</si>
  <si>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</si>
  <si>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</si>
  <si>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</si>
  <si>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</si>
  <si>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</si>
  <si>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</si>
  <si>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</si>
  <si>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</si>
  <si>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</si>
  <si>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</si>
  <si>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</si>
  <si>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</si>
  <si>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</si>
  <si>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</si>
  <si>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</si>
  <si>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</si>
  <si>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</si>
  <si>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</si>
  <si>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</si>
  <si>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</si>
  <si>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</si>
  <si>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</si>
  <si>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</si>
  <si>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</si>
  <si>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</si>
  <si>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</si>
  <si>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</si>
  <si>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</si>
  <si>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</si>
  <si>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</si>
  <si>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</si>
  <si>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</si>
  <si>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</si>
  <si>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</si>
  <si>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</si>
  <si>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</si>
  <si>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</si>
  <si>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</si>
  <si>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</si>
  <si>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</si>
  <si>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</si>
  <si>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</si>
  <si>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</si>
  <si>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</si>
  <si>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平成２０年度</t>
  </si>
  <si>
    <t>終了予定なし</t>
  </si>
  <si>
    <t>健康課</t>
  </si>
  <si>
    <t>健康増進事業実施要領</t>
  </si>
  <si>
    <t>国民の壮年期からの健康づくりと、脳卒中、心臓病等の生活習慣病の予防、早期発見、早期治療を図るとともに、住民の健康増進に資することを目的とする。</t>
  </si>
  <si>
    <t>-</t>
  </si>
  <si>
    <t>疾病予防対策事業費等補助金</t>
  </si>
  <si>
    <t>令和4年度に平均寿命の増加分を上回る健康寿命の増加を図る</t>
  </si>
  <si>
    <t>健康寿命の延伸（3年に1度算出）
（右記数値は平成22年調査からの平均寿命の伸延。男女別の数値を合算平均した）</t>
  </si>
  <si>
    <t>年</t>
  </si>
  <si>
    <t>健康日本21（第二次）</t>
  </si>
  <si>
    <t>人</t>
  </si>
  <si>
    <t>訪問指導（被訪問指導実人員）</t>
  </si>
  <si>
    <t>健康相談（被指導延人員）</t>
  </si>
  <si>
    <t>百万円</t>
  </si>
  <si>
    <t>　　X/Y</t>
    <phoneticPr fontId="5"/>
  </si>
  <si>
    <t>／　</t>
    <phoneticPr fontId="5"/>
  </si>
  <si>
    <t>健康増進事業（健康診査等）</t>
  </si>
  <si>
    <t>274</t>
  </si>
  <si>
    <t>238</t>
  </si>
  <si>
    <t>279</t>
  </si>
  <si>
    <t>293</t>
  </si>
  <si>
    <t>305</t>
  </si>
  <si>
    <t>301</t>
  </si>
  <si>
    <t>308</t>
  </si>
  <si>
    <t>315</t>
  </si>
  <si>
    <t>○</t>
  </si>
  <si>
    <t>厚労</t>
  </si>
  <si>
    <t>健康課長
佐々木　孝治</t>
    <rPh sb="5" eb="8">
      <t>ササキ</t>
    </rPh>
    <rPh sb="9" eb="11">
      <t>コウジ</t>
    </rPh>
    <phoneticPr fontId="5"/>
  </si>
  <si>
    <t>-</t>
    <phoneticPr fontId="5"/>
  </si>
  <si>
    <t>Ⅰ-10　妊産婦・児童から高齢者に至るまでの幅広い年齢層において、地域・職場などの様々な場所で、国民的な健康づくりを推進すること</t>
    <phoneticPr fontId="5"/>
  </si>
  <si>
    <t>Ⅰ-10-２　生活習慣の改善等により健康寿命の延伸等を図ること</t>
    <phoneticPr fontId="5"/>
  </si>
  <si>
    <t>無</t>
  </si>
  <si>
    <t>‐</t>
  </si>
  <si>
    <t>健康づくりと生活習慣の予防等のため、国民の生活習慣の改善に必要な健康相談を実施している。</t>
    <rPh sb="0" eb="2">
      <t>ケンコウ</t>
    </rPh>
    <rPh sb="6" eb="8">
      <t>セイカツ</t>
    </rPh>
    <rPh sb="8" eb="10">
      <t>シュウカン</t>
    </rPh>
    <rPh sb="11" eb="13">
      <t>ヨボウ</t>
    </rPh>
    <rPh sb="13" eb="14">
      <t>トウ</t>
    </rPh>
    <rPh sb="18" eb="20">
      <t>コクミン</t>
    </rPh>
    <rPh sb="21" eb="23">
      <t>セイカツ</t>
    </rPh>
    <rPh sb="23" eb="25">
      <t>シュウカン</t>
    </rPh>
    <rPh sb="26" eb="28">
      <t>カイゼン</t>
    </rPh>
    <rPh sb="29" eb="31">
      <t>ヒツヨウ</t>
    </rPh>
    <rPh sb="32" eb="34">
      <t>ケンコウ</t>
    </rPh>
    <rPh sb="34" eb="36">
      <t>ソウダン</t>
    </rPh>
    <rPh sb="37" eb="39">
      <t>ジッシ</t>
    </rPh>
    <phoneticPr fontId="5"/>
  </si>
  <si>
    <t>国民の健康増進を推進することは、国及び地方公共団体の責務（応分負担）である。</t>
    <rPh sb="0" eb="2">
      <t>コクミン</t>
    </rPh>
    <rPh sb="3" eb="5">
      <t>ケンコウ</t>
    </rPh>
    <rPh sb="5" eb="7">
      <t>ゾウシン</t>
    </rPh>
    <rPh sb="8" eb="10">
      <t>スイシン</t>
    </rPh>
    <rPh sb="16" eb="17">
      <t>クニ</t>
    </rPh>
    <rPh sb="17" eb="18">
      <t>オヨ</t>
    </rPh>
    <rPh sb="19" eb="21">
      <t>チホウ</t>
    </rPh>
    <rPh sb="21" eb="23">
      <t>コウキョウ</t>
    </rPh>
    <rPh sb="23" eb="25">
      <t>ダンタイ</t>
    </rPh>
    <rPh sb="26" eb="28">
      <t>セキム</t>
    </rPh>
    <rPh sb="29" eb="31">
      <t>オウブン</t>
    </rPh>
    <rPh sb="31" eb="33">
      <t>フタン</t>
    </rPh>
    <phoneticPr fontId="5"/>
  </si>
  <si>
    <t>政策目的である国民の健康づくりを推進するため、政策体系の中で優先度の高い健康相談等により生活習慣の改善等を実施することにより、健康寿命の延伸を図っている。</t>
    <rPh sb="0" eb="2">
      <t>セイサク</t>
    </rPh>
    <rPh sb="2" eb="4">
      <t>モクテキ</t>
    </rPh>
    <rPh sb="7" eb="9">
      <t>コクミン</t>
    </rPh>
    <rPh sb="10" eb="12">
      <t>ケンコウ</t>
    </rPh>
    <rPh sb="16" eb="18">
      <t>スイシン</t>
    </rPh>
    <rPh sb="23" eb="25">
      <t>セイサク</t>
    </rPh>
    <rPh sb="25" eb="27">
      <t>タイケイ</t>
    </rPh>
    <rPh sb="28" eb="29">
      <t>ナカ</t>
    </rPh>
    <rPh sb="30" eb="33">
      <t>ユウセンド</t>
    </rPh>
    <rPh sb="34" eb="35">
      <t>タカ</t>
    </rPh>
    <rPh sb="36" eb="38">
      <t>ケンコウ</t>
    </rPh>
    <rPh sb="38" eb="40">
      <t>ソウダン</t>
    </rPh>
    <rPh sb="40" eb="41">
      <t>トウ</t>
    </rPh>
    <rPh sb="44" eb="46">
      <t>セイカツ</t>
    </rPh>
    <rPh sb="46" eb="48">
      <t>シュウカン</t>
    </rPh>
    <rPh sb="49" eb="51">
      <t>カイゼン</t>
    </rPh>
    <rPh sb="51" eb="52">
      <t>トウ</t>
    </rPh>
    <rPh sb="53" eb="55">
      <t>ジッシ</t>
    </rPh>
    <rPh sb="63" eb="65">
      <t>ケンコウ</t>
    </rPh>
    <rPh sb="65" eb="67">
      <t>ジュミョウ</t>
    </rPh>
    <rPh sb="68" eb="70">
      <t>エンシン</t>
    </rPh>
    <rPh sb="71" eb="72">
      <t>ハカ</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</si>
  <si>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</si>
  <si>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補助金交付に当たり、事業に要する経費の精査を行っている。</t>
    <rPh sb="0" eb="3">
      <t>ホジョキン</t>
    </rPh>
    <rPh sb="3" eb="5">
      <t>コウフ</t>
    </rPh>
    <rPh sb="6" eb="7">
      <t>ア</t>
    </rPh>
    <rPh sb="10" eb="12">
      <t>ジギョウ</t>
    </rPh>
    <rPh sb="13" eb="14">
      <t>ヨウ</t>
    </rPh>
    <rPh sb="16" eb="18">
      <t>ケイヒ</t>
    </rPh>
    <rPh sb="19" eb="21">
      <t>セイサ</t>
    </rPh>
    <rPh sb="22" eb="23">
      <t>オコナ</t>
    </rPh>
    <phoneticPr fontId="5"/>
  </si>
  <si>
    <t>交付要綱において、事業に必要な対象経費を定めている。</t>
    <rPh sb="0" eb="2">
      <t>コウフ</t>
    </rPh>
    <rPh sb="2" eb="4">
      <t>ヨウコウ</t>
    </rPh>
    <rPh sb="9" eb="11">
      <t>ジギョウ</t>
    </rPh>
    <rPh sb="12" eb="14">
      <t>ヒツヨウ</t>
    </rPh>
    <rPh sb="15" eb="17">
      <t>タイショウ</t>
    </rPh>
    <rPh sb="17" eb="19">
      <t>ケイヒ</t>
    </rPh>
    <rPh sb="20" eb="21">
      <t>サダ</t>
    </rPh>
    <phoneticPr fontId="5"/>
  </si>
  <si>
    <t>地域の住民を対象とした健康相談等を実施することは、他の手段に比べて実効性の高い手段となっている。</t>
    <rPh sb="0" eb="2">
      <t>チイキ</t>
    </rPh>
    <rPh sb="3" eb="5">
      <t>ジュウミン</t>
    </rPh>
    <rPh sb="6" eb="8">
      <t>タイショウ</t>
    </rPh>
    <rPh sb="11" eb="13">
      <t>ケンコウ</t>
    </rPh>
    <rPh sb="13" eb="15">
      <t>ソウダン</t>
    </rPh>
    <rPh sb="15" eb="16">
      <t>トウ</t>
    </rPh>
    <rPh sb="17" eb="19">
      <t>ジッシ</t>
    </rPh>
    <rPh sb="25" eb="26">
      <t>ホカ</t>
    </rPh>
    <rPh sb="27" eb="29">
      <t>シュダン</t>
    </rPh>
    <rPh sb="30" eb="31">
      <t>クラ</t>
    </rPh>
    <rPh sb="33" eb="36">
      <t>ジッコウセイ</t>
    </rPh>
    <rPh sb="37" eb="38">
      <t>タカ</t>
    </rPh>
    <rPh sb="39" eb="41">
      <t>シュダン</t>
    </rPh>
    <phoneticPr fontId="5"/>
  </si>
  <si>
    <t>健康増進事業（健康相談等）は健康増進法第17条に基づく生活習慣改善の相談等の業務である。一方、健康増進事業（健康診査等）は健康増進法第19条の２に基づき特定健康診査の対象とならない者に対する健康診査等であり、また健康増進事業（健診結果等の様式の標準化整備事業）については健康増進法第９条第１項に基づく健診結果等の整備であるため、法律の位置づけが異なる。</t>
    <rPh sb="0" eb="2">
      <t>ケンコウ</t>
    </rPh>
    <rPh sb="2" eb="4">
      <t>ゾウシン</t>
    </rPh>
    <rPh sb="4" eb="6">
      <t>ジギョウ</t>
    </rPh>
    <rPh sb="7" eb="9">
      <t>ケンコウ</t>
    </rPh>
    <rPh sb="9" eb="11">
      <t>ソウダン</t>
    </rPh>
    <rPh sb="11" eb="12">
      <t>トウ</t>
    </rPh>
    <rPh sb="14" eb="16">
      <t>ケンコウ</t>
    </rPh>
    <rPh sb="16" eb="18">
      <t>ゾウシン</t>
    </rPh>
    <rPh sb="18" eb="19">
      <t>ホウ</t>
    </rPh>
    <rPh sb="19" eb="20">
      <t>ダイ</t>
    </rPh>
    <rPh sb="22" eb="23">
      <t>ジョウ</t>
    </rPh>
    <rPh sb="24" eb="25">
      <t>モト</t>
    </rPh>
    <rPh sb="27" eb="29">
      <t>セイカツ</t>
    </rPh>
    <rPh sb="29" eb="31">
      <t>シュウカン</t>
    </rPh>
    <rPh sb="31" eb="33">
      <t>カイゼン</t>
    </rPh>
    <rPh sb="34" eb="37">
      <t>ソウダントウ</t>
    </rPh>
    <rPh sb="38" eb="40">
      <t>ギョウム</t>
    </rPh>
    <rPh sb="44" eb="46">
      <t>イッポウ</t>
    </rPh>
    <rPh sb="47" eb="49">
      <t>ケンコウ</t>
    </rPh>
    <rPh sb="49" eb="51">
      <t>ゾウシン</t>
    </rPh>
    <rPh sb="51" eb="53">
      <t>ジギョウ</t>
    </rPh>
    <rPh sb="54" eb="56">
      <t>ケンコウ</t>
    </rPh>
    <rPh sb="56" eb="58">
      <t>シンサ</t>
    </rPh>
    <rPh sb="58" eb="59">
      <t>トウ</t>
    </rPh>
    <rPh sb="61" eb="63">
      <t>ケンコウ</t>
    </rPh>
    <rPh sb="63" eb="66">
      <t>ゾウシンホウ</t>
    </rPh>
    <rPh sb="66" eb="67">
      <t>ダイ</t>
    </rPh>
    <rPh sb="69" eb="70">
      <t>ジョウ</t>
    </rPh>
    <rPh sb="73" eb="74">
      <t>モト</t>
    </rPh>
    <rPh sb="76" eb="78">
      <t>トクテイ</t>
    </rPh>
    <rPh sb="78" eb="80">
      <t>ケンコウ</t>
    </rPh>
    <rPh sb="80" eb="82">
      <t>シンサ</t>
    </rPh>
    <rPh sb="83" eb="85">
      <t>タイショウ</t>
    </rPh>
    <rPh sb="90" eb="91">
      <t>モノ</t>
    </rPh>
    <rPh sb="92" eb="93">
      <t>タイ</t>
    </rPh>
    <rPh sb="95" eb="97">
      <t>ケンコウ</t>
    </rPh>
    <rPh sb="97" eb="99">
      <t>シンサ</t>
    </rPh>
    <rPh sb="99" eb="100">
      <t>トウ</t>
    </rPh>
    <rPh sb="106" eb="112">
      <t>ケンコウゾウシンジギョウ</t>
    </rPh>
    <rPh sb="113" eb="115">
      <t>ケンシン</t>
    </rPh>
    <rPh sb="115" eb="117">
      <t>ケッカ</t>
    </rPh>
    <rPh sb="117" eb="118">
      <t>トウ</t>
    </rPh>
    <rPh sb="119" eb="121">
      <t>ヨウシキ</t>
    </rPh>
    <rPh sb="122" eb="125">
      <t>ヒョウジュンカ</t>
    </rPh>
    <rPh sb="125" eb="127">
      <t>セイビ</t>
    </rPh>
    <rPh sb="127" eb="129">
      <t>ジギョウ</t>
    </rPh>
    <rPh sb="135" eb="137">
      <t>ケンコウ</t>
    </rPh>
    <rPh sb="137" eb="139">
      <t>ゾウシン</t>
    </rPh>
    <rPh sb="139" eb="140">
      <t>ホウ</t>
    </rPh>
    <rPh sb="140" eb="141">
      <t>ダイ</t>
    </rPh>
    <rPh sb="142" eb="143">
      <t>ジョウ</t>
    </rPh>
    <rPh sb="143" eb="144">
      <t>ダイ</t>
    </rPh>
    <rPh sb="145" eb="146">
      <t>コウ</t>
    </rPh>
    <rPh sb="147" eb="148">
      <t>モト</t>
    </rPh>
    <rPh sb="150" eb="152">
      <t>ケンシン</t>
    </rPh>
    <rPh sb="152" eb="154">
      <t>ケッカ</t>
    </rPh>
    <rPh sb="154" eb="155">
      <t>トウ</t>
    </rPh>
    <rPh sb="156" eb="158">
      <t>セイビ</t>
    </rPh>
    <rPh sb="164" eb="166">
      <t>ホウリツ</t>
    </rPh>
    <phoneticPr fontId="5"/>
  </si>
  <si>
    <t>生活習慣の改善等により健康寿命の延伸等を図ることは、国民の健康づくりの推進に不可欠であり、引き続き実施する必要がある。
令和３年度において健康寿命の延伸が平均寿命の延伸を上回っているが更なる健康寿命延伸のため、引き続き取組の強化を行う必要がある。
また、令和３年度の執行額は予算額を上回ったため、補助金交付に当たり、事業に要する経費の精査を行う。</t>
    <rPh sb="60" eb="62">
      <t>レイワ</t>
    </rPh>
    <rPh sb="127" eb="129">
      <t>レイワ</t>
    </rPh>
    <phoneticPr fontId="5"/>
  </si>
  <si>
    <t>「地域保健・健康増進事業報告」での結果内容及び事業に要する経費の分析を踏まえ、更なる効率的な執行を行うとともに、必要に応じ予算要求に反映する必要がある。</t>
    <phoneticPr fontId="5"/>
  </si>
  <si>
    <t>A.北海道</t>
    <rPh sb="2" eb="5">
      <t>ホッカイドウ</t>
    </rPh>
    <phoneticPr fontId="5"/>
  </si>
  <si>
    <t>B.旭川市</t>
    <rPh sb="2" eb="4">
      <t>アサヒカワ</t>
    </rPh>
    <rPh sb="4" eb="5">
      <t>シ</t>
    </rPh>
    <phoneticPr fontId="5"/>
  </si>
  <si>
    <t>C.北九州市</t>
    <rPh sb="2" eb="6">
      <t>キタキュウシュウシ</t>
    </rPh>
    <phoneticPr fontId="5"/>
  </si>
  <si>
    <t>補助金</t>
    <rPh sb="0" eb="3">
      <t>ホジョキン</t>
    </rPh>
    <phoneticPr fontId="5"/>
  </si>
  <si>
    <t>市町村に対する補助</t>
    <rPh sb="0" eb="3">
      <t>シチョウソン</t>
    </rPh>
    <rPh sb="4" eb="5">
      <t>タイ</t>
    </rPh>
    <rPh sb="7" eb="9">
      <t>ホジョ</t>
    </rPh>
    <phoneticPr fontId="5"/>
  </si>
  <si>
    <t>-</t>
    <phoneticPr fontId="5"/>
  </si>
  <si>
    <t>北海道</t>
    <rPh sb="0" eb="3">
      <t>ホッカイドウ</t>
    </rPh>
    <phoneticPr fontId="5"/>
  </si>
  <si>
    <t>東京都</t>
    <rPh sb="0" eb="3">
      <t>トウキョウト</t>
    </rPh>
    <phoneticPr fontId="5"/>
  </si>
  <si>
    <t>兵庫県</t>
    <rPh sb="0" eb="3">
      <t>ヒョウゴケン</t>
    </rPh>
    <phoneticPr fontId="5"/>
  </si>
  <si>
    <t>大阪府</t>
    <rPh sb="0" eb="3">
      <t>オオサカフ</t>
    </rPh>
    <phoneticPr fontId="5"/>
  </si>
  <si>
    <t>長野県</t>
    <rPh sb="0" eb="3">
      <t>ナガノケン</t>
    </rPh>
    <phoneticPr fontId="5"/>
  </si>
  <si>
    <t>愛知県</t>
    <rPh sb="0" eb="3">
      <t>アイチケン</t>
    </rPh>
    <phoneticPr fontId="5"/>
  </si>
  <si>
    <t>福島県</t>
    <rPh sb="0" eb="3">
      <t>フクシマケン</t>
    </rPh>
    <phoneticPr fontId="5"/>
  </si>
  <si>
    <t>千葉県</t>
    <rPh sb="0" eb="3">
      <t>チバケン</t>
    </rPh>
    <phoneticPr fontId="5"/>
  </si>
  <si>
    <t>福岡県</t>
    <rPh sb="0" eb="2">
      <t>フクオカ</t>
    </rPh>
    <rPh sb="2" eb="3">
      <t>ケン</t>
    </rPh>
    <phoneticPr fontId="5"/>
  </si>
  <si>
    <t>静岡県</t>
    <rPh sb="0" eb="3">
      <t>シズオカケン</t>
    </rPh>
    <phoneticPr fontId="5"/>
  </si>
  <si>
    <t>補助金等交付</t>
  </si>
  <si>
    <t>－</t>
    <phoneticPr fontId="5"/>
  </si>
  <si>
    <t>健康増進事業（健康相談等）</t>
    <rPh sb="0" eb="6">
      <t>ケンコウゾウシンジギョウ</t>
    </rPh>
    <rPh sb="7" eb="9">
      <t>ケンコウ</t>
    </rPh>
    <rPh sb="9" eb="11">
      <t>ソウダン</t>
    </rPh>
    <rPh sb="11" eb="12">
      <t>トウ</t>
    </rPh>
    <phoneticPr fontId="5"/>
  </si>
  <si>
    <t>北九州市</t>
    <rPh sb="0" eb="4">
      <t>キタキュウシュウシ</t>
    </rPh>
    <phoneticPr fontId="5"/>
  </si>
  <si>
    <t>千葉市</t>
    <rPh sb="0" eb="3">
      <t>チバシ</t>
    </rPh>
    <phoneticPr fontId="5"/>
  </si>
  <si>
    <t>大阪市</t>
    <rPh sb="0" eb="3">
      <t>オオサカシ</t>
    </rPh>
    <phoneticPr fontId="5"/>
  </si>
  <si>
    <t>浜松市</t>
    <rPh sb="0" eb="2">
      <t>ハママツ</t>
    </rPh>
    <rPh sb="2" eb="3">
      <t>シ</t>
    </rPh>
    <phoneticPr fontId="5"/>
  </si>
  <si>
    <t>福岡市</t>
    <rPh sb="0" eb="3">
      <t>フクオカシ</t>
    </rPh>
    <phoneticPr fontId="5"/>
  </si>
  <si>
    <t>神戸市</t>
    <rPh sb="0" eb="3">
      <t>コウベシ</t>
    </rPh>
    <phoneticPr fontId="5"/>
  </si>
  <si>
    <t>さいたま市</t>
    <rPh sb="4" eb="5">
      <t>シ</t>
    </rPh>
    <phoneticPr fontId="5"/>
  </si>
  <si>
    <t>熊本市</t>
    <rPh sb="0" eb="3">
      <t>クマモトシ</t>
    </rPh>
    <phoneticPr fontId="5"/>
  </si>
  <si>
    <t>静岡市</t>
    <rPh sb="0" eb="3">
      <t>シズオカシ</t>
    </rPh>
    <phoneticPr fontId="5"/>
  </si>
  <si>
    <t>広島市</t>
    <rPh sb="0" eb="3">
      <t>ヒロシマシ</t>
    </rPh>
    <phoneticPr fontId="5"/>
  </si>
  <si>
    <t>健康教育・健康相談事業の実施</t>
    <rPh sb="0" eb="2">
      <t>ケンコウ</t>
    </rPh>
    <rPh sb="2" eb="4">
      <t>キョウイク</t>
    </rPh>
    <rPh sb="5" eb="7">
      <t>ケンコウ</t>
    </rPh>
    <rPh sb="7" eb="9">
      <t>ソウダン</t>
    </rPh>
    <rPh sb="9" eb="11">
      <t>ジギョウ</t>
    </rPh>
    <rPh sb="12" eb="14">
      <t>ジッシ</t>
    </rPh>
    <phoneticPr fontId="5"/>
  </si>
  <si>
    <t>市町村が行う、①健康教育②健康相談③訪問指導の事業に対し、都道府県が補助する事業及び指定都市が行う事業に対し、国庫補助を行う。</t>
    <rPh sb="0" eb="3">
      <t>シチョウソン</t>
    </rPh>
    <rPh sb="4" eb="5">
      <t>オコナ</t>
    </rPh>
    <rPh sb="23" eb="25">
      <t>ジギョウ</t>
    </rPh>
    <rPh sb="26" eb="27">
      <t>タイ</t>
    </rPh>
    <rPh sb="29" eb="33">
      <t>トドウフケン</t>
    </rPh>
    <rPh sb="34" eb="36">
      <t>ホジョ</t>
    </rPh>
    <rPh sb="38" eb="40">
      <t>ジギョウ</t>
    </rPh>
    <rPh sb="40" eb="41">
      <t>オヨ</t>
    </rPh>
    <rPh sb="42" eb="44">
      <t>シテイ</t>
    </rPh>
    <rPh sb="44" eb="46">
      <t>トシ</t>
    </rPh>
    <rPh sb="47" eb="48">
      <t>オコナ</t>
    </rPh>
    <rPh sb="49" eb="51">
      <t>ジギョウ</t>
    </rPh>
    <rPh sb="52" eb="53">
      <t>タイ</t>
    </rPh>
    <rPh sb="55" eb="57">
      <t>コッコ</t>
    </rPh>
    <rPh sb="57" eb="59">
      <t>ホジョ</t>
    </rPh>
    <rPh sb="60" eb="61">
      <t>オコナ</t>
    </rPh>
    <phoneticPr fontId="5"/>
  </si>
  <si>
    <t>－</t>
    <phoneticPr fontId="5"/>
  </si>
  <si>
    <t>委託費</t>
    <rPh sb="0" eb="3">
      <t>イタクヒ</t>
    </rPh>
    <phoneticPr fontId="5"/>
  </si>
  <si>
    <t>その他</t>
    <rPh sb="2" eb="3">
      <t>タ</t>
    </rPh>
    <phoneticPr fontId="5"/>
  </si>
  <si>
    <t>（社福）北九州市福祉事業団への健康教育・健康相談の実施</t>
    <phoneticPr fontId="5"/>
  </si>
  <si>
    <t>印刷費、通信運搬費等</t>
    <phoneticPr fontId="5"/>
  </si>
  <si>
    <t>健康教育・健康相談の実施</t>
    <phoneticPr fontId="5"/>
  </si>
  <si>
    <t>人件費</t>
    <rPh sb="0" eb="3">
      <t>ジンケンヒ</t>
    </rPh>
    <phoneticPr fontId="5"/>
  </si>
  <si>
    <t>健康増進事業（健康相談等）</t>
    <phoneticPr fontId="5"/>
  </si>
  <si>
    <t>-</t>
    <phoneticPr fontId="5"/>
  </si>
  <si>
    <t>－</t>
    <phoneticPr fontId="5"/>
  </si>
  <si>
    <t>旭川市</t>
    <rPh sb="0" eb="3">
      <t>アサヒカワシ</t>
    </rPh>
    <phoneticPr fontId="5"/>
  </si>
  <si>
    <t>帯広市</t>
    <rPh sb="0" eb="3">
      <t>オビヒロシ</t>
    </rPh>
    <phoneticPr fontId="5"/>
  </si>
  <si>
    <t>北見市</t>
    <rPh sb="0" eb="2">
      <t>キタミ</t>
    </rPh>
    <rPh sb="2" eb="3">
      <t>シ</t>
    </rPh>
    <phoneticPr fontId="5"/>
  </si>
  <si>
    <t>釧路市</t>
    <rPh sb="0" eb="3">
      <t>クシロシ</t>
    </rPh>
    <phoneticPr fontId="5"/>
  </si>
  <si>
    <t>砂川市</t>
    <rPh sb="0" eb="3">
      <t>スナガワシ</t>
    </rPh>
    <phoneticPr fontId="5"/>
  </si>
  <si>
    <t>滝川市</t>
    <rPh sb="0" eb="3">
      <t>タキカワシ</t>
    </rPh>
    <phoneticPr fontId="5"/>
  </si>
  <si>
    <t>恵庭市</t>
    <rPh sb="0" eb="2">
      <t>エニワ</t>
    </rPh>
    <rPh sb="2" eb="3">
      <t>シ</t>
    </rPh>
    <phoneticPr fontId="5"/>
  </si>
  <si>
    <t>岩見沢市</t>
    <rPh sb="0" eb="3">
      <t>イワミザワ</t>
    </rPh>
    <rPh sb="3" eb="4">
      <t>シ</t>
    </rPh>
    <phoneticPr fontId="5"/>
  </si>
  <si>
    <t>当別町</t>
    <rPh sb="0" eb="3">
      <t>トウベツチョウ</t>
    </rPh>
    <phoneticPr fontId="5"/>
  </si>
  <si>
    <t>伊達市</t>
    <rPh sb="0" eb="3">
      <t>ダテシ</t>
    </rPh>
    <phoneticPr fontId="5"/>
  </si>
  <si>
    <t>－</t>
  </si>
  <si>
    <t>人件費</t>
    <rPh sb="0" eb="3">
      <t>ジンケンヒ</t>
    </rPh>
    <phoneticPr fontId="5"/>
  </si>
  <si>
    <t>その他</t>
    <rPh sb="2" eb="3">
      <t>タ</t>
    </rPh>
    <phoneticPr fontId="5"/>
  </si>
  <si>
    <t>保健師等の雇い上げ</t>
    <rPh sb="0" eb="3">
      <t>ホケンシ</t>
    </rPh>
    <rPh sb="3" eb="4">
      <t>ナド</t>
    </rPh>
    <rPh sb="5" eb="6">
      <t>ヤト</t>
    </rPh>
    <rPh sb="7" eb="8">
      <t>ア</t>
    </rPh>
    <phoneticPr fontId="5"/>
  </si>
  <si>
    <t>印刷費，通信運搬費等</t>
    <rPh sb="0" eb="3">
      <t>インサツヒ</t>
    </rPh>
    <rPh sb="4" eb="6">
      <t>ツウシン</t>
    </rPh>
    <rPh sb="6" eb="9">
      <t>ウンパンヒ</t>
    </rPh>
    <rPh sb="9" eb="10">
      <t>ナド</t>
    </rPh>
    <phoneticPr fontId="5"/>
  </si>
  <si>
    <t>https://www.mhlw.go.jp/wp/seisaku/hyouka/dl/r03_jizenbunseki/I-10-2.pdf</t>
    <phoneticPr fontId="5"/>
  </si>
  <si>
    <t>ｐ４</t>
    <phoneticPr fontId="5"/>
  </si>
  <si>
    <t>健康増進法第８条第３項、第１７条</t>
    <phoneticPr fontId="5"/>
  </si>
  <si>
    <t>健康増進事業（健康相談等）</t>
    <phoneticPr fontId="5"/>
  </si>
  <si>
    <t>都道府県及び指定都市の健康相談等の推進</t>
    <rPh sb="17" eb="19">
      <t>スイシン</t>
    </rPh>
    <phoneticPr fontId="5"/>
  </si>
  <si>
    <t>件</t>
    <rPh sb="0" eb="1">
      <t>ケン</t>
    </rPh>
    <phoneticPr fontId="5"/>
  </si>
  <si>
    <t>-</t>
    <phoneticPr fontId="5"/>
  </si>
  <si>
    <t>X:当該年度執行額（百万円）／Y:交付件数（各都道府県＋指定都市）　　　　　　　　　</t>
    <rPh sb="17" eb="19">
      <t>コウフ</t>
    </rPh>
    <rPh sb="19" eb="21">
      <t>ケンスウ</t>
    </rPh>
    <rPh sb="22" eb="23">
      <t>カク</t>
    </rPh>
    <rPh sb="23" eb="27">
      <t>トドウフケン</t>
    </rPh>
    <rPh sb="28" eb="30">
      <t>シテイ</t>
    </rPh>
    <rPh sb="30" eb="32">
      <t>トシ</t>
    </rPh>
    <phoneticPr fontId="5"/>
  </si>
  <si>
    <t>403/67</t>
    <phoneticPr fontId="5"/>
  </si>
  <si>
    <t>358/67</t>
    <phoneticPr fontId="5"/>
  </si>
  <si>
    <t>357/67</t>
    <phoneticPr fontId="5"/>
  </si>
  <si>
    <t>315/67</t>
    <phoneticPr fontId="5"/>
  </si>
  <si>
    <t>健康教育に関する事業への参加者増</t>
    <rPh sb="0" eb="2">
      <t>ケンコウ</t>
    </rPh>
    <rPh sb="2" eb="4">
      <t>キョウイク</t>
    </rPh>
    <rPh sb="5" eb="6">
      <t>カン</t>
    </rPh>
    <rPh sb="8" eb="10">
      <t>ジギョウ</t>
    </rPh>
    <rPh sb="12" eb="14">
      <t>サンカ</t>
    </rPh>
    <rPh sb="14" eb="15">
      <t>シャ</t>
    </rPh>
    <rPh sb="15" eb="16">
      <t>ゾウ</t>
    </rPh>
    <phoneticPr fontId="5"/>
  </si>
  <si>
    <t>健康教育（集団健康教育参加延人員）参加者の増加</t>
    <rPh sb="0" eb="2">
      <t>ケンコウ</t>
    </rPh>
    <rPh sb="2" eb="4">
      <t>キョウイク</t>
    </rPh>
    <rPh sb="5" eb="7">
      <t>シュウダン</t>
    </rPh>
    <rPh sb="7" eb="9">
      <t>ケンコウ</t>
    </rPh>
    <rPh sb="9" eb="11">
      <t>キョウイク</t>
    </rPh>
    <rPh sb="11" eb="13">
      <t>サンカ</t>
    </rPh>
    <rPh sb="13" eb="14">
      <t>ノ</t>
    </rPh>
    <rPh sb="14" eb="16">
      <t>ジンイン</t>
    </rPh>
    <rPh sb="17" eb="20">
      <t>サンカシャ</t>
    </rPh>
    <rPh sb="21" eb="23">
      <t>ゾウカ</t>
    </rPh>
    <phoneticPr fontId="5"/>
  </si>
  <si>
    <t>人</t>
    <rPh sb="0" eb="1">
      <t>ニン</t>
    </rPh>
    <phoneticPr fontId="5"/>
  </si>
  <si>
    <t>△</t>
  </si>
  <si>
    <t>目標は達成している。</t>
    <rPh sb="0" eb="2">
      <t>モクヒョウ</t>
    </rPh>
    <rPh sb="3" eb="5">
      <t>タッセイ</t>
    </rPh>
    <phoneticPr fontId="5"/>
  </si>
  <si>
    <t>健診結果等の利活用に向けた情報標準化整備事業</t>
    <phoneticPr fontId="5"/>
  </si>
  <si>
    <t>自治体への交付申請件数</t>
    <rPh sb="5" eb="7">
      <t>コウフ</t>
    </rPh>
    <rPh sb="7" eb="9">
      <t>シンセイ</t>
    </rPh>
    <rPh sb="9" eb="11">
      <t>ケンスウ</t>
    </rPh>
    <phoneticPr fontId="5"/>
  </si>
  <si>
    <t>令和３年度の実績は集計中だが、新型コロナウイルス感染症の影響を受けている可能性があり、令和２年度と同様の実績になる見込みである。</t>
    <rPh sb="0" eb="2">
      <t>レイワ</t>
    </rPh>
    <rPh sb="3" eb="5">
      <t>ネンド</t>
    </rPh>
    <rPh sb="6" eb="8">
      <t>ジッセキ</t>
    </rPh>
    <rPh sb="9" eb="12">
      <t>シュウケイチュウ</t>
    </rPh>
    <rPh sb="15" eb="17">
      <t>シンガタ</t>
    </rPh>
    <rPh sb="24" eb="27">
      <t>カンセンショウ</t>
    </rPh>
    <rPh sb="28" eb="30">
      <t>エイキョウ</t>
    </rPh>
    <rPh sb="31" eb="32">
      <t>ウ</t>
    </rPh>
    <rPh sb="36" eb="39">
      <t>カノウセイ</t>
    </rPh>
    <rPh sb="43" eb="45">
      <t>レイワ</t>
    </rPh>
    <rPh sb="46" eb="48">
      <t>ネンド</t>
    </rPh>
    <rPh sb="49" eb="51">
      <t>ドウヨウ</t>
    </rPh>
    <rPh sb="52" eb="54">
      <t>ジッセキ</t>
    </rPh>
    <rPh sb="57" eb="59">
      <t>ミコ</t>
    </rPh>
    <phoneticPr fontId="5"/>
  </si>
  <si>
    <t>健康増進法第１７条の規定に基づく事業を実施しており、国は健康増進法第８条第３項の規定に基づき、都道府県が市町村に補助した経費及び指定都市が実施した事業に要する経費の一部を補助しているものである。
【健康増進法第１７条に規定する事業】
①健康教育②健康相談③訪問指導
【負担割合】国１／３、都道府県１／３、市町村１／３
　　　　　　　 国１／３、政令指定都市２／３</t>
    <rPh sb="5" eb="6">
      <t>ダイ</t>
    </rPh>
    <phoneticPr fontId="5"/>
  </si>
  <si>
    <t>コロナの影響を受けて参加者の達成度が低いのは理解できる。一方で、執行額が予算額を上回った理由の説明がない。更なる経費分析と効率的な執行を求める。（松原　由美）</t>
    <phoneticPr fontId="5"/>
  </si>
  <si>
    <t>国民の壮年期からの健康づくりと、脳卒中、心臓病等の生活習慣病の予防、早期発見、早期治療を図るとともに、住民の健康増進に資するために必要な事業であり、引き続き、必要な予算額を確保し、効率的な執行に努めること。</t>
    <rPh sb="90" eb="93">
      <t>コウリツテキ</t>
    </rPh>
    <phoneticPr fontId="5"/>
  </si>
  <si>
    <t>D.社会福祉法人北九州市福祉事業</t>
    <phoneticPr fontId="5"/>
  </si>
  <si>
    <t>-</t>
    <phoneticPr fontId="5"/>
  </si>
  <si>
    <t>地域保健・健康増進事業報告（令和３年度の実績は令和４年度末頃に公表）</t>
    <rPh sb="14" eb="16">
      <t>レイワ</t>
    </rPh>
    <rPh sb="17" eb="19">
      <t>ネンド</t>
    </rPh>
    <rPh sb="20" eb="22">
      <t>ジッセキ</t>
    </rPh>
    <rPh sb="23" eb="25">
      <t>レイワ</t>
    </rPh>
    <rPh sb="26" eb="27">
      <t>ネン</t>
    </rPh>
    <rPh sb="27" eb="28">
      <t>ド</t>
    </rPh>
    <rPh sb="28" eb="29">
      <t>マツ</t>
    </rPh>
    <rPh sb="29" eb="30">
      <t>コロ</t>
    </rPh>
    <rPh sb="31" eb="33">
      <t>コウヒョウ</t>
    </rPh>
    <phoneticPr fontId="5"/>
  </si>
  <si>
    <t>想定を超える申請があり、執行額が予算額を上回った。経費の分析を行い必要な予算額を確保し、効率的な執行に努める。</t>
    <rPh sb="0" eb="2">
      <t>ソウテイ</t>
    </rPh>
    <rPh sb="3" eb="4">
      <t>コ</t>
    </rPh>
    <rPh sb="6" eb="8">
      <t>シンセイ</t>
    </rPh>
    <rPh sb="12" eb="15">
      <t>シッコウガク</t>
    </rPh>
    <rPh sb="16" eb="19">
      <t>ヨサンガク</t>
    </rPh>
    <rPh sb="20" eb="22">
      <t>ウワマワ</t>
    </rPh>
    <rPh sb="25" eb="27">
      <t>ケイヒ</t>
    </rPh>
    <rPh sb="28" eb="30">
      <t>ブンセキ</t>
    </rPh>
    <rPh sb="31" eb="32">
      <t>オコナ</t>
    </rPh>
    <rPh sb="33" eb="35">
      <t>ヒツヨウ</t>
    </rPh>
    <phoneticPr fontId="5"/>
  </si>
  <si>
    <t>社会福祉法人北九州市福祉事業団</t>
    <rPh sb="14" eb="15">
      <t>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</si>
</sst>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156883</xdr:colOff>
      <xdr:row>269</xdr:row>
      <xdr:rowOff>11206</xdr:rowOff>
    </xdr:from>
    <xdr:to>
      <xdr:col>33</xdr:col>
      <xdr:colOff>140931</xdr:colOff>
      <xdr:row>271</xdr:row>
      <xdr:rowOff>65635</xdr:rowOff>
    </xdr:to>
    <xdr:sp macro="" textlink="">
      <xdr:nvSpPr>
        <xdr:cNvPr id="2" name="テキスト ボックス 1"/>
        <xdr:cNvSpPr txBox="1"/>
      </xdr:nvSpPr>
      <xdr:spPr>
        <a:xfrm>
          <a:off x="4594412" y="53149500"/>
          <a:ext cx="2202813" cy="7491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357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22412</xdr:colOff>
      <xdr:row>271</xdr:row>
      <xdr:rowOff>179294</xdr:rowOff>
    </xdr:from>
    <xdr:to>
      <xdr:col>34</xdr:col>
      <xdr:colOff>12432</xdr:colOff>
      <xdr:row>272</xdr:row>
      <xdr:rowOff>79514</xdr:rowOff>
    </xdr:to>
    <xdr:sp macro="" textlink="">
      <xdr:nvSpPr>
        <xdr:cNvPr id="5" name="大かっこ 4"/>
        <xdr:cNvSpPr/>
      </xdr:nvSpPr>
      <xdr:spPr>
        <a:xfrm>
          <a:off x="4661647" y="54012353"/>
          <a:ext cx="2208785" cy="2476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28</xdr:col>
      <xdr:colOff>124066</xdr:colOff>
      <xdr:row>272</xdr:row>
      <xdr:rowOff>67236</xdr:rowOff>
    </xdr:from>
    <xdr:to>
      <xdr:col>28</xdr:col>
      <xdr:colOff>124066</xdr:colOff>
      <xdr:row>273</xdr:row>
      <xdr:rowOff>56349</xdr:rowOff>
    </xdr:to>
    <xdr:cxnSp macro="">
      <xdr:nvCxnSpPr>
        <xdr:cNvPr id="6" name="直線コネクタ 5"/>
        <xdr:cNvCxnSpPr/>
      </xdr:nvCxnSpPr>
      <xdr:spPr>
        <a:xfrm>
          <a:off x="5771831" y="54247677"/>
          <a:ext cx="0" cy="33649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44824</xdr:colOff>
      <xdr:row>273</xdr:row>
      <xdr:rowOff>67235</xdr:rowOff>
    </xdr:from>
    <xdr:to>
      <xdr:col>42</xdr:col>
      <xdr:colOff>21238</xdr:colOff>
      <xdr:row>273</xdr:row>
      <xdr:rowOff>79935</xdr:rowOff>
    </xdr:to>
    <xdr:cxnSp macro="">
      <xdr:nvCxnSpPr>
        <xdr:cNvPr id="7" name="直線コネクタ 6"/>
        <xdr:cNvCxnSpPr/>
      </xdr:nvCxnSpPr>
      <xdr:spPr>
        <a:xfrm flipV="1">
          <a:off x="3272118" y="54595059"/>
          <a:ext cx="5220767"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58431</xdr:colOff>
      <xdr:row>273</xdr:row>
      <xdr:rowOff>80842</xdr:rowOff>
    </xdr:from>
    <xdr:to>
      <xdr:col>16</xdr:col>
      <xdr:colOff>58431</xdr:colOff>
      <xdr:row>275</xdr:row>
      <xdr:rowOff>80844</xdr:rowOff>
    </xdr:to>
    <xdr:cxnSp macro="">
      <xdr:nvCxnSpPr>
        <xdr:cNvPr id="8" name="直線矢印コネクタ 7"/>
        <xdr:cNvCxnSpPr/>
      </xdr:nvCxnSpPr>
      <xdr:spPr>
        <a:xfrm>
          <a:off x="3285725" y="54608666"/>
          <a:ext cx="0" cy="6947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17610</xdr:colOff>
      <xdr:row>273</xdr:row>
      <xdr:rowOff>80842</xdr:rowOff>
    </xdr:from>
    <xdr:to>
      <xdr:col>42</xdr:col>
      <xdr:colOff>17610</xdr:colOff>
      <xdr:row>275</xdr:row>
      <xdr:rowOff>80844</xdr:rowOff>
    </xdr:to>
    <xdr:cxnSp macro="">
      <xdr:nvCxnSpPr>
        <xdr:cNvPr id="9" name="直線矢印コネクタ 8"/>
        <xdr:cNvCxnSpPr/>
      </xdr:nvCxnSpPr>
      <xdr:spPr>
        <a:xfrm>
          <a:off x="8489257" y="54608666"/>
          <a:ext cx="0" cy="6947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190501</xdr:colOff>
      <xdr:row>274</xdr:row>
      <xdr:rowOff>100852</xdr:rowOff>
    </xdr:from>
    <xdr:to>
      <xdr:col>16</xdr:col>
      <xdr:colOff>22412</xdr:colOff>
      <xdr:row>275</xdr:row>
      <xdr:rowOff>90446</xdr:rowOff>
    </xdr:to>
    <xdr:sp macro="" textlink="">
      <xdr:nvSpPr>
        <xdr:cNvPr id="10" name="テキスト ボックス 9"/>
        <xdr:cNvSpPr txBox="1"/>
      </xdr:nvSpPr>
      <xdr:spPr>
        <a:xfrm>
          <a:off x="1400736" y="54976058"/>
          <a:ext cx="1848970" cy="336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32</xdr:col>
      <xdr:colOff>134471</xdr:colOff>
      <xdr:row>274</xdr:row>
      <xdr:rowOff>78441</xdr:rowOff>
    </xdr:from>
    <xdr:to>
      <xdr:col>41</xdr:col>
      <xdr:colOff>168088</xdr:colOff>
      <xdr:row>275</xdr:row>
      <xdr:rowOff>68035</xdr:rowOff>
    </xdr:to>
    <xdr:sp macro="" textlink="">
      <xdr:nvSpPr>
        <xdr:cNvPr id="12" name="テキスト ボックス 11"/>
        <xdr:cNvSpPr txBox="1"/>
      </xdr:nvSpPr>
      <xdr:spPr>
        <a:xfrm>
          <a:off x="6589059" y="54953647"/>
          <a:ext cx="1848970" cy="336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190500</xdr:colOff>
      <xdr:row>275</xdr:row>
      <xdr:rowOff>168089</xdr:rowOff>
    </xdr:from>
    <xdr:to>
      <xdr:col>20</xdr:col>
      <xdr:colOff>168507</xdr:colOff>
      <xdr:row>277</xdr:row>
      <xdr:rowOff>154459</xdr:rowOff>
    </xdr:to>
    <xdr:sp macro="" textlink="">
      <xdr:nvSpPr>
        <xdr:cNvPr id="14" name="テキスト ボックス 13"/>
        <xdr:cNvSpPr txBox="1"/>
      </xdr:nvSpPr>
      <xdr:spPr>
        <a:xfrm>
          <a:off x="2409265" y="55390677"/>
          <a:ext cx="1793360" cy="6811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334</a:t>
          </a:r>
          <a:r>
            <a:rPr kumimoji="1" lang="ja-JP" altLang="en-US" sz="1100"/>
            <a:t>百万円</a:t>
          </a:r>
          <a:endParaRPr kumimoji="1" lang="en-US" altLang="ja-JP" sz="1100"/>
        </a:p>
      </xdr:txBody>
    </xdr:sp>
    <xdr:clientData/>
  </xdr:twoCellAnchor>
  <xdr:twoCellAnchor>
    <xdr:from>
      <xdr:col>12</xdr:col>
      <xdr:colOff>33617</xdr:colOff>
      <xdr:row>277</xdr:row>
      <xdr:rowOff>201706</xdr:rowOff>
    </xdr:from>
    <xdr:to>
      <xdr:col>21</xdr:col>
      <xdr:colOff>12752</xdr:colOff>
      <xdr:row>279</xdr:row>
      <xdr:rowOff>72993</xdr:rowOff>
    </xdr:to>
    <xdr:sp macro="" textlink="">
      <xdr:nvSpPr>
        <xdr:cNvPr id="15" name="大かっこ 14"/>
        <xdr:cNvSpPr/>
      </xdr:nvSpPr>
      <xdr:spPr>
        <a:xfrm>
          <a:off x="2454088" y="56119059"/>
          <a:ext cx="1794488" cy="5660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16</xdr:col>
      <xdr:colOff>123265</xdr:colOff>
      <xdr:row>279</xdr:row>
      <xdr:rowOff>89647</xdr:rowOff>
    </xdr:from>
    <xdr:to>
      <xdr:col>16</xdr:col>
      <xdr:colOff>125403</xdr:colOff>
      <xdr:row>282</xdr:row>
      <xdr:rowOff>14408</xdr:rowOff>
    </xdr:to>
    <xdr:cxnSp macro="">
      <xdr:nvCxnSpPr>
        <xdr:cNvPr id="18" name="直線矢印コネクタ 17"/>
        <xdr:cNvCxnSpPr/>
      </xdr:nvCxnSpPr>
      <xdr:spPr>
        <a:xfrm flipH="1">
          <a:off x="3350559" y="56701765"/>
          <a:ext cx="2138" cy="9669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33618</xdr:colOff>
      <xdr:row>280</xdr:row>
      <xdr:rowOff>324971</xdr:rowOff>
    </xdr:from>
    <xdr:to>
      <xdr:col>15</xdr:col>
      <xdr:colOff>128869</xdr:colOff>
      <xdr:row>281</xdr:row>
      <xdr:rowOff>305761</xdr:rowOff>
    </xdr:to>
    <xdr:sp macro="" textlink="">
      <xdr:nvSpPr>
        <xdr:cNvPr id="22" name="テキスト ボックス 21"/>
        <xdr:cNvSpPr txBox="1"/>
      </xdr:nvSpPr>
      <xdr:spPr>
        <a:xfrm>
          <a:off x="1647265" y="57284471"/>
          <a:ext cx="1507192" cy="328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89646</xdr:colOff>
      <xdr:row>282</xdr:row>
      <xdr:rowOff>67235</xdr:rowOff>
    </xdr:from>
    <xdr:to>
      <xdr:col>21</xdr:col>
      <xdr:colOff>92367</xdr:colOff>
      <xdr:row>285</xdr:row>
      <xdr:rowOff>151808</xdr:rowOff>
    </xdr:to>
    <xdr:sp macro="" textlink="">
      <xdr:nvSpPr>
        <xdr:cNvPr id="24" name="テキスト ボックス 23"/>
        <xdr:cNvSpPr txBox="1"/>
      </xdr:nvSpPr>
      <xdr:spPr>
        <a:xfrm>
          <a:off x="2510117" y="57721500"/>
          <a:ext cx="1818074" cy="11267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334</a:t>
          </a:r>
          <a:r>
            <a:rPr kumimoji="1" lang="ja-JP" altLang="en-US" sz="1100"/>
            <a:t>百万円</a:t>
          </a:r>
          <a:endParaRPr kumimoji="1" lang="en-US" altLang="ja-JP" sz="1100"/>
        </a:p>
      </xdr:txBody>
    </xdr:sp>
    <xdr:clientData/>
  </xdr:twoCellAnchor>
  <xdr:twoCellAnchor>
    <xdr:from>
      <xdr:col>12</xdr:col>
      <xdr:colOff>134470</xdr:colOff>
      <xdr:row>285</xdr:row>
      <xdr:rowOff>235323</xdr:rowOff>
    </xdr:from>
    <xdr:to>
      <xdr:col>21</xdr:col>
      <xdr:colOff>129329</xdr:colOff>
      <xdr:row>286</xdr:row>
      <xdr:rowOff>637128</xdr:rowOff>
    </xdr:to>
    <xdr:sp macro="" textlink="">
      <xdr:nvSpPr>
        <xdr:cNvPr id="25" name="大かっこ 24"/>
        <xdr:cNvSpPr/>
      </xdr:nvSpPr>
      <xdr:spPr>
        <a:xfrm>
          <a:off x="2554941" y="58931735"/>
          <a:ext cx="1810212" cy="10741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健康教育・健康相談</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の実施</a:t>
          </a:r>
          <a:endParaRPr lang="ja-JP">
            <a:solidFill>
              <a:sysClr val="windowText" lastClr="000000"/>
            </a:solidFill>
          </a:endParaRPr>
        </a:p>
      </xdr:txBody>
    </xdr:sp>
    <xdr:clientData/>
  </xdr:twoCellAnchor>
  <xdr:twoCellAnchor>
    <xdr:from>
      <xdr:col>38</xdr:col>
      <xdr:colOff>67235</xdr:colOff>
      <xdr:row>275</xdr:row>
      <xdr:rowOff>123266</xdr:rowOff>
    </xdr:from>
    <xdr:to>
      <xdr:col>46</xdr:col>
      <xdr:colOff>53627</xdr:colOff>
      <xdr:row>277</xdr:row>
      <xdr:rowOff>150480</xdr:rowOff>
    </xdr:to>
    <xdr:sp macro="" textlink="">
      <xdr:nvSpPr>
        <xdr:cNvPr id="27" name="テキスト ボックス 26"/>
        <xdr:cNvSpPr txBox="1"/>
      </xdr:nvSpPr>
      <xdr:spPr>
        <a:xfrm>
          <a:off x="7732059" y="55345854"/>
          <a:ext cx="1600039" cy="7219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23</a:t>
          </a:r>
          <a:r>
            <a:rPr kumimoji="1" lang="ja-JP" altLang="en-US" sz="1100"/>
            <a:t>百万円</a:t>
          </a:r>
          <a:endParaRPr kumimoji="1" lang="en-US" altLang="ja-JP" sz="1100"/>
        </a:p>
      </xdr:txBody>
    </xdr:sp>
    <xdr:clientData/>
  </xdr:twoCellAnchor>
  <xdr:twoCellAnchor>
    <xdr:from>
      <xdr:col>38</xdr:col>
      <xdr:colOff>56029</xdr:colOff>
      <xdr:row>277</xdr:row>
      <xdr:rowOff>235323</xdr:rowOff>
    </xdr:from>
    <xdr:to>
      <xdr:col>46</xdr:col>
      <xdr:colOff>151278</xdr:colOff>
      <xdr:row>279</xdr:row>
      <xdr:rowOff>140073</xdr:rowOff>
    </xdr:to>
    <xdr:sp macro="" textlink="">
      <xdr:nvSpPr>
        <xdr:cNvPr id="29" name="大かっこ 28"/>
        <xdr:cNvSpPr/>
      </xdr:nvSpPr>
      <xdr:spPr>
        <a:xfrm>
          <a:off x="7720853" y="56152676"/>
          <a:ext cx="1708896" cy="599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人件費等の支給</a:t>
          </a:r>
        </a:p>
      </xdr:txBody>
    </xdr:sp>
    <xdr:clientData/>
  </xdr:twoCellAnchor>
  <xdr:twoCellAnchor>
    <xdr:from>
      <xdr:col>42</xdr:col>
      <xdr:colOff>123264</xdr:colOff>
      <xdr:row>279</xdr:row>
      <xdr:rowOff>67235</xdr:rowOff>
    </xdr:from>
    <xdr:to>
      <xdr:col>42</xdr:col>
      <xdr:colOff>125402</xdr:colOff>
      <xdr:row>281</xdr:row>
      <xdr:rowOff>339379</xdr:rowOff>
    </xdr:to>
    <xdr:cxnSp macro="">
      <xdr:nvCxnSpPr>
        <xdr:cNvPr id="31" name="直線矢印コネクタ 30"/>
        <xdr:cNvCxnSpPr/>
      </xdr:nvCxnSpPr>
      <xdr:spPr>
        <a:xfrm flipH="1">
          <a:off x="8594911" y="56679353"/>
          <a:ext cx="2138" cy="9669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22411</xdr:colOff>
      <xdr:row>282</xdr:row>
      <xdr:rowOff>67235</xdr:rowOff>
    </xdr:from>
    <xdr:to>
      <xdr:col>47</xdr:col>
      <xdr:colOff>145677</xdr:colOff>
      <xdr:row>285</xdr:row>
      <xdr:rowOff>201706</xdr:rowOff>
    </xdr:to>
    <xdr:sp macro="" textlink="">
      <xdr:nvSpPr>
        <xdr:cNvPr id="34" name="テキスト ボックス 33"/>
        <xdr:cNvSpPr txBox="1"/>
      </xdr:nvSpPr>
      <xdr:spPr>
        <a:xfrm>
          <a:off x="7687235" y="57721500"/>
          <a:ext cx="1938618" cy="11766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（北九州市の例）</a:t>
          </a:r>
          <a:endParaRPr lang="ja-JP" altLang="ja-JP">
            <a:effectLst/>
          </a:endParaRPr>
        </a:p>
        <a:p>
          <a:r>
            <a:rPr kumimoji="1" lang="ja-JP" altLang="ja-JP" sz="1100">
              <a:solidFill>
                <a:schemeClr val="dk1"/>
              </a:solidFill>
              <a:effectLst/>
              <a:latin typeface="+mn-lt"/>
              <a:ea typeface="+mn-ea"/>
              <a:cs typeface="+mn-cs"/>
            </a:rPr>
            <a:t>（社福）北九州市福祉事業団</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２百万円</a:t>
          </a:r>
          <a:endParaRPr lang="ja-JP" altLang="ja-JP">
            <a:effectLst/>
          </a:endParaRPr>
        </a:p>
        <a:p>
          <a:pPr algn="ctr"/>
          <a:endParaRPr kumimoji="1" lang="en-US" altLang="ja-JP" sz="1100"/>
        </a:p>
      </xdr:txBody>
    </xdr:sp>
    <xdr:clientData/>
  </xdr:twoCellAnchor>
  <xdr:twoCellAnchor>
    <xdr:from>
      <xdr:col>37</xdr:col>
      <xdr:colOff>44823</xdr:colOff>
      <xdr:row>285</xdr:row>
      <xdr:rowOff>280147</xdr:rowOff>
    </xdr:from>
    <xdr:to>
      <xdr:col>48</xdr:col>
      <xdr:colOff>35466</xdr:colOff>
      <xdr:row>286</xdr:row>
      <xdr:rowOff>660400</xdr:rowOff>
    </xdr:to>
    <xdr:sp macro="" textlink="">
      <xdr:nvSpPr>
        <xdr:cNvPr id="20" name="大かっこ 19"/>
        <xdr:cNvSpPr/>
      </xdr:nvSpPr>
      <xdr:spPr>
        <a:xfrm>
          <a:off x="7507941" y="42100500"/>
          <a:ext cx="2209407" cy="10526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健康教育・健康相談</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11206</xdr:colOff>
      <xdr:row>38</xdr:row>
      <xdr:rowOff>56029</xdr:rowOff>
    </xdr:from>
    <xdr:to>
      <xdr:col>41</xdr:col>
      <xdr:colOff>156883</xdr:colOff>
      <xdr:row>38</xdr:row>
      <xdr:rowOff>313764</xdr:rowOff>
    </xdr:to>
    <xdr:sp macro="" textlink="">
      <xdr:nvSpPr>
        <xdr:cNvPr id="21" name="テキスト ボックス 20"/>
        <xdr:cNvSpPr txBox="1"/>
      </xdr:nvSpPr>
      <xdr:spPr>
        <a:xfrm>
          <a:off x="7676030" y="12729882"/>
          <a:ext cx="750794"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56030</xdr:colOff>
      <xdr:row>40</xdr:row>
      <xdr:rowOff>44824</xdr:rowOff>
    </xdr:from>
    <xdr:to>
      <xdr:col>42</xdr:col>
      <xdr:colOff>1</xdr:colOff>
      <xdr:row>40</xdr:row>
      <xdr:rowOff>264459</xdr:rowOff>
    </xdr:to>
    <xdr:sp macro="" textlink="">
      <xdr:nvSpPr>
        <xdr:cNvPr id="23" name="テキスト ボックス 22"/>
        <xdr:cNvSpPr txBox="1"/>
      </xdr:nvSpPr>
      <xdr:spPr>
        <a:xfrm>
          <a:off x="7720854" y="13368618"/>
          <a:ext cx="750794" cy="219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2" zoomScale="85" zoomScaleNormal="75" zoomScaleSheetLayoutView="85" zoomScalePageLayoutView="85" workbookViewId="0">
      <selection activeCell="J465" sqref="J465:O4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634</v>
      </c>
      <c r="AK2" s="172"/>
      <c r="AL2" s="172"/>
      <c r="AM2" s="172"/>
      <c r="AN2" s="75" t="s">
        <v>282</v>
      </c>
      <c r="AO2" s="172">
        <v>21</v>
      </c>
      <c r="AP2" s="172"/>
      <c r="AQ2" s="172"/>
      <c r="AR2" s="76" t="s">
        <v>282</v>
      </c>
      <c r="AS2" s="173">
        <v>404</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710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635</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709</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3" t="s">
        <v>27</v>
      </c>
      <c r="B10" s="234"/>
      <c r="C10" s="234"/>
      <c r="D10" s="234"/>
      <c r="E10" s="234"/>
      <c r="F10" s="234"/>
      <c r="G10" s="235" t="s">
        <v>727</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補助</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2" t="s">
        <v>414</v>
      </c>
      <c r="Q12" s="223"/>
      <c r="R12" s="223"/>
      <c r="S12" s="223"/>
      <c r="T12" s="223"/>
      <c r="U12" s="223"/>
      <c r="V12" s="251"/>
      <c r="W12" s="222" t="s">
        <v>566</v>
      </c>
      <c r="X12" s="223"/>
      <c r="Y12" s="223"/>
      <c r="Z12" s="223"/>
      <c r="AA12" s="223"/>
      <c r="AB12" s="223"/>
      <c r="AC12" s="251"/>
      <c r="AD12" s="222" t="s">
        <v>568</v>
      </c>
      <c r="AE12" s="223"/>
      <c r="AF12" s="223"/>
      <c r="AG12" s="223"/>
      <c r="AH12" s="223"/>
      <c r="AI12" s="223"/>
      <c r="AJ12" s="251"/>
      <c r="AK12" s="222" t="s">
        <v>586</v>
      </c>
      <c r="AL12" s="223"/>
      <c r="AM12" s="223"/>
      <c r="AN12" s="223"/>
      <c r="AO12" s="223"/>
      <c r="AP12" s="223"/>
      <c r="AQ12" s="251"/>
      <c r="AR12" s="222" t="s">
        <v>587</v>
      </c>
      <c r="AS12" s="223"/>
      <c r="AT12" s="223"/>
      <c r="AU12" s="223"/>
      <c r="AV12" s="223"/>
      <c r="AW12" s="223"/>
      <c r="AX12" s="224"/>
    </row>
    <row r="13" spans="1:50" ht="21" customHeight="1" x14ac:dyDescent="0.15">
      <c r="A13" s="245"/>
      <c r="B13" s="246"/>
      <c r="C13" s="246"/>
      <c r="D13" s="246"/>
      <c r="E13" s="246"/>
      <c r="F13" s="247"/>
      <c r="G13" s="265" t="s">
        <v>6</v>
      </c>
      <c r="H13" s="266"/>
      <c r="I13" s="225" t="s">
        <v>7</v>
      </c>
      <c r="J13" s="226"/>
      <c r="K13" s="226"/>
      <c r="L13" s="226"/>
      <c r="M13" s="226"/>
      <c r="N13" s="226"/>
      <c r="O13" s="227"/>
      <c r="P13" s="216">
        <v>317</v>
      </c>
      <c r="Q13" s="217"/>
      <c r="R13" s="217"/>
      <c r="S13" s="217"/>
      <c r="T13" s="217"/>
      <c r="U13" s="217"/>
      <c r="V13" s="218"/>
      <c r="W13" s="216">
        <v>317</v>
      </c>
      <c r="X13" s="217"/>
      <c r="Y13" s="217"/>
      <c r="Z13" s="217"/>
      <c r="AA13" s="217"/>
      <c r="AB13" s="217"/>
      <c r="AC13" s="218"/>
      <c r="AD13" s="216">
        <v>317</v>
      </c>
      <c r="AE13" s="217"/>
      <c r="AF13" s="217"/>
      <c r="AG13" s="217"/>
      <c r="AH13" s="217"/>
      <c r="AI13" s="217"/>
      <c r="AJ13" s="218"/>
      <c r="AK13" s="216">
        <v>315</v>
      </c>
      <c r="AL13" s="217"/>
      <c r="AM13" s="217"/>
      <c r="AN13" s="217"/>
      <c r="AO13" s="217"/>
      <c r="AP13" s="217"/>
      <c r="AQ13" s="218"/>
      <c r="AR13" s="228">
        <v>315</v>
      </c>
      <c r="AS13" s="229"/>
      <c r="AT13" s="229"/>
      <c r="AU13" s="229"/>
      <c r="AV13" s="229"/>
      <c r="AW13" s="229"/>
      <c r="AX13" s="230"/>
    </row>
    <row r="14" spans="1:50" ht="21" customHeight="1" x14ac:dyDescent="0.15">
      <c r="A14" s="245"/>
      <c r="B14" s="246"/>
      <c r="C14" s="246"/>
      <c r="D14" s="246"/>
      <c r="E14" s="246"/>
      <c r="F14" s="247"/>
      <c r="G14" s="267"/>
      <c r="H14" s="268"/>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612</v>
      </c>
      <c r="AL14" s="217"/>
      <c r="AM14" s="217"/>
      <c r="AN14" s="217"/>
      <c r="AO14" s="217"/>
      <c r="AP14" s="217"/>
      <c r="AQ14" s="218"/>
      <c r="AR14" s="271"/>
      <c r="AS14" s="271"/>
      <c r="AT14" s="271"/>
      <c r="AU14" s="271"/>
      <c r="AV14" s="271"/>
      <c r="AW14" s="271"/>
      <c r="AX14" s="272"/>
    </row>
    <row r="15" spans="1:50" ht="21" customHeight="1" x14ac:dyDescent="0.15">
      <c r="A15" s="245"/>
      <c r="B15" s="246"/>
      <c r="C15" s="246"/>
      <c r="D15" s="246"/>
      <c r="E15" s="246"/>
      <c r="F15" s="247"/>
      <c r="G15" s="267"/>
      <c r="H15" s="268"/>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612</v>
      </c>
      <c r="AL15" s="217"/>
      <c r="AM15" s="217"/>
      <c r="AN15" s="217"/>
      <c r="AO15" s="217"/>
      <c r="AP15" s="217"/>
      <c r="AQ15" s="218"/>
      <c r="AR15" s="216" t="s">
        <v>612</v>
      </c>
      <c r="AS15" s="217"/>
      <c r="AT15" s="217"/>
      <c r="AU15" s="217"/>
      <c r="AV15" s="217"/>
      <c r="AW15" s="217"/>
      <c r="AX15" s="218"/>
    </row>
    <row r="16" spans="1:50" ht="21" customHeight="1" x14ac:dyDescent="0.15">
      <c r="A16" s="245"/>
      <c r="B16" s="246"/>
      <c r="C16" s="246"/>
      <c r="D16" s="246"/>
      <c r="E16" s="246"/>
      <c r="F16" s="247"/>
      <c r="G16" s="267"/>
      <c r="H16" s="268"/>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612</v>
      </c>
      <c r="AL16" s="217"/>
      <c r="AM16" s="217"/>
      <c r="AN16" s="217"/>
      <c r="AO16" s="217"/>
      <c r="AP16" s="217"/>
      <c r="AQ16" s="218"/>
      <c r="AR16" s="219"/>
      <c r="AS16" s="220"/>
      <c r="AT16" s="220"/>
      <c r="AU16" s="220"/>
      <c r="AV16" s="220"/>
      <c r="AW16" s="220"/>
      <c r="AX16" s="221"/>
    </row>
    <row r="17" spans="1:50" ht="24.75" customHeight="1" x14ac:dyDescent="0.15">
      <c r="A17" s="245"/>
      <c r="B17" s="246"/>
      <c r="C17" s="246"/>
      <c r="D17" s="246"/>
      <c r="E17" s="246"/>
      <c r="F17" s="247"/>
      <c r="G17" s="267"/>
      <c r="H17" s="268"/>
      <c r="I17" s="213" t="s">
        <v>46</v>
      </c>
      <c r="J17" s="231"/>
      <c r="K17" s="231"/>
      <c r="L17" s="231"/>
      <c r="M17" s="231"/>
      <c r="N17" s="231"/>
      <c r="O17" s="232"/>
      <c r="P17" s="216">
        <v>86</v>
      </c>
      <c r="Q17" s="217"/>
      <c r="R17" s="217"/>
      <c r="S17" s="217"/>
      <c r="T17" s="217"/>
      <c r="U17" s="217"/>
      <c r="V17" s="218"/>
      <c r="W17" s="216">
        <v>41</v>
      </c>
      <c r="X17" s="217"/>
      <c r="Y17" s="217"/>
      <c r="Z17" s="217"/>
      <c r="AA17" s="217"/>
      <c r="AB17" s="217"/>
      <c r="AC17" s="218"/>
      <c r="AD17" s="216">
        <v>40</v>
      </c>
      <c r="AE17" s="217"/>
      <c r="AF17" s="217"/>
      <c r="AG17" s="217"/>
      <c r="AH17" s="217"/>
      <c r="AI17" s="217"/>
      <c r="AJ17" s="218"/>
      <c r="AK17" s="216" t="s">
        <v>612</v>
      </c>
      <c r="AL17" s="217"/>
      <c r="AM17" s="217"/>
      <c r="AN17" s="217"/>
      <c r="AO17" s="217"/>
      <c r="AP17" s="217"/>
      <c r="AQ17" s="218"/>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403</v>
      </c>
      <c r="Q18" s="260"/>
      <c r="R18" s="260"/>
      <c r="S18" s="260"/>
      <c r="T18" s="260"/>
      <c r="U18" s="260"/>
      <c r="V18" s="261"/>
      <c r="W18" s="259">
        <f>SUM(W13:AC17)</f>
        <v>358</v>
      </c>
      <c r="X18" s="260"/>
      <c r="Y18" s="260"/>
      <c r="Z18" s="260"/>
      <c r="AA18" s="260"/>
      <c r="AB18" s="260"/>
      <c r="AC18" s="261"/>
      <c r="AD18" s="259">
        <f>SUM(AD13:AJ17)</f>
        <v>357</v>
      </c>
      <c r="AE18" s="260"/>
      <c r="AF18" s="260"/>
      <c r="AG18" s="260"/>
      <c r="AH18" s="260"/>
      <c r="AI18" s="260"/>
      <c r="AJ18" s="261"/>
      <c r="AK18" s="259">
        <f>SUM(AK13:AQ17)</f>
        <v>315</v>
      </c>
      <c r="AL18" s="260"/>
      <c r="AM18" s="260"/>
      <c r="AN18" s="260"/>
      <c r="AO18" s="260"/>
      <c r="AP18" s="260"/>
      <c r="AQ18" s="261"/>
      <c r="AR18" s="259">
        <f>SUM(AR13:AX17)</f>
        <v>315</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6">
        <v>403</v>
      </c>
      <c r="Q19" s="217"/>
      <c r="R19" s="217"/>
      <c r="S19" s="217"/>
      <c r="T19" s="217"/>
      <c r="U19" s="217"/>
      <c r="V19" s="218"/>
      <c r="W19" s="216">
        <v>358</v>
      </c>
      <c r="X19" s="217"/>
      <c r="Y19" s="217"/>
      <c r="Z19" s="217"/>
      <c r="AA19" s="217"/>
      <c r="AB19" s="217"/>
      <c r="AC19" s="218"/>
      <c r="AD19" s="216">
        <v>357</v>
      </c>
      <c r="AE19" s="217"/>
      <c r="AF19" s="217"/>
      <c r="AG19" s="217"/>
      <c r="AH19" s="217"/>
      <c r="AI19" s="217"/>
      <c r="AJ19" s="218"/>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f>IF(P18=0, "-", SUM(P19)/P18)</f>
        <v>1</v>
      </c>
      <c r="Q20" s="291"/>
      <c r="R20" s="291"/>
      <c r="S20" s="291"/>
      <c r="T20" s="291"/>
      <c r="U20" s="291"/>
      <c r="V20" s="291"/>
      <c r="W20" s="291">
        <f>IF(W18=0, "-", SUM(W19)/W18)</f>
        <v>1</v>
      </c>
      <c r="X20" s="291"/>
      <c r="Y20" s="291"/>
      <c r="Z20" s="291"/>
      <c r="AA20" s="291"/>
      <c r="AB20" s="291"/>
      <c r="AC20" s="291"/>
      <c r="AD20" s="291">
        <f>IF(AD18=0, "-", SUM(AD19)/AD18)</f>
        <v>1</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9"/>
      <c r="B21" s="190"/>
      <c r="C21" s="190"/>
      <c r="D21" s="190"/>
      <c r="E21" s="190"/>
      <c r="F21" s="248"/>
      <c r="G21" s="289" t="s">
        <v>237</v>
      </c>
      <c r="H21" s="290"/>
      <c r="I21" s="290"/>
      <c r="J21" s="290"/>
      <c r="K21" s="290"/>
      <c r="L21" s="290"/>
      <c r="M21" s="290"/>
      <c r="N21" s="290"/>
      <c r="O21" s="290"/>
      <c r="P21" s="291">
        <f>IF(P19=0, "-", SUM(P19)/SUM(P13,P14))</f>
        <v>1.2712933753943219</v>
      </c>
      <c r="Q21" s="291"/>
      <c r="R21" s="291"/>
      <c r="S21" s="291"/>
      <c r="T21" s="291"/>
      <c r="U21" s="291"/>
      <c r="V21" s="291"/>
      <c r="W21" s="291">
        <f>IF(W19=0, "-", SUM(W19)/SUM(W13,W14))</f>
        <v>1.1293375394321767</v>
      </c>
      <c r="X21" s="291"/>
      <c r="Y21" s="291"/>
      <c r="Z21" s="291"/>
      <c r="AA21" s="291"/>
      <c r="AB21" s="291"/>
      <c r="AC21" s="291"/>
      <c r="AD21" s="291">
        <f>IF(AD19=0, "-", SUM(AD19)/SUM(AD13,AD14))</f>
        <v>1.1261829652996846</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590</v>
      </c>
      <c r="B22" s="300"/>
      <c r="C22" s="300"/>
      <c r="D22" s="300"/>
      <c r="E22" s="300"/>
      <c r="F22" s="301"/>
      <c r="G22" s="305" t="s">
        <v>227</v>
      </c>
      <c r="H22" s="274"/>
      <c r="I22" s="274"/>
      <c r="J22" s="274"/>
      <c r="K22" s="274"/>
      <c r="L22" s="274"/>
      <c r="M22" s="274"/>
      <c r="N22" s="274"/>
      <c r="O22" s="306"/>
      <c r="P22" s="273" t="s">
        <v>588</v>
      </c>
      <c r="Q22" s="274"/>
      <c r="R22" s="274"/>
      <c r="S22" s="274"/>
      <c r="T22" s="274"/>
      <c r="U22" s="274"/>
      <c r="V22" s="306"/>
      <c r="W22" s="273" t="s">
        <v>589</v>
      </c>
      <c r="X22" s="274"/>
      <c r="Y22" s="274"/>
      <c r="Z22" s="274"/>
      <c r="AA22" s="274"/>
      <c r="AB22" s="274"/>
      <c r="AC22" s="306"/>
      <c r="AD22" s="273" t="s">
        <v>226</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613</v>
      </c>
      <c r="H23" s="277"/>
      <c r="I23" s="277"/>
      <c r="J23" s="277"/>
      <c r="K23" s="277"/>
      <c r="L23" s="277"/>
      <c r="M23" s="277"/>
      <c r="N23" s="277"/>
      <c r="O23" s="278"/>
      <c r="P23" s="228">
        <v>315</v>
      </c>
      <c r="Q23" s="229"/>
      <c r="R23" s="229"/>
      <c r="S23" s="229"/>
      <c r="T23" s="229"/>
      <c r="U23" s="229"/>
      <c r="V23" s="279"/>
      <c r="W23" s="228">
        <v>315</v>
      </c>
      <c r="X23" s="229"/>
      <c r="Y23" s="229"/>
      <c r="Z23" s="229"/>
      <c r="AA23" s="229"/>
      <c r="AB23" s="229"/>
      <c r="AC23" s="279"/>
      <c r="AD23" s="280" t="s">
        <v>731</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15">
      <c r="A24" s="302"/>
      <c r="B24" s="303"/>
      <c r="C24" s="303"/>
      <c r="D24" s="303"/>
      <c r="E24" s="303"/>
      <c r="F24" s="304"/>
      <c r="G24" s="286"/>
      <c r="H24" s="287"/>
      <c r="I24" s="287"/>
      <c r="J24" s="287"/>
      <c r="K24" s="287"/>
      <c r="L24" s="287"/>
      <c r="M24" s="287"/>
      <c r="N24" s="287"/>
      <c r="O24" s="288"/>
      <c r="P24" s="216"/>
      <c r="Q24" s="217"/>
      <c r="R24" s="217"/>
      <c r="S24" s="217"/>
      <c r="T24" s="217"/>
      <c r="U24" s="217"/>
      <c r="V24" s="218"/>
      <c r="W24" s="216"/>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15">
      <c r="A25" s="302"/>
      <c r="B25" s="303"/>
      <c r="C25" s="303"/>
      <c r="D25" s="303"/>
      <c r="E25" s="303"/>
      <c r="F25" s="304"/>
      <c r="G25" s="286"/>
      <c r="H25" s="287"/>
      <c r="I25" s="287"/>
      <c r="J25" s="287"/>
      <c r="K25" s="287"/>
      <c r="L25" s="287"/>
      <c r="M25" s="287"/>
      <c r="N25" s="287"/>
      <c r="O25" s="288"/>
      <c r="P25" s="216"/>
      <c r="Q25" s="217"/>
      <c r="R25" s="217"/>
      <c r="S25" s="217"/>
      <c r="T25" s="217"/>
      <c r="U25" s="217"/>
      <c r="V25" s="218"/>
      <c r="W25" s="216"/>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315</v>
      </c>
      <c r="Q29" s="330"/>
      <c r="R29" s="330"/>
      <c r="S29" s="330"/>
      <c r="T29" s="330"/>
      <c r="U29" s="330"/>
      <c r="V29" s="331"/>
      <c r="W29" s="332">
        <f>AR13</f>
        <v>315</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577</v>
      </c>
      <c r="B30" s="336"/>
      <c r="C30" s="336"/>
      <c r="D30" s="336"/>
      <c r="E30" s="336"/>
      <c r="F30" s="337"/>
      <c r="G30" s="338" t="s">
        <v>681</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578</v>
      </c>
      <c r="B31" s="316"/>
      <c r="C31" s="316"/>
      <c r="D31" s="316"/>
      <c r="E31" s="316"/>
      <c r="F31" s="317"/>
      <c r="G31" s="349" t="s">
        <v>570</v>
      </c>
      <c r="H31" s="350"/>
      <c r="I31" s="350"/>
      <c r="J31" s="350"/>
      <c r="K31" s="350"/>
      <c r="L31" s="350"/>
      <c r="M31" s="350"/>
      <c r="N31" s="350"/>
      <c r="O31" s="350"/>
      <c r="P31" s="351" t="s">
        <v>569</v>
      </c>
      <c r="Q31" s="350"/>
      <c r="R31" s="350"/>
      <c r="S31" s="350"/>
      <c r="T31" s="350"/>
      <c r="U31" s="350"/>
      <c r="V31" s="350"/>
      <c r="W31" s="350"/>
      <c r="X31" s="352"/>
      <c r="Y31" s="353"/>
      <c r="Z31" s="354"/>
      <c r="AA31" s="355"/>
      <c r="AB31" s="400" t="s">
        <v>11</v>
      </c>
      <c r="AC31" s="400"/>
      <c r="AD31" s="400"/>
      <c r="AE31" s="401" t="s">
        <v>414</v>
      </c>
      <c r="AF31" s="402"/>
      <c r="AG31" s="402"/>
      <c r="AH31" s="403"/>
      <c r="AI31" s="401" t="s">
        <v>566</v>
      </c>
      <c r="AJ31" s="402"/>
      <c r="AK31" s="402"/>
      <c r="AL31" s="403"/>
      <c r="AM31" s="401" t="s">
        <v>382</v>
      </c>
      <c r="AN31" s="402"/>
      <c r="AO31" s="402"/>
      <c r="AP31" s="403"/>
      <c r="AQ31" s="409" t="s">
        <v>413</v>
      </c>
      <c r="AR31" s="410"/>
      <c r="AS31" s="410"/>
      <c r="AT31" s="411"/>
      <c r="AU31" s="409" t="s">
        <v>591</v>
      </c>
      <c r="AV31" s="410"/>
      <c r="AW31" s="410"/>
      <c r="AX31" s="412"/>
    </row>
    <row r="32" spans="1:50" ht="23.25" customHeight="1" x14ac:dyDescent="0.15">
      <c r="A32" s="347"/>
      <c r="B32" s="316"/>
      <c r="C32" s="316"/>
      <c r="D32" s="316"/>
      <c r="E32" s="316"/>
      <c r="F32" s="317"/>
      <c r="G32" s="356" t="s">
        <v>711</v>
      </c>
      <c r="H32" s="357"/>
      <c r="I32" s="357"/>
      <c r="J32" s="357"/>
      <c r="K32" s="357"/>
      <c r="L32" s="357"/>
      <c r="M32" s="357"/>
      <c r="N32" s="357"/>
      <c r="O32" s="357"/>
      <c r="P32" s="360" t="s">
        <v>725</v>
      </c>
      <c r="Q32" s="361"/>
      <c r="R32" s="361"/>
      <c r="S32" s="361"/>
      <c r="T32" s="361"/>
      <c r="U32" s="361"/>
      <c r="V32" s="361"/>
      <c r="W32" s="361"/>
      <c r="X32" s="362"/>
      <c r="Y32" s="366" t="s">
        <v>51</v>
      </c>
      <c r="Z32" s="367"/>
      <c r="AA32" s="368"/>
      <c r="AB32" s="369" t="s">
        <v>712</v>
      </c>
      <c r="AC32" s="370"/>
      <c r="AD32" s="370"/>
      <c r="AE32" s="371">
        <v>67</v>
      </c>
      <c r="AF32" s="371"/>
      <c r="AG32" s="371"/>
      <c r="AH32" s="371"/>
      <c r="AI32" s="371">
        <v>67</v>
      </c>
      <c r="AJ32" s="371"/>
      <c r="AK32" s="371"/>
      <c r="AL32" s="371"/>
      <c r="AM32" s="397">
        <v>67</v>
      </c>
      <c r="AN32" s="371"/>
      <c r="AO32" s="371"/>
      <c r="AP32" s="371"/>
      <c r="AQ32" s="397" t="s">
        <v>713</v>
      </c>
      <c r="AR32" s="371"/>
      <c r="AS32" s="371"/>
      <c r="AT32" s="371"/>
      <c r="AU32" s="388" t="s">
        <v>713</v>
      </c>
      <c r="AV32" s="404"/>
      <c r="AW32" s="404"/>
      <c r="AX32" s="405"/>
    </row>
    <row r="33" spans="1:51" ht="23.25"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712</v>
      </c>
      <c r="AC33" s="370"/>
      <c r="AD33" s="370"/>
      <c r="AE33" s="371">
        <v>67</v>
      </c>
      <c r="AF33" s="371"/>
      <c r="AG33" s="371"/>
      <c r="AH33" s="371"/>
      <c r="AI33" s="371">
        <v>67</v>
      </c>
      <c r="AJ33" s="371"/>
      <c r="AK33" s="371"/>
      <c r="AL33" s="371"/>
      <c r="AM33" s="371">
        <v>67</v>
      </c>
      <c r="AN33" s="371"/>
      <c r="AO33" s="371"/>
      <c r="AP33" s="371"/>
      <c r="AQ33" s="371">
        <v>67</v>
      </c>
      <c r="AR33" s="371"/>
      <c r="AS33" s="371"/>
      <c r="AT33" s="371"/>
      <c r="AU33" s="371">
        <v>67</v>
      </c>
      <c r="AV33" s="371"/>
      <c r="AW33" s="371"/>
      <c r="AX33" s="371"/>
    </row>
    <row r="34" spans="1:51" ht="23.25" customHeight="1" x14ac:dyDescent="0.15">
      <c r="A34" s="436" t="s">
        <v>579</v>
      </c>
      <c r="B34" s="437"/>
      <c r="C34" s="437"/>
      <c r="D34" s="437"/>
      <c r="E34" s="437"/>
      <c r="F34" s="438"/>
      <c r="G34" s="223" t="s">
        <v>580</v>
      </c>
      <c r="H34" s="223"/>
      <c r="I34" s="223"/>
      <c r="J34" s="223"/>
      <c r="K34" s="223"/>
      <c r="L34" s="223"/>
      <c r="M34" s="223"/>
      <c r="N34" s="223"/>
      <c r="O34" s="223"/>
      <c r="P34" s="223"/>
      <c r="Q34" s="223"/>
      <c r="R34" s="223"/>
      <c r="S34" s="223"/>
      <c r="T34" s="223"/>
      <c r="U34" s="223"/>
      <c r="V34" s="223"/>
      <c r="W34" s="223"/>
      <c r="X34" s="251"/>
      <c r="Y34" s="444"/>
      <c r="Z34" s="445"/>
      <c r="AA34" s="446"/>
      <c r="AB34" s="222" t="s">
        <v>11</v>
      </c>
      <c r="AC34" s="223"/>
      <c r="AD34" s="251"/>
      <c r="AE34" s="222" t="s">
        <v>414</v>
      </c>
      <c r="AF34" s="223"/>
      <c r="AG34" s="223"/>
      <c r="AH34" s="251"/>
      <c r="AI34" s="222" t="s">
        <v>566</v>
      </c>
      <c r="AJ34" s="223"/>
      <c r="AK34" s="223"/>
      <c r="AL34" s="251"/>
      <c r="AM34" s="222" t="s">
        <v>382</v>
      </c>
      <c r="AN34" s="223"/>
      <c r="AO34" s="223"/>
      <c r="AP34" s="251"/>
      <c r="AQ34" s="415" t="s">
        <v>592</v>
      </c>
      <c r="AR34" s="416"/>
      <c r="AS34" s="416"/>
      <c r="AT34" s="416"/>
      <c r="AU34" s="416"/>
      <c r="AV34" s="416"/>
      <c r="AW34" s="416"/>
      <c r="AX34" s="417"/>
    </row>
    <row r="35" spans="1:51" ht="23.25" customHeight="1" x14ac:dyDescent="0.15">
      <c r="A35" s="439"/>
      <c r="B35" s="440"/>
      <c r="C35" s="440"/>
      <c r="D35" s="440"/>
      <c r="E35" s="440"/>
      <c r="F35" s="441"/>
      <c r="G35" s="393" t="s">
        <v>714</v>
      </c>
      <c r="H35" s="394"/>
      <c r="I35" s="394"/>
      <c r="J35" s="394"/>
      <c r="K35" s="394"/>
      <c r="L35" s="394"/>
      <c r="M35" s="394"/>
      <c r="N35" s="394"/>
      <c r="O35" s="394"/>
      <c r="P35" s="394"/>
      <c r="Q35" s="394"/>
      <c r="R35" s="394"/>
      <c r="S35" s="394"/>
      <c r="T35" s="394"/>
      <c r="U35" s="394"/>
      <c r="V35" s="394"/>
      <c r="W35" s="394"/>
      <c r="X35" s="394"/>
      <c r="Y35" s="418" t="s">
        <v>579</v>
      </c>
      <c r="Z35" s="419"/>
      <c r="AA35" s="420"/>
      <c r="AB35" s="421" t="s">
        <v>621</v>
      </c>
      <c r="AC35" s="422"/>
      <c r="AD35" s="423"/>
      <c r="AE35" s="397">
        <v>6</v>
      </c>
      <c r="AF35" s="397"/>
      <c r="AG35" s="397"/>
      <c r="AH35" s="397"/>
      <c r="AI35" s="397">
        <v>6.3</v>
      </c>
      <c r="AJ35" s="397"/>
      <c r="AK35" s="397"/>
      <c r="AL35" s="397"/>
      <c r="AM35" s="397">
        <v>5.3</v>
      </c>
      <c r="AN35" s="397"/>
      <c r="AO35" s="397"/>
      <c r="AP35" s="397"/>
      <c r="AQ35" s="388">
        <v>4.7</v>
      </c>
      <c r="AR35" s="372"/>
      <c r="AS35" s="372"/>
      <c r="AT35" s="372"/>
      <c r="AU35" s="372"/>
      <c r="AV35" s="372"/>
      <c r="AW35" s="372"/>
      <c r="AX35" s="373"/>
    </row>
    <row r="36" spans="1:51" ht="46.5" customHeight="1" x14ac:dyDescent="0.15">
      <c r="A36" s="442"/>
      <c r="B36" s="208"/>
      <c r="C36" s="208"/>
      <c r="D36" s="208"/>
      <c r="E36" s="208"/>
      <c r="F36" s="443"/>
      <c r="G36" s="395"/>
      <c r="H36" s="396"/>
      <c r="I36" s="396"/>
      <c r="J36" s="396"/>
      <c r="K36" s="396"/>
      <c r="L36" s="396"/>
      <c r="M36" s="396"/>
      <c r="N36" s="396"/>
      <c r="O36" s="396"/>
      <c r="P36" s="396"/>
      <c r="Q36" s="396"/>
      <c r="R36" s="396"/>
      <c r="S36" s="396"/>
      <c r="T36" s="396"/>
      <c r="U36" s="396"/>
      <c r="V36" s="396"/>
      <c r="W36" s="396"/>
      <c r="X36" s="396"/>
      <c r="Y36" s="385" t="s">
        <v>582</v>
      </c>
      <c r="Z36" s="398"/>
      <c r="AA36" s="399"/>
      <c r="AB36" s="424" t="s">
        <v>622</v>
      </c>
      <c r="AC36" s="425"/>
      <c r="AD36" s="426"/>
      <c r="AE36" s="427" t="s">
        <v>715</v>
      </c>
      <c r="AF36" s="427"/>
      <c r="AG36" s="427"/>
      <c r="AH36" s="427"/>
      <c r="AI36" s="427" t="s">
        <v>716</v>
      </c>
      <c r="AJ36" s="427"/>
      <c r="AK36" s="427"/>
      <c r="AL36" s="427"/>
      <c r="AM36" s="427" t="s">
        <v>717</v>
      </c>
      <c r="AN36" s="427"/>
      <c r="AO36" s="427"/>
      <c r="AP36" s="427"/>
      <c r="AQ36" s="427" t="s">
        <v>718</v>
      </c>
      <c r="AR36" s="427"/>
      <c r="AS36" s="427"/>
      <c r="AT36" s="427"/>
      <c r="AU36" s="427"/>
      <c r="AV36" s="427"/>
      <c r="AW36" s="427"/>
      <c r="AX36" s="430"/>
    </row>
    <row r="37" spans="1:51" ht="18.75" customHeight="1" x14ac:dyDescent="0.15">
      <c r="A37" s="466" t="s">
        <v>234</v>
      </c>
      <c r="B37" s="467"/>
      <c r="C37" s="467"/>
      <c r="D37" s="467"/>
      <c r="E37" s="467"/>
      <c r="F37" s="468"/>
      <c r="G37" s="476" t="s">
        <v>139</v>
      </c>
      <c r="H37" s="321"/>
      <c r="I37" s="321"/>
      <c r="J37" s="321"/>
      <c r="K37" s="321"/>
      <c r="L37" s="321"/>
      <c r="M37" s="321"/>
      <c r="N37" s="321"/>
      <c r="O37" s="322"/>
      <c r="P37" s="325" t="s">
        <v>55</v>
      </c>
      <c r="Q37" s="321"/>
      <c r="R37" s="321"/>
      <c r="S37" s="321"/>
      <c r="T37" s="321"/>
      <c r="U37" s="321"/>
      <c r="V37" s="321"/>
      <c r="W37" s="321"/>
      <c r="X37" s="322"/>
      <c r="Y37" s="477"/>
      <c r="Z37" s="478"/>
      <c r="AA37" s="479"/>
      <c r="AB37" s="483" t="s">
        <v>11</v>
      </c>
      <c r="AC37" s="484"/>
      <c r="AD37" s="485"/>
      <c r="AE37" s="483" t="s">
        <v>414</v>
      </c>
      <c r="AF37" s="484"/>
      <c r="AG37" s="484"/>
      <c r="AH37" s="485"/>
      <c r="AI37" s="488" t="s">
        <v>566</v>
      </c>
      <c r="AJ37" s="488"/>
      <c r="AK37" s="488"/>
      <c r="AL37" s="483"/>
      <c r="AM37" s="488" t="s">
        <v>382</v>
      </c>
      <c r="AN37" s="488"/>
      <c r="AO37" s="488"/>
      <c r="AP37" s="483"/>
      <c r="AQ37" s="457" t="s">
        <v>174</v>
      </c>
      <c r="AR37" s="458"/>
      <c r="AS37" s="458"/>
      <c r="AT37" s="459"/>
      <c r="AU37" s="321" t="s">
        <v>128</v>
      </c>
      <c r="AV37" s="321"/>
      <c r="AW37" s="321"/>
      <c r="AX37" s="326"/>
    </row>
    <row r="38" spans="1:51" ht="18.75" customHeight="1" x14ac:dyDescent="0.15">
      <c r="A38" s="469"/>
      <c r="B38" s="470"/>
      <c r="C38" s="470"/>
      <c r="D38" s="470"/>
      <c r="E38" s="470"/>
      <c r="F38" s="471"/>
      <c r="G38" s="342"/>
      <c r="H38" s="323"/>
      <c r="I38" s="323"/>
      <c r="J38" s="323"/>
      <c r="K38" s="323"/>
      <c r="L38" s="323"/>
      <c r="M38" s="323"/>
      <c r="N38" s="323"/>
      <c r="O38" s="324"/>
      <c r="P38" s="327"/>
      <c r="Q38" s="323"/>
      <c r="R38" s="323"/>
      <c r="S38" s="323"/>
      <c r="T38" s="323"/>
      <c r="U38" s="323"/>
      <c r="V38" s="323"/>
      <c r="W38" s="323"/>
      <c r="X38" s="324"/>
      <c r="Y38" s="480"/>
      <c r="Z38" s="481"/>
      <c r="AA38" s="482"/>
      <c r="AB38" s="401"/>
      <c r="AC38" s="486"/>
      <c r="AD38" s="487"/>
      <c r="AE38" s="401"/>
      <c r="AF38" s="486"/>
      <c r="AG38" s="486"/>
      <c r="AH38" s="487"/>
      <c r="AI38" s="489"/>
      <c r="AJ38" s="489"/>
      <c r="AK38" s="489"/>
      <c r="AL38" s="401"/>
      <c r="AM38" s="489"/>
      <c r="AN38" s="489"/>
      <c r="AO38" s="489"/>
      <c r="AP38" s="401"/>
      <c r="AQ38" s="431">
        <v>4</v>
      </c>
      <c r="AR38" s="432"/>
      <c r="AS38" s="433" t="s">
        <v>175</v>
      </c>
      <c r="AT38" s="434"/>
      <c r="AU38" s="435" t="s">
        <v>636</v>
      </c>
      <c r="AV38" s="435"/>
      <c r="AW38" s="323" t="s">
        <v>166</v>
      </c>
      <c r="AX38" s="328"/>
    </row>
    <row r="39" spans="1:51" ht="25.5" customHeight="1" x14ac:dyDescent="0.15">
      <c r="A39" s="472"/>
      <c r="B39" s="470"/>
      <c r="C39" s="470"/>
      <c r="D39" s="470"/>
      <c r="E39" s="470"/>
      <c r="F39" s="471"/>
      <c r="G39" s="374" t="s">
        <v>719</v>
      </c>
      <c r="H39" s="375"/>
      <c r="I39" s="375"/>
      <c r="J39" s="375"/>
      <c r="K39" s="375"/>
      <c r="L39" s="375"/>
      <c r="M39" s="375"/>
      <c r="N39" s="375"/>
      <c r="O39" s="376"/>
      <c r="P39" s="139" t="s">
        <v>720</v>
      </c>
      <c r="Q39" s="139"/>
      <c r="R39" s="139"/>
      <c r="S39" s="139"/>
      <c r="T39" s="139"/>
      <c r="U39" s="139"/>
      <c r="V39" s="139"/>
      <c r="W39" s="139"/>
      <c r="X39" s="140"/>
      <c r="Y39" s="385" t="s">
        <v>12</v>
      </c>
      <c r="Z39" s="386"/>
      <c r="AA39" s="387"/>
      <c r="AB39" s="369" t="s">
        <v>721</v>
      </c>
      <c r="AC39" s="369"/>
      <c r="AD39" s="369"/>
      <c r="AE39" s="388">
        <v>2389701</v>
      </c>
      <c r="AF39" s="372"/>
      <c r="AG39" s="372"/>
      <c r="AH39" s="372"/>
      <c r="AI39" s="388">
        <v>825014</v>
      </c>
      <c r="AJ39" s="372"/>
      <c r="AK39" s="372"/>
      <c r="AL39" s="372"/>
      <c r="AM39" s="388"/>
      <c r="AN39" s="372"/>
      <c r="AO39" s="372"/>
      <c r="AP39" s="372"/>
      <c r="AQ39" s="390" t="s">
        <v>713</v>
      </c>
      <c r="AR39" s="391"/>
      <c r="AS39" s="391"/>
      <c r="AT39" s="392"/>
      <c r="AU39" s="372" t="s">
        <v>713</v>
      </c>
      <c r="AV39" s="372"/>
      <c r="AW39" s="372"/>
      <c r="AX39" s="373"/>
    </row>
    <row r="40" spans="1:51" ht="25.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1"/>
      <c r="AB40" s="447" t="s">
        <v>721</v>
      </c>
      <c r="AC40" s="447"/>
      <c r="AD40" s="447"/>
      <c r="AE40" s="388">
        <v>2563277</v>
      </c>
      <c r="AF40" s="372"/>
      <c r="AG40" s="372"/>
      <c r="AH40" s="372"/>
      <c r="AI40" s="388">
        <v>2389701</v>
      </c>
      <c r="AJ40" s="372"/>
      <c r="AK40" s="372"/>
      <c r="AL40" s="372"/>
      <c r="AM40" s="388">
        <v>825014</v>
      </c>
      <c r="AN40" s="372"/>
      <c r="AO40" s="372"/>
      <c r="AP40" s="372"/>
      <c r="AQ40" s="390">
        <v>825014</v>
      </c>
      <c r="AR40" s="391"/>
      <c r="AS40" s="391"/>
      <c r="AT40" s="392"/>
      <c r="AU40" s="372" t="s">
        <v>713</v>
      </c>
      <c r="AV40" s="372"/>
      <c r="AW40" s="372"/>
      <c r="AX40" s="373"/>
    </row>
    <row r="41" spans="1:51" ht="25.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1"/>
      <c r="AB41" s="389" t="s">
        <v>14</v>
      </c>
      <c r="AC41" s="389"/>
      <c r="AD41" s="389"/>
      <c r="AE41" s="388">
        <v>93</v>
      </c>
      <c r="AF41" s="372"/>
      <c r="AG41" s="372"/>
      <c r="AH41" s="372"/>
      <c r="AI41" s="388">
        <v>35</v>
      </c>
      <c r="AJ41" s="372"/>
      <c r="AK41" s="372"/>
      <c r="AL41" s="372"/>
      <c r="AM41" s="388"/>
      <c r="AN41" s="372"/>
      <c r="AO41" s="372"/>
      <c r="AP41" s="372"/>
      <c r="AQ41" s="390" t="s">
        <v>612</v>
      </c>
      <c r="AR41" s="391"/>
      <c r="AS41" s="391"/>
      <c r="AT41" s="392"/>
      <c r="AU41" s="372" t="s">
        <v>612</v>
      </c>
      <c r="AV41" s="372"/>
      <c r="AW41" s="372"/>
      <c r="AX41" s="373"/>
    </row>
    <row r="42" spans="1:51" ht="23.25" customHeight="1" x14ac:dyDescent="0.15">
      <c r="A42" s="460" t="s">
        <v>258</v>
      </c>
      <c r="B42" s="455"/>
      <c r="C42" s="455"/>
      <c r="D42" s="455"/>
      <c r="E42" s="455"/>
      <c r="F42" s="456"/>
      <c r="G42" s="496" t="s">
        <v>732</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8"/>
      <c r="B43" s="319"/>
      <c r="C43" s="319"/>
      <c r="D43" s="319"/>
      <c r="E43" s="319"/>
      <c r="F43" s="320"/>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0" t="s">
        <v>571</v>
      </c>
      <c r="B44" s="315" t="s">
        <v>572</v>
      </c>
      <c r="C44" s="316"/>
      <c r="D44" s="316"/>
      <c r="E44" s="316"/>
      <c r="F44" s="317"/>
      <c r="G44" s="321" t="s">
        <v>573</v>
      </c>
      <c r="H44" s="321"/>
      <c r="I44" s="321"/>
      <c r="J44" s="321"/>
      <c r="K44" s="321"/>
      <c r="L44" s="321"/>
      <c r="M44" s="321"/>
      <c r="N44" s="321"/>
      <c r="O44" s="321"/>
      <c r="P44" s="321"/>
      <c r="Q44" s="321"/>
      <c r="R44" s="321"/>
      <c r="S44" s="321"/>
      <c r="T44" s="321"/>
      <c r="U44" s="321"/>
      <c r="V44" s="321"/>
      <c r="W44" s="321"/>
      <c r="X44" s="321"/>
      <c r="Y44" s="321"/>
      <c r="Z44" s="321"/>
      <c r="AA44" s="322"/>
      <c r="AB44" s="325" t="s">
        <v>593</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3"/>
      <c r="B47" s="315"/>
      <c r="C47" s="316"/>
      <c r="D47" s="316"/>
      <c r="E47" s="316"/>
      <c r="F47" s="317"/>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3"/>
      <c r="B48" s="318"/>
      <c r="C48" s="319"/>
      <c r="D48" s="319"/>
      <c r="E48" s="319"/>
      <c r="F48" s="320"/>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3"/>
      <c r="B49" s="454" t="s">
        <v>138</v>
      </c>
      <c r="C49" s="455"/>
      <c r="D49" s="455"/>
      <c r="E49" s="455"/>
      <c r="F49" s="456"/>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7" t="s">
        <v>11</v>
      </c>
      <c r="AC49" s="888"/>
      <c r="AD49" s="889"/>
      <c r="AE49" s="414" t="s">
        <v>414</v>
      </c>
      <c r="AF49" s="414"/>
      <c r="AG49" s="414"/>
      <c r="AH49" s="414"/>
      <c r="AI49" s="414" t="s">
        <v>566</v>
      </c>
      <c r="AJ49" s="414"/>
      <c r="AK49" s="414"/>
      <c r="AL49" s="414"/>
      <c r="AM49" s="414" t="s">
        <v>382</v>
      </c>
      <c r="AN49" s="414"/>
      <c r="AO49" s="414"/>
      <c r="AP49" s="414"/>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6"/>
      <c r="AD50" s="487"/>
      <c r="AE50" s="414"/>
      <c r="AF50" s="414"/>
      <c r="AG50" s="414"/>
      <c r="AH50" s="414"/>
      <c r="AI50" s="414"/>
      <c r="AJ50" s="414"/>
      <c r="AK50" s="414"/>
      <c r="AL50" s="414"/>
      <c r="AM50" s="414"/>
      <c r="AN50" s="414"/>
      <c r="AO50" s="414"/>
      <c r="AP50" s="414"/>
      <c r="AQ50" s="495"/>
      <c r="AR50" s="435"/>
      <c r="AS50" s="433" t="s">
        <v>175</v>
      </c>
      <c r="AT50" s="434"/>
      <c r="AU50" s="435"/>
      <c r="AV50" s="435"/>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8"/>
      <c r="R51" s="448"/>
      <c r="S51" s="448"/>
      <c r="T51" s="448"/>
      <c r="U51" s="448"/>
      <c r="V51" s="448"/>
      <c r="W51" s="448"/>
      <c r="X51" s="449"/>
      <c r="Y51" s="891" t="s">
        <v>57</v>
      </c>
      <c r="Z51" s="892"/>
      <c r="AA51" s="893"/>
      <c r="AB51" s="369"/>
      <c r="AC51" s="369"/>
      <c r="AD51" s="369"/>
      <c r="AE51" s="388"/>
      <c r="AF51" s="372"/>
      <c r="AG51" s="372"/>
      <c r="AH51" s="372"/>
      <c r="AI51" s="388"/>
      <c r="AJ51" s="372"/>
      <c r="AK51" s="372"/>
      <c r="AL51" s="372"/>
      <c r="AM51" s="388"/>
      <c r="AN51" s="372"/>
      <c r="AO51" s="372"/>
      <c r="AP51" s="372"/>
      <c r="AQ51" s="390"/>
      <c r="AR51" s="391"/>
      <c r="AS51" s="391"/>
      <c r="AT51" s="392"/>
      <c r="AU51" s="372"/>
      <c r="AV51" s="372"/>
      <c r="AW51" s="372"/>
      <c r="AX51" s="373"/>
      <c r="AY51">
        <f t="shared" si="0"/>
        <v>0</v>
      </c>
    </row>
    <row r="52" spans="1:60" ht="23.25" hidden="1" customHeight="1" x14ac:dyDescent="0.15">
      <c r="A52" s="313"/>
      <c r="B52" s="315"/>
      <c r="C52" s="316"/>
      <c r="D52" s="316"/>
      <c r="E52" s="316"/>
      <c r="F52" s="317"/>
      <c r="G52" s="894"/>
      <c r="H52" s="383"/>
      <c r="I52" s="383"/>
      <c r="J52" s="383"/>
      <c r="K52" s="383"/>
      <c r="L52" s="383"/>
      <c r="M52" s="383"/>
      <c r="N52" s="383"/>
      <c r="O52" s="384"/>
      <c r="P52" s="450"/>
      <c r="Q52" s="450"/>
      <c r="R52" s="450"/>
      <c r="S52" s="450"/>
      <c r="T52" s="450"/>
      <c r="U52" s="450"/>
      <c r="V52" s="450"/>
      <c r="W52" s="450"/>
      <c r="X52" s="451"/>
      <c r="Y52" s="895" t="s">
        <v>50</v>
      </c>
      <c r="Z52" s="784"/>
      <c r="AA52" s="785"/>
      <c r="AB52" s="447"/>
      <c r="AC52" s="447"/>
      <c r="AD52" s="447"/>
      <c r="AE52" s="388"/>
      <c r="AF52" s="372"/>
      <c r="AG52" s="372"/>
      <c r="AH52" s="372"/>
      <c r="AI52" s="388"/>
      <c r="AJ52" s="372"/>
      <c r="AK52" s="372"/>
      <c r="AL52" s="372"/>
      <c r="AM52" s="388"/>
      <c r="AN52" s="372"/>
      <c r="AO52" s="372"/>
      <c r="AP52" s="372"/>
      <c r="AQ52" s="390"/>
      <c r="AR52" s="391"/>
      <c r="AS52" s="391"/>
      <c r="AT52" s="392"/>
      <c r="AU52" s="372"/>
      <c r="AV52" s="372"/>
      <c r="AW52" s="372"/>
      <c r="AX52" s="373"/>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2"/>
      <c r="Q53" s="452"/>
      <c r="R53" s="452"/>
      <c r="S53" s="452"/>
      <c r="T53" s="452"/>
      <c r="U53" s="452"/>
      <c r="V53" s="452"/>
      <c r="W53" s="452"/>
      <c r="X53" s="453"/>
      <c r="Y53" s="895" t="s">
        <v>13</v>
      </c>
      <c r="Z53" s="784"/>
      <c r="AA53" s="785"/>
      <c r="AB53" s="896" t="s">
        <v>14</v>
      </c>
      <c r="AC53" s="896"/>
      <c r="AD53" s="896"/>
      <c r="AE53" s="563"/>
      <c r="AF53" s="564"/>
      <c r="AG53" s="564"/>
      <c r="AH53" s="564"/>
      <c r="AI53" s="563"/>
      <c r="AJ53" s="564"/>
      <c r="AK53" s="564"/>
      <c r="AL53" s="564"/>
      <c r="AM53" s="563"/>
      <c r="AN53" s="564"/>
      <c r="AO53" s="564"/>
      <c r="AP53" s="564"/>
      <c r="AQ53" s="390"/>
      <c r="AR53" s="391"/>
      <c r="AS53" s="391"/>
      <c r="AT53" s="392"/>
      <c r="AU53" s="372"/>
      <c r="AV53" s="372"/>
      <c r="AW53" s="372"/>
      <c r="AX53" s="373"/>
      <c r="AY53">
        <f t="shared" si="0"/>
        <v>0</v>
      </c>
      <c r="AZ53" s="10"/>
      <c r="BA53" s="10"/>
      <c r="BB53" s="10"/>
      <c r="BC53" s="10"/>
      <c r="BD53" s="10"/>
      <c r="BE53" s="10"/>
      <c r="BF53" s="10"/>
      <c r="BG53" s="10"/>
      <c r="BH53" s="10"/>
    </row>
    <row r="54" spans="1:60" ht="18.75" hidden="1" customHeight="1" x14ac:dyDescent="0.15">
      <c r="A54" s="313"/>
      <c r="B54" s="454" t="s">
        <v>138</v>
      </c>
      <c r="C54" s="455"/>
      <c r="D54" s="455"/>
      <c r="E54" s="455"/>
      <c r="F54" s="456"/>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7" t="s">
        <v>11</v>
      </c>
      <c r="AC54" s="888"/>
      <c r="AD54" s="889"/>
      <c r="AE54" s="414" t="s">
        <v>414</v>
      </c>
      <c r="AF54" s="414"/>
      <c r="AG54" s="414"/>
      <c r="AH54" s="414"/>
      <c r="AI54" s="414" t="s">
        <v>566</v>
      </c>
      <c r="AJ54" s="414"/>
      <c r="AK54" s="414"/>
      <c r="AL54" s="414"/>
      <c r="AM54" s="414" t="s">
        <v>382</v>
      </c>
      <c r="AN54" s="414"/>
      <c r="AO54" s="414"/>
      <c r="AP54" s="414"/>
      <c r="AQ54" s="490" t="s">
        <v>174</v>
      </c>
      <c r="AR54" s="491"/>
      <c r="AS54" s="491"/>
      <c r="AT54" s="492"/>
      <c r="AU54" s="493" t="s">
        <v>128</v>
      </c>
      <c r="AV54" s="493"/>
      <c r="AW54" s="493"/>
      <c r="AX54" s="494"/>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6"/>
      <c r="AD55" s="487"/>
      <c r="AE55" s="414"/>
      <c r="AF55" s="414"/>
      <c r="AG55" s="414"/>
      <c r="AH55" s="414"/>
      <c r="AI55" s="414"/>
      <c r="AJ55" s="414"/>
      <c r="AK55" s="414"/>
      <c r="AL55" s="414"/>
      <c r="AM55" s="414"/>
      <c r="AN55" s="414"/>
      <c r="AO55" s="414"/>
      <c r="AP55" s="414"/>
      <c r="AQ55" s="495"/>
      <c r="AR55" s="435"/>
      <c r="AS55" s="433" t="s">
        <v>175</v>
      </c>
      <c r="AT55" s="434"/>
      <c r="AU55" s="435"/>
      <c r="AV55" s="435"/>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8"/>
      <c r="R56" s="448"/>
      <c r="S56" s="448"/>
      <c r="T56" s="448"/>
      <c r="U56" s="448"/>
      <c r="V56" s="448"/>
      <c r="W56" s="448"/>
      <c r="X56" s="449"/>
      <c r="Y56" s="891" t="s">
        <v>57</v>
      </c>
      <c r="Z56" s="892"/>
      <c r="AA56" s="893"/>
      <c r="AB56" s="369"/>
      <c r="AC56" s="369"/>
      <c r="AD56" s="369"/>
      <c r="AE56" s="388"/>
      <c r="AF56" s="372"/>
      <c r="AG56" s="372"/>
      <c r="AH56" s="372"/>
      <c r="AI56" s="388"/>
      <c r="AJ56" s="372"/>
      <c r="AK56" s="372"/>
      <c r="AL56" s="372"/>
      <c r="AM56" s="388"/>
      <c r="AN56" s="372"/>
      <c r="AO56" s="372"/>
      <c r="AP56" s="372"/>
      <c r="AQ56" s="390"/>
      <c r="AR56" s="391"/>
      <c r="AS56" s="391"/>
      <c r="AT56" s="392"/>
      <c r="AU56" s="372"/>
      <c r="AV56" s="372"/>
      <c r="AW56" s="372"/>
      <c r="AX56" s="373"/>
      <c r="AY56">
        <f>$AY$54</f>
        <v>0</v>
      </c>
    </row>
    <row r="57" spans="1:60" ht="23.25" hidden="1" customHeight="1" x14ac:dyDescent="0.15">
      <c r="A57" s="313"/>
      <c r="B57" s="315"/>
      <c r="C57" s="316"/>
      <c r="D57" s="316"/>
      <c r="E57" s="316"/>
      <c r="F57" s="317"/>
      <c r="G57" s="894"/>
      <c r="H57" s="383"/>
      <c r="I57" s="383"/>
      <c r="J57" s="383"/>
      <c r="K57" s="383"/>
      <c r="L57" s="383"/>
      <c r="M57" s="383"/>
      <c r="N57" s="383"/>
      <c r="O57" s="384"/>
      <c r="P57" s="450"/>
      <c r="Q57" s="450"/>
      <c r="R57" s="450"/>
      <c r="S57" s="450"/>
      <c r="T57" s="450"/>
      <c r="U57" s="450"/>
      <c r="V57" s="450"/>
      <c r="W57" s="450"/>
      <c r="X57" s="451"/>
      <c r="Y57" s="895" t="s">
        <v>50</v>
      </c>
      <c r="Z57" s="784"/>
      <c r="AA57" s="785"/>
      <c r="AB57" s="447"/>
      <c r="AC57" s="447"/>
      <c r="AD57" s="447"/>
      <c r="AE57" s="388"/>
      <c r="AF57" s="372"/>
      <c r="AG57" s="372"/>
      <c r="AH57" s="372"/>
      <c r="AI57" s="388"/>
      <c r="AJ57" s="372"/>
      <c r="AK57" s="372"/>
      <c r="AL57" s="372"/>
      <c r="AM57" s="388"/>
      <c r="AN57" s="372"/>
      <c r="AO57" s="372"/>
      <c r="AP57" s="372"/>
      <c r="AQ57" s="390"/>
      <c r="AR57" s="391"/>
      <c r="AS57" s="391"/>
      <c r="AT57" s="392"/>
      <c r="AU57" s="372"/>
      <c r="AV57" s="372"/>
      <c r="AW57" s="372"/>
      <c r="AX57" s="373"/>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2"/>
      <c r="Q58" s="452"/>
      <c r="R58" s="452"/>
      <c r="S58" s="452"/>
      <c r="T58" s="452"/>
      <c r="U58" s="452"/>
      <c r="V58" s="452"/>
      <c r="W58" s="452"/>
      <c r="X58" s="453"/>
      <c r="Y58" s="895" t="s">
        <v>13</v>
      </c>
      <c r="Z58" s="784"/>
      <c r="AA58" s="785"/>
      <c r="AB58" s="896" t="s">
        <v>14</v>
      </c>
      <c r="AC58" s="896"/>
      <c r="AD58" s="896"/>
      <c r="AE58" s="563"/>
      <c r="AF58" s="564"/>
      <c r="AG58" s="564"/>
      <c r="AH58" s="564"/>
      <c r="AI58" s="563"/>
      <c r="AJ58" s="564"/>
      <c r="AK58" s="564"/>
      <c r="AL58" s="564"/>
      <c r="AM58" s="563"/>
      <c r="AN58" s="564"/>
      <c r="AO58" s="564"/>
      <c r="AP58" s="564"/>
      <c r="AQ58" s="390"/>
      <c r="AR58" s="391"/>
      <c r="AS58" s="391"/>
      <c r="AT58" s="392"/>
      <c r="AU58" s="372"/>
      <c r="AV58" s="372"/>
      <c r="AW58" s="372"/>
      <c r="AX58" s="373"/>
      <c r="AY58">
        <f>$AY$54</f>
        <v>0</v>
      </c>
      <c r="AZ58" s="10"/>
      <c r="BA58" s="10"/>
      <c r="BB58" s="10"/>
      <c r="BC58" s="10"/>
      <c r="BD58" s="10"/>
      <c r="BE58" s="10"/>
      <c r="BF58" s="10"/>
      <c r="BG58" s="10"/>
      <c r="BH58" s="10"/>
    </row>
    <row r="59" spans="1:60" ht="18.75" hidden="1" customHeight="1" x14ac:dyDescent="0.15">
      <c r="A59" s="313"/>
      <c r="B59" s="454" t="s">
        <v>138</v>
      </c>
      <c r="C59" s="455"/>
      <c r="D59" s="455"/>
      <c r="E59" s="455"/>
      <c r="F59" s="456"/>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7" t="s">
        <v>11</v>
      </c>
      <c r="AC59" s="888"/>
      <c r="AD59" s="889"/>
      <c r="AE59" s="414" t="s">
        <v>414</v>
      </c>
      <c r="AF59" s="414"/>
      <c r="AG59" s="414"/>
      <c r="AH59" s="414"/>
      <c r="AI59" s="414" t="s">
        <v>566</v>
      </c>
      <c r="AJ59" s="414"/>
      <c r="AK59" s="414"/>
      <c r="AL59" s="414"/>
      <c r="AM59" s="414" t="s">
        <v>382</v>
      </c>
      <c r="AN59" s="414"/>
      <c r="AO59" s="414"/>
      <c r="AP59" s="414"/>
      <c r="AQ59" s="490" t="s">
        <v>174</v>
      </c>
      <c r="AR59" s="491"/>
      <c r="AS59" s="491"/>
      <c r="AT59" s="492"/>
      <c r="AU59" s="493" t="s">
        <v>128</v>
      </c>
      <c r="AV59" s="493"/>
      <c r="AW59" s="493"/>
      <c r="AX59" s="494"/>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6"/>
      <c r="AD60" s="487"/>
      <c r="AE60" s="414"/>
      <c r="AF60" s="414"/>
      <c r="AG60" s="414"/>
      <c r="AH60" s="414"/>
      <c r="AI60" s="414"/>
      <c r="AJ60" s="414"/>
      <c r="AK60" s="414"/>
      <c r="AL60" s="414"/>
      <c r="AM60" s="414"/>
      <c r="AN60" s="414"/>
      <c r="AO60" s="414"/>
      <c r="AP60" s="414"/>
      <c r="AQ60" s="495"/>
      <c r="AR60" s="435"/>
      <c r="AS60" s="433" t="s">
        <v>175</v>
      </c>
      <c r="AT60" s="434"/>
      <c r="AU60" s="435"/>
      <c r="AV60" s="435"/>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8"/>
      <c r="R61" s="448"/>
      <c r="S61" s="448"/>
      <c r="T61" s="448"/>
      <c r="U61" s="448"/>
      <c r="V61" s="448"/>
      <c r="W61" s="448"/>
      <c r="X61" s="449"/>
      <c r="Y61" s="891" t="s">
        <v>57</v>
      </c>
      <c r="Z61" s="892"/>
      <c r="AA61" s="893"/>
      <c r="AB61" s="369"/>
      <c r="AC61" s="369"/>
      <c r="AD61" s="369"/>
      <c r="AE61" s="388"/>
      <c r="AF61" s="372"/>
      <c r="AG61" s="372"/>
      <c r="AH61" s="372"/>
      <c r="AI61" s="388"/>
      <c r="AJ61" s="372"/>
      <c r="AK61" s="372"/>
      <c r="AL61" s="372"/>
      <c r="AM61" s="388"/>
      <c r="AN61" s="372"/>
      <c r="AO61" s="372"/>
      <c r="AP61" s="372"/>
      <c r="AQ61" s="390"/>
      <c r="AR61" s="391"/>
      <c r="AS61" s="391"/>
      <c r="AT61" s="392"/>
      <c r="AU61" s="372"/>
      <c r="AV61" s="372"/>
      <c r="AW61" s="372"/>
      <c r="AX61" s="373"/>
      <c r="AY61">
        <f>$AY$59</f>
        <v>0</v>
      </c>
    </row>
    <row r="62" spans="1:60" ht="23.25" hidden="1" customHeight="1" x14ac:dyDescent="0.15">
      <c r="A62" s="313"/>
      <c r="B62" s="315"/>
      <c r="C62" s="316"/>
      <c r="D62" s="316"/>
      <c r="E62" s="316"/>
      <c r="F62" s="317"/>
      <c r="G62" s="894"/>
      <c r="H62" s="383"/>
      <c r="I62" s="383"/>
      <c r="J62" s="383"/>
      <c r="K62" s="383"/>
      <c r="L62" s="383"/>
      <c r="M62" s="383"/>
      <c r="N62" s="383"/>
      <c r="O62" s="384"/>
      <c r="P62" s="450"/>
      <c r="Q62" s="450"/>
      <c r="R62" s="450"/>
      <c r="S62" s="450"/>
      <c r="T62" s="450"/>
      <c r="U62" s="450"/>
      <c r="V62" s="450"/>
      <c r="W62" s="450"/>
      <c r="X62" s="451"/>
      <c r="Y62" s="895" t="s">
        <v>50</v>
      </c>
      <c r="Z62" s="784"/>
      <c r="AA62" s="785"/>
      <c r="AB62" s="447"/>
      <c r="AC62" s="447"/>
      <c r="AD62" s="447"/>
      <c r="AE62" s="388"/>
      <c r="AF62" s="372"/>
      <c r="AG62" s="372"/>
      <c r="AH62" s="372"/>
      <c r="AI62" s="388"/>
      <c r="AJ62" s="372"/>
      <c r="AK62" s="372"/>
      <c r="AL62" s="372"/>
      <c r="AM62" s="388"/>
      <c r="AN62" s="372"/>
      <c r="AO62" s="372"/>
      <c r="AP62" s="372"/>
      <c r="AQ62" s="390"/>
      <c r="AR62" s="391"/>
      <c r="AS62" s="391"/>
      <c r="AT62" s="392"/>
      <c r="AU62" s="372"/>
      <c r="AV62" s="372"/>
      <c r="AW62" s="372"/>
      <c r="AX62" s="373"/>
      <c r="AY62">
        <f>$AY$59</f>
        <v>0</v>
      </c>
      <c r="AZ62" s="10"/>
      <c r="BA62" s="10"/>
      <c r="BB62" s="10"/>
      <c r="BC62" s="10"/>
    </row>
    <row r="63" spans="1:60" ht="23.25" hidden="1" customHeight="1" thickBot="1" x14ac:dyDescent="0.2">
      <c r="A63" s="314"/>
      <c r="B63" s="884"/>
      <c r="C63" s="885"/>
      <c r="D63" s="885"/>
      <c r="E63" s="885"/>
      <c r="F63" s="886"/>
      <c r="G63" s="141"/>
      <c r="H63" s="142"/>
      <c r="I63" s="142"/>
      <c r="J63" s="142"/>
      <c r="K63" s="142"/>
      <c r="L63" s="142"/>
      <c r="M63" s="142"/>
      <c r="N63" s="142"/>
      <c r="O63" s="143"/>
      <c r="P63" s="452"/>
      <c r="Q63" s="452"/>
      <c r="R63" s="452"/>
      <c r="S63" s="452"/>
      <c r="T63" s="452"/>
      <c r="U63" s="452"/>
      <c r="V63" s="452"/>
      <c r="W63" s="452"/>
      <c r="X63" s="453"/>
      <c r="Y63" s="895" t="s">
        <v>13</v>
      </c>
      <c r="Z63" s="784"/>
      <c r="AA63" s="785"/>
      <c r="AB63" s="896" t="s">
        <v>14</v>
      </c>
      <c r="AC63" s="896"/>
      <c r="AD63" s="896"/>
      <c r="AE63" s="563"/>
      <c r="AF63" s="564"/>
      <c r="AG63" s="564"/>
      <c r="AH63" s="564"/>
      <c r="AI63" s="563"/>
      <c r="AJ63" s="564"/>
      <c r="AK63" s="564"/>
      <c r="AL63" s="564"/>
      <c r="AM63" s="563"/>
      <c r="AN63" s="564"/>
      <c r="AO63" s="564"/>
      <c r="AP63" s="564"/>
      <c r="AQ63" s="390"/>
      <c r="AR63" s="391"/>
      <c r="AS63" s="391"/>
      <c r="AT63" s="392"/>
      <c r="AU63" s="372"/>
      <c r="AV63" s="372"/>
      <c r="AW63" s="372"/>
      <c r="AX63" s="373"/>
      <c r="AY63">
        <f>$AY$59</f>
        <v>0</v>
      </c>
      <c r="AZ63" s="10"/>
      <c r="BA63" s="10"/>
      <c r="BB63" s="10"/>
      <c r="BC63" s="10"/>
      <c r="BD63" s="10"/>
      <c r="BE63" s="10"/>
      <c r="BF63" s="10"/>
      <c r="BG63" s="10"/>
      <c r="BH63" s="10"/>
    </row>
    <row r="64" spans="1:60" ht="47.25" hidden="1" customHeight="1" x14ac:dyDescent="0.15">
      <c r="A64" s="335" t="s">
        <v>577</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15">
      <c r="A65" s="347" t="s">
        <v>578</v>
      </c>
      <c r="B65" s="316"/>
      <c r="C65" s="316"/>
      <c r="D65" s="316"/>
      <c r="E65" s="316"/>
      <c r="F65" s="317"/>
      <c r="G65" s="349" t="s">
        <v>570</v>
      </c>
      <c r="H65" s="350"/>
      <c r="I65" s="350"/>
      <c r="J65" s="350"/>
      <c r="K65" s="350"/>
      <c r="L65" s="350"/>
      <c r="M65" s="350"/>
      <c r="N65" s="350"/>
      <c r="O65" s="350"/>
      <c r="P65" s="351" t="s">
        <v>569</v>
      </c>
      <c r="Q65" s="350"/>
      <c r="R65" s="350"/>
      <c r="S65" s="350"/>
      <c r="T65" s="350"/>
      <c r="U65" s="350"/>
      <c r="V65" s="350"/>
      <c r="W65" s="350"/>
      <c r="X65" s="352"/>
      <c r="Y65" s="353"/>
      <c r="Z65" s="354"/>
      <c r="AA65" s="355"/>
      <c r="AB65" s="400" t="s">
        <v>11</v>
      </c>
      <c r="AC65" s="400"/>
      <c r="AD65" s="400"/>
      <c r="AE65" s="401" t="s">
        <v>414</v>
      </c>
      <c r="AF65" s="402"/>
      <c r="AG65" s="402"/>
      <c r="AH65" s="403"/>
      <c r="AI65" s="401" t="s">
        <v>566</v>
      </c>
      <c r="AJ65" s="402"/>
      <c r="AK65" s="402"/>
      <c r="AL65" s="403"/>
      <c r="AM65" s="401" t="s">
        <v>382</v>
      </c>
      <c r="AN65" s="402"/>
      <c r="AO65" s="402"/>
      <c r="AP65" s="403"/>
      <c r="AQ65" s="409" t="s">
        <v>413</v>
      </c>
      <c r="AR65" s="410"/>
      <c r="AS65" s="410"/>
      <c r="AT65" s="411"/>
      <c r="AU65" s="409" t="s">
        <v>591</v>
      </c>
      <c r="AV65" s="410"/>
      <c r="AW65" s="410"/>
      <c r="AX65" s="412"/>
      <c r="AY65">
        <f>COUNTA($G$66)</f>
        <v>0</v>
      </c>
    </row>
    <row r="66" spans="1:51" ht="23.25" hidden="1" customHeight="1" x14ac:dyDescent="0.15">
      <c r="A66" s="347"/>
      <c r="B66" s="316"/>
      <c r="C66" s="316"/>
      <c r="D66" s="316"/>
      <c r="E66" s="316"/>
      <c r="F66" s="317"/>
      <c r="G66" s="428"/>
      <c r="H66" s="357"/>
      <c r="I66" s="357"/>
      <c r="J66" s="357"/>
      <c r="K66" s="357"/>
      <c r="L66" s="357"/>
      <c r="M66" s="357"/>
      <c r="N66" s="357"/>
      <c r="O66" s="357"/>
      <c r="P66" s="429" t="s">
        <v>619</v>
      </c>
      <c r="Q66" s="361"/>
      <c r="R66" s="361"/>
      <c r="S66" s="361"/>
      <c r="T66" s="361"/>
      <c r="U66" s="361"/>
      <c r="V66" s="361"/>
      <c r="W66" s="361"/>
      <c r="X66" s="362"/>
      <c r="Y66" s="366" t="s">
        <v>51</v>
      </c>
      <c r="Z66" s="367"/>
      <c r="AA66" s="368"/>
      <c r="AB66" s="370" t="s">
        <v>618</v>
      </c>
      <c r="AC66" s="370"/>
      <c r="AD66" s="370"/>
      <c r="AE66" s="371">
        <v>178728</v>
      </c>
      <c r="AF66" s="371"/>
      <c r="AG66" s="371"/>
      <c r="AH66" s="371"/>
      <c r="AI66" s="371" t="s">
        <v>612</v>
      </c>
      <c r="AJ66" s="371"/>
      <c r="AK66" s="371"/>
      <c r="AL66" s="371"/>
      <c r="AM66" s="371"/>
      <c r="AN66" s="371"/>
      <c r="AO66" s="371"/>
      <c r="AP66" s="371"/>
      <c r="AQ66" s="371"/>
      <c r="AR66" s="371"/>
      <c r="AS66" s="371"/>
      <c r="AT66" s="371"/>
      <c r="AU66" s="413"/>
      <c r="AV66" s="404"/>
      <c r="AW66" s="404"/>
      <c r="AX66" s="405"/>
      <c r="AY66">
        <f>$AY$65</f>
        <v>0</v>
      </c>
    </row>
    <row r="67" spans="1:51" ht="23.25" hidden="1"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6" t="s">
        <v>52</v>
      </c>
      <c r="Z67" s="407"/>
      <c r="AA67" s="408"/>
      <c r="AB67" s="370" t="s">
        <v>618</v>
      </c>
      <c r="AC67" s="370"/>
      <c r="AD67" s="370"/>
      <c r="AE67" s="371">
        <v>194002</v>
      </c>
      <c r="AF67" s="371"/>
      <c r="AG67" s="371"/>
      <c r="AH67" s="371"/>
      <c r="AI67" s="371">
        <v>178728</v>
      </c>
      <c r="AJ67" s="371"/>
      <c r="AK67" s="371"/>
      <c r="AL67" s="371"/>
      <c r="AM67" s="371"/>
      <c r="AN67" s="371"/>
      <c r="AO67" s="371"/>
      <c r="AP67" s="371"/>
      <c r="AQ67" s="371"/>
      <c r="AR67" s="371"/>
      <c r="AS67" s="371"/>
      <c r="AT67" s="371"/>
      <c r="AU67" s="413"/>
      <c r="AV67" s="404"/>
      <c r="AW67" s="404"/>
      <c r="AX67" s="405"/>
      <c r="AY67">
        <f>$AY$65</f>
        <v>0</v>
      </c>
    </row>
    <row r="68" spans="1:51" ht="23.25" hidden="1" customHeight="1" x14ac:dyDescent="0.15">
      <c r="A68" s="436" t="s">
        <v>579</v>
      </c>
      <c r="B68" s="437"/>
      <c r="C68" s="437"/>
      <c r="D68" s="437"/>
      <c r="E68" s="437"/>
      <c r="F68" s="438"/>
      <c r="G68" s="223" t="s">
        <v>580</v>
      </c>
      <c r="H68" s="223"/>
      <c r="I68" s="223"/>
      <c r="J68" s="223"/>
      <c r="K68" s="223"/>
      <c r="L68" s="223"/>
      <c r="M68" s="223"/>
      <c r="N68" s="223"/>
      <c r="O68" s="223"/>
      <c r="P68" s="223"/>
      <c r="Q68" s="223"/>
      <c r="R68" s="223"/>
      <c r="S68" s="223"/>
      <c r="T68" s="223"/>
      <c r="U68" s="223"/>
      <c r="V68" s="223"/>
      <c r="W68" s="223"/>
      <c r="X68" s="251"/>
      <c r="Y68" s="444"/>
      <c r="Z68" s="445"/>
      <c r="AA68" s="446"/>
      <c r="AB68" s="222" t="s">
        <v>11</v>
      </c>
      <c r="AC68" s="223"/>
      <c r="AD68" s="251"/>
      <c r="AE68" s="414" t="s">
        <v>414</v>
      </c>
      <c r="AF68" s="414"/>
      <c r="AG68" s="414"/>
      <c r="AH68" s="414"/>
      <c r="AI68" s="414" t="s">
        <v>566</v>
      </c>
      <c r="AJ68" s="414"/>
      <c r="AK68" s="414"/>
      <c r="AL68" s="414"/>
      <c r="AM68" s="414" t="s">
        <v>382</v>
      </c>
      <c r="AN68" s="414"/>
      <c r="AO68" s="414"/>
      <c r="AP68" s="414"/>
      <c r="AQ68" s="415" t="s">
        <v>592</v>
      </c>
      <c r="AR68" s="416"/>
      <c r="AS68" s="416"/>
      <c r="AT68" s="416"/>
      <c r="AU68" s="416"/>
      <c r="AV68" s="416"/>
      <c r="AW68" s="416"/>
      <c r="AX68" s="417"/>
      <c r="AY68">
        <f>IF(SUBSTITUTE(SUBSTITUTE($G$69,"／",""),"　","")="",0,1)</f>
        <v>0</v>
      </c>
    </row>
    <row r="69" spans="1:51" ht="23.25" hidden="1" customHeight="1" x14ac:dyDescent="0.15">
      <c r="A69" s="439"/>
      <c r="B69" s="440"/>
      <c r="C69" s="440"/>
      <c r="D69" s="440"/>
      <c r="E69" s="440"/>
      <c r="F69" s="441"/>
      <c r="G69" s="393" t="s">
        <v>623</v>
      </c>
      <c r="H69" s="394"/>
      <c r="I69" s="394"/>
      <c r="J69" s="394"/>
      <c r="K69" s="394"/>
      <c r="L69" s="394"/>
      <c r="M69" s="394"/>
      <c r="N69" s="394"/>
      <c r="O69" s="394"/>
      <c r="P69" s="394"/>
      <c r="Q69" s="394"/>
      <c r="R69" s="394"/>
      <c r="S69" s="394"/>
      <c r="T69" s="394"/>
      <c r="U69" s="394"/>
      <c r="V69" s="394"/>
      <c r="W69" s="394"/>
      <c r="X69" s="394"/>
      <c r="Y69" s="418" t="s">
        <v>579</v>
      </c>
      <c r="Z69" s="419"/>
      <c r="AA69" s="420"/>
      <c r="AB69" s="421"/>
      <c r="AC69" s="422"/>
      <c r="AD69" s="423"/>
      <c r="AE69" s="397"/>
      <c r="AF69" s="397"/>
      <c r="AG69" s="397"/>
      <c r="AH69" s="397"/>
      <c r="AI69" s="397"/>
      <c r="AJ69" s="397"/>
      <c r="AK69" s="397"/>
      <c r="AL69" s="397"/>
      <c r="AM69" s="397"/>
      <c r="AN69" s="397"/>
      <c r="AO69" s="397"/>
      <c r="AP69" s="397"/>
      <c r="AQ69" s="388"/>
      <c r="AR69" s="372"/>
      <c r="AS69" s="372"/>
      <c r="AT69" s="372"/>
      <c r="AU69" s="372"/>
      <c r="AV69" s="372"/>
      <c r="AW69" s="372"/>
      <c r="AX69" s="373"/>
      <c r="AY69">
        <f>$AY$68</f>
        <v>0</v>
      </c>
    </row>
    <row r="70" spans="1:51" ht="46.5" hidden="1" customHeight="1" x14ac:dyDescent="0.15">
      <c r="A70" s="442"/>
      <c r="B70" s="208"/>
      <c r="C70" s="208"/>
      <c r="D70" s="208"/>
      <c r="E70" s="208"/>
      <c r="F70" s="443"/>
      <c r="G70" s="395"/>
      <c r="H70" s="396"/>
      <c r="I70" s="396"/>
      <c r="J70" s="396"/>
      <c r="K70" s="396"/>
      <c r="L70" s="396"/>
      <c r="M70" s="396"/>
      <c r="N70" s="396"/>
      <c r="O70" s="396"/>
      <c r="P70" s="396"/>
      <c r="Q70" s="396"/>
      <c r="R70" s="396"/>
      <c r="S70" s="396"/>
      <c r="T70" s="396"/>
      <c r="U70" s="396"/>
      <c r="V70" s="396"/>
      <c r="W70" s="396"/>
      <c r="X70" s="396"/>
      <c r="Y70" s="385" t="s">
        <v>582</v>
      </c>
      <c r="Z70" s="398"/>
      <c r="AA70" s="399"/>
      <c r="AB70" s="424" t="s">
        <v>583</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30"/>
      <c r="AY70">
        <f>$AY$68</f>
        <v>0</v>
      </c>
    </row>
    <row r="71" spans="1:51" ht="18.75" hidden="1" customHeight="1" x14ac:dyDescent="0.15">
      <c r="A71" s="502" t="s">
        <v>234</v>
      </c>
      <c r="B71" s="503"/>
      <c r="C71" s="503"/>
      <c r="D71" s="503"/>
      <c r="E71" s="503"/>
      <c r="F71" s="504"/>
      <c r="G71" s="476" t="s">
        <v>139</v>
      </c>
      <c r="H71" s="321"/>
      <c r="I71" s="321"/>
      <c r="J71" s="321"/>
      <c r="K71" s="321"/>
      <c r="L71" s="321"/>
      <c r="M71" s="321"/>
      <c r="N71" s="321"/>
      <c r="O71" s="322"/>
      <c r="P71" s="325" t="s">
        <v>55</v>
      </c>
      <c r="Q71" s="321"/>
      <c r="R71" s="321"/>
      <c r="S71" s="321"/>
      <c r="T71" s="321"/>
      <c r="U71" s="321"/>
      <c r="V71" s="321"/>
      <c r="W71" s="321"/>
      <c r="X71" s="322"/>
      <c r="Y71" s="477"/>
      <c r="Z71" s="478"/>
      <c r="AA71" s="479"/>
      <c r="AB71" s="483" t="s">
        <v>11</v>
      </c>
      <c r="AC71" s="484"/>
      <c r="AD71" s="485"/>
      <c r="AE71" s="414" t="s">
        <v>414</v>
      </c>
      <c r="AF71" s="414"/>
      <c r="AG71" s="414"/>
      <c r="AH71" s="414"/>
      <c r="AI71" s="414" t="s">
        <v>566</v>
      </c>
      <c r="AJ71" s="414"/>
      <c r="AK71" s="414"/>
      <c r="AL71" s="414"/>
      <c r="AM71" s="414" t="s">
        <v>382</v>
      </c>
      <c r="AN71" s="414"/>
      <c r="AO71" s="414"/>
      <c r="AP71" s="414"/>
      <c r="AQ71" s="457" t="s">
        <v>174</v>
      </c>
      <c r="AR71" s="458"/>
      <c r="AS71" s="458"/>
      <c r="AT71" s="459"/>
      <c r="AU71" s="321" t="s">
        <v>128</v>
      </c>
      <c r="AV71" s="321"/>
      <c r="AW71" s="321"/>
      <c r="AX71" s="326"/>
      <c r="AY71">
        <f>COUNTA($G$73)</f>
        <v>1</v>
      </c>
    </row>
    <row r="72" spans="1:51" ht="18.75" hidden="1" customHeight="1" x14ac:dyDescent="0.15">
      <c r="A72" s="505"/>
      <c r="B72" s="506"/>
      <c r="C72" s="506"/>
      <c r="D72" s="506"/>
      <c r="E72" s="506"/>
      <c r="F72" s="507"/>
      <c r="G72" s="342"/>
      <c r="H72" s="323"/>
      <c r="I72" s="323"/>
      <c r="J72" s="323"/>
      <c r="K72" s="323"/>
      <c r="L72" s="323"/>
      <c r="M72" s="323"/>
      <c r="N72" s="323"/>
      <c r="O72" s="324"/>
      <c r="P72" s="327"/>
      <c r="Q72" s="323"/>
      <c r="R72" s="323"/>
      <c r="S72" s="323"/>
      <c r="T72" s="323"/>
      <c r="U72" s="323"/>
      <c r="V72" s="323"/>
      <c r="W72" s="323"/>
      <c r="X72" s="324"/>
      <c r="Y72" s="480"/>
      <c r="Z72" s="481"/>
      <c r="AA72" s="482"/>
      <c r="AB72" s="401"/>
      <c r="AC72" s="486"/>
      <c r="AD72" s="487"/>
      <c r="AE72" s="414"/>
      <c r="AF72" s="414"/>
      <c r="AG72" s="414"/>
      <c r="AH72" s="414"/>
      <c r="AI72" s="414"/>
      <c r="AJ72" s="414"/>
      <c r="AK72" s="414"/>
      <c r="AL72" s="414"/>
      <c r="AM72" s="414"/>
      <c r="AN72" s="414"/>
      <c r="AO72" s="414"/>
      <c r="AP72" s="414"/>
      <c r="AQ72" s="431" t="s">
        <v>612</v>
      </c>
      <c r="AR72" s="432"/>
      <c r="AS72" s="433" t="s">
        <v>175</v>
      </c>
      <c r="AT72" s="434"/>
      <c r="AU72" s="435">
        <v>4</v>
      </c>
      <c r="AV72" s="435"/>
      <c r="AW72" s="323" t="s">
        <v>166</v>
      </c>
      <c r="AX72" s="328"/>
      <c r="AY72">
        <f t="shared" ref="AY72:AY77" si="1">$AY$71</f>
        <v>1</v>
      </c>
    </row>
    <row r="73" spans="1:51" ht="23.25" hidden="1" customHeight="1" x14ac:dyDescent="0.15">
      <c r="A73" s="508"/>
      <c r="B73" s="506"/>
      <c r="C73" s="506"/>
      <c r="D73" s="506"/>
      <c r="E73" s="506"/>
      <c r="F73" s="507"/>
      <c r="G73" s="374" t="s">
        <v>614</v>
      </c>
      <c r="H73" s="375"/>
      <c r="I73" s="375"/>
      <c r="J73" s="375"/>
      <c r="K73" s="375"/>
      <c r="L73" s="375"/>
      <c r="M73" s="375"/>
      <c r="N73" s="375"/>
      <c r="O73" s="376"/>
      <c r="P73" s="139" t="s">
        <v>615</v>
      </c>
      <c r="Q73" s="139"/>
      <c r="R73" s="139"/>
      <c r="S73" s="139"/>
      <c r="T73" s="139"/>
      <c r="U73" s="139"/>
      <c r="V73" s="139"/>
      <c r="W73" s="139"/>
      <c r="X73" s="140"/>
      <c r="Y73" s="385" t="s">
        <v>12</v>
      </c>
      <c r="Z73" s="386"/>
      <c r="AA73" s="387"/>
      <c r="AB73" s="369" t="s">
        <v>616</v>
      </c>
      <c r="AC73" s="369"/>
      <c r="AD73" s="369"/>
      <c r="AE73" s="388" t="s">
        <v>612</v>
      </c>
      <c r="AF73" s="372"/>
      <c r="AG73" s="372"/>
      <c r="AH73" s="372"/>
      <c r="AI73" s="388" t="s">
        <v>612</v>
      </c>
      <c r="AJ73" s="372"/>
      <c r="AK73" s="372"/>
      <c r="AL73" s="372"/>
      <c r="AM73" s="388"/>
      <c r="AN73" s="372"/>
      <c r="AO73" s="372"/>
      <c r="AP73" s="372"/>
      <c r="AQ73" s="390" t="s">
        <v>612</v>
      </c>
      <c r="AR73" s="391"/>
      <c r="AS73" s="391"/>
      <c r="AT73" s="392"/>
      <c r="AU73" s="372" t="s">
        <v>612</v>
      </c>
      <c r="AV73" s="372"/>
      <c r="AW73" s="372"/>
      <c r="AX73" s="373"/>
      <c r="AY73">
        <f t="shared" si="1"/>
        <v>1</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1"/>
      <c r="AB74" s="447" t="s">
        <v>616</v>
      </c>
      <c r="AC74" s="447"/>
      <c r="AD74" s="447"/>
      <c r="AE74" s="388" t="s">
        <v>612</v>
      </c>
      <c r="AF74" s="372"/>
      <c r="AG74" s="372"/>
      <c r="AH74" s="372"/>
      <c r="AI74" s="388" t="s">
        <v>612</v>
      </c>
      <c r="AJ74" s="372"/>
      <c r="AK74" s="372"/>
      <c r="AL74" s="372"/>
      <c r="AM74" s="388"/>
      <c r="AN74" s="372"/>
      <c r="AO74" s="372"/>
      <c r="AP74" s="372"/>
      <c r="AQ74" s="390" t="s">
        <v>612</v>
      </c>
      <c r="AR74" s="391"/>
      <c r="AS74" s="391"/>
      <c r="AT74" s="392"/>
      <c r="AU74" s="372" t="s">
        <v>612</v>
      </c>
      <c r="AV74" s="372"/>
      <c r="AW74" s="372"/>
      <c r="AX74" s="373"/>
      <c r="AY74">
        <f t="shared" si="1"/>
        <v>1</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1"/>
      <c r="AB75" s="389" t="s">
        <v>14</v>
      </c>
      <c r="AC75" s="389"/>
      <c r="AD75" s="389"/>
      <c r="AE75" s="388" t="s">
        <v>612</v>
      </c>
      <c r="AF75" s="372"/>
      <c r="AG75" s="372"/>
      <c r="AH75" s="372"/>
      <c r="AI75" s="388" t="s">
        <v>612</v>
      </c>
      <c r="AJ75" s="372"/>
      <c r="AK75" s="372"/>
      <c r="AL75" s="372"/>
      <c r="AM75" s="388"/>
      <c r="AN75" s="372"/>
      <c r="AO75" s="372"/>
      <c r="AP75" s="372"/>
      <c r="AQ75" s="390" t="s">
        <v>612</v>
      </c>
      <c r="AR75" s="391"/>
      <c r="AS75" s="391"/>
      <c r="AT75" s="392"/>
      <c r="AU75" s="372" t="s">
        <v>612</v>
      </c>
      <c r="AV75" s="372"/>
      <c r="AW75" s="372"/>
      <c r="AX75" s="373"/>
      <c r="AY75">
        <f t="shared" si="1"/>
        <v>1</v>
      </c>
    </row>
    <row r="76" spans="1:51" ht="23.25" hidden="1" customHeight="1" x14ac:dyDescent="0.15">
      <c r="A76" s="460" t="s">
        <v>258</v>
      </c>
      <c r="B76" s="455"/>
      <c r="C76" s="455"/>
      <c r="D76" s="455"/>
      <c r="E76" s="455"/>
      <c r="F76" s="456"/>
      <c r="G76" s="496" t="s">
        <v>617</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hidden="1" customHeight="1" x14ac:dyDescent="0.15">
      <c r="A77" s="348"/>
      <c r="B77" s="319"/>
      <c r="C77" s="319"/>
      <c r="D77" s="319"/>
      <c r="E77" s="319"/>
      <c r="F77" s="320"/>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3" t="s">
        <v>571</v>
      </c>
      <c r="B78" s="315" t="s">
        <v>572</v>
      </c>
      <c r="C78" s="316"/>
      <c r="D78" s="316"/>
      <c r="E78" s="316"/>
      <c r="F78" s="317"/>
      <c r="G78" s="321" t="s">
        <v>573</v>
      </c>
      <c r="H78" s="321"/>
      <c r="I78" s="321"/>
      <c r="J78" s="321"/>
      <c r="K78" s="321"/>
      <c r="L78" s="321"/>
      <c r="M78" s="321"/>
      <c r="N78" s="321"/>
      <c r="O78" s="321"/>
      <c r="P78" s="321"/>
      <c r="Q78" s="321"/>
      <c r="R78" s="321"/>
      <c r="S78" s="321"/>
      <c r="T78" s="321"/>
      <c r="U78" s="321"/>
      <c r="V78" s="321"/>
      <c r="W78" s="321"/>
      <c r="X78" s="321"/>
      <c r="Y78" s="321"/>
      <c r="Z78" s="321"/>
      <c r="AA78" s="322"/>
      <c r="AB78" s="325" t="s">
        <v>593</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3"/>
      <c r="B81" s="315"/>
      <c r="C81" s="316"/>
      <c r="D81" s="316"/>
      <c r="E81" s="316"/>
      <c r="F81" s="317"/>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3"/>
      <c r="B82" s="318"/>
      <c r="C82" s="319"/>
      <c r="D82" s="319"/>
      <c r="E82" s="319"/>
      <c r="F82" s="320"/>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3"/>
      <c r="B83" s="454" t="s">
        <v>138</v>
      </c>
      <c r="C83" s="455"/>
      <c r="D83" s="455"/>
      <c r="E83" s="455"/>
      <c r="F83" s="456"/>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7" t="s">
        <v>11</v>
      </c>
      <c r="AC83" s="888"/>
      <c r="AD83" s="889"/>
      <c r="AE83" s="414" t="s">
        <v>414</v>
      </c>
      <c r="AF83" s="414"/>
      <c r="AG83" s="414"/>
      <c r="AH83" s="414"/>
      <c r="AI83" s="414" t="s">
        <v>566</v>
      </c>
      <c r="AJ83" s="414"/>
      <c r="AK83" s="414"/>
      <c r="AL83" s="414"/>
      <c r="AM83" s="414" t="s">
        <v>382</v>
      </c>
      <c r="AN83" s="414"/>
      <c r="AO83" s="414"/>
      <c r="AP83" s="414"/>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6"/>
      <c r="AD84" s="487"/>
      <c r="AE84" s="414"/>
      <c r="AF84" s="414"/>
      <c r="AG84" s="414"/>
      <c r="AH84" s="414"/>
      <c r="AI84" s="414"/>
      <c r="AJ84" s="414"/>
      <c r="AK84" s="414"/>
      <c r="AL84" s="414"/>
      <c r="AM84" s="414"/>
      <c r="AN84" s="414"/>
      <c r="AO84" s="414"/>
      <c r="AP84" s="414"/>
      <c r="AQ84" s="495"/>
      <c r="AR84" s="435"/>
      <c r="AS84" s="433" t="s">
        <v>175</v>
      </c>
      <c r="AT84" s="434"/>
      <c r="AU84" s="435"/>
      <c r="AV84" s="435"/>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8"/>
      <c r="R85" s="448"/>
      <c r="S85" s="448"/>
      <c r="T85" s="448"/>
      <c r="U85" s="448"/>
      <c r="V85" s="448"/>
      <c r="W85" s="448"/>
      <c r="X85" s="449"/>
      <c r="Y85" s="891" t="s">
        <v>57</v>
      </c>
      <c r="Z85" s="892"/>
      <c r="AA85" s="893"/>
      <c r="AB85" s="369"/>
      <c r="AC85" s="369"/>
      <c r="AD85" s="369"/>
      <c r="AE85" s="388"/>
      <c r="AF85" s="372"/>
      <c r="AG85" s="372"/>
      <c r="AH85" s="372"/>
      <c r="AI85" s="388"/>
      <c r="AJ85" s="372"/>
      <c r="AK85" s="372"/>
      <c r="AL85" s="372"/>
      <c r="AM85" s="388"/>
      <c r="AN85" s="372"/>
      <c r="AO85" s="372"/>
      <c r="AP85" s="372"/>
      <c r="AQ85" s="390"/>
      <c r="AR85" s="391"/>
      <c r="AS85" s="391"/>
      <c r="AT85" s="392"/>
      <c r="AU85" s="372"/>
      <c r="AV85" s="372"/>
      <c r="AW85" s="372"/>
      <c r="AX85" s="373"/>
      <c r="AY85">
        <f t="shared" si="2"/>
        <v>0</v>
      </c>
    </row>
    <row r="86" spans="1:60" ht="23.25" hidden="1" customHeight="1" x14ac:dyDescent="0.15">
      <c r="A86" s="313"/>
      <c r="B86" s="315"/>
      <c r="C86" s="316"/>
      <c r="D86" s="316"/>
      <c r="E86" s="316"/>
      <c r="F86" s="317"/>
      <c r="G86" s="894"/>
      <c r="H86" s="383"/>
      <c r="I86" s="383"/>
      <c r="J86" s="383"/>
      <c r="K86" s="383"/>
      <c r="L86" s="383"/>
      <c r="M86" s="383"/>
      <c r="N86" s="383"/>
      <c r="O86" s="384"/>
      <c r="P86" s="450"/>
      <c r="Q86" s="450"/>
      <c r="R86" s="450"/>
      <c r="S86" s="450"/>
      <c r="T86" s="450"/>
      <c r="U86" s="450"/>
      <c r="V86" s="450"/>
      <c r="W86" s="450"/>
      <c r="X86" s="451"/>
      <c r="Y86" s="895" t="s">
        <v>50</v>
      </c>
      <c r="Z86" s="784"/>
      <c r="AA86" s="785"/>
      <c r="AB86" s="447"/>
      <c r="AC86" s="447"/>
      <c r="AD86" s="447"/>
      <c r="AE86" s="388"/>
      <c r="AF86" s="372"/>
      <c r="AG86" s="372"/>
      <c r="AH86" s="372"/>
      <c r="AI86" s="388"/>
      <c r="AJ86" s="372"/>
      <c r="AK86" s="372"/>
      <c r="AL86" s="372"/>
      <c r="AM86" s="388"/>
      <c r="AN86" s="372"/>
      <c r="AO86" s="372"/>
      <c r="AP86" s="372"/>
      <c r="AQ86" s="390"/>
      <c r="AR86" s="391"/>
      <c r="AS86" s="391"/>
      <c r="AT86" s="392"/>
      <c r="AU86" s="372"/>
      <c r="AV86" s="372"/>
      <c r="AW86" s="372"/>
      <c r="AX86" s="373"/>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2"/>
      <c r="Q87" s="452"/>
      <c r="R87" s="452"/>
      <c r="S87" s="452"/>
      <c r="T87" s="452"/>
      <c r="U87" s="452"/>
      <c r="V87" s="452"/>
      <c r="W87" s="452"/>
      <c r="X87" s="453"/>
      <c r="Y87" s="895" t="s">
        <v>13</v>
      </c>
      <c r="Z87" s="784"/>
      <c r="AA87" s="785"/>
      <c r="AB87" s="896" t="s">
        <v>14</v>
      </c>
      <c r="AC87" s="896"/>
      <c r="AD87" s="896"/>
      <c r="AE87" s="563"/>
      <c r="AF87" s="564"/>
      <c r="AG87" s="564"/>
      <c r="AH87" s="564"/>
      <c r="AI87" s="563"/>
      <c r="AJ87" s="564"/>
      <c r="AK87" s="564"/>
      <c r="AL87" s="564"/>
      <c r="AM87" s="563"/>
      <c r="AN87" s="564"/>
      <c r="AO87" s="564"/>
      <c r="AP87" s="564"/>
      <c r="AQ87" s="390"/>
      <c r="AR87" s="391"/>
      <c r="AS87" s="391"/>
      <c r="AT87" s="392"/>
      <c r="AU87" s="372"/>
      <c r="AV87" s="372"/>
      <c r="AW87" s="372"/>
      <c r="AX87" s="373"/>
      <c r="AY87">
        <f t="shared" si="2"/>
        <v>0</v>
      </c>
      <c r="AZ87" s="10"/>
      <c r="BA87" s="10"/>
      <c r="BB87" s="10"/>
      <c r="BC87" s="10"/>
      <c r="BD87" s="10"/>
      <c r="BE87" s="10"/>
      <c r="BF87" s="10"/>
      <c r="BG87" s="10"/>
      <c r="BH87" s="10"/>
    </row>
    <row r="88" spans="1:60" ht="18.75" hidden="1" customHeight="1" x14ac:dyDescent="0.15">
      <c r="A88" s="313"/>
      <c r="B88" s="454" t="s">
        <v>138</v>
      </c>
      <c r="C88" s="455"/>
      <c r="D88" s="455"/>
      <c r="E88" s="455"/>
      <c r="F88" s="456"/>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7" t="s">
        <v>11</v>
      </c>
      <c r="AC88" s="888"/>
      <c r="AD88" s="889"/>
      <c r="AE88" s="414" t="s">
        <v>414</v>
      </c>
      <c r="AF88" s="414"/>
      <c r="AG88" s="414"/>
      <c r="AH88" s="414"/>
      <c r="AI88" s="414" t="s">
        <v>566</v>
      </c>
      <c r="AJ88" s="414"/>
      <c r="AK88" s="414"/>
      <c r="AL88" s="414"/>
      <c r="AM88" s="414" t="s">
        <v>382</v>
      </c>
      <c r="AN88" s="414"/>
      <c r="AO88" s="414"/>
      <c r="AP88" s="414"/>
      <c r="AQ88" s="490" t="s">
        <v>174</v>
      </c>
      <c r="AR88" s="491"/>
      <c r="AS88" s="491"/>
      <c r="AT88" s="492"/>
      <c r="AU88" s="493" t="s">
        <v>128</v>
      </c>
      <c r="AV88" s="493"/>
      <c r="AW88" s="493"/>
      <c r="AX88" s="494"/>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6"/>
      <c r="AD89" s="487"/>
      <c r="AE89" s="414"/>
      <c r="AF89" s="414"/>
      <c r="AG89" s="414"/>
      <c r="AH89" s="414"/>
      <c r="AI89" s="414"/>
      <c r="AJ89" s="414"/>
      <c r="AK89" s="414"/>
      <c r="AL89" s="414"/>
      <c r="AM89" s="414"/>
      <c r="AN89" s="414"/>
      <c r="AO89" s="414"/>
      <c r="AP89" s="414"/>
      <c r="AQ89" s="495"/>
      <c r="AR89" s="435"/>
      <c r="AS89" s="433" t="s">
        <v>175</v>
      </c>
      <c r="AT89" s="434"/>
      <c r="AU89" s="435"/>
      <c r="AV89" s="435"/>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8"/>
      <c r="R90" s="448"/>
      <c r="S90" s="448"/>
      <c r="T90" s="448"/>
      <c r="U90" s="448"/>
      <c r="V90" s="448"/>
      <c r="W90" s="448"/>
      <c r="X90" s="449"/>
      <c r="Y90" s="891" t="s">
        <v>57</v>
      </c>
      <c r="Z90" s="892"/>
      <c r="AA90" s="893"/>
      <c r="AB90" s="369"/>
      <c r="AC90" s="369"/>
      <c r="AD90" s="369"/>
      <c r="AE90" s="388"/>
      <c r="AF90" s="372"/>
      <c r="AG90" s="372"/>
      <c r="AH90" s="372"/>
      <c r="AI90" s="388"/>
      <c r="AJ90" s="372"/>
      <c r="AK90" s="372"/>
      <c r="AL90" s="372"/>
      <c r="AM90" s="388"/>
      <c r="AN90" s="372"/>
      <c r="AO90" s="372"/>
      <c r="AP90" s="372"/>
      <c r="AQ90" s="390"/>
      <c r="AR90" s="391"/>
      <c r="AS90" s="391"/>
      <c r="AT90" s="392"/>
      <c r="AU90" s="372"/>
      <c r="AV90" s="372"/>
      <c r="AW90" s="372"/>
      <c r="AX90" s="373"/>
      <c r="AY90">
        <f>$AY$88</f>
        <v>0</v>
      </c>
    </row>
    <row r="91" spans="1:60" ht="23.25" hidden="1" customHeight="1" x14ac:dyDescent="0.15">
      <c r="A91" s="313"/>
      <c r="B91" s="315"/>
      <c r="C91" s="316"/>
      <c r="D91" s="316"/>
      <c r="E91" s="316"/>
      <c r="F91" s="317"/>
      <c r="G91" s="894"/>
      <c r="H91" s="383"/>
      <c r="I91" s="383"/>
      <c r="J91" s="383"/>
      <c r="K91" s="383"/>
      <c r="L91" s="383"/>
      <c r="M91" s="383"/>
      <c r="N91" s="383"/>
      <c r="O91" s="384"/>
      <c r="P91" s="450"/>
      <c r="Q91" s="450"/>
      <c r="R91" s="450"/>
      <c r="S91" s="450"/>
      <c r="T91" s="450"/>
      <c r="U91" s="450"/>
      <c r="V91" s="450"/>
      <c r="W91" s="450"/>
      <c r="X91" s="451"/>
      <c r="Y91" s="895" t="s">
        <v>50</v>
      </c>
      <c r="Z91" s="784"/>
      <c r="AA91" s="785"/>
      <c r="AB91" s="447"/>
      <c r="AC91" s="447"/>
      <c r="AD91" s="447"/>
      <c r="AE91" s="388"/>
      <c r="AF91" s="372"/>
      <c r="AG91" s="372"/>
      <c r="AH91" s="372"/>
      <c r="AI91" s="388"/>
      <c r="AJ91" s="372"/>
      <c r="AK91" s="372"/>
      <c r="AL91" s="372"/>
      <c r="AM91" s="388"/>
      <c r="AN91" s="372"/>
      <c r="AO91" s="372"/>
      <c r="AP91" s="372"/>
      <c r="AQ91" s="390"/>
      <c r="AR91" s="391"/>
      <c r="AS91" s="391"/>
      <c r="AT91" s="392"/>
      <c r="AU91" s="372"/>
      <c r="AV91" s="372"/>
      <c r="AW91" s="372"/>
      <c r="AX91" s="373"/>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2"/>
      <c r="Q92" s="452"/>
      <c r="R92" s="452"/>
      <c r="S92" s="452"/>
      <c r="T92" s="452"/>
      <c r="U92" s="452"/>
      <c r="V92" s="452"/>
      <c r="W92" s="452"/>
      <c r="X92" s="453"/>
      <c r="Y92" s="895" t="s">
        <v>13</v>
      </c>
      <c r="Z92" s="784"/>
      <c r="AA92" s="785"/>
      <c r="AB92" s="896" t="s">
        <v>14</v>
      </c>
      <c r="AC92" s="896"/>
      <c r="AD92" s="896"/>
      <c r="AE92" s="563"/>
      <c r="AF92" s="564"/>
      <c r="AG92" s="564"/>
      <c r="AH92" s="564"/>
      <c r="AI92" s="563"/>
      <c r="AJ92" s="564"/>
      <c r="AK92" s="564"/>
      <c r="AL92" s="564"/>
      <c r="AM92" s="563"/>
      <c r="AN92" s="564"/>
      <c r="AO92" s="564"/>
      <c r="AP92" s="564"/>
      <c r="AQ92" s="390"/>
      <c r="AR92" s="391"/>
      <c r="AS92" s="391"/>
      <c r="AT92" s="392"/>
      <c r="AU92" s="372"/>
      <c r="AV92" s="372"/>
      <c r="AW92" s="372"/>
      <c r="AX92" s="373"/>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7" t="s">
        <v>11</v>
      </c>
      <c r="AC93" s="888"/>
      <c r="AD93" s="889"/>
      <c r="AE93" s="414" t="s">
        <v>414</v>
      </c>
      <c r="AF93" s="414"/>
      <c r="AG93" s="414"/>
      <c r="AH93" s="414"/>
      <c r="AI93" s="414" t="s">
        <v>566</v>
      </c>
      <c r="AJ93" s="414"/>
      <c r="AK93" s="414"/>
      <c r="AL93" s="414"/>
      <c r="AM93" s="414" t="s">
        <v>382</v>
      </c>
      <c r="AN93" s="414"/>
      <c r="AO93" s="414"/>
      <c r="AP93" s="414"/>
      <c r="AQ93" s="490" t="s">
        <v>174</v>
      </c>
      <c r="AR93" s="491"/>
      <c r="AS93" s="491"/>
      <c r="AT93" s="492"/>
      <c r="AU93" s="493" t="s">
        <v>128</v>
      </c>
      <c r="AV93" s="493"/>
      <c r="AW93" s="493"/>
      <c r="AX93" s="494"/>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6"/>
      <c r="AD94" s="487"/>
      <c r="AE94" s="414"/>
      <c r="AF94" s="414"/>
      <c r="AG94" s="414"/>
      <c r="AH94" s="414"/>
      <c r="AI94" s="414"/>
      <c r="AJ94" s="414"/>
      <c r="AK94" s="414"/>
      <c r="AL94" s="414"/>
      <c r="AM94" s="414"/>
      <c r="AN94" s="414"/>
      <c r="AO94" s="414"/>
      <c r="AP94" s="414"/>
      <c r="AQ94" s="495"/>
      <c r="AR94" s="435"/>
      <c r="AS94" s="433" t="s">
        <v>175</v>
      </c>
      <c r="AT94" s="434"/>
      <c r="AU94" s="435"/>
      <c r="AV94" s="435"/>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8"/>
      <c r="R95" s="448"/>
      <c r="S95" s="448"/>
      <c r="T95" s="448"/>
      <c r="U95" s="448"/>
      <c r="V95" s="448"/>
      <c r="W95" s="448"/>
      <c r="X95" s="449"/>
      <c r="Y95" s="891" t="s">
        <v>57</v>
      </c>
      <c r="Z95" s="892"/>
      <c r="AA95" s="893"/>
      <c r="AB95" s="369"/>
      <c r="AC95" s="369"/>
      <c r="AD95" s="369"/>
      <c r="AE95" s="388"/>
      <c r="AF95" s="372"/>
      <c r="AG95" s="372"/>
      <c r="AH95" s="372"/>
      <c r="AI95" s="388"/>
      <c r="AJ95" s="372"/>
      <c r="AK95" s="372"/>
      <c r="AL95" s="372"/>
      <c r="AM95" s="388"/>
      <c r="AN95" s="372"/>
      <c r="AO95" s="372"/>
      <c r="AP95" s="372"/>
      <c r="AQ95" s="390"/>
      <c r="AR95" s="391"/>
      <c r="AS95" s="391"/>
      <c r="AT95" s="392"/>
      <c r="AU95" s="372"/>
      <c r="AV95" s="372"/>
      <c r="AW95" s="372"/>
      <c r="AX95" s="373"/>
      <c r="AY95">
        <f>$AY$93</f>
        <v>0</v>
      </c>
    </row>
    <row r="96" spans="1:60" ht="23.25" hidden="1" customHeight="1" x14ac:dyDescent="0.15">
      <c r="A96" s="313"/>
      <c r="B96" s="315"/>
      <c r="C96" s="316"/>
      <c r="D96" s="316"/>
      <c r="E96" s="316"/>
      <c r="F96" s="317"/>
      <c r="G96" s="894"/>
      <c r="H96" s="383"/>
      <c r="I96" s="383"/>
      <c r="J96" s="383"/>
      <c r="K96" s="383"/>
      <c r="L96" s="383"/>
      <c r="M96" s="383"/>
      <c r="N96" s="383"/>
      <c r="O96" s="384"/>
      <c r="P96" s="450"/>
      <c r="Q96" s="450"/>
      <c r="R96" s="450"/>
      <c r="S96" s="450"/>
      <c r="T96" s="450"/>
      <c r="U96" s="450"/>
      <c r="V96" s="450"/>
      <c r="W96" s="450"/>
      <c r="X96" s="451"/>
      <c r="Y96" s="895" t="s">
        <v>50</v>
      </c>
      <c r="Z96" s="784"/>
      <c r="AA96" s="785"/>
      <c r="AB96" s="447"/>
      <c r="AC96" s="447"/>
      <c r="AD96" s="447"/>
      <c r="AE96" s="388"/>
      <c r="AF96" s="372"/>
      <c r="AG96" s="372"/>
      <c r="AH96" s="372"/>
      <c r="AI96" s="388"/>
      <c r="AJ96" s="372"/>
      <c r="AK96" s="372"/>
      <c r="AL96" s="372"/>
      <c r="AM96" s="388"/>
      <c r="AN96" s="372"/>
      <c r="AO96" s="372"/>
      <c r="AP96" s="372"/>
      <c r="AQ96" s="390"/>
      <c r="AR96" s="391"/>
      <c r="AS96" s="391"/>
      <c r="AT96" s="392"/>
      <c r="AU96" s="372"/>
      <c r="AV96" s="372"/>
      <c r="AW96" s="372"/>
      <c r="AX96" s="373"/>
      <c r="AY96">
        <f>$AY$93</f>
        <v>0</v>
      </c>
      <c r="AZ96" s="10"/>
      <c r="BA96" s="10"/>
      <c r="BB96" s="10"/>
      <c r="BC96" s="10"/>
    </row>
    <row r="97" spans="1:60" ht="23.25" hidden="1" customHeight="1" thickBot="1" x14ac:dyDescent="0.2">
      <c r="A97" s="314"/>
      <c r="B97" s="884"/>
      <c r="C97" s="885"/>
      <c r="D97" s="885"/>
      <c r="E97" s="885"/>
      <c r="F97" s="886"/>
      <c r="G97" s="141"/>
      <c r="H97" s="142"/>
      <c r="I97" s="142"/>
      <c r="J97" s="142"/>
      <c r="K97" s="142"/>
      <c r="L97" s="142"/>
      <c r="M97" s="142"/>
      <c r="N97" s="142"/>
      <c r="O97" s="143"/>
      <c r="P97" s="452"/>
      <c r="Q97" s="452"/>
      <c r="R97" s="452"/>
      <c r="S97" s="452"/>
      <c r="T97" s="452"/>
      <c r="U97" s="452"/>
      <c r="V97" s="452"/>
      <c r="W97" s="452"/>
      <c r="X97" s="453"/>
      <c r="Y97" s="895" t="s">
        <v>13</v>
      </c>
      <c r="Z97" s="784"/>
      <c r="AA97" s="785"/>
      <c r="AB97" s="896" t="s">
        <v>14</v>
      </c>
      <c r="AC97" s="896"/>
      <c r="AD97" s="896"/>
      <c r="AE97" s="563"/>
      <c r="AF97" s="564"/>
      <c r="AG97" s="564"/>
      <c r="AH97" s="564"/>
      <c r="AI97" s="563"/>
      <c r="AJ97" s="564"/>
      <c r="AK97" s="564"/>
      <c r="AL97" s="564"/>
      <c r="AM97" s="563"/>
      <c r="AN97" s="564"/>
      <c r="AO97" s="564"/>
      <c r="AP97" s="564"/>
      <c r="AQ97" s="390"/>
      <c r="AR97" s="391"/>
      <c r="AS97" s="391"/>
      <c r="AT97" s="392"/>
      <c r="AU97" s="372"/>
      <c r="AV97" s="372"/>
      <c r="AW97" s="372"/>
      <c r="AX97" s="373"/>
      <c r="AY97">
        <f>$AY$93</f>
        <v>0</v>
      </c>
      <c r="AZ97" s="10"/>
      <c r="BA97" s="10"/>
      <c r="BB97" s="10"/>
      <c r="BC97" s="10"/>
      <c r="BD97" s="10"/>
      <c r="BE97" s="10"/>
      <c r="BF97" s="10"/>
      <c r="BG97" s="10"/>
      <c r="BH97" s="10"/>
    </row>
    <row r="98" spans="1:60" ht="47.25" hidden="1" customHeight="1" x14ac:dyDescent="0.15">
      <c r="A98" s="307" t="s">
        <v>577</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578</v>
      </c>
      <c r="B99" s="316"/>
      <c r="C99" s="316"/>
      <c r="D99" s="316"/>
      <c r="E99" s="316"/>
      <c r="F99" s="317"/>
      <c r="G99" s="349" t="s">
        <v>570</v>
      </c>
      <c r="H99" s="350"/>
      <c r="I99" s="350"/>
      <c r="J99" s="350"/>
      <c r="K99" s="350"/>
      <c r="L99" s="350"/>
      <c r="M99" s="350"/>
      <c r="N99" s="350"/>
      <c r="O99" s="350"/>
      <c r="P99" s="351" t="s">
        <v>569</v>
      </c>
      <c r="Q99" s="350"/>
      <c r="R99" s="350"/>
      <c r="S99" s="350"/>
      <c r="T99" s="350"/>
      <c r="U99" s="350"/>
      <c r="V99" s="350"/>
      <c r="W99" s="350"/>
      <c r="X99" s="352"/>
      <c r="Y99" s="353"/>
      <c r="Z99" s="354"/>
      <c r="AA99" s="355"/>
      <c r="AB99" s="400" t="s">
        <v>11</v>
      </c>
      <c r="AC99" s="400"/>
      <c r="AD99" s="400"/>
      <c r="AE99" s="414" t="s">
        <v>414</v>
      </c>
      <c r="AF99" s="414"/>
      <c r="AG99" s="414"/>
      <c r="AH99" s="414"/>
      <c r="AI99" s="414" t="s">
        <v>566</v>
      </c>
      <c r="AJ99" s="414"/>
      <c r="AK99" s="414"/>
      <c r="AL99" s="414"/>
      <c r="AM99" s="414" t="s">
        <v>382</v>
      </c>
      <c r="AN99" s="414"/>
      <c r="AO99" s="414"/>
      <c r="AP99" s="414"/>
      <c r="AQ99" s="409" t="s">
        <v>413</v>
      </c>
      <c r="AR99" s="410"/>
      <c r="AS99" s="410"/>
      <c r="AT99" s="411"/>
      <c r="AU99" s="409" t="s">
        <v>591</v>
      </c>
      <c r="AV99" s="410"/>
      <c r="AW99" s="410"/>
      <c r="AX99" s="412"/>
      <c r="AY99">
        <f>COUNTA($G$100)</f>
        <v>0</v>
      </c>
    </row>
    <row r="100" spans="1:60" ht="23.25" hidden="1" customHeight="1" x14ac:dyDescent="0.15">
      <c r="A100" s="347"/>
      <c r="B100" s="316"/>
      <c r="C100" s="316"/>
      <c r="D100" s="316"/>
      <c r="E100" s="316"/>
      <c r="F100" s="317"/>
      <c r="G100" s="428"/>
      <c r="H100" s="357"/>
      <c r="I100" s="357"/>
      <c r="J100" s="357"/>
      <c r="K100" s="357"/>
      <c r="L100" s="357"/>
      <c r="M100" s="357"/>
      <c r="N100" s="357"/>
      <c r="O100" s="357"/>
      <c r="P100" s="429" t="s">
        <v>620</v>
      </c>
      <c r="Q100" s="361"/>
      <c r="R100" s="361"/>
      <c r="S100" s="361"/>
      <c r="T100" s="361"/>
      <c r="U100" s="361"/>
      <c r="V100" s="361"/>
      <c r="W100" s="361"/>
      <c r="X100" s="362"/>
      <c r="Y100" s="366" t="s">
        <v>51</v>
      </c>
      <c r="Z100" s="367"/>
      <c r="AA100" s="368"/>
      <c r="AB100" s="370" t="s">
        <v>618</v>
      </c>
      <c r="AC100" s="370"/>
      <c r="AD100" s="370"/>
      <c r="AE100" s="371">
        <v>1109938</v>
      </c>
      <c r="AF100" s="371"/>
      <c r="AG100" s="371"/>
      <c r="AH100" s="371"/>
      <c r="AI100" s="371" t="s">
        <v>612</v>
      </c>
      <c r="AJ100" s="371"/>
      <c r="AK100" s="371"/>
      <c r="AL100" s="371"/>
      <c r="AM100" s="371"/>
      <c r="AN100" s="371"/>
      <c r="AO100" s="371"/>
      <c r="AP100" s="371"/>
      <c r="AQ100" s="371"/>
      <c r="AR100" s="371"/>
      <c r="AS100" s="371"/>
      <c r="AT100" s="371"/>
      <c r="AU100" s="413"/>
      <c r="AV100" s="404"/>
      <c r="AW100" s="404"/>
      <c r="AX100" s="405"/>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70" t="s">
        <v>618</v>
      </c>
      <c r="AC101" s="370"/>
      <c r="AD101" s="370"/>
      <c r="AE101" s="371">
        <v>197075</v>
      </c>
      <c r="AF101" s="371"/>
      <c r="AG101" s="371"/>
      <c r="AH101" s="371"/>
      <c r="AI101" s="371">
        <v>1109938</v>
      </c>
      <c r="AJ101" s="371"/>
      <c r="AK101" s="371"/>
      <c r="AL101" s="371"/>
      <c r="AM101" s="371"/>
      <c r="AN101" s="371"/>
      <c r="AO101" s="371"/>
      <c r="AP101" s="371"/>
      <c r="AQ101" s="371"/>
      <c r="AR101" s="371"/>
      <c r="AS101" s="371"/>
      <c r="AT101" s="371"/>
      <c r="AU101" s="413"/>
      <c r="AV101" s="404"/>
      <c r="AW101" s="404"/>
      <c r="AX101" s="405"/>
      <c r="AY101">
        <f>$AY$99</f>
        <v>0</v>
      </c>
    </row>
    <row r="102" spans="1:60" ht="23.25" hidden="1" customHeight="1" x14ac:dyDescent="0.15">
      <c r="A102" s="460" t="s">
        <v>579</v>
      </c>
      <c r="B102" s="340"/>
      <c r="C102" s="340"/>
      <c r="D102" s="340"/>
      <c r="E102" s="340"/>
      <c r="F102" s="461"/>
      <c r="G102" s="223" t="s">
        <v>580</v>
      </c>
      <c r="H102" s="223"/>
      <c r="I102" s="223"/>
      <c r="J102" s="223"/>
      <c r="K102" s="223"/>
      <c r="L102" s="223"/>
      <c r="M102" s="223"/>
      <c r="N102" s="223"/>
      <c r="O102" s="223"/>
      <c r="P102" s="223"/>
      <c r="Q102" s="223"/>
      <c r="R102" s="223"/>
      <c r="S102" s="223"/>
      <c r="T102" s="223"/>
      <c r="U102" s="223"/>
      <c r="V102" s="223"/>
      <c r="W102" s="223"/>
      <c r="X102" s="251"/>
      <c r="Y102" s="444"/>
      <c r="Z102" s="445"/>
      <c r="AA102" s="446"/>
      <c r="AB102" s="222" t="s">
        <v>11</v>
      </c>
      <c r="AC102" s="223"/>
      <c r="AD102" s="251"/>
      <c r="AE102" s="414" t="s">
        <v>414</v>
      </c>
      <c r="AF102" s="414"/>
      <c r="AG102" s="414"/>
      <c r="AH102" s="414"/>
      <c r="AI102" s="414" t="s">
        <v>566</v>
      </c>
      <c r="AJ102" s="414"/>
      <c r="AK102" s="414"/>
      <c r="AL102" s="414"/>
      <c r="AM102" s="414" t="s">
        <v>382</v>
      </c>
      <c r="AN102" s="414"/>
      <c r="AO102" s="414"/>
      <c r="AP102" s="414"/>
      <c r="AQ102" s="415" t="s">
        <v>592</v>
      </c>
      <c r="AR102" s="416"/>
      <c r="AS102" s="416"/>
      <c r="AT102" s="416"/>
      <c r="AU102" s="416"/>
      <c r="AV102" s="416"/>
      <c r="AW102" s="416"/>
      <c r="AX102" s="417"/>
      <c r="AY102">
        <f>IF(SUBSTITUTE(SUBSTITUTE($G$103,"／",""),"　","")="",0,1)</f>
        <v>0</v>
      </c>
    </row>
    <row r="103" spans="1:60" ht="23.25" hidden="1" customHeight="1" x14ac:dyDescent="0.15">
      <c r="A103" s="462"/>
      <c r="B103" s="321"/>
      <c r="C103" s="321"/>
      <c r="D103" s="321"/>
      <c r="E103" s="321"/>
      <c r="F103" s="463"/>
      <c r="G103" s="393" t="s">
        <v>581</v>
      </c>
      <c r="H103" s="394"/>
      <c r="I103" s="394"/>
      <c r="J103" s="394"/>
      <c r="K103" s="394"/>
      <c r="L103" s="394"/>
      <c r="M103" s="394"/>
      <c r="N103" s="394"/>
      <c r="O103" s="394"/>
      <c r="P103" s="394"/>
      <c r="Q103" s="394"/>
      <c r="R103" s="394"/>
      <c r="S103" s="394"/>
      <c r="T103" s="394"/>
      <c r="U103" s="394"/>
      <c r="V103" s="394"/>
      <c r="W103" s="394"/>
      <c r="X103" s="394"/>
      <c r="Y103" s="418" t="s">
        <v>579</v>
      </c>
      <c r="Z103" s="419"/>
      <c r="AA103" s="420"/>
      <c r="AB103" s="421"/>
      <c r="AC103" s="422"/>
      <c r="AD103" s="423"/>
      <c r="AE103" s="397"/>
      <c r="AF103" s="397"/>
      <c r="AG103" s="397"/>
      <c r="AH103" s="397"/>
      <c r="AI103" s="397"/>
      <c r="AJ103" s="397"/>
      <c r="AK103" s="397"/>
      <c r="AL103" s="397"/>
      <c r="AM103" s="397"/>
      <c r="AN103" s="397"/>
      <c r="AO103" s="397"/>
      <c r="AP103" s="397"/>
      <c r="AQ103" s="388"/>
      <c r="AR103" s="372"/>
      <c r="AS103" s="372"/>
      <c r="AT103" s="372"/>
      <c r="AU103" s="372"/>
      <c r="AV103" s="372"/>
      <c r="AW103" s="372"/>
      <c r="AX103" s="373"/>
      <c r="AY103">
        <f>$AY$102</f>
        <v>0</v>
      </c>
    </row>
    <row r="104" spans="1:60" ht="46.5" hidden="1" customHeight="1" x14ac:dyDescent="0.15">
      <c r="A104" s="464"/>
      <c r="B104" s="323"/>
      <c r="C104" s="323"/>
      <c r="D104" s="323"/>
      <c r="E104" s="323"/>
      <c r="F104" s="465"/>
      <c r="G104" s="395"/>
      <c r="H104" s="396"/>
      <c r="I104" s="396"/>
      <c r="J104" s="396"/>
      <c r="K104" s="396"/>
      <c r="L104" s="396"/>
      <c r="M104" s="396"/>
      <c r="N104" s="396"/>
      <c r="O104" s="396"/>
      <c r="P104" s="396"/>
      <c r="Q104" s="396"/>
      <c r="R104" s="396"/>
      <c r="S104" s="396"/>
      <c r="T104" s="396"/>
      <c r="U104" s="396"/>
      <c r="V104" s="396"/>
      <c r="W104" s="396"/>
      <c r="X104" s="396"/>
      <c r="Y104" s="385" t="s">
        <v>582</v>
      </c>
      <c r="Z104" s="398"/>
      <c r="AA104" s="399"/>
      <c r="AB104" s="424" t="s">
        <v>583</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0"/>
      <c r="AY104">
        <f>$AY$102</f>
        <v>0</v>
      </c>
    </row>
    <row r="105" spans="1:60" ht="18.75" hidden="1" customHeight="1" x14ac:dyDescent="0.15">
      <c r="A105" s="502" t="s">
        <v>234</v>
      </c>
      <c r="B105" s="503"/>
      <c r="C105" s="503"/>
      <c r="D105" s="503"/>
      <c r="E105" s="503"/>
      <c r="F105" s="504"/>
      <c r="G105" s="476" t="s">
        <v>139</v>
      </c>
      <c r="H105" s="321"/>
      <c r="I105" s="321"/>
      <c r="J105" s="321"/>
      <c r="K105" s="321"/>
      <c r="L105" s="321"/>
      <c r="M105" s="321"/>
      <c r="N105" s="321"/>
      <c r="O105" s="322"/>
      <c r="P105" s="325" t="s">
        <v>55</v>
      </c>
      <c r="Q105" s="321"/>
      <c r="R105" s="321"/>
      <c r="S105" s="321"/>
      <c r="T105" s="321"/>
      <c r="U105" s="321"/>
      <c r="V105" s="321"/>
      <c r="W105" s="321"/>
      <c r="X105" s="322"/>
      <c r="Y105" s="477"/>
      <c r="Z105" s="478"/>
      <c r="AA105" s="479"/>
      <c r="AB105" s="483" t="s">
        <v>11</v>
      </c>
      <c r="AC105" s="484"/>
      <c r="AD105" s="485"/>
      <c r="AE105" s="414" t="s">
        <v>414</v>
      </c>
      <c r="AF105" s="414"/>
      <c r="AG105" s="414"/>
      <c r="AH105" s="414"/>
      <c r="AI105" s="414" t="s">
        <v>566</v>
      </c>
      <c r="AJ105" s="414"/>
      <c r="AK105" s="414"/>
      <c r="AL105" s="414"/>
      <c r="AM105" s="414" t="s">
        <v>382</v>
      </c>
      <c r="AN105" s="414"/>
      <c r="AO105" s="414"/>
      <c r="AP105" s="414"/>
      <c r="AQ105" s="457" t="s">
        <v>174</v>
      </c>
      <c r="AR105" s="458"/>
      <c r="AS105" s="458"/>
      <c r="AT105" s="459"/>
      <c r="AU105" s="321" t="s">
        <v>128</v>
      </c>
      <c r="AV105" s="321"/>
      <c r="AW105" s="321"/>
      <c r="AX105" s="326"/>
      <c r="AY105">
        <f>COUNTA($G$107)</f>
        <v>0</v>
      </c>
    </row>
    <row r="106" spans="1:60" ht="18.75" hidden="1" customHeight="1" x14ac:dyDescent="0.15">
      <c r="A106" s="505"/>
      <c r="B106" s="506"/>
      <c r="C106" s="506"/>
      <c r="D106" s="506"/>
      <c r="E106" s="506"/>
      <c r="F106" s="507"/>
      <c r="G106" s="342"/>
      <c r="H106" s="323"/>
      <c r="I106" s="323"/>
      <c r="J106" s="323"/>
      <c r="K106" s="323"/>
      <c r="L106" s="323"/>
      <c r="M106" s="323"/>
      <c r="N106" s="323"/>
      <c r="O106" s="324"/>
      <c r="P106" s="327"/>
      <c r="Q106" s="323"/>
      <c r="R106" s="323"/>
      <c r="S106" s="323"/>
      <c r="T106" s="323"/>
      <c r="U106" s="323"/>
      <c r="V106" s="323"/>
      <c r="W106" s="323"/>
      <c r="X106" s="324"/>
      <c r="Y106" s="480"/>
      <c r="Z106" s="481"/>
      <c r="AA106" s="482"/>
      <c r="AB106" s="401"/>
      <c r="AC106" s="486"/>
      <c r="AD106" s="487"/>
      <c r="AE106" s="414"/>
      <c r="AF106" s="414"/>
      <c r="AG106" s="414"/>
      <c r="AH106" s="414"/>
      <c r="AI106" s="414"/>
      <c r="AJ106" s="414"/>
      <c r="AK106" s="414"/>
      <c r="AL106" s="414"/>
      <c r="AM106" s="414"/>
      <c r="AN106" s="414"/>
      <c r="AO106" s="414"/>
      <c r="AP106" s="414"/>
      <c r="AQ106" s="431"/>
      <c r="AR106" s="432"/>
      <c r="AS106" s="433" t="s">
        <v>175</v>
      </c>
      <c r="AT106" s="434"/>
      <c r="AU106" s="435"/>
      <c r="AV106" s="435"/>
      <c r="AW106" s="323" t="s">
        <v>166</v>
      </c>
      <c r="AX106" s="328"/>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69"/>
      <c r="AC107" s="369"/>
      <c r="AD107" s="369"/>
      <c r="AE107" s="388"/>
      <c r="AF107" s="372"/>
      <c r="AG107" s="372"/>
      <c r="AH107" s="372"/>
      <c r="AI107" s="388"/>
      <c r="AJ107" s="372"/>
      <c r="AK107" s="372"/>
      <c r="AL107" s="372"/>
      <c r="AM107" s="388"/>
      <c r="AN107" s="372"/>
      <c r="AO107" s="372"/>
      <c r="AP107" s="372"/>
      <c r="AQ107" s="390"/>
      <c r="AR107" s="391"/>
      <c r="AS107" s="391"/>
      <c r="AT107" s="392"/>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1"/>
      <c r="AB108" s="447"/>
      <c r="AC108" s="447"/>
      <c r="AD108" s="447"/>
      <c r="AE108" s="388"/>
      <c r="AF108" s="372"/>
      <c r="AG108" s="372"/>
      <c r="AH108" s="372"/>
      <c r="AI108" s="388"/>
      <c r="AJ108" s="372"/>
      <c r="AK108" s="372"/>
      <c r="AL108" s="372"/>
      <c r="AM108" s="388"/>
      <c r="AN108" s="372"/>
      <c r="AO108" s="372"/>
      <c r="AP108" s="372"/>
      <c r="AQ108" s="390"/>
      <c r="AR108" s="391"/>
      <c r="AS108" s="391"/>
      <c r="AT108" s="392"/>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1"/>
      <c r="AB109" s="389" t="s">
        <v>14</v>
      </c>
      <c r="AC109" s="389"/>
      <c r="AD109" s="389"/>
      <c r="AE109" s="388"/>
      <c r="AF109" s="372"/>
      <c r="AG109" s="372"/>
      <c r="AH109" s="372"/>
      <c r="AI109" s="388"/>
      <c r="AJ109" s="372"/>
      <c r="AK109" s="372"/>
      <c r="AL109" s="372"/>
      <c r="AM109" s="388"/>
      <c r="AN109" s="372"/>
      <c r="AO109" s="372"/>
      <c r="AP109" s="372"/>
      <c r="AQ109" s="390"/>
      <c r="AR109" s="391"/>
      <c r="AS109" s="391"/>
      <c r="AT109" s="392"/>
      <c r="AU109" s="372"/>
      <c r="AV109" s="372"/>
      <c r="AW109" s="372"/>
      <c r="AX109" s="373"/>
      <c r="AY109">
        <f t="shared" si="3"/>
        <v>0</v>
      </c>
    </row>
    <row r="110" spans="1:60" ht="23.25" hidden="1" customHeight="1" x14ac:dyDescent="0.15">
      <c r="A110" s="460" t="s">
        <v>258</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8"/>
      <c r="B111" s="319"/>
      <c r="C111" s="319"/>
      <c r="D111" s="319"/>
      <c r="E111" s="319"/>
      <c r="F111" s="320"/>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3" t="s">
        <v>571</v>
      </c>
      <c r="B112" s="315" t="s">
        <v>572</v>
      </c>
      <c r="C112" s="316"/>
      <c r="D112" s="316"/>
      <c r="E112" s="316"/>
      <c r="F112" s="317"/>
      <c r="G112" s="321" t="s">
        <v>573</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593</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3"/>
      <c r="B115" s="315"/>
      <c r="C115" s="316"/>
      <c r="D115" s="316"/>
      <c r="E115" s="316"/>
      <c r="F115" s="317"/>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3"/>
      <c r="B116" s="318"/>
      <c r="C116" s="319"/>
      <c r="D116" s="319"/>
      <c r="E116" s="319"/>
      <c r="F116" s="320"/>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3"/>
      <c r="B117" s="454" t="s">
        <v>138</v>
      </c>
      <c r="C117" s="455"/>
      <c r="D117" s="455"/>
      <c r="E117" s="455"/>
      <c r="F117" s="456"/>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7" t="s">
        <v>11</v>
      </c>
      <c r="AC117" s="888"/>
      <c r="AD117" s="889"/>
      <c r="AE117" s="414" t="s">
        <v>414</v>
      </c>
      <c r="AF117" s="414"/>
      <c r="AG117" s="414"/>
      <c r="AH117" s="414"/>
      <c r="AI117" s="414" t="s">
        <v>566</v>
      </c>
      <c r="AJ117" s="414"/>
      <c r="AK117" s="414"/>
      <c r="AL117" s="414"/>
      <c r="AM117" s="414" t="s">
        <v>382</v>
      </c>
      <c r="AN117" s="414"/>
      <c r="AO117" s="414"/>
      <c r="AP117" s="414"/>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6"/>
      <c r="AD118" s="487"/>
      <c r="AE118" s="414"/>
      <c r="AF118" s="414"/>
      <c r="AG118" s="414"/>
      <c r="AH118" s="414"/>
      <c r="AI118" s="414"/>
      <c r="AJ118" s="414"/>
      <c r="AK118" s="414"/>
      <c r="AL118" s="414"/>
      <c r="AM118" s="414"/>
      <c r="AN118" s="414"/>
      <c r="AO118" s="414"/>
      <c r="AP118" s="414"/>
      <c r="AQ118" s="495"/>
      <c r="AR118" s="435"/>
      <c r="AS118" s="433" t="s">
        <v>175</v>
      </c>
      <c r="AT118" s="434"/>
      <c r="AU118" s="435"/>
      <c r="AV118" s="435"/>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8"/>
      <c r="R119" s="448"/>
      <c r="S119" s="448"/>
      <c r="T119" s="448"/>
      <c r="U119" s="448"/>
      <c r="V119" s="448"/>
      <c r="W119" s="448"/>
      <c r="X119" s="449"/>
      <c r="Y119" s="891" t="s">
        <v>57</v>
      </c>
      <c r="Z119" s="892"/>
      <c r="AA119" s="893"/>
      <c r="AB119" s="369"/>
      <c r="AC119" s="369"/>
      <c r="AD119" s="369"/>
      <c r="AE119" s="388"/>
      <c r="AF119" s="372"/>
      <c r="AG119" s="372"/>
      <c r="AH119" s="372"/>
      <c r="AI119" s="388"/>
      <c r="AJ119" s="372"/>
      <c r="AK119" s="372"/>
      <c r="AL119" s="372"/>
      <c r="AM119" s="388"/>
      <c r="AN119" s="372"/>
      <c r="AO119" s="372"/>
      <c r="AP119" s="372"/>
      <c r="AQ119" s="390"/>
      <c r="AR119" s="391"/>
      <c r="AS119" s="391"/>
      <c r="AT119" s="392"/>
      <c r="AU119" s="372"/>
      <c r="AV119" s="372"/>
      <c r="AW119" s="372"/>
      <c r="AX119" s="373"/>
      <c r="AY119">
        <f t="shared" si="4"/>
        <v>0</v>
      </c>
    </row>
    <row r="120" spans="1:60" ht="23.25" hidden="1" customHeight="1" x14ac:dyDescent="0.15">
      <c r="A120" s="313"/>
      <c r="B120" s="315"/>
      <c r="C120" s="316"/>
      <c r="D120" s="316"/>
      <c r="E120" s="316"/>
      <c r="F120" s="317"/>
      <c r="G120" s="894"/>
      <c r="H120" s="383"/>
      <c r="I120" s="383"/>
      <c r="J120" s="383"/>
      <c r="K120" s="383"/>
      <c r="L120" s="383"/>
      <c r="M120" s="383"/>
      <c r="N120" s="383"/>
      <c r="O120" s="384"/>
      <c r="P120" s="450"/>
      <c r="Q120" s="450"/>
      <c r="R120" s="450"/>
      <c r="S120" s="450"/>
      <c r="T120" s="450"/>
      <c r="U120" s="450"/>
      <c r="V120" s="450"/>
      <c r="W120" s="450"/>
      <c r="X120" s="451"/>
      <c r="Y120" s="895" t="s">
        <v>50</v>
      </c>
      <c r="Z120" s="784"/>
      <c r="AA120" s="785"/>
      <c r="AB120" s="447"/>
      <c r="AC120" s="447"/>
      <c r="AD120" s="447"/>
      <c r="AE120" s="388"/>
      <c r="AF120" s="372"/>
      <c r="AG120" s="372"/>
      <c r="AH120" s="372"/>
      <c r="AI120" s="388"/>
      <c r="AJ120" s="372"/>
      <c r="AK120" s="372"/>
      <c r="AL120" s="372"/>
      <c r="AM120" s="388"/>
      <c r="AN120" s="372"/>
      <c r="AO120" s="372"/>
      <c r="AP120" s="372"/>
      <c r="AQ120" s="390"/>
      <c r="AR120" s="391"/>
      <c r="AS120" s="391"/>
      <c r="AT120" s="392"/>
      <c r="AU120" s="372"/>
      <c r="AV120" s="372"/>
      <c r="AW120" s="372"/>
      <c r="AX120" s="373"/>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2"/>
      <c r="Q121" s="452"/>
      <c r="R121" s="452"/>
      <c r="S121" s="452"/>
      <c r="T121" s="452"/>
      <c r="U121" s="452"/>
      <c r="V121" s="452"/>
      <c r="W121" s="452"/>
      <c r="X121" s="453"/>
      <c r="Y121" s="895" t="s">
        <v>13</v>
      </c>
      <c r="Z121" s="784"/>
      <c r="AA121" s="785"/>
      <c r="AB121" s="896" t="s">
        <v>14</v>
      </c>
      <c r="AC121" s="896"/>
      <c r="AD121" s="896"/>
      <c r="AE121" s="563"/>
      <c r="AF121" s="564"/>
      <c r="AG121" s="564"/>
      <c r="AH121" s="564"/>
      <c r="AI121" s="563"/>
      <c r="AJ121" s="564"/>
      <c r="AK121" s="564"/>
      <c r="AL121" s="564"/>
      <c r="AM121" s="563"/>
      <c r="AN121" s="564"/>
      <c r="AO121" s="564"/>
      <c r="AP121" s="564"/>
      <c r="AQ121" s="390"/>
      <c r="AR121" s="391"/>
      <c r="AS121" s="391"/>
      <c r="AT121" s="392"/>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3"/>
      <c r="B122" s="454" t="s">
        <v>138</v>
      </c>
      <c r="C122" s="455"/>
      <c r="D122" s="455"/>
      <c r="E122" s="455"/>
      <c r="F122" s="456"/>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7" t="s">
        <v>11</v>
      </c>
      <c r="AC122" s="888"/>
      <c r="AD122" s="889"/>
      <c r="AE122" s="414" t="s">
        <v>414</v>
      </c>
      <c r="AF122" s="414"/>
      <c r="AG122" s="414"/>
      <c r="AH122" s="414"/>
      <c r="AI122" s="414" t="s">
        <v>566</v>
      </c>
      <c r="AJ122" s="414"/>
      <c r="AK122" s="414"/>
      <c r="AL122" s="414"/>
      <c r="AM122" s="414" t="s">
        <v>382</v>
      </c>
      <c r="AN122" s="414"/>
      <c r="AO122" s="414"/>
      <c r="AP122" s="414"/>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6"/>
      <c r="AD123" s="487"/>
      <c r="AE123" s="414"/>
      <c r="AF123" s="414"/>
      <c r="AG123" s="414"/>
      <c r="AH123" s="414"/>
      <c r="AI123" s="414"/>
      <c r="AJ123" s="414"/>
      <c r="AK123" s="414"/>
      <c r="AL123" s="414"/>
      <c r="AM123" s="414"/>
      <c r="AN123" s="414"/>
      <c r="AO123" s="414"/>
      <c r="AP123" s="414"/>
      <c r="AQ123" s="495"/>
      <c r="AR123" s="435"/>
      <c r="AS123" s="433" t="s">
        <v>175</v>
      </c>
      <c r="AT123" s="434"/>
      <c r="AU123" s="435"/>
      <c r="AV123" s="435"/>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8"/>
      <c r="R124" s="448"/>
      <c r="S124" s="448"/>
      <c r="T124" s="448"/>
      <c r="U124" s="448"/>
      <c r="V124" s="448"/>
      <c r="W124" s="448"/>
      <c r="X124" s="449"/>
      <c r="Y124" s="891" t="s">
        <v>57</v>
      </c>
      <c r="Z124" s="892"/>
      <c r="AA124" s="893"/>
      <c r="AB124" s="369"/>
      <c r="AC124" s="369"/>
      <c r="AD124" s="369"/>
      <c r="AE124" s="388"/>
      <c r="AF124" s="372"/>
      <c r="AG124" s="372"/>
      <c r="AH124" s="372"/>
      <c r="AI124" s="388"/>
      <c r="AJ124" s="372"/>
      <c r="AK124" s="372"/>
      <c r="AL124" s="372"/>
      <c r="AM124" s="388"/>
      <c r="AN124" s="372"/>
      <c r="AO124" s="372"/>
      <c r="AP124" s="372"/>
      <c r="AQ124" s="390"/>
      <c r="AR124" s="391"/>
      <c r="AS124" s="391"/>
      <c r="AT124" s="392"/>
      <c r="AU124" s="372"/>
      <c r="AV124" s="372"/>
      <c r="AW124" s="372"/>
      <c r="AX124" s="373"/>
      <c r="AY124">
        <f>$AY$122</f>
        <v>0</v>
      </c>
    </row>
    <row r="125" spans="1:60" ht="23.25" hidden="1" customHeight="1" x14ac:dyDescent="0.15">
      <c r="A125" s="313"/>
      <c r="B125" s="315"/>
      <c r="C125" s="316"/>
      <c r="D125" s="316"/>
      <c r="E125" s="316"/>
      <c r="F125" s="317"/>
      <c r="G125" s="894"/>
      <c r="H125" s="383"/>
      <c r="I125" s="383"/>
      <c r="J125" s="383"/>
      <c r="K125" s="383"/>
      <c r="L125" s="383"/>
      <c r="M125" s="383"/>
      <c r="N125" s="383"/>
      <c r="O125" s="384"/>
      <c r="P125" s="450"/>
      <c r="Q125" s="450"/>
      <c r="R125" s="450"/>
      <c r="S125" s="450"/>
      <c r="T125" s="450"/>
      <c r="U125" s="450"/>
      <c r="V125" s="450"/>
      <c r="W125" s="450"/>
      <c r="X125" s="451"/>
      <c r="Y125" s="895" t="s">
        <v>50</v>
      </c>
      <c r="Z125" s="784"/>
      <c r="AA125" s="785"/>
      <c r="AB125" s="447"/>
      <c r="AC125" s="447"/>
      <c r="AD125" s="447"/>
      <c r="AE125" s="388"/>
      <c r="AF125" s="372"/>
      <c r="AG125" s="372"/>
      <c r="AH125" s="372"/>
      <c r="AI125" s="388"/>
      <c r="AJ125" s="372"/>
      <c r="AK125" s="372"/>
      <c r="AL125" s="372"/>
      <c r="AM125" s="388"/>
      <c r="AN125" s="372"/>
      <c r="AO125" s="372"/>
      <c r="AP125" s="372"/>
      <c r="AQ125" s="390"/>
      <c r="AR125" s="391"/>
      <c r="AS125" s="391"/>
      <c r="AT125" s="392"/>
      <c r="AU125" s="372"/>
      <c r="AV125" s="372"/>
      <c r="AW125" s="372"/>
      <c r="AX125" s="373"/>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2"/>
      <c r="Q126" s="452"/>
      <c r="R126" s="452"/>
      <c r="S126" s="452"/>
      <c r="T126" s="452"/>
      <c r="U126" s="452"/>
      <c r="V126" s="452"/>
      <c r="W126" s="452"/>
      <c r="X126" s="453"/>
      <c r="Y126" s="895" t="s">
        <v>13</v>
      </c>
      <c r="Z126" s="784"/>
      <c r="AA126" s="785"/>
      <c r="AB126" s="896" t="s">
        <v>14</v>
      </c>
      <c r="AC126" s="896"/>
      <c r="AD126" s="896"/>
      <c r="AE126" s="563"/>
      <c r="AF126" s="564"/>
      <c r="AG126" s="564"/>
      <c r="AH126" s="564"/>
      <c r="AI126" s="563"/>
      <c r="AJ126" s="564"/>
      <c r="AK126" s="564"/>
      <c r="AL126" s="564"/>
      <c r="AM126" s="563"/>
      <c r="AN126" s="564"/>
      <c r="AO126" s="564"/>
      <c r="AP126" s="564"/>
      <c r="AQ126" s="390"/>
      <c r="AR126" s="391"/>
      <c r="AS126" s="391"/>
      <c r="AT126" s="392"/>
      <c r="AU126" s="372"/>
      <c r="AV126" s="372"/>
      <c r="AW126" s="372"/>
      <c r="AX126" s="373"/>
      <c r="AY126">
        <f>$AY$122</f>
        <v>0</v>
      </c>
      <c r="AZ126" s="10"/>
      <c r="BA126" s="10"/>
      <c r="BB126" s="10"/>
      <c r="BC126" s="10"/>
      <c r="BD126" s="10"/>
      <c r="BE126" s="10"/>
      <c r="BF126" s="10"/>
      <c r="BG126" s="10"/>
      <c r="BH126" s="10"/>
    </row>
    <row r="127" spans="1:60" ht="18.75" hidden="1" customHeight="1" x14ac:dyDescent="0.15">
      <c r="A127" s="313"/>
      <c r="B127" s="454" t="s">
        <v>138</v>
      </c>
      <c r="C127" s="455"/>
      <c r="D127" s="455"/>
      <c r="E127" s="455"/>
      <c r="F127" s="456"/>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7" t="s">
        <v>11</v>
      </c>
      <c r="AC127" s="888"/>
      <c r="AD127" s="889"/>
      <c r="AE127" s="414" t="s">
        <v>414</v>
      </c>
      <c r="AF127" s="414"/>
      <c r="AG127" s="414"/>
      <c r="AH127" s="414"/>
      <c r="AI127" s="414" t="s">
        <v>566</v>
      </c>
      <c r="AJ127" s="414"/>
      <c r="AK127" s="414"/>
      <c r="AL127" s="414"/>
      <c r="AM127" s="414" t="s">
        <v>382</v>
      </c>
      <c r="AN127" s="414"/>
      <c r="AO127" s="414"/>
      <c r="AP127" s="414"/>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6"/>
      <c r="AD128" s="487"/>
      <c r="AE128" s="414"/>
      <c r="AF128" s="414"/>
      <c r="AG128" s="414"/>
      <c r="AH128" s="414"/>
      <c r="AI128" s="414"/>
      <c r="AJ128" s="414"/>
      <c r="AK128" s="414"/>
      <c r="AL128" s="414"/>
      <c r="AM128" s="414"/>
      <c r="AN128" s="414"/>
      <c r="AO128" s="414"/>
      <c r="AP128" s="414"/>
      <c r="AQ128" s="495"/>
      <c r="AR128" s="435"/>
      <c r="AS128" s="433" t="s">
        <v>175</v>
      </c>
      <c r="AT128" s="434"/>
      <c r="AU128" s="435"/>
      <c r="AV128" s="435"/>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8"/>
      <c r="R129" s="448"/>
      <c r="S129" s="448"/>
      <c r="T129" s="448"/>
      <c r="U129" s="448"/>
      <c r="V129" s="448"/>
      <c r="W129" s="448"/>
      <c r="X129" s="449"/>
      <c r="Y129" s="891" t="s">
        <v>57</v>
      </c>
      <c r="Z129" s="892"/>
      <c r="AA129" s="893"/>
      <c r="AB129" s="369"/>
      <c r="AC129" s="369"/>
      <c r="AD129" s="369"/>
      <c r="AE129" s="388"/>
      <c r="AF129" s="372"/>
      <c r="AG129" s="372"/>
      <c r="AH129" s="372"/>
      <c r="AI129" s="388"/>
      <c r="AJ129" s="372"/>
      <c r="AK129" s="372"/>
      <c r="AL129" s="372"/>
      <c r="AM129" s="388"/>
      <c r="AN129" s="372"/>
      <c r="AO129" s="372"/>
      <c r="AP129" s="372"/>
      <c r="AQ129" s="390"/>
      <c r="AR129" s="391"/>
      <c r="AS129" s="391"/>
      <c r="AT129" s="392"/>
      <c r="AU129" s="372"/>
      <c r="AV129" s="372"/>
      <c r="AW129" s="372"/>
      <c r="AX129" s="373"/>
      <c r="AY129">
        <f>$AY$127</f>
        <v>0</v>
      </c>
    </row>
    <row r="130" spans="1:60" ht="23.25" hidden="1" customHeight="1" x14ac:dyDescent="0.15">
      <c r="A130" s="313"/>
      <c r="B130" s="315"/>
      <c r="C130" s="316"/>
      <c r="D130" s="316"/>
      <c r="E130" s="316"/>
      <c r="F130" s="317"/>
      <c r="G130" s="894"/>
      <c r="H130" s="383"/>
      <c r="I130" s="383"/>
      <c r="J130" s="383"/>
      <c r="K130" s="383"/>
      <c r="L130" s="383"/>
      <c r="M130" s="383"/>
      <c r="N130" s="383"/>
      <c r="O130" s="384"/>
      <c r="P130" s="450"/>
      <c r="Q130" s="450"/>
      <c r="R130" s="450"/>
      <c r="S130" s="450"/>
      <c r="T130" s="450"/>
      <c r="U130" s="450"/>
      <c r="V130" s="450"/>
      <c r="W130" s="450"/>
      <c r="X130" s="451"/>
      <c r="Y130" s="895" t="s">
        <v>50</v>
      </c>
      <c r="Z130" s="784"/>
      <c r="AA130" s="785"/>
      <c r="AB130" s="447"/>
      <c r="AC130" s="447"/>
      <c r="AD130" s="447"/>
      <c r="AE130" s="388"/>
      <c r="AF130" s="372"/>
      <c r="AG130" s="372"/>
      <c r="AH130" s="372"/>
      <c r="AI130" s="388"/>
      <c r="AJ130" s="372"/>
      <c r="AK130" s="372"/>
      <c r="AL130" s="372"/>
      <c r="AM130" s="388"/>
      <c r="AN130" s="372"/>
      <c r="AO130" s="372"/>
      <c r="AP130" s="372"/>
      <c r="AQ130" s="390"/>
      <c r="AR130" s="391"/>
      <c r="AS130" s="391"/>
      <c r="AT130" s="392"/>
      <c r="AU130" s="372"/>
      <c r="AV130" s="372"/>
      <c r="AW130" s="372"/>
      <c r="AX130" s="373"/>
      <c r="AY130">
        <f>$AY$127</f>
        <v>0</v>
      </c>
      <c r="AZ130" s="10"/>
      <c r="BA130" s="10"/>
      <c r="BB130" s="10"/>
      <c r="BC130" s="10"/>
    </row>
    <row r="131" spans="1:60" ht="23.25" hidden="1" customHeight="1" thickBot="1" x14ac:dyDescent="0.2">
      <c r="A131" s="314"/>
      <c r="B131" s="884"/>
      <c r="C131" s="885"/>
      <c r="D131" s="885"/>
      <c r="E131" s="885"/>
      <c r="F131" s="886"/>
      <c r="G131" s="141"/>
      <c r="H131" s="142"/>
      <c r="I131" s="142"/>
      <c r="J131" s="142"/>
      <c r="K131" s="142"/>
      <c r="L131" s="142"/>
      <c r="M131" s="142"/>
      <c r="N131" s="142"/>
      <c r="O131" s="143"/>
      <c r="P131" s="452"/>
      <c r="Q131" s="452"/>
      <c r="R131" s="452"/>
      <c r="S131" s="452"/>
      <c r="T131" s="452"/>
      <c r="U131" s="452"/>
      <c r="V131" s="452"/>
      <c r="W131" s="452"/>
      <c r="X131" s="453"/>
      <c r="Y131" s="895" t="s">
        <v>13</v>
      </c>
      <c r="Z131" s="784"/>
      <c r="AA131" s="785"/>
      <c r="AB131" s="896" t="s">
        <v>14</v>
      </c>
      <c r="AC131" s="896"/>
      <c r="AD131" s="896"/>
      <c r="AE131" s="563"/>
      <c r="AF131" s="564"/>
      <c r="AG131" s="564"/>
      <c r="AH131" s="564"/>
      <c r="AI131" s="563"/>
      <c r="AJ131" s="564"/>
      <c r="AK131" s="564"/>
      <c r="AL131" s="564"/>
      <c r="AM131" s="563"/>
      <c r="AN131" s="564"/>
      <c r="AO131" s="564"/>
      <c r="AP131" s="564"/>
      <c r="AQ131" s="390"/>
      <c r="AR131" s="391"/>
      <c r="AS131" s="391"/>
      <c r="AT131" s="392"/>
      <c r="AU131" s="372"/>
      <c r="AV131" s="372"/>
      <c r="AW131" s="372"/>
      <c r="AX131" s="373"/>
      <c r="AY131">
        <f>$AY$127</f>
        <v>0</v>
      </c>
      <c r="AZ131" s="10"/>
      <c r="BA131" s="10"/>
      <c r="BB131" s="10"/>
      <c r="BC131" s="10"/>
      <c r="BD131" s="10"/>
      <c r="BE131" s="10"/>
      <c r="BF131" s="10"/>
      <c r="BG131" s="10"/>
      <c r="BH131" s="10"/>
    </row>
    <row r="132" spans="1:60" ht="47.25" hidden="1" customHeight="1" x14ac:dyDescent="0.15">
      <c r="A132" s="307" t="s">
        <v>577</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578</v>
      </c>
      <c r="B133" s="316"/>
      <c r="C133" s="316"/>
      <c r="D133" s="316"/>
      <c r="E133" s="316"/>
      <c r="F133" s="317"/>
      <c r="G133" s="349" t="s">
        <v>570</v>
      </c>
      <c r="H133" s="350"/>
      <c r="I133" s="350"/>
      <c r="J133" s="350"/>
      <c r="K133" s="350"/>
      <c r="L133" s="350"/>
      <c r="M133" s="350"/>
      <c r="N133" s="350"/>
      <c r="O133" s="350"/>
      <c r="P133" s="351" t="s">
        <v>569</v>
      </c>
      <c r="Q133" s="350"/>
      <c r="R133" s="350"/>
      <c r="S133" s="350"/>
      <c r="T133" s="350"/>
      <c r="U133" s="350"/>
      <c r="V133" s="350"/>
      <c r="W133" s="350"/>
      <c r="X133" s="352"/>
      <c r="Y133" s="353"/>
      <c r="Z133" s="354"/>
      <c r="AA133" s="355"/>
      <c r="AB133" s="400" t="s">
        <v>11</v>
      </c>
      <c r="AC133" s="400"/>
      <c r="AD133" s="400"/>
      <c r="AE133" s="414" t="s">
        <v>414</v>
      </c>
      <c r="AF133" s="414"/>
      <c r="AG133" s="414"/>
      <c r="AH133" s="414"/>
      <c r="AI133" s="414" t="s">
        <v>566</v>
      </c>
      <c r="AJ133" s="414"/>
      <c r="AK133" s="414"/>
      <c r="AL133" s="414"/>
      <c r="AM133" s="414" t="s">
        <v>382</v>
      </c>
      <c r="AN133" s="414"/>
      <c r="AO133" s="414"/>
      <c r="AP133" s="414"/>
      <c r="AQ133" s="409" t="s">
        <v>413</v>
      </c>
      <c r="AR133" s="410"/>
      <c r="AS133" s="410"/>
      <c r="AT133" s="411"/>
      <c r="AU133" s="409" t="s">
        <v>591</v>
      </c>
      <c r="AV133" s="410"/>
      <c r="AW133" s="410"/>
      <c r="AX133" s="412"/>
      <c r="AY133">
        <f>COUNTA($G$134)</f>
        <v>0</v>
      </c>
    </row>
    <row r="134" spans="1:60" ht="23.25" hidden="1" customHeight="1" x14ac:dyDescent="0.15">
      <c r="A134" s="347"/>
      <c r="B134" s="316"/>
      <c r="C134" s="316"/>
      <c r="D134" s="316"/>
      <c r="E134" s="316"/>
      <c r="F134" s="317"/>
      <c r="G134" s="428"/>
      <c r="H134" s="357"/>
      <c r="I134" s="357"/>
      <c r="J134" s="357"/>
      <c r="K134" s="357"/>
      <c r="L134" s="357"/>
      <c r="M134" s="357"/>
      <c r="N134" s="357"/>
      <c r="O134" s="357"/>
      <c r="P134" s="429"/>
      <c r="Q134" s="361"/>
      <c r="R134" s="361"/>
      <c r="S134" s="361"/>
      <c r="T134" s="361"/>
      <c r="U134" s="361"/>
      <c r="V134" s="361"/>
      <c r="W134" s="361"/>
      <c r="X134" s="362"/>
      <c r="Y134" s="366" t="s">
        <v>51</v>
      </c>
      <c r="Z134" s="367"/>
      <c r="AA134" s="368"/>
      <c r="AB134" s="370"/>
      <c r="AC134" s="370"/>
      <c r="AD134" s="370"/>
      <c r="AE134" s="371"/>
      <c r="AF134" s="371"/>
      <c r="AG134" s="371"/>
      <c r="AH134" s="371"/>
      <c r="AI134" s="371"/>
      <c r="AJ134" s="371"/>
      <c r="AK134" s="371"/>
      <c r="AL134" s="371"/>
      <c r="AM134" s="371"/>
      <c r="AN134" s="371"/>
      <c r="AO134" s="371"/>
      <c r="AP134" s="371"/>
      <c r="AQ134" s="371"/>
      <c r="AR134" s="371"/>
      <c r="AS134" s="371"/>
      <c r="AT134" s="371"/>
      <c r="AU134" s="413"/>
      <c r="AV134" s="404"/>
      <c r="AW134" s="404"/>
      <c r="AX134" s="405"/>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70"/>
      <c r="AC135" s="370"/>
      <c r="AD135" s="370"/>
      <c r="AE135" s="371"/>
      <c r="AF135" s="371"/>
      <c r="AG135" s="371"/>
      <c r="AH135" s="371"/>
      <c r="AI135" s="371"/>
      <c r="AJ135" s="371"/>
      <c r="AK135" s="371"/>
      <c r="AL135" s="371"/>
      <c r="AM135" s="371"/>
      <c r="AN135" s="371"/>
      <c r="AO135" s="371"/>
      <c r="AP135" s="371"/>
      <c r="AQ135" s="371"/>
      <c r="AR135" s="371"/>
      <c r="AS135" s="371"/>
      <c r="AT135" s="371"/>
      <c r="AU135" s="413"/>
      <c r="AV135" s="404"/>
      <c r="AW135" s="404"/>
      <c r="AX135" s="405"/>
      <c r="AY135">
        <f>$AY$133</f>
        <v>0</v>
      </c>
    </row>
    <row r="136" spans="1:60" ht="23.25" hidden="1" customHeight="1" x14ac:dyDescent="0.15">
      <c r="A136" s="460" t="s">
        <v>579</v>
      </c>
      <c r="B136" s="340"/>
      <c r="C136" s="340"/>
      <c r="D136" s="340"/>
      <c r="E136" s="340"/>
      <c r="F136" s="461"/>
      <c r="G136" s="223" t="s">
        <v>580</v>
      </c>
      <c r="H136" s="223"/>
      <c r="I136" s="223"/>
      <c r="J136" s="223"/>
      <c r="K136" s="223"/>
      <c r="L136" s="223"/>
      <c r="M136" s="223"/>
      <c r="N136" s="223"/>
      <c r="O136" s="223"/>
      <c r="P136" s="223"/>
      <c r="Q136" s="223"/>
      <c r="R136" s="223"/>
      <c r="S136" s="223"/>
      <c r="T136" s="223"/>
      <c r="U136" s="223"/>
      <c r="V136" s="223"/>
      <c r="W136" s="223"/>
      <c r="X136" s="251"/>
      <c r="Y136" s="444"/>
      <c r="Z136" s="445"/>
      <c r="AA136" s="446"/>
      <c r="AB136" s="222" t="s">
        <v>11</v>
      </c>
      <c r="AC136" s="223"/>
      <c r="AD136" s="251"/>
      <c r="AE136" s="414" t="s">
        <v>414</v>
      </c>
      <c r="AF136" s="414"/>
      <c r="AG136" s="414"/>
      <c r="AH136" s="414"/>
      <c r="AI136" s="414" t="s">
        <v>566</v>
      </c>
      <c r="AJ136" s="414"/>
      <c r="AK136" s="414"/>
      <c r="AL136" s="414"/>
      <c r="AM136" s="414" t="s">
        <v>382</v>
      </c>
      <c r="AN136" s="414"/>
      <c r="AO136" s="414"/>
      <c r="AP136" s="414"/>
      <c r="AQ136" s="415" t="s">
        <v>592</v>
      </c>
      <c r="AR136" s="416"/>
      <c r="AS136" s="416"/>
      <c r="AT136" s="416"/>
      <c r="AU136" s="416"/>
      <c r="AV136" s="416"/>
      <c r="AW136" s="416"/>
      <c r="AX136" s="417"/>
      <c r="AY136">
        <f>IF(SUBSTITUTE(SUBSTITUTE($G$137,"／",""),"　","")="",0,1)</f>
        <v>0</v>
      </c>
    </row>
    <row r="137" spans="1:60" ht="23.25" hidden="1" customHeight="1" x14ac:dyDescent="0.15">
      <c r="A137" s="462"/>
      <c r="B137" s="321"/>
      <c r="C137" s="321"/>
      <c r="D137" s="321"/>
      <c r="E137" s="321"/>
      <c r="F137" s="463"/>
      <c r="G137" s="393" t="s">
        <v>581</v>
      </c>
      <c r="H137" s="394"/>
      <c r="I137" s="394"/>
      <c r="J137" s="394"/>
      <c r="K137" s="394"/>
      <c r="L137" s="394"/>
      <c r="M137" s="394"/>
      <c r="N137" s="394"/>
      <c r="O137" s="394"/>
      <c r="P137" s="394"/>
      <c r="Q137" s="394"/>
      <c r="R137" s="394"/>
      <c r="S137" s="394"/>
      <c r="T137" s="394"/>
      <c r="U137" s="394"/>
      <c r="V137" s="394"/>
      <c r="W137" s="394"/>
      <c r="X137" s="394"/>
      <c r="Y137" s="418" t="s">
        <v>579</v>
      </c>
      <c r="Z137" s="419"/>
      <c r="AA137" s="420"/>
      <c r="AB137" s="421"/>
      <c r="AC137" s="422"/>
      <c r="AD137" s="423"/>
      <c r="AE137" s="397"/>
      <c r="AF137" s="397"/>
      <c r="AG137" s="397"/>
      <c r="AH137" s="397"/>
      <c r="AI137" s="397"/>
      <c r="AJ137" s="397"/>
      <c r="AK137" s="397"/>
      <c r="AL137" s="397"/>
      <c r="AM137" s="397"/>
      <c r="AN137" s="397"/>
      <c r="AO137" s="397"/>
      <c r="AP137" s="397"/>
      <c r="AQ137" s="388"/>
      <c r="AR137" s="372"/>
      <c r="AS137" s="372"/>
      <c r="AT137" s="372"/>
      <c r="AU137" s="372"/>
      <c r="AV137" s="372"/>
      <c r="AW137" s="372"/>
      <c r="AX137" s="373"/>
      <c r="AY137">
        <f>$AY$136</f>
        <v>0</v>
      </c>
    </row>
    <row r="138" spans="1:60" ht="46.5" hidden="1" customHeight="1" x14ac:dyDescent="0.15">
      <c r="A138" s="464"/>
      <c r="B138" s="323"/>
      <c r="C138" s="323"/>
      <c r="D138" s="323"/>
      <c r="E138" s="323"/>
      <c r="F138" s="465"/>
      <c r="G138" s="395"/>
      <c r="H138" s="396"/>
      <c r="I138" s="396"/>
      <c r="J138" s="396"/>
      <c r="K138" s="396"/>
      <c r="L138" s="396"/>
      <c r="M138" s="396"/>
      <c r="N138" s="396"/>
      <c r="O138" s="396"/>
      <c r="P138" s="396"/>
      <c r="Q138" s="396"/>
      <c r="R138" s="396"/>
      <c r="S138" s="396"/>
      <c r="T138" s="396"/>
      <c r="U138" s="396"/>
      <c r="V138" s="396"/>
      <c r="W138" s="396"/>
      <c r="X138" s="396"/>
      <c r="Y138" s="385" t="s">
        <v>582</v>
      </c>
      <c r="Z138" s="398"/>
      <c r="AA138" s="399"/>
      <c r="AB138" s="424" t="s">
        <v>583</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0"/>
      <c r="AY138">
        <f>$AY$136</f>
        <v>0</v>
      </c>
    </row>
    <row r="139" spans="1:60" ht="18.75" hidden="1" customHeight="1" x14ac:dyDescent="0.15">
      <c r="A139" s="502" t="s">
        <v>234</v>
      </c>
      <c r="B139" s="503"/>
      <c r="C139" s="503"/>
      <c r="D139" s="503"/>
      <c r="E139" s="503"/>
      <c r="F139" s="504"/>
      <c r="G139" s="476" t="s">
        <v>139</v>
      </c>
      <c r="H139" s="321"/>
      <c r="I139" s="321"/>
      <c r="J139" s="321"/>
      <c r="K139" s="321"/>
      <c r="L139" s="321"/>
      <c r="M139" s="321"/>
      <c r="N139" s="321"/>
      <c r="O139" s="322"/>
      <c r="P139" s="325" t="s">
        <v>55</v>
      </c>
      <c r="Q139" s="321"/>
      <c r="R139" s="321"/>
      <c r="S139" s="321"/>
      <c r="T139" s="321"/>
      <c r="U139" s="321"/>
      <c r="V139" s="321"/>
      <c r="W139" s="321"/>
      <c r="X139" s="322"/>
      <c r="Y139" s="477"/>
      <c r="Z139" s="478"/>
      <c r="AA139" s="479"/>
      <c r="AB139" s="483" t="s">
        <v>11</v>
      </c>
      <c r="AC139" s="484"/>
      <c r="AD139" s="485"/>
      <c r="AE139" s="414" t="s">
        <v>414</v>
      </c>
      <c r="AF139" s="414"/>
      <c r="AG139" s="414"/>
      <c r="AH139" s="414"/>
      <c r="AI139" s="414" t="s">
        <v>566</v>
      </c>
      <c r="AJ139" s="414"/>
      <c r="AK139" s="414"/>
      <c r="AL139" s="414"/>
      <c r="AM139" s="414" t="s">
        <v>382</v>
      </c>
      <c r="AN139" s="414"/>
      <c r="AO139" s="414"/>
      <c r="AP139" s="414"/>
      <c r="AQ139" s="457" t="s">
        <v>174</v>
      </c>
      <c r="AR139" s="458"/>
      <c r="AS139" s="458"/>
      <c r="AT139" s="459"/>
      <c r="AU139" s="321" t="s">
        <v>128</v>
      </c>
      <c r="AV139" s="321"/>
      <c r="AW139" s="321"/>
      <c r="AX139" s="326"/>
      <c r="AY139">
        <f>COUNTA($G$141)</f>
        <v>0</v>
      </c>
    </row>
    <row r="140" spans="1:60" ht="18.75" hidden="1" customHeight="1" x14ac:dyDescent="0.15">
      <c r="A140" s="505"/>
      <c r="B140" s="506"/>
      <c r="C140" s="506"/>
      <c r="D140" s="506"/>
      <c r="E140" s="506"/>
      <c r="F140" s="507"/>
      <c r="G140" s="342"/>
      <c r="H140" s="323"/>
      <c r="I140" s="323"/>
      <c r="J140" s="323"/>
      <c r="K140" s="323"/>
      <c r="L140" s="323"/>
      <c r="M140" s="323"/>
      <c r="N140" s="323"/>
      <c r="O140" s="324"/>
      <c r="P140" s="327"/>
      <c r="Q140" s="323"/>
      <c r="R140" s="323"/>
      <c r="S140" s="323"/>
      <c r="T140" s="323"/>
      <c r="U140" s="323"/>
      <c r="V140" s="323"/>
      <c r="W140" s="323"/>
      <c r="X140" s="324"/>
      <c r="Y140" s="480"/>
      <c r="Z140" s="481"/>
      <c r="AA140" s="482"/>
      <c r="AB140" s="401"/>
      <c r="AC140" s="486"/>
      <c r="AD140" s="487"/>
      <c r="AE140" s="414"/>
      <c r="AF140" s="414"/>
      <c r="AG140" s="414"/>
      <c r="AH140" s="414"/>
      <c r="AI140" s="414"/>
      <c r="AJ140" s="414"/>
      <c r="AK140" s="414"/>
      <c r="AL140" s="414"/>
      <c r="AM140" s="414"/>
      <c r="AN140" s="414"/>
      <c r="AO140" s="414"/>
      <c r="AP140" s="414"/>
      <c r="AQ140" s="431"/>
      <c r="AR140" s="432"/>
      <c r="AS140" s="433" t="s">
        <v>175</v>
      </c>
      <c r="AT140" s="434"/>
      <c r="AU140" s="435"/>
      <c r="AV140" s="435"/>
      <c r="AW140" s="323" t="s">
        <v>166</v>
      </c>
      <c r="AX140" s="328"/>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69"/>
      <c r="AC141" s="369"/>
      <c r="AD141" s="369"/>
      <c r="AE141" s="388"/>
      <c r="AF141" s="372"/>
      <c r="AG141" s="372"/>
      <c r="AH141" s="372"/>
      <c r="AI141" s="388"/>
      <c r="AJ141" s="372"/>
      <c r="AK141" s="372"/>
      <c r="AL141" s="372"/>
      <c r="AM141" s="388"/>
      <c r="AN141" s="372"/>
      <c r="AO141" s="372"/>
      <c r="AP141" s="372"/>
      <c r="AQ141" s="390"/>
      <c r="AR141" s="391"/>
      <c r="AS141" s="391"/>
      <c r="AT141" s="392"/>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1"/>
      <c r="AB142" s="447"/>
      <c r="AC142" s="447"/>
      <c r="AD142" s="447"/>
      <c r="AE142" s="388"/>
      <c r="AF142" s="372"/>
      <c r="AG142" s="372"/>
      <c r="AH142" s="372"/>
      <c r="AI142" s="388"/>
      <c r="AJ142" s="372"/>
      <c r="AK142" s="372"/>
      <c r="AL142" s="372"/>
      <c r="AM142" s="388"/>
      <c r="AN142" s="372"/>
      <c r="AO142" s="372"/>
      <c r="AP142" s="372"/>
      <c r="AQ142" s="390"/>
      <c r="AR142" s="391"/>
      <c r="AS142" s="391"/>
      <c r="AT142" s="392"/>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1"/>
      <c r="AB143" s="389" t="s">
        <v>14</v>
      </c>
      <c r="AC143" s="389"/>
      <c r="AD143" s="389"/>
      <c r="AE143" s="388"/>
      <c r="AF143" s="372"/>
      <c r="AG143" s="372"/>
      <c r="AH143" s="372"/>
      <c r="AI143" s="388"/>
      <c r="AJ143" s="372"/>
      <c r="AK143" s="372"/>
      <c r="AL143" s="372"/>
      <c r="AM143" s="388"/>
      <c r="AN143" s="372"/>
      <c r="AO143" s="372"/>
      <c r="AP143" s="372"/>
      <c r="AQ143" s="390"/>
      <c r="AR143" s="391"/>
      <c r="AS143" s="391"/>
      <c r="AT143" s="392"/>
      <c r="AU143" s="372"/>
      <c r="AV143" s="372"/>
      <c r="AW143" s="372"/>
      <c r="AX143" s="373"/>
      <c r="AY143">
        <f t="shared" si="5"/>
        <v>0</v>
      </c>
    </row>
    <row r="144" spans="1:60" ht="23.25" hidden="1" customHeight="1" x14ac:dyDescent="0.15">
      <c r="A144" s="460" t="s">
        <v>258</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8"/>
      <c r="B145" s="319"/>
      <c r="C145" s="319"/>
      <c r="D145" s="319"/>
      <c r="E145" s="319"/>
      <c r="F145" s="320"/>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3" t="s">
        <v>571</v>
      </c>
      <c r="B146" s="315" t="s">
        <v>572</v>
      </c>
      <c r="C146" s="316"/>
      <c r="D146" s="316"/>
      <c r="E146" s="316"/>
      <c r="F146" s="317"/>
      <c r="G146" s="321" t="s">
        <v>573</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593</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3"/>
      <c r="B149" s="315"/>
      <c r="C149" s="316"/>
      <c r="D149" s="316"/>
      <c r="E149" s="316"/>
      <c r="F149" s="317"/>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3"/>
      <c r="B150" s="318"/>
      <c r="C150" s="319"/>
      <c r="D150" s="319"/>
      <c r="E150" s="319"/>
      <c r="F150" s="320"/>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3"/>
      <c r="B151" s="454" t="s">
        <v>138</v>
      </c>
      <c r="C151" s="455"/>
      <c r="D151" s="455"/>
      <c r="E151" s="455"/>
      <c r="F151" s="456"/>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7" t="s">
        <v>11</v>
      </c>
      <c r="AC151" s="888"/>
      <c r="AD151" s="889"/>
      <c r="AE151" s="414" t="s">
        <v>414</v>
      </c>
      <c r="AF151" s="414"/>
      <c r="AG151" s="414"/>
      <c r="AH151" s="414"/>
      <c r="AI151" s="414" t="s">
        <v>566</v>
      </c>
      <c r="AJ151" s="414"/>
      <c r="AK151" s="414"/>
      <c r="AL151" s="414"/>
      <c r="AM151" s="414" t="s">
        <v>382</v>
      </c>
      <c r="AN151" s="414"/>
      <c r="AO151" s="414"/>
      <c r="AP151" s="414"/>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6"/>
      <c r="AD152" s="487"/>
      <c r="AE152" s="414"/>
      <c r="AF152" s="414"/>
      <c r="AG152" s="414"/>
      <c r="AH152" s="414"/>
      <c r="AI152" s="414"/>
      <c r="AJ152" s="414"/>
      <c r="AK152" s="414"/>
      <c r="AL152" s="414"/>
      <c r="AM152" s="414"/>
      <c r="AN152" s="414"/>
      <c r="AO152" s="414"/>
      <c r="AP152" s="414"/>
      <c r="AQ152" s="495"/>
      <c r="AR152" s="435"/>
      <c r="AS152" s="433" t="s">
        <v>175</v>
      </c>
      <c r="AT152" s="434"/>
      <c r="AU152" s="435"/>
      <c r="AV152" s="435"/>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8"/>
      <c r="R153" s="448"/>
      <c r="S153" s="448"/>
      <c r="T153" s="448"/>
      <c r="U153" s="448"/>
      <c r="V153" s="448"/>
      <c r="W153" s="448"/>
      <c r="X153" s="449"/>
      <c r="Y153" s="891" t="s">
        <v>57</v>
      </c>
      <c r="Z153" s="892"/>
      <c r="AA153" s="893"/>
      <c r="AB153" s="369"/>
      <c r="AC153" s="369"/>
      <c r="AD153" s="369"/>
      <c r="AE153" s="388"/>
      <c r="AF153" s="372"/>
      <c r="AG153" s="372"/>
      <c r="AH153" s="372"/>
      <c r="AI153" s="388"/>
      <c r="AJ153" s="372"/>
      <c r="AK153" s="372"/>
      <c r="AL153" s="372"/>
      <c r="AM153" s="388"/>
      <c r="AN153" s="372"/>
      <c r="AO153" s="372"/>
      <c r="AP153" s="372"/>
      <c r="AQ153" s="390"/>
      <c r="AR153" s="391"/>
      <c r="AS153" s="391"/>
      <c r="AT153" s="392"/>
      <c r="AU153" s="372"/>
      <c r="AV153" s="372"/>
      <c r="AW153" s="372"/>
      <c r="AX153" s="373"/>
      <c r="AY153">
        <f t="shared" si="6"/>
        <v>0</v>
      </c>
    </row>
    <row r="154" spans="1:60" ht="23.25" hidden="1" customHeight="1" x14ac:dyDescent="0.15">
      <c r="A154" s="313"/>
      <c r="B154" s="315"/>
      <c r="C154" s="316"/>
      <c r="D154" s="316"/>
      <c r="E154" s="316"/>
      <c r="F154" s="317"/>
      <c r="G154" s="894"/>
      <c r="H154" s="383"/>
      <c r="I154" s="383"/>
      <c r="J154" s="383"/>
      <c r="K154" s="383"/>
      <c r="L154" s="383"/>
      <c r="M154" s="383"/>
      <c r="N154" s="383"/>
      <c r="O154" s="384"/>
      <c r="P154" s="450"/>
      <c r="Q154" s="450"/>
      <c r="R154" s="450"/>
      <c r="S154" s="450"/>
      <c r="T154" s="450"/>
      <c r="U154" s="450"/>
      <c r="V154" s="450"/>
      <c r="W154" s="450"/>
      <c r="X154" s="451"/>
      <c r="Y154" s="895" t="s">
        <v>50</v>
      </c>
      <c r="Z154" s="784"/>
      <c r="AA154" s="785"/>
      <c r="AB154" s="447"/>
      <c r="AC154" s="447"/>
      <c r="AD154" s="447"/>
      <c r="AE154" s="388"/>
      <c r="AF154" s="372"/>
      <c r="AG154" s="372"/>
      <c r="AH154" s="372"/>
      <c r="AI154" s="388"/>
      <c r="AJ154" s="372"/>
      <c r="AK154" s="372"/>
      <c r="AL154" s="372"/>
      <c r="AM154" s="388"/>
      <c r="AN154" s="372"/>
      <c r="AO154" s="372"/>
      <c r="AP154" s="372"/>
      <c r="AQ154" s="390"/>
      <c r="AR154" s="391"/>
      <c r="AS154" s="391"/>
      <c r="AT154" s="392"/>
      <c r="AU154" s="372"/>
      <c r="AV154" s="372"/>
      <c r="AW154" s="372"/>
      <c r="AX154" s="373"/>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2"/>
      <c r="Q155" s="452"/>
      <c r="R155" s="452"/>
      <c r="S155" s="452"/>
      <c r="T155" s="452"/>
      <c r="U155" s="452"/>
      <c r="V155" s="452"/>
      <c r="W155" s="452"/>
      <c r="X155" s="453"/>
      <c r="Y155" s="895" t="s">
        <v>13</v>
      </c>
      <c r="Z155" s="784"/>
      <c r="AA155" s="785"/>
      <c r="AB155" s="896" t="s">
        <v>14</v>
      </c>
      <c r="AC155" s="896"/>
      <c r="AD155" s="896"/>
      <c r="AE155" s="563"/>
      <c r="AF155" s="564"/>
      <c r="AG155" s="564"/>
      <c r="AH155" s="564"/>
      <c r="AI155" s="563"/>
      <c r="AJ155" s="564"/>
      <c r="AK155" s="564"/>
      <c r="AL155" s="564"/>
      <c r="AM155" s="563"/>
      <c r="AN155" s="564"/>
      <c r="AO155" s="564"/>
      <c r="AP155" s="564"/>
      <c r="AQ155" s="390"/>
      <c r="AR155" s="391"/>
      <c r="AS155" s="391"/>
      <c r="AT155" s="392"/>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3"/>
      <c r="B156" s="454" t="s">
        <v>138</v>
      </c>
      <c r="C156" s="455"/>
      <c r="D156" s="455"/>
      <c r="E156" s="455"/>
      <c r="F156" s="456"/>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7" t="s">
        <v>11</v>
      </c>
      <c r="AC156" s="888"/>
      <c r="AD156" s="889"/>
      <c r="AE156" s="414" t="s">
        <v>414</v>
      </c>
      <c r="AF156" s="414"/>
      <c r="AG156" s="414"/>
      <c r="AH156" s="414"/>
      <c r="AI156" s="414" t="s">
        <v>566</v>
      </c>
      <c r="AJ156" s="414"/>
      <c r="AK156" s="414"/>
      <c r="AL156" s="414"/>
      <c r="AM156" s="414" t="s">
        <v>382</v>
      </c>
      <c r="AN156" s="414"/>
      <c r="AO156" s="414"/>
      <c r="AP156" s="414"/>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6"/>
      <c r="AD157" s="487"/>
      <c r="AE157" s="414"/>
      <c r="AF157" s="414"/>
      <c r="AG157" s="414"/>
      <c r="AH157" s="414"/>
      <c r="AI157" s="414"/>
      <c r="AJ157" s="414"/>
      <c r="AK157" s="414"/>
      <c r="AL157" s="414"/>
      <c r="AM157" s="414"/>
      <c r="AN157" s="414"/>
      <c r="AO157" s="414"/>
      <c r="AP157" s="414"/>
      <c r="AQ157" s="495"/>
      <c r="AR157" s="435"/>
      <c r="AS157" s="433" t="s">
        <v>175</v>
      </c>
      <c r="AT157" s="434"/>
      <c r="AU157" s="435"/>
      <c r="AV157" s="435"/>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8"/>
      <c r="R158" s="448"/>
      <c r="S158" s="448"/>
      <c r="T158" s="448"/>
      <c r="U158" s="448"/>
      <c r="V158" s="448"/>
      <c r="W158" s="448"/>
      <c r="X158" s="449"/>
      <c r="Y158" s="891" t="s">
        <v>57</v>
      </c>
      <c r="Z158" s="892"/>
      <c r="AA158" s="893"/>
      <c r="AB158" s="369"/>
      <c r="AC158" s="369"/>
      <c r="AD158" s="369"/>
      <c r="AE158" s="388"/>
      <c r="AF158" s="372"/>
      <c r="AG158" s="372"/>
      <c r="AH158" s="372"/>
      <c r="AI158" s="388"/>
      <c r="AJ158" s="372"/>
      <c r="AK158" s="372"/>
      <c r="AL158" s="372"/>
      <c r="AM158" s="388"/>
      <c r="AN158" s="372"/>
      <c r="AO158" s="372"/>
      <c r="AP158" s="372"/>
      <c r="AQ158" s="390"/>
      <c r="AR158" s="391"/>
      <c r="AS158" s="391"/>
      <c r="AT158" s="392"/>
      <c r="AU158" s="372"/>
      <c r="AV158" s="372"/>
      <c r="AW158" s="372"/>
      <c r="AX158" s="373"/>
      <c r="AY158">
        <f>$AY$156</f>
        <v>0</v>
      </c>
    </row>
    <row r="159" spans="1:60" ht="23.25" hidden="1" customHeight="1" x14ac:dyDescent="0.15">
      <c r="A159" s="313"/>
      <c r="B159" s="315"/>
      <c r="C159" s="316"/>
      <c r="D159" s="316"/>
      <c r="E159" s="316"/>
      <c r="F159" s="317"/>
      <c r="G159" s="894"/>
      <c r="H159" s="383"/>
      <c r="I159" s="383"/>
      <c r="J159" s="383"/>
      <c r="K159" s="383"/>
      <c r="L159" s="383"/>
      <c r="M159" s="383"/>
      <c r="N159" s="383"/>
      <c r="O159" s="384"/>
      <c r="P159" s="450"/>
      <c r="Q159" s="450"/>
      <c r="R159" s="450"/>
      <c r="S159" s="450"/>
      <c r="T159" s="450"/>
      <c r="U159" s="450"/>
      <c r="V159" s="450"/>
      <c r="W159" s="450"/>
      <c r="X159" s="451"/>
      <c r="Y159" s="895" t="s">
        <v>50</v>
      </c>
      <c r="Z159" s="784"/>
      <c r="AA159" s="785"/>
      <c r="AB159" s="447"/>
      <c r="AC159" s="447"/>
      <c r="AD159" s="447"/>
      <c r="AE159" s="388"/>
      <c r="AF159" s="372"/>
      <c r="AG159" s="372"/>
      <c r="AH159" s="372"/>
      <c r="AI159" s="388"/>
      <c r="AJ159" s="372"/>
      <c r="AK159" s="372"/>
      <c r="AL159" s="372"/>
      <c r="AM159" s="388"/>
      <c r="AN159" s="372"/>
      <c r="AO159" s="372"/>
      <c r="AP159" s="372"/>
      <c r="AQ159" s="390"/>
      <c r="AR159" s="391"/>
      <c r="AS159" s="391"/>
      <c r="AT159" s="392"/>
      <c r="AU159" s="372"/>
      <c r="AV159" s="372"/>
      <c r="AW159" s="372"/>
      <c r="AX159" s="373"/>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2"/>
      <c r="Q160" s="452"/>
      <c r="R160" s="452"/>
      <c r="S160" s="452"/>
      <c r="T160" s="452"/>
      <c r="U160" s="452"/>
      <c r="V160" s="452"/>
      <c r="W160" s="452"/>
      <c r="X160" s="453"/>
      <c r="Y160" s="895" t="s">
        <v>13</v>
      </c>
      <c r="Z160" s="784"/>
      <c r="AA160" s="785"/>
      <c r="AB160" s="896" t="s">
        <v>14</v>
      </c>
      <c r="AC160" s="896"/>
      <c r="AD160" s="896"/>
      <c r="AE160" s="563"/>
      <c r="AF160" s="564"/>
      <c r="AG160" s="564"/>
      <c r="AH160" s="564"/>
      <c r="AI160" s="563"/>
      <c r="AJ160" s="564"/>
      <c r="AK160" s="564"/>
      <c r="AL160" s="564"/>
      <c r="AM160" s="563"/>
      <c r="AN160" s="564"/>
      <c r="AO160" s="564"/>
      <c r="AP160" s="564"/>
      <c r="AQ160" s="390"/>
      <c r="AR160" s="391"/>
      <c r="AS160" s="391"/>
      <c r="AT160" s="392"/>
      <c r="AU160" s="372"/>
      <c r="AV160" s="372"/>
      <c r="AW160" s="372"/>
      <c r="AX160" s="373"/>
      <c r="AY160">
        <f>$AY$156</f>
        <v>0</v>
      </c>
      <c r="AZ160" s="10"/>
      <c r="BA160" s="10"/>
      <c r="BB160" s="10"/>
      <c r="BC160" s="10"/>
      <c r="BD160" s="10"/>
      <c r="BE160" s="10"/>
      <c r="BF160" s="10"/>
      <c r="BG160" s="10"/>
      <c r="BH160" s="10"/>
    </row>
    <row r="161" spans="1:60" ht="18.75" hidden="1" customHeight="1" x14ac:dyDescent="0.15">
      <c r="A161" s="313"/>
      <c r="B161" s="454" t="s">
        <v>138</v>
      </c>
      <c r="C161" s="455"/>
      <c r="D161" s="455"/>
      <c r="E161" s="455"/>
      <c r="F161" s="456"/>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7" t="s">
        <v>11</v>
      </c>
      <c r="AC161" s="888"/>
      <c r="AD161" s="889"/>
      <c r="AE161" s="414" t="s">
        <v>414</v>
      </c>
      <c r="AF161" s="414"/>
      <c r="AG161" s="414"/>
      <c r="AH161" s="414"/>
      <c r="AI161" s="414" t="s">
        <v>566</v>
      </c>
      <c r="AJ161" s="414"/>
      <c r="AK161" s="414"/>
      <c r="AL161" s="414"/>
      <c r="AM161" s="414" t="s">
        <v>382</v>
      </c>
      <c r="AN161" s="414"/>
      <c r="AO161" s="414"/>
      <c r="AP161" s="414"/>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6"/>
      <c r="AD162" s="487"/>
      <c r="AE162" s="414"/>
      <c r="AF162" s="414"/>
      <c r="AG162" s="414"/>
      <c r="AH162" s="414"/>
      <c r="AI162" s="414"/>
      <c r="AJ162" s="414"/>
      <c r="AK162" s="414"/>
      <c r="AL162" s="414"/>
      <c r="AM162" s="414"/>
      <c r="AN162" s="414"/>
      <c r="AO162" s="414"/>
      <c r="AP162" s="414"/>
      <c r="AQ162" s="495"/>
      <c r="AR162" s="435"/>
      <c r="AS162" s="433" t="s">
        <v>175</v>
      </c>
      <c r="AT162" s="434"/>
      <c r="AU162" s="435"/>
      <c r="AV162" s="435"/>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8"/>
      <c r="R163" s="448"/>
      <c r="S163" s="448"/>
      <c r="T163" s="448"/>
      <c r="U163" s="448"/>
      <c r="V163" s="448"/>
      <c r="W163" s="448"/>
      <c r="X163" s="449"/>
      <c r="Y163" s="891" t="s">
        <v>57</v>
      </c>
      <c r="Z163" s="892"/>
      <c r="AA163" s="893"/>
      <c r="AB163" s="369"/>
      <c r="AC163" s="369"/>
      <c r="AD163" s="369"/>
      <c r="AE163" s="388"/>
      <c r="AF163" s="372"/>
      <c r="AG163" s="372"/>
      <c r="AH163" s="372"/>
      <c r="AI163" s="388"/>
      <c r="AJ163" s="372"/>
      <c r="AK163" s="372"/>
      <c r="AL163" s="372"/>
      <c r="AM163" s="388"/>
      <c r="AN163" s="372"/>
      <c r="AO163" s="372"/>
      <c r="AP163" s="372"/>
      <c r="AQ163" s="390"/>
      <c r="AR163" s="391"/>
      <c r="AS163" s="391"/>
      <c r="AT163" s="392"/>
      <c r="AU163" s="372"/>
      <c r="AV163" s="372"/>
      <c r="AW163" s="372"/>
      <c r="AX163" s="373"/>
      <c r="AY163">
        <f>$AY$161</f>
        <v>0</v>
      </c>
    </row>
    <row r="164" spans="1:60" ht="23.25" hidden="1" customHeight="1" x14ac:dyDescent="0.15">
      <c r="A164" s="313"/>
      <c r="B164" s="315"/>
      <c r="C164" s="316"/>
      <c r="D164" s="316"/>
      <c r="E164" s="316"/>
      <c r="F164" s="317"/>
      <c r="G164" s="894"/>
      <c r="H164" s="383"/>
      <c r="I164" s="383"/>
      <c r="J164" s="383"/>
      <c r="K164" s="383"/>
      <c r="L164" s="383"/>
      <c r="M164" s="383"/>
      <c r="N164" s="383"/>
      <c r="O164" s="384"/>
      <c r="P164" s="450"/>
      <c r="Q164" s="450"/>
      <c r="R164" s="450"/>
      <c r="S164" s="450"/>
      <c r="T164" s="450"/>
      <c r="U164" s="450"/>
      <c r="V164" s="450"/>
      <c r="W164" s="450"/>
      <c r="X164" s="451"/>
      <c r="Y164" s="895" t="s">
        <v>50</v>
      </c>
      <c r="Z164" s="784"/>
      <c r="AA164" s="785"/>
      <c r="AB164" s="447"/>
      <c r="AC164" s="447"/>
      <c r="AD164" s="447"/>
      <c r="AE164" s="388"/>
      <c r="AF164" s="372"/>
      <c r="AG164" s="372"/>
      <c r="AH164" s="372"/>
      <c r="AI164" s="388"/>
      <c r="AJ164" s="372"/>
      <c r="AK164" s="372"/>
      <c r="AL164" s="372"/>
      <c r="AM164" s="388"/>
      <c r="AN164" s="372"/>
      <c r="AO164" s="372"/>
      <c r="AP164" s="372"/>
      <c r="AQ164" s="390"/>
      <c r="AR164" s="391"/>
      <c r="AS164" s="391"/>
      <c r="AT164" s="392"/>
      <c r="AU164" s="372"/>
      <c r="AV164" s="372"/>
      <c r="AW164" s="372"/>
      <c r="AX164" s="373"/>
      <c r="AY164">
        <f>$AY$161</f>
        <v>0</v>
      </c>
      <c r="AZ164" s="10"/>
      <c r="BA164" s="10"/>
      <c r="BB164" s="10"/>
      <c r="BC164" s="10"/>
    </row>
    <row r="165" spans="1:60" ht="23.25" hidden="1" customHeight="1" thickBot="1" x14ac:dyDescent="0.2">
      <c r="A165" s="314"/>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7" t="s">
        <v>577</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578</v>
      </c>
      <c r="B167" s="316"/>
      <c r="C167" s="316"/>
      <c r="D167" s="316"/>
      <c r="E167" s="316"/>
      <c r="F167" s="317"/>
      <c r="G167" s="349" t="s">
        <v>570</v>
      </c>
      <c r="H167" s="350"/>
      <c r="I167" s="350"/>
      <c r="J167" s="350"/>
      <c r="K167" s="350"/>
      <c r="L167" s="350"/>
      <c r="M167" s="350"/>
      <c r="N167" s="350"/>
      <c r="O167" s="350"/>
      <c r="P167" s="351" t="s">
        <v>569</v>
      </c>
      <c r="Q167" s="350"/>
      <c r="R167" s="350"/>
      <c r="S167" s="350"/>
      <c r="T167" s="350"/>
      <c r="U167" s="350"/>
      <c r="V167" s="350"/>
      <c r="W167" s="350"/>
      <c r="X167" s="352"/>
      <c r="Y167" s="353"/>
      <c r="Z167" s="354"/>
      <c r="AA167" s="355"/>
      <c r="AB167" s="400" t="s">
        <v>11</v>
      </c>
      <c r="AC167" s="400"/>
      <c r="AD167" s="400"/>
      <c r="AE167" s="414" t="s">
        <v>414</v>
      </c>
      <c r="AF167" s="414"/>
      <c r="AG167" s="414"/>
      <c r="AH167" s="414"/>
      <c r="AI167" s="414" t="s">
        <v>566</v>
      </c>
      <c r="AJ167" s="414"/>
      <c r="AK167" s="414"/>
      <c r="AL167" s="414"/>
      <c r="AM167" s="414" t="s">
        <v>382</v>
      </c>
      <c r="AN167" s="414"/>
      <c r="AO167" s="414"/>
      <c r="AP167" s="414"/>
      <c r="AQ167" s="409" t="s">
        <v>413</v>
      </c>
      <c r="AR167" s="410"/>
      <c r="AS167" s="410"/>
      <c r="AT167" s="411"/>
      <c r="AU167" s="409" t="s">
        <v>591</v>
      </c>
      <c r="AV167" s="410"/>
      <c r="AW167" s="410"/>
      <c r="AX167" s="412"/>
      <c r="AY167">
        <f>COUNTA($G$168)</f>
        <v>0</v>
      </c>
    </row>
    <row r="168" spans="1:60" ht="23.25" hidden="1" customHeight="1" x14ac:dyDescent="0.15">
      <c r="A168" s="347"/>
      <c r="B168" s="316"/>
      <c r="C168" s="316"/>
      <c r="D168" s="316"/>
      <c r="E168" s="316"/>
      <c r="F168" s="317"/>
      <c r="G168" s="428"/>
      <c r="H168" s="357"/>
      <c r="I168" s="357"/>
      <c r="J168" s="357"/>
      <c r="K168" s="357"/>
      <c r="L168" s="357"/>
      <c r="M168" s="357"/>
      <c r="N168" s="357"/>
      <c r="O168" s="357"/>
      <c r="P168" s="429"/>
      <c r="Q168" s="361"/>
      <c r="R168" s="361"/>
      <c r="S168" s="361"/>
      <c r="T168" s="361"/>
      <c r="U168" s="361"/>
      <c r="V168" s="361"/>
      <c r="W168" s="361"/>
      <c r="X168" s="362"/>
      <c r="Y168" s="366" t="s">
        <v>51</v>
      </c>
      <c r="Z168" s="367"/>
      <c r="AA168" s="368"/>
      <c r="AB168" s="370"/>
      <c r="AC168" s="370"/>
      <c r="AD168" s="370"/>
      <c r="AE168" s="371"/>
      <c r="AF168" s="371"/>
      <c r="AG168" s="371"/>
      <c r="AH168" s="371"/>
      <c r="AI168" s="371"/>
      <c r="AJ168" s="371"/>
      <c r="AK168" s="371"/>
      <c r="AL168" s="371"/>
      <c r="AM168" s="371"/>
      <c r="AN168" s="371"/>
      <c r="AO168" s="371"/>
      <c r="AP168" s="371"/>
      <c r="AQ168" s="371"/>
      <c r="AR168" s="371"/>
      <c r="AS168" s="371"/>
      <c r="AT168" s="371"/>
      <c r="AU168" s="413"/>
      <c r="AV168" s="404"/>
      <c r="AW168" s="404"/>
      <c r="AX168" s="405"/>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70"/>
      <c r="AC169" s="370"/>
      <c r="AD169" s="370"/>
      <c r="AE169" s="371"/>
      <c r="AF169" s="371"/>
      <c r="AG169" s="371"/>
      <c r="AH169" s="371"/>
      <c r="AI169" s="371"/>
      <c r="AJ169" s="371"/>
      <c r="AK169" s="371"/>
      <c r="AL169" s="371"/>
      <c r="AM169" s="371"/>
      <c r="AN169" s="371"/>
      <c r="AO169" s="371"/>
      <c r="AP169" s="371"/>
      <c r="AQ169" s="371"/>
      <c r="AR169" s="371"/>
      <c r="AS169" s="371"/>
      <c r="AT169" s="371"/>
      <c r="AU169" s="413"/>
      <c r="AV169" s="404"/>
      <c r="AW169" s="404"/>
      <c r="AX169" s="405"/>
      <c r="AY169">
        <f>$AY$167</f>
        <v>0</v>
      </c>
    </row>
    <row r="170" spans="1:60" ht="23.25" hidden="1" customHeight="1" x14ac:dyDescent="0.15">
      <c r="A170" s="460" t="s">
        <v>579</v>
      </c>
      <c r="B170" s="340"/>
      <c r="C170" s="340"/>
      <c r="D170" s="340"/>
      <c r="E170" s="340"/>
      <c r="F170" s="461"/>
      <c r="G170" s="223" t="s">
        <v>580</v>
      </c>
      <c r="H170" s="223"/>
      <c r="I170" s="223"/>
      <c r="J170" s="223"/>
      <c r="K170" s="223"/>
      <c r="L170" s="223"/>
      <c r="M170" s="223"/>
      <c r="N170" s="223"/>
      <c r="O170" s="223"/>
      <c r="P170" s="223"/>
      <c r="Q170" s="223"/>
      <c r="R170" s="223"/>
      <c r="S170" s="223"/>
      <c r="T170" s="223"/>
      <c r="U170" s="223"/>
      <c r="V170" s="223"/>
      <c r="W170" s="223"/>
      <c r="X170" s="251"/>
      <c r="Y170" s="444"/>
      <c r="Z170" s="445"/>
      <c r="AA170" s="446"/>
      <c r="AB170" s="222" t="s">
        <v>11</v>
      </c>
      <c r="AC170" s="223"/>
      <c r="AD170" s="251"/>
      <c r="AE170" s="414" t="s">
        <v>414</v>
      </c>
      <c r="AF170" s="414"/>
      <c r="AG170" s="414"/>
      <c r="AH170" s="414"/>
      <c r="AI170" s="414" t="s">
        <v>566</v>
      </c>
      <c r="AJ170" s="414"/>
      <c r="AK170" s="414"/>
      <c r="AL170" s="414"/>
      <c r="AM170" s="414" t="s">
        <v>382</v>
      </c>
      <c r="AN170" s="414"/>
      <c r="AO170" s="414"/>
      <c r="AP170" s="414"/>
      <c r="AQ170" s="415" t="s">
        <v>592</v>
      </c>
      <c r="AR170" s="416"/>
      <c r="AS170" s="416"/>
      <c r="AT170" s="416"/>
      <c r="AU170" s="416"/>
      <c r="AV170" s="416"/>
      <c r="AW170" s="416"/>
      <c r="AX170" s="417"/>
      <c r="AY170">
        <f>IF(SUBSTITUTE(SUBSTITUTE($G$171,"／",""),"　","")="",0,1)</f>
        <v>0</v>
      </c>
    </row>
    <row r="171" spans="1:60" ht="23.25" hidden="1" customHeight="1" x14ac:dyDescent="0.15">
      <c r="A171" s="462"/>
      <c r="B171" s="321"/>
      <c r="C171" s="321"/>
      <c r="D171" s="321"/>
      <c r="E171" s="321"/>
      <c r="F171" s="463"/>
      <c r="G171" s="393" t="s">
        <v>581</v>
      </c>
      <c r="H171" s="394"/>
      <c r="I171" s="394"/>
      <c r="J171" s="394"/>
      <c r="K171" s="394"/>
      <c r="L171" s="394"/>
      <c r="M171" s="394"/>
      <c r="N171" s="394"/>
      <c r="O171" s="394"/>
      <c r="P171" s="394"/>
      <c r="Q171" s="394"/>
      <c r="R171" s="394"/>
      <c r="S171" s="394"/>
      <c r="T171" s="394"/>
      <c r="U171" s="394"/>
      <c r="V171" s="394"/>
      <c r="W171" s="394"/>
      <c r="X171" s="394"/>
      <c r="Y171" s="418" t="s">
        <v>579</v>
      </c>
      <c r="Z171" s="419"/>
      <c r="AA171" s="420"/>
      <c r="AB171" s="421"/>
      <c r="AC171" s="422"/>
      <c r="AD171" s="423"/>
      <c r="AE171" s="397"/>
      <c r="AF171" s="397"/>
      <c r="AG171" s="397"/>
      <c r="AH171" s="397"/>
      <c r="AI171" s="397"/>
      <c r="AJ171" s="397"/>
      <c r="AK171" s="397"/>
      <c r="AL171" s="397"/>
      <c r="AM171" s="397"/>
      <c r="AN171" s="397"/>
      <c r="AO171" s="397"/>
      <c r="AP171" s="397"/>
      <c r="AQ171" s="388"/>
      <c r="AR171" s="372"/>
      <c r="AS171" s="372"/>
      <c r="AT171" s="372"/>
      <c r="AU171" s="372"/>
      <c r="AV171" s="372"/>
      <c r="AW171" s="372"/>
      <c r="AX171" s="373"/>
      <c r="AY171">
        <f>$AY$170</f>
        <v>0</v>
      </c>
    </row>
    <row r="172" spans="1:60" ht="46.5" hidden="1" customHeight="1" x14ac:dyDescent="0.15">
      <c r="A172" s="464"/>
      <c r="B172" s="323"/>
      <c r="C172" s="323"/>
      <c r="D172" s="323"/>
      <c r="E172" s="323"/>
      <c r="F172" s="465"/>
      <c r="G172" s="395"/>
      <c r="H172" s="396"/>
      <c r="I172" s="396"/>
      <c r="J172" s="396"/>
      <c r="K172" s="396"/>
      <c r="L172" s="396"/>
      <c r="M172" s="396"/>
      <c r="N172" s="396"/>
      <c r="O172" s="396"/>
      <c r="P172" s="396"/>
      <c r="Q172" s="396"/>
      <c r="R172" s="396"/>
      <c r="S172" s="396"/>
      <c r="T172" s="396"/>
      <c r="U172" s="396"/>
      <c r="V172" s="396"/>
      <c r="W172" s="396"/>
      <c r="X172" s="396"/>
      <c r="Y172" s="385" t="s">
        <v>582</v>
      </c>
      <c r="Z172" s="398"/>
      <c r="AA172" s="399"/>
      <c r="AB172" s="424" t="s">
        <v>583</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0"/>
      <c r="AY172">
        <f>$AY$170</f>
        <v>0</v>
      </c>
    </row>
    <row r="173" spans="1:60" ht="18.75" hidden="1" customHeight="1" x14ac:dyDescent="0.15">
      <c r="A173" s="502" t="s">
        <v>234</v>
      </c>
      <c r="B173" s="503"/>
      <c r="C173" s="503"/>
      <c r="D173" s="503"/>
      <c r="E173" s="503"/>
      <c r="F173" s="504"/>
      <c r="G173" s="476" t="s">
        <v>139</v>
      </c>
      <c r="H173" s="321"/>
      <c r="I173" s="321"/>
      <c r="J173" s="321"/>
      <c r="K173" s="321"/>
      <c r="L173" s="321"/>
      <c r="M173" s="321"/>
      <c r="N173" s="321"/>
      <c r="O173" s="322"/>
      <c r="P173" s="325" t="s">
        <v>55</v>
      </c>
      <c r="Q173" s="321"/>
      <c r="R173" s="321"/>
      <c r="S173" s="321"/>
      <c r="T173" s="321"/>
      <c r="U173" s="321"/>
      <c r="V173" s="321"/>
      <c r="W173" s="321"/>
      <c r="X173" s="322"/>
      <c r="Y173" s="477"/>
      <c r="Z173" s="478"/>
      <c r="AA173" s="479"/>
      <c r="AB173" s="483" t="s">
        <v>11</v>
      </c>
      <c r="AC173" s="484"/>
      <c r="AD173" s="485"/>
      <c r="AE173" s="414" t="s">
        <v>414</v>
      </c>
      <c r="AF173" s="414"/>
      <c r="AG173" s="414"/>
      <c r="AH173" s="414"/>
      <c r="AI173" s="414" t="s">
        <v>566</v>
      </c>
      <c r="AJ173" s="414"/>
      <c r="AK173" s="414"/>
      <c r="AL173" s="414"/>
      <c r="AM173" s="414" t="s">
        <v>382</v>
      </c>
      <c r="AN173" s="414"/>
      <c r="AO173" s="414"/>
      <c r="AP173" s="414"/>
      <c r="AQ173" s="457" t="s">
        <v>174</v>
      </c>
      <c r="AR173" s="458"/>
      <c r="AS173" s="458"/>
      <c r="AT173" s="459"/>
      <c r="AU173" s="321" t="s">
        <v>128</v>
      </c>
      <c r="AV173" s="321"/>
      <c r="AW173" s="321"/>
      <c r="AX173" s="326"/>
      <c r="AY173">
        <f>COUNTA($G$175)</f>
        <v>0</v>
      </c>
    </row>
    <row r="174" spans="1:60" ht="18.75" hidden="1" customHeight="1" x14ac:dyDescent="0.15">
      <c r="A174" s="505"/>
      <c r="B174" s="506"/>
      <c r="C174" s="506"/>
      <c r="D174" s="506"/>
      <c r="E174" s="506"/>
      <c r="F174" s="507"/>
      <c r="G174" s="342"/>
      <c r="H174" s="323"/>
      <c r="I174" s="323"/>
      <c r="J174" s="323"/>
      <c r="K174" s="323"/>
      <c r="L174" s="323"/>
      <c r="M174" s="323"/>
      <c r="N174" s="323"/>
      <c r="O174" s="324"/>
      <c r="P174" s="327"/>
      <c r="Q174" s="323"/>
      <c r="R174" s="323"/>
      <c r="S174" s="323"/>
      <c r="T174" s="323"/>
      <c r="U174" s="323"/>
      <c r="V174" s="323"/>
      <c r="W174" s="323"/>
      <c r="X174" s="324"/>
      <c r="Y174" s="480"/>
      <c r="Z174" s="481"/>
      <c r="AA174" s="482"/>
      <c r="AB174" s="401"/>
      <c r="AC174" s="486"/>
      <c r="AD174" s="487"/>
      <c r="AE174" s="414"/>
      <c r="AF174" s="414"/>
      <c r="AG174" s="414"/>
      <c r="AH174" s="414"/>
      <c r="AI174" s="414"/>
      <c r="AJ174" s="414"/>
      <c r="AK174" s="414"/>
      <c r="AL174" s="414"/>
      <c r="AM174" s="414"/>
      <c r="AN174" s="414"/>
      <c r="AO174" s="414"/>
      <c r="AP174" s="414"/>
      <c r="AQ174" s="431"/>
      <c r="AR174" s="432"/>
      <c r="AS174" s="433" t="s">
        <v>175</v>
      </c>
      <c r="AT174" s="434"/>
      <c r="AU174" s="435"/>
      <c r="AV174" s="435"/>
      <c r="AW174" s="323" t="s">
        <v>166</v>
      </c>
      <c r="AX174" s="328"/>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69"/>
      <c r="AC175" s="369"/>
      <c r="AD175" s="369"/>
      <c r="AE175" s="388"/>
      <c r="AF175" s="372"/>
      <c r="AG175" s="372"/>
      <c r="AH175" s="372"/>
      <c r="AI175" s="388"/>
      <c r="AJ175" s="372"/>
      <c r="AK175" s="372"/>
      <c r="AL175" s="372"/>
      <c r="AM175" s="388"/>
      <c r="AN175" s="372"/>
      <c r="AO175" s="372"/>
      <c r="AP175" s="372"/>
      <c r="AQ175" s="390"/>
      <c r="AR175" s="391"/>
      <c r="AS175" s="391"/>
      <c r="AT175" s="392"/>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1"/>
      <c r="AB176" s="447"/>
      <c r="AC176" s="447"/>
      <c r="AD176" s="447"/>
      <c r="AE176" s="388"/>
      <c r="AF176" s="372"/>
      <c r="AG176" s="372"/>
      <c r="AH176" s="372"/>
      <c r="AI176" s="388"/>
      <c r="AJ176" s="372"/>
      <c r="AK176" s="372"/>
      <c r="AL176" s="372"/>
      <c r="AM176" s="388"/>
      <c r="AN176" s="372"/>
      <c r="AO176" s="372"/>
      <c r="AP176" s="372"/>
      <c r="AQ176" s="390"/>
      <c r="AR176" s="391"/>
      <c r="AS176" s="391"/>
      <c r="AT176" s="392"/>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1"/>
      <c r="AB177" s="389" t="s">
        <v>14</v>
      </c>
      <c r="AC177" s="389"/>
      <c r="AD177" s="389"/>
      <c r="AE177" s="388"/>
      <c r="AF177" s="372"/>
      <c r="AG177" s="372"/>
      <c r="AH177" s="372"/>
      <c r="AI177" s="388"/>
      <c r="AJ177" s="372"/>
      <c r="AK177" s="372"/>
      <c r="AL177" s="372"/>
      <c r="AM177" s="388"/>
      <c r="AN177" s="372"/>
      <c r="AO177" s="372"/>
      <c r="AP177" s="372"/>
      <c r="AQ177" s="390"/>
      <c r="AR177" s="391"/>
      <c r="AS177" s="391"/>
      <c r="AT177" s="392"/>
      <c r="AU177" s="372"/>
      <c r="AV177" s="372"/>
      <c r="AW177" s="372"/>
      <c r="AX177" s="373"/>
      <c r="AY177">
        <f t="shared" si="7"/>
        <v>0</v>
      </c>
    </row>
    <row r="178" spans="1:60" ht="23.25" hidden="1" customHeight="1" x14ac:dyDescent="0.15">
      <c r="A178" s="460" t="s">
        <v>258</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8"/>
      <c r="B179" s="319"/>
      <c r="C179" s="319"/>
      <c r="D179" s="319"/>
      <c r="E179" s="319"/>
      <c r="F179" s="320"/>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3" t="s">
        <v>571</v>
      </c>
      <c r="B180" s="315" t="s">
        <v>572</v>
      </c>
      <c r="C180" s="316"/>
      <c r="D180" s="316"/>
      <c r="E180" s="316"/>
      <c r="F180" s="317"/>
      <c r="G180" s="321" t="s">
        <v>573</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593</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3"/>
      <c r="B183" s="315"/>
      <c r="C183" s="316"/>
      <c r="D183" s="316"/>
      <c r="E183" s="316"/>
      <c r="F183" s="317"/>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3"/>
      <c r="B184" s="318"/>
      <c r="C184" s="319"/>
      <c r="D184" s="319"/>
      <c r="E184" s="319"/>
      <c r="F184" s="320"/>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3"/>
      <c r="B185" s="454" t="s">
        <v>138</v>
      </c>
      <c r="C185" s="455"/>
      <c r="D185" s="455"/>
      <c r="E185" s="455"/>
      <c r="F185" s="456"/>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7" t="s">
        <v>11</v>
      </c>
      <c r="AC185" s="888"/>
      <c r="AD185" s="889"/>
      <c r="AE185" s="414" t="s">
        <v>414</v>
      </c>
      <c r="AF185" s="414"/>
      <c r="AG185" s="414"/>
      <c r="AH185" s="414"/>
      <c r="AI185" s="414" t="s">
        <v>566</v>
      </c>
      <c r="AJ185" s="414"/>
      <c r="AK185" s="414"/>
      <c r="AL185" s="414"/>
      <c r="AM185" s="414" t="s">
        <v>382</v>
      </c>
      <c r="AN185" s="414"/>
      <c r="AO185" s="414"/>
      <c r="AP185" s="414"/>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6"/>
      <c r="AD186" s="487"/>
      <c r="AE186" s="414"/>
      <c r="AF186" s="414"/>
      <c r="AG186" s="414"/>
      <c r="AH186" s="414"/>
      <c r="AI186" s="414"/>
      <c r="AJ186" s="414"/>
      <c r="AK186" s="414"/>
      <c r="AL186" s="414"/>
      <c r="AM186" s="414"/>
      <c r="AN186" s="414"/>
      <c r="AO186" s="414"/>
      <c r="AP186" s="414"/>
      <c r="AQ186" s="495"/>
      <c r="AR186" s="435"/>
      <c r="AS186" s="433" t="s">
        <v>175</v>
      </c>
      <c r="AT186" s="434"/>
      <c r="AU186" s="435"/>
      <c r="AV186" s="435"/>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8"/>
      <c r="R187" s="448"/>
      <c r="S187" s="448"/>
      <c r="T187" s="448"/>
      <c r="U187" s="448"/>
      <c r="V187" s="448"/>
      <c r="W187" s="448"/>
      <c r="X187" s="449"/>
      <c r="Y187" s="891" t="s">
        <v>57</v>
      </c>
      <c r="Z187" s="892"/>
      <c r="AA187" s="893"/>
      <c r="AB187" s="369"/>
      <c r="AC187" s="369"/>
      <c r="AD187" s="369"/>
      <c r="AE187" s="388"/>
      <c r="AF187" s="372"/>
      <c r="AG187" s="372"/>
      <c r="AH187" s="372"/>
      <c r="AI187" s="388"/>
      <c r="AJ187" s="372"/>
      <c r="AK187" s="372"/>
      <c r="AL187" s="372"/>
      <c r="AM187" s="388"/>
      <c r="AN187" s="372"/>
      <c r="AO187" s="372"/>
      <c r="AP187" s="372"/>
      <c r="AQ187" s="390"/>
      <c r="AR187" s="391"/>
      <c r="AS187" s="391"/>
      <c r="AT187" s="392"/>
      <c r="AU187" s="372"/>
      <c r="AV187" s="372"/>
      <c r="AW187" s="372"/>
      <c r="AX187" s="373"/>
      <c r="AY187">
        <f t="shared" si="8"/>
        <v>0</v>
      </c>
    </row>
    <row r="188" spans="1:60" ht="23.25" hidden="1" customHeight="1" x14ac:dyDescent="0.15">
      <c r="A188" s="313"/>
      <c r="B188" s="315"/>
      <c r="C188" s="316"/>
      <c r="D188" s="316"/>
      <c r="E188" s="316"/>
      <c r="F188" s="317"/>
      <c r="G188" s="894"/>
      <c r="H188" s="383"/>
      <c r="I188" s="383"/>
      <c r="J188" s="383"/>
      <c r="K188" s="383"/>
      <c r="L188" s="383"/>
      <c r="M188" s="383"/>
      <c r="N188" s="383"/>
      <c r="O188" s="384"/>
      <c r="P188" s="450"/>
      <c r="Q188" s="450"/>
      <c r="R188" s="450"/>
      <c r="S188" s="450"/>
      <c r="T188" s="450"/>
      <c r="U188" s="450"/>
      <c r="V188" s="450"/>
      <c r="W188" s="450"/>
      <c r="X188" s="451"/>
      <c r="Y188" s="895" t="s">
        <v>50</v>
      </c>
      <c r="Z188" s="784"/>
      <c r="AA188" s="785"/>
      <c r="AB188" s="447"/>
      <c r="AC188" s="447"/>
      <c r="AD188" s="447"/>
      <c r="AE188" s="388"/>
      <c r="AF188" s="372"/>
      <c r="AG188" s="372"/>
      <c r="AH188" s="372"/>
      <c r="AI188" s="388"/>
      <c r="AJ188" s="372"/>
      <c r="AK188" s="372"/>
      <c r="AL188" s="372"/>
      <c r="AM188" s="388"/>
      <c r="AN188" s="372"/>
      <c r="AO188" s="372"/>
      <c r="AP188" s="372"/>
      <c r="AQ188" s="390"/>
      <c r="AR188" s="391"/>
      <c r="AS188" s="391"/>
      <c r="AT188" s="392"/>
      <c r="AU188" s="372"/>
      <c r="AV188" s="372"/>
      <c r="AW188" s="372"/>
      <c r="AX188" s="373"/>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2"/>
      <c r="Q189" s="452"/>
      <c r="R189" s="452"/>
      <c r="S189" s="452"/>
      <c r="T189" s="452"/>
      <c r="U189" s="452"/>
      <c r="V189" s="452"/>
      <c r="W189" s="452"/>
      <c r="X189" s="453"/>
      <c r="Y189" s="895" t="s">
        <v>13</v>
      </c>
      <c r="Z189" s="784"/>
      <c r="AA189" s="785"/>
      <c r="AB189" s="896" t="s">
        <v>14</v>
      </c>
      <c r="AC189" s="896"/>
      <c r="AD189" s="896"/>
      <c r="AE189" s="563"/>
      <c r="AF189" s="564"/>
      <c r="AG189" s="564"/>
      <c r="AH189" s="564"/>
      <c r="AI189" s="563"/>
      <c r="AJ189" s="564"/>
      <c r="AK189" s="564"/>
      <c r="AL189" s="564"/>
      <c r="AM189" s="563"/>
      <c r="AN189" s="564"/>
      <c r="AO189" s="564"/>
      <c r="AP189" s="564"/>
      <c r="AQ189" s="390"/>
      <c r="AR189" s="391"/>
      <c r="AS189" s="391"/>
      <c r="AT189" s="392"/>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3"/>
      <c r="B190" s="454" t="s">
        <v>138</v>
      </c>
      <c r="C190" s="455"/>
      <c r="D190" s="455"/>
      <c r="E190" s="455"/>
      <c r="F190" s="456"/>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7" t="s">
        <v>11</v>
      </c>
      <c r="AC190" s="888"/>
      <c r="AD190" s="889"/>
      <c r="AE190" s="414" t="s">
        <v>414</v>
      </c>
      <c r="AF190" s="414"/>
      <c r="AG190" s="414"/>
      <c r="AH190" s="414"/>
      <c r="AI190" s="414" t="s">
        <v>566</v>
      </c>
      <c r="AJ190" s="414"/>
      <c r="AK190" s="414"/>
      <c r="AL190" s="414"/>
      <c r="AM190" s="414" t="s">
        <v>382</v>
      </c>
      <c r="AN190" s="414"/>
      <c r="AO190" s="414"/>
      <c r="AP190" s="414"/>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6"/>
      <c r="AD191" s="487"/>
      <c r="AE191" s="414"/>
      <c r="AF191" s="414"/>
      <c r="AG191" s="414"/>
      <c r="AH191" s="414"/>
      <c r="AI191" s="414"/>
      <c r="AJ191" s="414"/>
      <c r="AK191" s="414"/>
      <c r="AL191" s="414"/>
      <c r="AM191" s="414"/>
      <c r="AN191" s="414"/>
      <c r="AO191" s="414"/>
      <c r="AP191" s="414"/>
      <c r="AQ191" s="495"/>
      <c r="AR191" s="435"/>
      <c r="AS191" s="433" t="s">
        <v>175</v>
      </c>
      <c r="AT191" s="434"/>
      <c r="AU191" s="435"/>
      <c r="AV191" s="435"/>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8"/>
      <c r="R192" s="448"/>
      <c r="S192" s="448"/>
      <c r="T192" s="448"/>
      <c r="U192" s="448"/>
      <c r="V192" s="448"/>
      <c r="W192" s="448"/>
      <c r="X192" s="449"/>
      <c r="Y192" s="891" t="s">
        <v>57</v>
      </c>
      <c r="Z192" s="892"/>
      <c r="AA192" s="893"/>
      <c r="AB192" s="369"/>
      <c r="AC192" s="369"/>
      <c r="AD192" s="369"/>
      <c r="AE192" s="388"/>
      <c r="AF192" s="372"/>
      <c r="AG192" s="372"/>
      <c r="AH192" s="372"/>
      <c r="AI192" s="388"/>
      <c r="AJ192" s="372"/>
      <c r="AK192" s="372"/>
      <c r="AL192" s="372"/>
      <c r="AM192" s="388"/>
      <c r="AN192" s="372"/>
      <c r="AO192" s="372"/>
      <c r="AP192" s="372"/>
      <c r="AQ192" s="390"/>
      <c r="AR192" s="391"/>
      <c r="AS192" s="391"/>
      <c r="AT192" s="392"/>
      <c r="AU192" s="372"/>
      <c r="AV192" s="372"/>
      <c r="AW192" s="372"/>
      <c r="AX192" s="373"/>
      <c r="AY192">
        <f>$AY$190</f>
        <v>0</v>
      </c>
    </row>
    <row r="193" spans="1:60" ht="23.25" hidden="1" customHeight="1" x14ac:dyDescent="0.15">
      <c r="A193" s="313"/>
      <c r="B193" s="315"/>
      <c r="C193" s="316"/>
      <c r="D193" s="316"/>
      <c r="E193" s="316"/>
      <c r="F193" s="317"/>
      <c r="G193" s="894"/>
      <c r="H193" s="383"/>
      <c r="I193" s="383"/>
      <c r="J193" s="383"/>
      <c r="K193" s="383"/>
      <c r="L193" s="383"/>
      <c r="M193" s="383"/>
      <c r="N193" s="383"/>
      <c r="O193" s="384"/>
      <c r="P193" s="450"/>
      <c r="Q193" s="450"/>
      <c r="R193" s="450"/>
      <c r="S193" s="450"/>
      <c r="T193" s="450"/>
      <c r="U193" s="450"/>
      <c r="V193" s="450"/>
      <c r="W193" s="450"/>
      <c r="X193" s="451"/>
      <c r="Y193" s="895" t="s">
        <v>50</v>
      </c>
      <c r="Z193" s="784"/>
      <c r="AA193" s="785"/>
      <c r="AB193" s="447"/>
      <c r="AC193" s="447"/>
      <c r="AD193" s="447"/>
      <c r="AE193" s="388"/>
      <c r="AF193" s="372"/>
      <c r="AG193" s="372"/>
      <c r="AH193" s="372"/>
      <c r="AI193" s="388"/>
      <c r="AJ193" s="372"/>
      <c r="AK193" s="372"/>
      <c r="AL193" s="372"/>
      <c r="AM193" s="388"/>
      <c r="AN193" s="372"/>
      <c r="AO193" s="372"/>
      <c r="AP193" s="372"/>
      <c r="AQ193" s="390"/>
      <c r="AR193" s="391"/>
      <c r="AS193" s="391"/>
      <c r="AT193" s="392"/>
      <c r="AU193" s="372"/>
      <c r="AV193" s="372"/>
      <c r="AW193" s="372"/>
      <c r="AX193" s="373"/>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2"/>
      <c r="Q194" s="452"/>
      <c r="R194" s="452"/>
      <c r="S194" s="452"/>
      <c r="T194" s="452"/>
      <c r="U194" s="452"/>
      <c r="V194" s="452"/>
      <c r="W194" s="452"/>
      <c r="X194" s="453"/>
      <c r="Y194" s="895" t="s">
        <v>13</v>
      </c>
      <c r="Z194" s="784"/>
      <c r="AA194" s="785"/>
      <c r="AB194" s="896" t="s">
        <v>14</v>
      </c>
      <c r="AC194" s="896"/>
      <c r="AD194" s="896"/>
      <c r="AE194" s="563"/>
      <c r="AF194" s="564"/>
      <c r="AG194" s="564"/>
      <c r="AH194" s="564"/>
      <c r="AI194" s="563"/>
      <c r="AJ194" s="564"/>
      <c r="AK194" s="564"/>
      <c r="AL194" s="564"/>
      <c r="AM194" s="563"/>
      <c r="AN194" s="564"/>
      <c r="AO194" s="564"/>
      <c r="AP194" s="564"/>
      <c r="AQ194" s="390"/>
      <c r="AR194" s="391"/>
      <c r="AS194" s="391"/>
      <c r="AT194" s="392"/>
      <c r="AU194" s="372"/>
      <c r="AV194" s="372"/>
      <c r="AW194" s="372"/>
      <c r="AX194" s="373"/>
      <c r="AY194">
        <f>$AY$190</f>
        <v>0</v>
      </c>
      <c r="AZ194" s="10"/>
      <c r="BA194" s="10"/>
      <c r="BB194" s="10"/>
      <c r="BC194" s="10"/>
      <c r="BD194" s="10"/>
      <c r="BE194" s="10"/>
      <c r="BF194" s="10"/>
      <c r="BG194" s="10"/>
      <c r="BH194" s="10"/>
    </row>
    <row r="195" spans="1:60" ht="18.75" hidden="1" customHeight="1" x14ac:dyDescent="0.15">
      <c r="A195" s="313"/>
      <c r="B195" s="454" t="s">
        <v>138</v>
      </c>
      <c r="C195" s="455"/>
      <c r="D195" s="455"/>
      <c r="E195" s="455"/>
      <c r="F195" s="456"/>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7" t="s">
        <v>11</v>
      </c>
      <c r="AC195" s="888"/>
      <c r="AD195" s="889"/>
      <c r="AE195" s="414" t="s">
        <v>414</v>
      </c>
      <c r="AF195" s="414"/>
      <c r="AG195" s="414"/>
      <c r="AH195" s="414"/>
      <c r="AI195" s="414" t="s">
        <v>566</v>
      </c>
      <c r="AJ195" s="414"/>
      <c r="AK195" s="414"/>
      <c r="AL195" s="414"/>
      <c r="AM195" s="414" t="s">
        <v>382</v>
      </c>
      <c r="AN195" s="414"/>
      <c r="AO195" s="414"/>
      <c r="AP195" s="414"/>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6"/>
      <c r="AD196" s="487"/>
      <c r="AE196" s="414"/>
      <c r="AF196" s="414"/>
      <c r="AG196" s="414"/>
      <c r="AH196" s="414"/>
      <c r="AI196" s="414"/>
      <c r="AJ196" s="414"/>
      <c r="AK196" s="414"/>
      <c r="AL196" s="414"/>
      <c r="AM196" s="414"/>
      <c r="AN196" s="414"/>
      <c r="AO196" s="414"/>
      <c r="AP196" s="414"/>
      <c r="AQ196" s="495"/>
      <c r="AR196" s="435"/>
      <c r="AS196" s="433" t="s">
        <v>175</v>
      </c>
      <c r="AT196" s="434"/>
      <c r="AU196" s="435"/>
      <c r="AV196" s="435"/>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8"/>
      <c r="R197" s="448"/>
      <c r="S197" s="448"/>
      <c r="T197" s="448"/>
      <c r="U197" s="448"/>
      <c r="V197" s="448"/>
      <c r="W197" s="448"/>
      <c r="X197" s="449"/>
      <c r="Y197" s="891" t="s">
        <v>57</v>
      </c>
      <c r="Z197" s="892"/>
      <c r="AA197" s="893"/>
      <c r="AB197" s="369"/>
      <c r="AC197" s="369"/>
      <c r="AD197" s="369"/>
      <c r="AE197" s="388"/>
      <c r="AF197" s="372"/>
      <c r="AG197" s="372"/>
      <c r="AH197" s="372"/>
      <c r="AI197" s="388"/>
      <c r="AJ197" s="372"/>
      <c r="AK197" s="372"/>
      <c r="AL197" s="372"/>
      <c r="AM197" s="388"/>
      <c r="AN197" s="372"/>
      <c r="AO197" s="372"/>
      <c r="AP197" s="372"/>
      <c r="AQ197" s="390"/>
      <c r="AR197" s="391"/>
      <c r="AS197" s="391"/>
      <c r="AT197" s="392"/>
      <c r="AU197" s="372"/>
      <c r="AV197" s="372"/>
      <c r="AW197" s="372"/>
      <c r="AX197" s="373"/>
      <c r="AY197">
        <f t="shared" ref="AY197:AY199" si="9">$AY$195</f>
        <v>0</v>
      </c>
    </row>
    <row r="198" spans="1:60" ht="23.25" hidden="1" customHeight="1" x14ac:dyDescent="0.15">
      <c r="A198" s="313"/>
      <c r="B198" s="315"/>
      <c r="C198" s="316"/>
      <c r="D198" s="316"/>
      <c r="E198" s="316"/>
      <c r="F198" s="317"/>
      <c r="G198" s="894"/>
      <c r="H198" s="383"/>
      <c r="I198" s="383"/>
      <c r="J198" s="383"/>
      <c r="K198" s="383"/>
      <c r="L198" s="383"/>
      <c r="M198" s="383"/>
      <c r="N198" s="383"/>
      <c r="O198" s="384"/>
      <c r="P198" s="450"/>
      <c r="Q198" s="450"/>
      <c r="R198" s="450"/>
      <c r="S198" s="450"/>
      <c r="T198" s="450"/>
      <c r="U198" s="450"/>
      <c r="V198" s="450"/>
      <c r="W198" s="450"/>
      <c r="X198" s="451"/>
      <c r="Y198" s="895" t="s">
        <v>50</v>
      </c>
      <c r="Z198" s="784"/>
      <c r="AA198" s="785"/>
      <c r="AB198" s="447"/>
      <c r="AC198" s="447"/>
      <c r="AD198" s="447"/>
      <c r="AE198" s="388"/>
      <c r="AF198" s="372"/>
      <c r="AG198" s="372"/>
      <c r="AH198" s="372"/>
      <c r="AI198" s="388"/>
      <c r="AJ198" s="372"/>
      <c r="AK198" s="372"/>
      <c r="AL198" s="372"/>
      <c r="AM198" s="388"/>
      <c r="AN198" s="372"/>
      <c r="AO198" s="372"/>
      <c r="AP198" s="372"/>
      <c r="AQ198" s="390"/>
      <c r="AR198" s="391"/>
      <c r="AS198" s="391"/>
      <c r="AT198" s="392"/>
      <c r="AU198" s="372"/>
      <c r="AV198" s="372"/>
      <c r="AW198" s="372"/>
      <c r="AX198" s="373"/>
      <c r="AY198">
        <f t="shared" si="9"/>
        <v>0</v>
      </c>
      <c r="AZ198" s="10"/>
      <c r="BA198" s="10"/>
      <c r="BB198" s="10"/>
      <c r="BC198" s="10"/>
    </row>
    <row r="199" spans="1:60" ht="23.25" hidden="1" customHeight="1" thickBot="1" x14ac:dyDescent="0.2">
      <c r="A199" s="314"/>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0" t="s">
        <v>235</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231</v>
      </c>
      <c r="X200" s="554"/>
      <c r="Y200" s="557"/>
      <c r="Z200" s="557"/>
      <c r="AA200" s="558"/>
      <c r="AB200" s="551" t="s">
        <v>11</v>
      </c>
      <c r="AC200" s="548"/>
      <c r="AD200" s="549"/>
      <c r="AE200" s="414" t="s">
        <v>414</v>
      </c>
      <c r="AF200" s="414"/>
      <c r="AG200" s="414"/>
      <c r="AH200" s="414"/>
      <c r="AI200" s="414" t="s">
        <v>566</v>
      </c>
      <c r="AJ200" s="414"/>
      <c r="AK200" s="414"/>
      <c r="AL200" s="414"/>
      <c r="AM200" s="414" t="s">
        <v>382</v>
      </c>
      <c r="AN200" s="414"/>
      <c r="AO200" s="414"/>
      <c r="AP200" s="414"/>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4"/>
      <c r="AF201" s="414"/>
      <c r="AG201" s="414"/>
      <c r="AH201" s="414"/>
      <c r="AI201" s="414"/>
      <c r="AJ201" s="414"/>
      <c r="AK201" s="414"/>
      <c r="AL201" s="414"/>
      <c r="AM201" s="414"/>
      <c r="AN201" s="414"/>
      <c r="AO201" s="414"/>
      <c r="AP201" s="414"/>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248</v>
      </c>
      <c r="AC202" s="541"/>
      <c r="AD202" s="541"/>
      <c r="AE202" s="388"/>
      <c r="AF202" s="372"/>
      <c r="AG202" s="372"/>
      <c r="AH202" s="372"/>
      <c r="AI202" s="388"/>
      <c r="AJ202" s="372"/>
      <c r="AK202" s="372"/>
      <c r="AL202" s="372"/>
      <c r="AM202" s="388"/>
      <c r="AN202" s="372"/>
      <c r="AO202" s="372"/>
      <c r="AP202" s="372"/>
      <c r="AQ202" s="388"/>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4" t="s">
        <v>50</v>
      </c>
      <c r="Z203" s="274"/>
      <c r="AA203" s="306"/>
      <c r="AB203" s="584" t="s">
        <v>248</v>
      </c>
      <c r="AC203" s="584"/>
      <c r="AD203" s="584"/>
      <c r="AE203" s="388"/>
      <c r="AF203" s="372"/>
      <c r="AG203" s="372"/>
      <c r="AH203" s="372"/>
      <c r="AI203" s="388"/>
      <c r="AJ203" s="372"/>
      <c r="AK203" s="372"/>
      <c r="AL203" s="372"/>
      <c r="AM203" s="388"/>
      <c r="AN203" s="372"/>
      <c r="AO203" s="372"/>
      <c r="AP203" s="372"/>
      <c r="AQ203" s="388"/>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4" t="s">
        <v>13</v>
      </c>
      <c r="Z204" s="274"/>
      <c r="AA204" s="306"/>
      <c r="AB204" s="562" t="s">
        <v>249</v>
      </c>
      <c r="AC204" s="562"/>
      <c r="AD204" s="562"/>
      <c r="AE204" s="563"/>
      <c r="AF204" s="564"/>
      <c r="AG204" s="564"/>
      <c r="AH204" s="564"/>
      <c r="AI204" s="563"/>
      <c r="AJ204" s="564"/>
      <c r="AK204" s="564"/>
      <c r="AL204" s="564"/>
      <c r="AM204" s="563"/>
      <c r="AN204" s="564"/>
      <c r="AO204" s="564"/>
      <c r="AP204" s="564"/>
      <c r="AQ204" s="388"/>
      <c r="AR204" s="372"/>
      <c r="AS204" s="372"/>
      <c r="AT204" s="561"/>
      <c r="AU204" s="372"/>
      <c r="AV204" s="372"/>
      <c r="AW204" s="372"/>
      <c r="AX204" s="373"/>
      <c r="AY204">
        <f t="shared" si="10"/>
        <v>0</v>
      </c>
    </row>
    <row r="205" spans="1:60" ht="23.25" hidden="1" customHeight="1" x14ac:dyDescent="0.15">
      <c r="A205" s="565" t="s">
        <v>238</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247</v>
      </c>
      <c r="X205" s="575"/>
      <c r="Y205" s="539" t="s">
        <v>12</v>
      </c>
      <c r="Z205" s="539"/>
      <c r="AA205" s="540"/>
      <c r="AB205" s="541" t="s">
        <v>248</v>
      </c>
      <c r="AC205" s="541"/>
      <c r="AD205" s="541"/>
      <c r="AE205" s="388"/>
      <c r="AF205" s="372"/>
      <c r="AG205" s="372"/>
      <c r="AH205" s="372"/>
      <c r="AI205" s="388"/>
      <c r="AJ205" s="372"/>
      <c r="AK205" s="372"/>
      <c r="AL205" s="372"/>
      <c r="AM205" s="388"/>
      <c r="AN205" s="372"/>
      <c r="AO205" s="372"/>
      <c r="AP205" s="372"/>
      <c r="AQ205" s="388"/>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4" t="s">
        <v>50</v>
      </c>
      <c r="Z206" s="274"/>
      <c r="AA206" s="306"/>
      <c r="AB206" s="584" t="s">
        <v>248</v>
      </c>
      <c r="AC206" s="584"/>
      <c r="AD206" s="584"/>
      <c r="AE206" s="388"/>
      <c r="AF206" s="372"/>
      <c r="AG206" s="372"/>
      <c r="AH206" s="372"/>
      <c r="AI206" s="388"/>
      <c r="AJ206" s="372"/>
      <c r="AK206" s="372"/>
      <c r="AL206" s="372"/>
      <c r="AM206" s="388"/>
      <c r="AN206" s="372"/>
      <c r="AO206" s="372"/>
      <c r="AP206" s="372"/>
      <c r="AQ206" s="388"/>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4" t="s">
        <v>13</v>
      </c>
      <c r="Z207" s="274"/>
      <c r="AA207" s="306"/>
      <c r="AB207" s="562" t="s">
        <v>249</v>
      </c>
      <c r="AC207" s="562"/>
      <c r="AD207" s="562"/>
      <c r="AE207" s="563"/>
      <c r="AF207" s="564"/>
      <c r="AG207" s="564"/>
      <c r="AH207" s="564"/>
      <c r="AI207" s="563"/>
      <c r="AJ207" s="564"/>
      <c r="AK207" s="564"/>
      <c r="AL207" s="564"/>
      <c r="AM207" s="563"/>
      <c r="AN207" s="564"/>
      <c r="AO207" s="564"/>
      <c r="AP207" s="583"/>
      <c r="AQ207" s="388"/>
      <c r="AR207" s="372"/>
      <c r="AS207" s="372"/>
      <c r="AT207" s="561"/>
      <c r="AU207" s="372"/>
      <c r="AV207" s="372"/>
      <c r="AW207" s="372"/>
      <c r="AX207" s="373"/>
      <c r="AY207">
        <f t="shared" si="10"/>
        <v>0</v>
      </c>
    </row>
    <row r="208" spans="1:60" ht="18.75" hidden="1" customHeight="1" x14ac:dyDescent="0.15">
      <c r="A208" s="589" t="s">
        <v>235</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3" t="s">
        <v>11</v>
      </c>
      <c r="AC208" s="340"/>
      <c r="AD208" s="341"/>
      <c r="AE208" s="136" t="s">
        <v>414</v>
      </c>
      <c r="AF208" s="136"/>
      <c r="AG208" s="136"/>
      <c r="AH208" s="136"/>
      <c r="AI208" s="414" t="s">
        <v>566</v>
      </c>
      <c r="AJ208" s="414"/>
      <c r="AK208" s="414"/>
      <c r="AL208" s="414"/>
      <c r="AM208" s="414" t="s">
        <v>382</v>
      </c>
      <c r="AN208" s="414"/>
      <c r="AO208" s="414"/>
      <c r="AP208" s="414"/>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7"/>
      <c r="AC209" s="323"/>
      <c r="AD209" s="324"/>
      <c r="AE209" s="136"/>
      <c r="AF209" s="136"/>
      <c r="AG209" s="136"/>
      <c r="AH209" s="136"/>
      <c r="AI209" s="414"/>
      <c r="AJ209" s="414"/>
      <c r="AK209" s="414"/>
      <c r="AL209" s="414"/>
      <c r="AM209" s="414"/>
      <c r="AN209" s="414"/>
      <c r="AO209" s="414"/>
      <c r="AP209" s="414"/>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0"/>
      <c r="AF210" s="391"/>
      <c r="AG210" s="391"/>
      <c r="AH210" s="391"/>
      <c r="AI210" s="390"/>
      <c r="AJ210" s="391"/>
      <c r="AK210" s="391"/>
      <c r="AL210" s="391"/>
      <c r="AM210" s="390"/>
      <c r="AN210" s="391"/>
      <c r="AO210" s="391"/>
      <c r="AP210" s="391"/>
      <c r="AQ210" s="390"/>
      <c r="AR210" s="391"/>
      <c r="AS210" s="391"/>
      <c r="AT210" s="392"/>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0"/>
      <c r="AF211" s="391"/>
      <c r="AG211" s="391"/>
      <c r="AH211" s="391"/>
      <c r="AI211" s="390"/>
      <c r="AJ211" s="391"/>
      <c r="AK211" s="391"/>
      <c r="AL211" s="391"/>
      <c r="AM211" s="390"/>
      <c r="AN211" s="391"/>
      <c r="AO211" s="391"/>
      <c r="AP211" s="391"/>
      <c r="AQ211" s="390"/>
      <c r="AR211" s="391"/>
      <c r="AS211" s="391"/>
      <c r="AT211" s="392"/>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0"/>
      <c r="AR212" s="391"/>
      <c r="AS212" s="391"/>
      <c r="AT212" s="392"/>
      <c r="AU212" s="372"/>
      <c r="AV212" s="372"/>
      <c r="AW212" s="372"/>
      <c r="AX212" s="373"/>
      <c r="AY212">
        <f>$AY$208</f>
        <v>0</v>
      </c>
    </row>
    <row r="213" spans="1:51" ht="69.75" hidden="1" customHeight="1" x14ac:dyDescent="0.15">
      <c r="A213" s="644" t="s">
        <v>261</v>
      </c>
      <c r="B213" s="645"/>
      <c r="C213" s="645"/>
      <c r="D213" s="645"/>
      <c r="E213" s="569" t="s">
        <v>223</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2" t="s">
        <v>574</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230</v>
      </c>
      <c r="AP214" s="661"/>
      <c r="AQ214" s="661"/>
      <c r="AR214" s="81" t="s">
        <v>229</v>
      </c>
      <c r="AS214" s="660"/>
      <c r="AT214" s="661"/>
      <c r="AU214" s="661"/>
      <c r="AV214" s="661"/>
      <c r="AW214" s="661"/>
      <c r="AX214" s="662"/>
      <c r="AY214">
        <f>COUNTIF($AR$214,"☑")</f>
        <v>0</v>
      </c>
    </row>
    <row r="215" spans="1:51" ht="45" customHeight="1" x14ac:dyDescent="0.15">
      <c r="A215" s="650" t="s">
        <v>281</v>
      </c>
      <c r="B215" s="651"/>
      <c r="C215" s="653" t="s">
        <v>178</v>
      </c>
      <c r="D215" s="651"/>
      <c r="E215" s="654" t="s">
        <v>194</v>
      </c>
      <c r="F215" s="655"/>
      <c r="G215" s="656" t="s">
        <v>637</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638</v>
      </c>
      <c r="H216" s="139"/>
      <c r="I216" s="139"/>
      <c r="J216" s="139"/>
      <c r="K216" s="139"/>
      <c r="L216" s="139"/>
      <c r="M216" s="139"/>
      <c r="N216" s="139"/>
      <c r="O216" s="139"/>
      <c r="P216" s="139"/>
      <c r="Q216" s="139"/>
      <c r="R216" s="139"/>
      <c r="S216" s="139"/>
      <c r="T216" s="139"/>
      <c r="U216" s="139"/>
      <c r="V216" s="140"/>
      <c r="W216" s="628" t="s">
        <v>584</v>
      </c>
      <c r="X216" s="629"/>
      <c r="Y216" s="629"/>
      <c r="Z216" s="629"/>
      <c r="AA216" s="630"/>
      <c r="AB216" s="631" t="s">
        <v>707</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8"/>
      <c r="F217" s="320"/>
      <c r="G217" s="141"/>
      <c r="H217" s="142"/>
      <c r="I217" s="142"/>
      <c r="J217" s="142"/>
      <c r="K217" s="142"/>
      <c r="L217" s="142"/>
      <c r="M217" s="142"/>
      <c r="N217" s="142"/>
      <c r="O217" s="142"/>
      <c r="P217" s="142"/>
      <c r="Q217" s="142"/>
      <c r="R217" s="142"/>
      <c r="S217" s="142"/>
      <c r="T217" s="142"/>
      <c r="U217" s="142"/>
      <c r="V217" s="143"/>
      <c r="W217" s="634" t="s">
        <v>585</v>
      </c>
      <c r="X217" s="635"/>
      <c r="Y217" s="635"/>
      <c r="Z217" s="635"/>
      <c r="AA217" s="636"/>
      <c r="AB217" s="631" t="s">
        <v>708</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597</v>
      </c>
      <c r="D218" s="638"/>
      <c r="E218" s="454" t="s">
        <v>277</v>
      </c>
      <c r="F218" s="456"/>
      <c r="G218" s="618" t="s">
        <v>181</v>
      </c>
      <c r="H218" s="619"/>
      <c r="I218" s="619"/>
      <c r="J218" s="641" t="s">
        <v>612</v>
      </c>
      <c r="K218" s="642"/>
      <c r="L218" s="642"/>
      <c r="M218" s="642"/>
      <c r="N218" s="642"/>
      <c r="O218" s="642"/>
      <c r="P218" s="642"/>
      <c r="Q218" s="642"/>
      <c r="R218" s="642"/>
      <c r="S218" s="642"/>
      <c r="T218" s="643"/>
      <c r="U218" s="616" t="s">
        <v>636</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5"/>
      <c r="F219" s="317"/>
      <c r="G219" s="618" t="s">
        <v>598</v>
      </c>
      <c r="H219" s="619"/>
      <c r="I219" s="619"/>
      <c r="J219" s="619"/>
      <c r="K219" s="619"/>
      <c r="L219" s="619"/>
      <c r="M219" s="619"/>
      <c r="N219" s="619"/>
      <c r="O219" s="619"/>
      <c r="P219" s="619"/>
      <c r="Q219" s="619"/>
      <c r="R219" s="619"/>
      <c r="S219" s="619"/>
      <c r="T219" s="619"/>
      <c r="U219" s="615" t="s">
        <v>636</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8"/>
      <c r="F220" s="320"/>
      <c r="G220" s="618" t="s">
        <v>585</v>
      </c>
      <c r="H220" s="619"/>
      <c r="I220" s="619"/>
      <c r="J220" s="619"/>
      <c r="K220" s="619"/>
      <c r="L220" s="619"/>
      <c r="M220" s="619"/>
      <c r="N220" s="619"/>
      <c r="O220" s="619"/>
      <c r="P220" s="619"/>
      <c r="Q220" s="619"/>
      <c r="R220" s="619"/>
      <c r="S220" s="619"/>
      <c r="T220" s="619"/>
      <c r="U220" s="144" t="s">
        <v>636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633</v>
      </c>
      <c r="AE223" s="705"/>
      <c r="AF223" s="705"/>
      <c r="AG223" s="706" t="s">
        <v>641</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633</v>
      </c>
      <c r="AE224" s="686"/>
      <c r="AF224" s="686"/>
      <c r="AG224" s="712" t="s">
        <v>642</v>
      </c>
      <c r="AH224" s="713"/>
      <c r="AI224" s="713"/>
      <c r="AJ224" s="713"/>
      <c r="AK224" s="713"/>
      <c r="AL224" s="713"/>
      <c r="AM224" s="713"/>
      <c r="AN224" s="713"/>
      <c r="AO224" s="713"/>
      <c r="AP224" s="713"/>
      <c r="AQ224" s="713"/>
      <c r="AR224" s="713"/>
      <c r="AS224" s="713"/>
      <c r="AT224" s="713"/>
      <c r="AU224" s="713"/>
      <c r="AV224" s="713"/>
      <c r="AW224" s="713"/>
      <c r="AX224" s="714"/>
    </row>
    <row r="225" spans="1:50" ht="45.75"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633</v>
      </c>
      <c r="AE225" s="719"/>
      <c r="AF225" s="719"/>
      <c r="AG225" s="676" t="s">
        <v>643</v>
      </c>
      <c r="AH225" s="383"/>
      <c r="AI225" s="383"/>
      <c r="AJ225" s="383"/>
      <c r="AK225" s="383"/>
      <c r="AL225" s="383"/>
      <c r="AM225" s="383"/>
      <c r="AN225" s="383"/>
      <c r="AO225" s="383"/>
      <c r="AP225" s="383"/>
      <c r="AQ225" s="383"/>
      <c r="AR225" s="383"/>
      <c r="AS225" s="383"/>
      <c r="AT225" s="383"/>
      <c r="AU225" s="383"/>
      <c r="AV225" s="383"/>
      <c r="AW225" s="383"/>
      <c r="AX225" s="677"/>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640</v>
      </c>
      <c r="AE226" s="674"/>
      <c r="AF226" s="674"/>
      <c r="AG226" s="360" t="s">
        <v>682</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4"/>
      <c r="B227" s="665"/>
      <c r="C227" s="678"/>
      <c r="D227" s="679"/>
      <c r="E227" s="682" t="s">
        <v>259</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639</v>
      </c>
      <c r="AE227" s="686"/>
      <c r="AF227" s="687"/>
      <c r="AG227" s="676"/>
      <c r="AH227" s="383"/>
      <c r="AI227" s="383"/>
      <c r="AJ227" s="383"/>
      <c r="AK227" s="383"/>
      <c r="AL227" s="383"/>
      <c r="AM227" s="383"/>
      <c r="AN227" s="383"/>
      <c r="AO227" s="383"/>
      <c r="AP227" s="383"/>
      <c r="AQ227" s="383"/>
      <c r="AR227" s="383"/>
      <c r="AS227" s="383"/>
      <c r="AT227" s="383"/>
      <c r="AU227" s="383"/>
      <c r="AV227" s="383"/>
      <c r="AW227" s="383"/>
      <c r="AX227" s="677"/>
    </row>
    <row r="228" spans="1:50" ht="26.25" customHeight="1" x14ac:dyDescent="0.15">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639</v>
      </c>
      <c r="AE228" s="692"/>
      <c r="AF228" s="692"/>
      <c r="AG228" s="676"/>
      <c r="AH228" s="383"/>
      <c r="AI228" s="383"/>
      <c r="AJ228" s="383"/>
      <c r="AK228" s="383"/>
      <c r="AL228" s="383"/>
      <c r="AM228" s="383"/>
      <c r="AN228" s="383"/>
      <c r="AO228" s="383"/>
      <c r="AP228" s="383"/>
      <c r="AQ228" s="383"/>
      <c r="AR228" s="383"/>
      <c r="AS228" s="383"/>
      <c r="AT228" s="383"/>
      <c r="AU228" s="383"/>
      <c r="AV228" s="383"/>
      <c r="AW228" s="383"/>
      <c r="AX228" s="677"/>
    </row>
    <row r="229" spans="1:50" ht="26.25" customHeight="1" x14ac:dyDescent="0.15">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633</v>
      </c>
      <c r="AE229" s="738"/>
      <c r="AF229" s="738"/>
      <c r="AG229" s="739" t="s">
        <v>644</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633</v>
      </c>
      <c r="AE230" s="686"/>
      <c r="AF230" s="686"/>
      <c r="AG230" s="712" t="s">
        <v>645</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640</v>
      </c>
      <c r="AE231" s="686"/>
      <c r="AF231" s="686"/>
      <c r="AG231" s="712"/>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633</v>
      </c>
      <c r="AE232" s="686"/>
      <c r="AF232" s="686"/>
      <c r="AG232" s="712" t="s">
        <v>646</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4"/>
      <c r="B233" s="666"/>
      <c r="C233" s="732" t="s">
        <v>232</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640</v>
      </c>
      <c r="AE233" s="719"/>
      <c r="AF233" s="719"/>
      <c r="AG233" s="734"/>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4"/>
      <c r="B234" s="666"/>
      <c r="C234" s="720" t="s">
        <v>233</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640</v>
      </c>
      <c r="AE234" s="686"/>
      <c r="AF234" s="687"/>
      <c r="AG234" s="712"/>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7"/>
      <c r="B235" s="668"/>
      <c r="C235" s="723" t="s">
        <v>220</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640</v>
      </c>
      <c r="AE235" s="727"/>
      <c r="AF235" s="728"/>
      <c r="AG235" s="729"/>
      <c r="AH235" s="730"/>
      <c r="AI235" s="730"/>
      <c r="AJ235" s="730"/>
      <c r="AK235" s="730"/>
      <c r="AL235" s="730"/>
      <c r="AM235" s="730"/>
      <c r="AN235" s="730"/>
      <c r="AO235" s="730"/>
      <c r="AP235" s="730"/>
      <c r="AQ235" s="730"/>
      <c r="AR235" s="730"/>
      <c r="AS235" s="730"/>
      <c r="AT235" s="730"/>
      <c r="AU235" s="730"/>
      <c r="AV235" s="730"/>
      <c r="AW235" s="730"/>
      <c r="AX235" s="731"/>
    </row>
    <row r="236" spans="1:50" ht="38.25" customHeight="1" x14ac:dyDescent="0.15">
      <c r="A236" s="122" t="s">
        <v>37</v>
      </c>
      <c r="B236" s="744"/>
      <c r="C236" s="745" t="s">
        <v>221</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722</v>
      </c>
      <c r="AE236" s="738"/>
      <c r="AF236" s="748"/>
      <c r="AG236" s="739" t="s">
        <v>726</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4"/>
      <c r="B237" s="666"/>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633</v>
      </c>
      <c r="AE237" s="753"/>
      <c r="AF237" s="753"/>
      <c r="AG237" s="712" t="s">
        <v>647</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633</v>
      </c>
      <c r="AE238" s="686"/>
      <c r="AF238" s="686"/>
      <c r="AG238" s="712" t="s">
        <v>723</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640</v>
      </c>
      <c r="AE239" s="686"/>
      <c r="AF239" s="686"/>
      <c r="AG239" s="742"/>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0"/>
      <c r="AD240" s="673" t="s">
        <v>633</v>
      </c>
      <c r="AE240" s="674"/>
      <c r="AF240" s="765"/>
      <c r="AG240" s="360" t="s">
        <v>648</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6"/>
      <c r="AH241" s="383"/>
      <c r="AI241" s="383"/>
      <c r="AJ241" s="383"/>
      <c r="AK241" s="383"/>
      <c r="AL241" s="383"/>
      <c r="AM241" s="383"/>
      <c r="AN241" s="383"/>
      <c r="AO241" s="383"/>
      <c r="AP241" s="383"/>
      <c r="AQ241" s="383"/>
      <c r="AR241" s="383"/>
      <c r="AS241" s="383"/>
      <c r="AT241" s="383"/>
      <c r="AU241" s="383"/>
      <c r="AV241" s="383"/>
      <c r="AW241" s="383"/>
      <c r="AX241" s="677"/>
    </row>
    <row r="242" spans="1:50" ht="24.75" customHeight="1" x14ac:dyDescent="0.15">
      <c r="A242" s="759"/>
      <c r="B242" s="760"/>
      <c r="C242" s="86">
        <v>2022</v>
      </c>
      <c r="D242" s="87"/>
      <c r="E242" s="88" t="s">
        <v>605</v>
      </c>
      <c r="F242" s="88"/>
      <c r="G242" s="88"/>
      <c r="H242" s="89">
        <v>21</v>
      </c>
      <c r="I242" s="89"/>
      <c r="J242" s="90">
        <v>405</v>
      </c>
      <c r="K242" s="90"/>
      <c r="L242" s="90"/>
      <c r="M242" s="89"/>
      <c r="N242" s="91"/>
      <c r="O242" s="92" t="s">
        <v>624</v>
      </c>
      <c r="P242" s="93"/>
      <c r="Q242" s="93"/>
      <c r="R242" s="93"/>
      <c r="S242" s="93"/>
      <c r="T242" s="93"/>
      <c r="U242" s="93"/>
      <c r="V242" s="93"/>
      <c r="W242" s="93"/>
      <c r="X242" s="93"/>
      <c r="Y242" s="93"/>
      <c r="Z242" s="93"/>
      <c r="AA242" s="93"/>
      <c r="AB242" s="93"/>
      <c r="AC242" s="93"/>
      <c r="AD242" s="93"/>
      <c r="AE242" s="93"/>
      <c r="AF242" s="94"/>
      <c r="AG242" s="676"/>
      <c r="AH242" s="383"/>
      <c r="AI242" s="383"/>
      <c r="AJ242" s="383"/>
      <c r="AK242" s="383"/>
      <c r="AL242" s="383"/>
      <c r="AM242" s="383"/>
      <c r="AN242" s="383"/>
      <c r="AO242" s="383"/>
      <c r="AP242" s="383"/>
      <c r="AQ242" s="383"/>
      <c r="AR242" s="383"/>
      <c r="AS242" s="383"/>
      <c r="AT242" s="383"/>
      <c r="AU242" s="383"/>
      <c r="AV242" s="383"/>
      <c r="AW242" s="383"/>
      <c r="AX242" s="677"/>
    </row>
    <row r="243" spans="1:50" ht="24.75" customHeight="1" x14ac:dyDescent="0.15">
      <c r="A243" s="759"/>
      <c r="B243" s="760"/>
      <c r="C243" s="107">
        <v>2022</v>
      </c>
      <c r="D243" s="108"/>
      <c r="E243" s="88" t="s">
        <v>605</v>
      </c>
      <c r="F243" s="88"/>
      <c r="G243" s="88"/>
      <c r="H243" s="89">
        <v>21</v>
      </c>
      <c r="I243" s="89"/>
      <c r="J243" s="754">
        <v>415</v>
      </c>
      <c r="K243" s="754"/>
      <c r="L243" s="754"/>
      <c r="M243" s="755"/>
      <c r="N243" s="756"/>
      <c r="O243" s="95" t="s">
        <v>724</v>
      </c>
      <c r="P243" s="96"/>
      <c r="Q243" s="96"/>
      <c r="R243" s="96"/>
      <c r="S243" s="96"/>
      <c r="T243" s="96"/>
      <c r="U243" s="96"/>
      <c r="V243" s="96"/>
      <c r="W243" s="96"/>
      <c r="X243" s="96"/>
      <c r="Y243" s="96"/>
      <c r="Z243" s="96"/>
      <c r="AA243" s="96"/>
      <c r="AB243" s="96"/>
      <c r="AC243" s="96"/>
      <c r="AD243" s="96"/>
      <c r="AE243" s="96"/>
      <c r="AF243" s="97"/>
      <c r="AG243" s="676"/>
      <c r="AH243" s="383"/>
      <c r="AI243" s="383"/>
      <c r="AJ243" s="383"/>
      <c r="AK243" s="383"/>
      <c r="AL243" s="383"/>
      <c r="AM243" s="383"/>
      <c r="AN243" s="383"/>
      <c r="AO243" s="383"/>
      <c r="AP243" s="383"/>
      <c r="AQ243" s="383"/>
      <c r="AR243" s="383"/>
      <c r="AS243" s="383"/>
      <c r="AT243" s="383"/>
      <c r="AU243" s="383"/>
      <c r="AV243" s="383"/>
      <c r="AW243" s="383"/>
      <c r="AX243" s="677"/>
    </row>
    <row r="244" spans="1:50" ht="24.75" hidden="1"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3"/>
      <c r="AI244" s="383"/>
      <c r="AJ244" s="383"/>
      <c r="AK244" s="383"/>
      <c r="AL244" s="383"/>
      <c r="AM244" s="383"/>
      <c r="AN244" s="383"/>
      <c r="AO244" s="383"/>
      <c r="AP244" s="383"/>
      <c r="AQ244" s="383"/>
      <c r="AR244" s="383"/>
      <c r="AS244" s="383"/>
      <c r="AT244" s="383"/>
      <c r="AU244" s="383"/>
      <c r="AV244" s="383"/>
      <c r="AW244" s="383"/>
      <c r="AX244" s="677"/>
    </row>
    <row r="245" spans="1:50" ht="24.75" hidden="1"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3"/>
      <c r="AI245" s="383"/>
      <c r="AJ245" s="383"/>
      <c r="AK245" s="383"/>
      <c r="AL245" s="383"/>
      <c r="AM245" s="383"/>
      <c r="AN245" s="383"/>
      <c r="AO245" s="383"/>
      <c r="AP245" s="383"/>
      <c r="AQ245" s="383"/>
      <c r="AR245" s="383"/>
      <c r="AS245" s="383"/>
      <c r="AT245" s="383"/>
      <c r="AU245" s="383"/>
      <c r="AV245" s="383"/>
      <c r="AW245" s="383"/>
      <c r="AX245" s="677"/>
    </row>
    <row r="246" spans="1:50" ht="24.75" hidden="1"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649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728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729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78" customHeight="1" thickBot="1" x14ac:dyDescent="0.2">
      <c r="A254" s="118" t="s">
        <v>132</v>
      </c>
      <c r="B254" s="119"/>
      <c r="C254" s="119"/>
      <c r="D254" s="119"/>
      <c r="E254" s="120"/>
      <c r="F254" s="773" t="s">
        <v>733</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236</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275</v>
      </c>
      <c r="B258" s="784"/>
      <c r="C258" s="784"/>
      <c r="D258" s="785"/>
      <c r="E258" s="769" t="s">
        <v>625</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274</v>
      </c>
      <c r="B259" s="136"/>
      <c r="C259" s="136"/>
      <c r="D259" s="136"/>
      <c r="E259" s="769" t="s">
        <v>626</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273</v>
      </c>
      <c r="B260" s="136"/>
      <c r="C260" s="136"/>
      <c r="D260" s="136"/>
      <c r="E260" s="769" t="s">
        <v>627</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272</v>
      </c>
      <c r="B261" s="136"/>
      <c r="C261" s="136"/>
      <c r="D261" s="136"/>
      <c r="E261" s="769" t="s">
        <v>628</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271</v>
      </c>
      <c r="B262" s="136"/>
      <c r="C262" s="136"/>
      <c r="D262" s="136"/>
      <c r="E262" s="769" t="s">
        <v>629</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270</v>
      </c>
      <c r="B263" s="136"/>
      <c r="C263" s="136"/>
      <c r="D263" s="136"/>
      <c r="E263" s="769" t="s">
        <v>630</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269</v>
      </c>
      <c r="B264" s="136"/>
      <c r="C264" s="136"/>
      <c r="D264" s="136"/>
      <c r="E264" s="769" t="s">
        <v>631</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268</v>
      </c>
      <c r="B265" s="136"/>
      <c r="C265" s="136"/>
      <c r="D265" s="136"/>
      <c r="E265" s="769" t="s">
        <v>632</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414</v>
      </c>
      <c r="B266" s="136"/>
      <c r="C266" s="136"/>
      <c r="D266" s="136"/>
      <c r="E266" s="788" t="s">
        <v>605</v>
      </c>
      <c r="F266" s="789"/>
      <c r="G266" s="789"/>
      <c r="H266" s="77" t="str">
        <f>IF(E266="","","-")</f>
        <v>-</v>
      </c>
      <c r="I266" s="789"/>
      <c r="J266" s="789"/>
      <c r="K266" s="77" t="str">
        <f>IF(I266="","","-")</f>
        <v/>
      </c>
      <c r="L266" s="106">
        <v>329</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594</v>
      </c>
      <c r="B267" s="136"/>
      <c r="C267" s="136"/>
      <c r="D267" s="136"/>
      <c r="E267" s="788" t="s">
        <v>605</v>
      </c>
      <c r="F267" s="789"/>
      <c r="G267" s="789"/>
      <c r="H267" s="77"/>
      <c r="I267" s="789"/>
      <c r="J267" s="789"/>
      <c r="K267" s="77"/>
      <c r="L267" s="106">
        <v>336</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382</v>
      </c>
      <c r="B268" s="136"/>
      <c r="C268" s="136"/>
      <c r="D268" s="136"/>
      <c r="E268" s="791">
        <v>2021</v>
      </c>
      <c r="F268" s="137"/>
      <c r="G268" s="789" t="s">
        <v>634</v>
      </c>
      <c r="H268" s="789"/>
      <c r="I268" s="789"/>
      <c r="J268" s="137">
        <v>20</v>
      </c>
      <c r="K268" s="137"/>
      <c r="L268" s="106">
        <v>392</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5" t="s">
        <v>262</v>
      </c>
      <c r="B269" s="246"/>
      <c r="C269" s="246"/>
      <c r="D269" s="246"/>
      <c r="E269" s="246"/>
      <c r="F269" s="247"/>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264</v>
      </c>
      <c r="B308" s="796"/>
      <c r="C308" s="796"/>
      <c r="D308" s="796"/>
      <c r="E308" s="796"/>
      <c r="F308" s="797"/>
      <c r="G308" s="801" t="s">
        <v>651</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652</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654</v>
      </c>
      <c r="H310" s="823"/>
      <c r="I310" s="823"/>
      <c r="J310" s="823"/>
      <c r="K310" s="824"/>
      <c r="L310" s="825" t="s">
        <v>655</v>
      </c>
      <c r="M310" s="826"/>
      <c r="N310" s="826"/>
      <c r="O310" s="826"/>
      <c r="P310" s="826"/>
      <c r="Q310" s="826"/>
      <c r="R310" s="826"/>
      <c r="S310" s="826"/>
      <c r="T310" s="826"/>
      <c r="U310" s="826"/>
      <c r="V310" s="826"/>
      <c r="W310" s="826"/>
      <c r="X310" s="827"/>
      <c r="Y310" s="828">
        <v>28</v>
      </c>
      <c r="Z310" s="829"/>
      <c r="AA310" s="829"/>
      <c r="AB310" s="830"/>
      <c r="AC310" s="822" t="s">
        <v>703</v>
      </c>
      <c r="AD310" s="823"/>
      <c r="AE310" s="823"/>
      <c r="AF310" s="823"/>
      <c r="AG310" s="824"/>
      <c r="AH310" s="825" t="s">
        <v>705</v>
      </c>
      <c r="AI310" s="826"/>
      <c r="AJ310" s="826"/>
      <c r="AK310" s="826"/>
      <c r="AL310" s="826"/>
      <c r="AM310" s="826"/>
      <c r="AN310" s="826"/>
      <c r="AO310" s="826"/>
      <c r="AP310" s="826"/>
      <c r="AQ310" s="826"/>
      <c r="AR310" s="826"/>
      <c r="AS310" s="826"/>
      <c r="AT310" s="827"/>
      <c r="AU310" s="828">
        <v>1</v>
      </c>
      <c r="AV310" s="829"/>
      <c r="AW310" s="829"/>
      <c r="AX310" s="831"/>
    </row>
    <row r="311" spans="1:50" ht="24.75"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t="s">
        <v>704</v>
      </c>
      <c r="AD311" s="809"/>
      <c r="AE311" s="809"/>
      <c r="AF311" s="809"/>
      <c r="AG311" s="810"/>
      <c r="AH311" s="811" t="s">
        <v>706</v>
      </c>
      <c r="AI311" s="812"/>
      <c r="AJ311" s="812"/>
      <c r="AK311" s="812"/>
      <c r="AL311" s="812"/>
      <c r="AM311" s="812"/>
      <c r="AN311" s="812"/>
      <c r="AO311" s="812"/>
      <c r="AP311" s="812"/>
      <c r="AQ311" s="812"/>
      <c r="AR311" s="812"/>
      <c r="AS311" s="812"/>
      <c r="AT311" s="813"/>
      <c r="AU311" s="814">
        <v>1</v>
      </c>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thickBot="1" x14ac:dyDescent="0.2">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28</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2</v>
      </c>
      <c r="AV320" s="838"/>
      <c r="AW320" s="838"/>
      <c r="AX320" s="840"/>
    </row>
    <row r="321" spans="1:51" ht="24.75" customHeight="1" x14ac:dyDescent="0.15">
      <c r="A321" s="798"/>
      <c r="B321" s="799"/>
      <c r="C321" s="799"/>
      <c r="D321" s="799"/>
      <c r="E321" s="799"/>
      <c r="F321" s="800"/>
      <c r="G321" s="801" t="s">
        <v>653</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730</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2</v>
      </c>
    </row>
    <row r="322" spans="1:51" ht="24.75"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2</v>
      </c>
    </row>
    <row r="323" spans="1:51" ht="24.75" customHeight="1" x14ac:dyDescent="0.15">
      <c r="A323" s="798"/>
      <c r="B323" s="799"/>
      <c r="C323" s="799"/>
      <c r="D323" s="799"/>
      <c r="E323" s="799"/>
      <c r="F323" s="800"/>
      <c r="G323" s="822" t="s">
        <v>683</v>
      </c>
      <c r="H323" s="823"/>
      <c r="I323" s="823"/>
      <c r="J323" s="823"/>
      <c r="K323" s="824"/>
      <c r="L323" s="825" t="s">
        <v>685</v>
      </c>
      <c r="M323" s="826"/>
      <c r="N323" s="826"/>
      <c r="O323" s="826"/>
      <c r="P323" s="826"/>
      <c r="Q323" s="826"/>
      <c r="R323" s="826"/>
      <c r="S323" s="826"/>
      <c r="T323" s="826"/>
      <c r="U323" s="826"/>
      <c r="V323" s="826"/>
      <c r="W323" s="826"/>
      <c r="X323" s="827"/>
      <c r="Y323" s="828">
        <v>2</v>
      </c>
      <c r="Z323" s="829"/>
      <c r="AA323" s="829"/>
      <c r="AB323" s="830"/>
      <c r="AC323" s="822" t="s">
        <v>688</v>
      </c>
      <c r="AD323" s="823"/>
      <c r="AE323" s="823"/>
      <c r="AF323" s="823"/>
      <c r="AG323" s="824"/>
      <c r="AH323" s="825" t="s">
        <v>687</v>
      </c>
      <c r="AI323" s="826"/>
      <c r="AJ323" s="826"/>
      <c r="AK323" s="826"/>
      <c r="AL323" s="826"/>
      <c r="AM323" s="826"/>
      <c r="AN323" s="826"/>
      <c r="AO323" s="826"/>
      <c r="AP323" s="826"/>
      <c r="AQ323" s="826"/>
      <c r="AR323" s="826"/>
      <c r="AS323" s="826"/>
      <c r="AT323" s="827"/>
      <c r="AU323" s="828">
        <v>2</v>
      </c>
      <c r="AV323" s="829"/>
      <c r="AW323" s="829"/>
      <c r="AX323" s="831"/>
      <c r="AY323">
        <f t="shared" si="11"/>
        <v>2</v>
      </c>
    </row>
    <row r="324" spans="1:51" ht="24.75" customHeight="1" x14ac:dyDescent="0.15">
      <c r="A324" s="798"/>
      <c r="B324" s="799"/>
      <c r="C324" s="799"/>
      <c r="D324" s="799"/>
      <c r="E324" s="799"/>
      <c r="F324" s="800"/>
      <c r="G324" s="808" t="s">
        <v>684</v>
      </c>
      <c r="H324" s="809"/>
      <c r="I324" s="809"/>
      <c r="J324" s="809"/>
      <c r="K324" s="810"/>
      <c r="L324" s="811" t="s">
        <v>686</v>
      </c>
      <c r="M324" s="812"/>
      <c r="N324" s="812"/>
      <c r="O324" s="812"/>
      <c r="P324" s="812"/>
      <c r="Q324" s="812"/>
      <c r="R324" s="812"/>
      <c r="S324" s="812"/>
      <c r="T324" s="812"/>
      <c r="U324" s="812"/>
      <c r="V324" s="812"/>
      <c r="W324" s="812"/>
      <c r="X324" s="813"/>
      <c r="Y324" s="814">
        <v>2</v>
      </c>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2</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2</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2</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2</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2</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2</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2</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2</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2</v>
      </c>
    </row>
    <row r="333" spans="1:51" ht="24.75" customHeight="1" x14ac:dyDescent="0.15">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4</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2</v>
      </c>
      <c r="AV333" s="838"/>
      <c r="AW333" s="838"/>
      <c r="AX333" s="840"/>
      <c r="AY333">
        <f t="shared" si="11"/>
        <v>2</v>
      </c>
    </row>
    <row r="334" spans="1:51" ht="24.75" hidden="1" customHeight="1" x14ac:dyDescent="0.15">
      <c r="A334" s="798"/>
      <c r="B334" s="799"/>
      <c r="C334" s="799"/>
      <c r="D334" s="799"/>
      <c r="E334" s="799"/>
      <c r="F334" s="800"/>
      <c r="G334" s="801" t="s">
        <v>217</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218</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575</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230</v>
      </c>
      <c r="AM360" s="845"/>
      <c r="AN360" s="845"/>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228</v>
      </c>
      <c r="AD365" s="847"/>
      <c r="AE365" s="847"/>
      <c r="AF365" s="847"/>
      <c r="AG365" s="847"/>
      <c r="AH365" s="848" t="s">
        <v>246</v>
      </c>
      <c r="AI365" s="846"/>
      <c r="AJ365" s="846"/>
      <c r="AK365" s="846"/>
      <c r="AL365" s="846" t="s">
        <v>19</v>
      </c>
      <c r="AM365" s="846"/>
      <c r="AN365" s="846"/>
      <c r="AO365" s="850"/>
      <c r="AP365" s="870" t="s">
        <v>198</v>
      </c>
      <c r="AQ365" s="870"/>
      <c r="AR365" s="870"/>
      <c r="AS365" s="870"/>
      <c r="AT365" s="870"/>
      <c r="AU365" s="870"/>
      <c r="AV365" s="870"/>
      <c r="AW365" s="870"/>
      <c r="AX365" s="870"/>
    </row>
    <row r="366" spans="1:51" ht="30" customHeight="1" x14ac:dyDescent="0.15">
      <c r="A366" s="857">
        <v>1</v>
      </c>
      <c r="B366" s="857">
        <v>1</v>
      </c>
      <c r="C366" s="858" t="s">
        <v>657</v>
      </c>
      <c r="D366" s="859"/>
      <c r="E366" s="859"/>
      <c r="F366" s="859"/>
      <c r="G366" s="859"/>
      <c r="H366" s="859"/>
      <c r="I366" s="859"/>
      <c r="J366" s="860">
        <v>7000020010006</v>
      </c>
      <c r="K366" s="861"/>
      <c r="L366" s="861"/>
      <c r="M366" s="861"/>
      <c r="N366" s="861"/>
      <c r="O366" s="861"/>
      <c r="P366" s="862" t="s">
        <v>669</v>
      </c>
      <c r="Q366" s="863"/>
      <c r="R366" s="863"/>
      <c r="S366" s="863"/>
      <c r="T366" s="863"/>
      <c r="U366" s="863"/>
      <c r="V366" s="863"/>
      <c r="W366" s="863"/>
      <c r="X366" s="863"/>
      <c r="Y366" s="864">
        <v>28</v>
      </c>
      <c r="Z366" s="865"/>
      <c r="AA366" s="865"/>
      <c r="AB366" s="866"/>
      <c r="AC366" s="867" t="s">
        <v>667</v>
      </c>
      <c r="AD366" s="868"/>
      <c r="AE366" s="868"/>
      <c r="AF366" s="868"/>
      <c r="AG366" s="869"/>
      <c r="AH366" s="851" t="s">
        <v>656</v>
      </c>
      <c r="AI366" s="852"/>
      <c r="AJ366" s="852"/>
      <c r="AK366" s="852"/>
      <c r="AL366" s="853" t="s">
        <v>656</v>
      </c>
      <c r="AM366" s="854"/>
      <c r="AN366" s="854"/>
      <c r="AO366" s="855"/>
      <c r="AP366" s="856" t="s">
        <v>668</v>
      </c>
      <c r="AQ366" s="856"/>
      <c r="AR366" s="856"/>
      <c r="AS366" s="856"/>
      <c r="AT366" s="856"/>
      <c r="AU366" s="856"/>
      <c r="AV366" s="856"/>
      <c r="AW366" s="856"/>
      <c r="AX366" s="856"/>
    </row>
    <row r="367" spans="1:51" ht="30" customHeight="1" x14ac:dyDescent="0.15">
      <c r="A367" s="857">
        <v>2</v>
      </c>
      <c r="B367" s="857">
        <v>1</v>
      </c>
      <c r="C367" s="858" t="s">
        <v>658</v>
      </c>
      <c r="D367" s="859"/>
      <c r="E367" s="859"/>
      <c r="F367" s="859"/>
      <c r="G367" s="859"/>
      <c r="H367" s="859"/>
      <c r="I367" s="859"/>
      <c r="J367" s="860">
        <v>8000020130001</v>
      </c>
      <c r="K367" s="861"/>
      <c r="L367" s="861"/>
      <c r="M367" s="861"/>
      <c r="N367" s="861"/>
      <c r="O367" s="861"/>
      <c r="P367" s="862" t="s">
        <v>669</v>
      </c>
      <c r="Q367" s="863"/>
      <c r="R367" s="863"/>
      <c r="S367" s="863"/>
      <c r="T367" s="863"/>
      <c r="U367" s="863"/>
      <c r="V367" s="863"/>
      <c r="W367" s="863"/>
      <c r="X367" s="863"/>
      <c r="Y367" s="864">
        <v>19</v>
      </c>
      <c r="Z367" s="865"/>
      <c r="AA367" s="865"/>
      <c r="AB367" s="866"/>
      <c r="AC367" s="867" t="s">
        <v>667</v>
      </c>
      <c r="AD367" s="868"/>
      <c r="AE367" s="868"/>
      <c r="AF367" s="868"/>
      <c r="AG367" s="869"/>
      <c r="AH367" s="851" t="s">
        <v>656</v>
      </c>
      <c r="AI367" s="852"/>
      <c r="AJ367" s="852"/>
      <c r="AK367" s="852"/>
      <c r="AL367" s="853" t="s">
        <v>656</v>
      </c>
      <c r="AM367" s="854"/>
      <c r="AN367" s="854"/>
      <c r="AO367" s="855"/>
      <c r="AP367" s="856" t="s">
        <v>668</v>
      </c>
      <c r="AQ367" s="856"/>
      <c r="AR367" s="856"/>
      <c r="AS367" s="856"/>
      <c r="AT367" s="856"/>
      <c r="AU367" s="856"/>
      <c r="AV367" s="856"/>
      <c r="AW367" s="856"/>
      <c r="AX367" s="856"/>
      <c r="AY367">
        <f>COUNTA($C$367)</f>
        <v>1</v>
      </c>
    </row>
    <row r="368" spans="1:51" ht="30" customHeight="1" x14ac:dyDescent="0.15">
      <c r="A368" s="857">
        <v>3</v>
      </c>
      <c r="B368" s="857">
        <v>1</v>
      </c>
      <c r="C368" s="858" t="s">
        <v>659</v>
      </c>
      <c r="D368" s="859"/>
      <c r="E368" s="859"/>
      <c r="F368" s="859"/>
      <c r="G368" s="859"/>
      <c r="H368" s="859"/>
      <c r="I368" s="859"/>
      <c r="J368" s="860">
        <v>8000020280003</v>
      </c>
      <c r="K368" s="861"/>
      <c r="L368" s="861"/>
      <c r="M368" s="861"/>
      <c r="N368" s="861"/>
      <c r="O368" s="861"/>
      <c r="P368" s="862" t="s">
        <v>669</v>
      </c>
      <c r="Q368" s="863"/>
      <c r="R368" s="863"/>
      <c r="S368" s="863"/>
      <c r="T368" s="863"/>
      <c r="U368" s="863"/>
      <c r="V368" s="863"/>
      <c r="W368" s="863"/>
      <c r="X368" s="863"/>
      <c r="Y368" s="864">
        <v>14</v>
      </c>
      <c r="Z368" s="865"/>
      <c r="AA368" s="865"/>
      <c r="AB368" s="866"/>
      <c r="AC368" s="867" t="s">
        <v>667</v>
      </c>
      <c r="AD368" s="868"/>
      <c r="AE368" s="868"/>
      <c r="AF368" s="868"/>
      <c r="AG368" s="869"/>
      <c r="AH368" s="851" t="s">
        <v>656</v>
      </c>
      <c r="AI368" s="852"/>
      <c r="AJ368" s="852"/>
      <c r="AK368" s="852"/>
      <c r="AL368" s="853" t="s">
        <v>656</v>
      </c>
      <c r="AM368" s="854"/>
      <c r="AN368" s="854"/>
      <c r="AO368" s="855"/>
      <c r="AP368" s="856" t="s">
        <v>668</v>
      </c>
      <c r="AQ368" s="856"/>
      <c r="AR368" s="856"/>
      <c r="AS368" s="856"/>
      <c r="AT368" s="856"/>
      <c r="AU368" s="856"/>
      <c r="AV368" s="856"/>
      <c r="AW368" s="856"/>
      <c r="AX368" s="856"/>
      <c r="AY368">
        <f>COUNTA($C$368)</f>
        <v>1</v>
      </c>
    </row>
    <row r="369" spans="1:51" ht="30" customHeight="1" x14ac:dyDescent="0.15">
      <c r="A369" s="857">
        <v>4</v>
      </c>
      <c r="B369" s="857">
        <v>1</v>
      </c>
      <c r="C369" s="858" t="s">
        <v>660</v>
      </c>
      <c r="D369" s="859"/>
      <c r="E369" s="859"/>
      <c r="F369" s="859"/>
      <c r="G369" s="859"/>
      <c r="H369" s="859"/>
      <c r="I369" s="859"/>
      <c r="J369" s="860">
        <v>4000020270008</v>
      </c>
      <c r="K369" s="861"/>
      <c r="L369" s="861"/>
      <c r="M369" s="861"/>
      <c r="N369" s="861"/>
      <c r="O369" s="861"/>
      <c r="P369" s="862" t="s">
        <v>669</v>
      </c>
      <c r="Q369" s="863"/>
      <c r="R369" s="863"/>
      <c r="S369" s="863"/>
      <c r="T369" s="863"/>
      <c r="U369" s="863"/>
      <c r="V369" s="863"/>
      <c r="W369" s="863"/>
      <c r="X369" s="863"/>
      <c r="Y369" s="864">
        <v>14</v>
      </c>
      <c r="Z369" s="865"/>
      <c r="AA369" s="865"/>
      <c r="AB369" s="866"/>
      <c r="AC369" s="867" t="s">
        <v>667</v>
      </c>
      <c r="AD369" s="868"/>
      <c r="AE369" s="868"/>
      <c r="AF369" s="868"/>
      <c r="AG369" s="869"/>
      <c r="AH369" s="851" t="s">
        <v>656</v>
      </c>
      <c r="AI369" s="852"/>
      <c r="AJ369" s="852"/>
      <c r="AK369" s="852"/>
      <c r="AL369" s="853" t="s">
        <v>656</v>
      </c>
      <c r="AM369" s="854"/>
      <c r="AN369" s="854"/>
      <c r="AO369" s="855"/>
      <c r="AP369" s="856" t="s">
        <v>668</v>
      </c>
      <c r="AQ369" s="856"/>
      <c r="AR369" s="856"/>
      <c r="AS369" s="856"/>
      <c r="AT369" s="856"/>
      <c r="AU369" s="856"/>
      <c r="AV369" s="856"/>
      <c r="AW369" s="856"/>
      <c r="AX369" s="856"/>
      <c r="AY369">
        <f>COUNTA($C$369)</f>
        <v>1</v>
      </c>
    </row>
    <row r="370" spans="1:51" ht="30" customHeight="1" x14ac:dyDescent="0.15">
      <c r="A370" s="857">
        <v>5</v>
      </c>
      <c r="B370" s="857">
        <v>1</v>
      </c>
      <c r="C370" s="858" t="s">
        <v>661</v>
      </c>
      <c r="D370" s="859"/>
      <c r="E370" s="859"/>
      <c r="F370" s="859"/>
      <c r="G370" s="859"/>
      <c r="H370" s="859"/>
      <c r="I370" s="859"/>
      <c r="J370" s="860">
        <v>1000020200000</v>
      </c>
      <c r="K370" s="861"/>
      <c r="L370" s="861"/>
      <c r="M370" s="861"/>
      <c r="N370" s="861"/>
      <c r="O370" s="861"/>
      <c r="P370" s="862" t="s">
        <v>669</v>
      </c>
      <c r="Q370" s="863"/>
      <c r="R370" s="863"/>
      <c r="S370" s="863"/>
      <c r="T370" s="863"/>
      <c r="U370" s="863"/>
      <c r="V370" s="863"/>
      <c r="W370" s="863"/>
      <c r="X370" s="863"/>
      <c r="Y370" s="864">
        <v>13</v>
      </c>
      <c r="Z370" s="865"/>
      <c r="AA370" s="865"/>
      <c r="AB370" s="866"/>
      <c r="AC370" s="867" t="s">
        <v>667</v>
      </c>
      <c r="AD370" s="868"/>
      <c r="AE370" s="868"/>
      <c r="AF370" s="868"/>
      <c r="AG370" s="869"/>
      <c r="AH370" s="851" t="s">
        <v>656</v>
      </c>
      <c r="AI370" s="852"/>
      <c r="AJ370" s="852"/>
      <c r="AK370" s="852"/>
      <c r="AL370" s="853" t="s">
        <v>656</v>
      </c>
      <c r="AM370" s="854"/>
      <c r="AN370" s="854"/>
      <c r="AO370" s="855"/>
      <c r="AP370" s="856" t="s">
        <v>668</v>
      </c>
      <c r="AQ370" s="856"/>
      <c r="AR370" s="856"/>
      <c r="AS370" s="856"/>
      <c r="AT370" s="856"/>
      <c r="AU370" s="856"/>
      <c r="AV370" s="856"/>
      <c r="AW370" s="856"/>
      <c r="AX370" s="856"/>
      <c r="AY370">
        <f>COUNTA($C$370)</f>
        <v>1</v>
      </c>
    </row>
    <row r="371" spans="1:51" ht="30" customHeight="1" x14ac:dyDescent="0.15">
      <c r="A371" s="857">
        <v>6</v>
      </c>
      <c r="B371" s="857">
        <v>1</v>
      </c>
      <c r="C371" s="858" t="s">
        <v>662</v>
      </c>
      <c r="D371" s="859"/>
      <c r="E371" s="859"/>
      <c r="F371" s="859"/>
      <c r="G371" s="859"/>
      <c r="H371" s="859"/>
      <c r="I371" s="859"/>
      <c r="J371" s="860">
        <v>1000020230006</v>
      </c>
      <c r="K371" s="861"/>
      <c r="L371" s="861"/>
      <c r="M371" s="861"/>
      <c r="N371" s="861"/>
      <c r="O371" s="861"/>
      <c r="P371" s="862" t="s">
        <v>669</v>
      </c>
      <c r="Q371" s="863"/>
      <c r="R371" s="863"/>
      <c r="S371" s="863"/>
      <c r="T371" s="863"/>
      <c r="U371" s="863"/>
      <c r="V371" s="863"/>
      <c r="W371" s="863"/>
      <c r="X371" s="863"/>
      <c r="Y371" s="864">
        <v>11</v>
      </c>
      <c r="Z371" s="865"/>
      <c r="AA371" s="865"/>
      <c r="AB371" s="866"/>
      <c r="AC371" s="867" t="s">
        <v>667</v>
      </c>
      <c r="AD371" s="868"/>
      <c r="AE371" s="868"/>
      <c r="AF371" s="868"/>
      <c r="AG371" s="869"/>
      <c r="AH371" s="851" t="s">
        <v>656</v>
      </c>
      <c r="AI371" s="852"/>
      <c r="AJ371" s="852"/>
      <c r="AK371" s="852"/>
      <c r="AL371" s="853" t="s">
        <v>656</v>
      </c>
      <c r="AM371" s="854"/>
      <c r="AN371" s="854"/>
      <c r="AO371" s="855"/>
      <c r="AP371" s="856" t="s">
        <v>668</v>
      </c>
      <c r="AQ371" s="856"/>
      <c r="AR371" s="856"/>
      <c r="AS371" s="856"/>
      <c r="AT371" s="856"/>
      <c r="AU371" s="856"/>
      <c r="AV371" s="856"/>
      <c r="AW371" s="856"/>
      <c r="AX371" s="856"/>
      <c r="AY371">
        <f>COUNTA($C$371)</f>
        <v>1</v>
      </c>
    </row>
    <row r="372" spans="1:51" ht="30" customHeight="1" x14ac:dyDescent="0.15">
      <c r="A372" s="857">
        <v>7</v>
      </c>
      <c r="B372" s="857">
        <v>1</v>
      </c>
      <c r="C372" s="858" t="s">
        <v>663</v>
      </c>
      <c r="D372" s="859"/>
      <c r="E372" s="859"/>
      <c r="F372" s="859"/>
      <c r="G372" s="859"/>
      <c r="H372" s="859"/>
      <c r="I372" s="859"/>
      <c r="J372" s="860">
        <v>7000020070009</v>
      </c>
      <c r="K372" s="861"/>
      <c r="L372" s="861"/>
      <c r="M372" s="861"/>
      <c r="N372" s="861"/>
      <c r="O372" s="861"/>
      <c r="P372" s="862" t="s">
        <v>669</v>
      </c>
      <c r="Q372" s="863"/>
      <c r="R372" s="863"/>
      <c r="S372" s="863"/>
      <c r="T372" s="863"/>
      <c r="U372" s="863"/>
      <c r="V372" s="863"/>
      <c r="W372" s="863"/>
      <c r="X372" s="863"/>
      <c r="Y372" s="864">
        <v>11</v>
      </c>
      <c r="Z372" s="865"/>
      <c r="AA372" s="865"/>
      <c r="AB372" s="866"/>
      <c r="AC372" s="867" t="s">
        <v>667</v>
      </c>
      <c r="AD372" s="868"/>
      <c r="AE372" s="868"/>
      <c r="AF372" s="868"/>
      <c r="AG372" s="869"/>
      <c r="AH372" s="851" t="s">
        <v>656</v>
      </c>
      <c r="AI372" s="852"/>
      <c r="AJ372" s="852"/>
      <c r="AK372" s="852"/>
      <c r="AL372" s="853" t="s">
        <v>656</v>
      </c>
      <c r="AM372" s="854"/>
      <c r="AN372" s="854"/>
      <c r="AO372" s="855"/>
      <c r="AP372" s="856" t="s">
        <v>668</v>
      </c>
      <c r="AQ372" s="856"/>
      <c r="AR372" s="856"/>
      <c r="AS372" s="856"/>
      <c r="AT372" s="856"/>
      <c r="AU372" s="856"/>
      <c r="AV372" s="856"/>
      <c r="AW372" s="856"/>
      <c r="AX372" s="856"/>
      <c r="AY372">
        <f>COUNTA($C$372)</f>
        <v>1</v>
      </c>
    </row>
    <row r="373" spans="1:51" ht="30" customHeight="1" x14ac:dyDescent="0.15">
      <c r="A373" s="857">
        <v>8</v>
      </c>
      <c r="B373" s="857">
        <v>1</v>
      </c>
      <c r="C373" s="858" t="s">
        <v>664</v>
      </c>
      <c r="D373" s="859"/>
      <c r="E373" s="859"/>
      <c r="F373" s="859"/>
      <c r="G373" s="859"/>
      <c r="H373" s="859"/>
      <c r="I373" s="859"/>
      <c r="J373" s="860">
        <v>4000020120006</v>
      </c>
      <c r="K373" s="861"/>
      <c r="L373" s="861"/>
      <c r="M373" s="861"/>
      <c r="N373" s="861"/>
      <c r="O373" s="861"/>
      <c r="P373" s="862" t="s">
        <v>669</v>
      </c>
      <c r="Q373" s="863"/>
      <c r="R373" s="863"/>
      <c r="S373" s="863"/>
      <c r="T373" s="863"/>
      <c r="U373" s="863"/>
      <c r="V373" s="863"/>
      <c r="W373" s="863"/>
      <c r="X373" s="863"/>
      <c r="Y373" s="864">
        <v>10</v>
      </c>
      <c r="Z373" s="865"/>
      <c r="AA373" s="865"/>
      <c r="AB373" s="866"/>
      <c r="AC373" s="867" t="s">
        <v>667</v>
      </c>
      <c r="AD373" s="868"/>
      <c r="AE373" s="868"/>
      <c r="AF373" s="868"/>
      <c r="AG373" s="869"/>
      <c r="AH373" s="851" t="s">
        <v>656</v>
      </c>
      <c r="AI373" s="852"/>
      <c r="AJ373" s="852"/>
      <c r="AK373" s="852"/>
      <c r="AL373" s="853" t="s">
        <v>656</v>
      </c>
      <c r="AM373" s="854"/>
      <c r="AN373" s="854"/>
      <c r="AO373" s="855"/>
      <c r="AP373" s="856" t="s">
        <v>668</v>
      </c>
      <c r="AQ373" s="856"/>
      <c r="AR373" s="856"/>
      <c r="AS373" s="856"/>
      <c r="AT373" s="856"/>
      <c r="AU373" s="856"/>
      <c r="AV373" s="856"/>
      <c r="AW373" s="856"/>
      <c r="AX373" s="856"/>
      <c r="AY373">
        <f>COUNTA($C$373)</f>
        <v>1</v>
      </c>
    </row>
    <row r="374" spans="1:51" ht="30" customHeight="1" x14ac:dyDescent="0.15">
      <c r="A374" s="857">
        <v>9</v>
      </c>
      <c r="B374" s="857">
        <v>1</v>
      </c>
      <c r="C374" s="858" t="s">
        <v>665</v>
      </c>
      <c r="D374" s="859"/>
      <c r="E374" s="859"/>
      <c r="F374" s="859"/>
      <c r="G374" s="859"/>
      <c r="H374" s="859"/>
      <c r="I374" s="859"/>
      <c r="J374" s="860">
        <v>6000020400009</v>
      </c>
      <c r="K374" s="861"/>
      <c r="L374" s="861"/>
      <c r="M374" s="861"/>
      <c r="N374" s="861"/>
      <c r="O374" s="861"/>
      <c r="P374" s="862" t="s">
        <v>669</v>
      </c>
      <c r="Q374" s="863"/>
      <c r="R374" s="863"/>
      <c r="S374" s="863"/>
      <c r="T374" s="863"/>
      <c r="U374" s="863"/>
      <c r="V374" s="863"/>
      <c r="W374" s="863"/>
      <c r="X374" s="863"/>
      <c r="Y374" s="864">
        <v>10</v>
      </c>
      <c r="Z374" s="865"/>
      <c r="AA374" s="865"/>
      <c r="AB374" s="866"/>
      <c r="AC374" s="867" t="s">
        <v>667</v>
      </c>
      <c r="AD374" s="868"/>
      <c r="AE374" s="868"/>
      <c r="AF374" s="868"/>
      <c r="AG374" s="869"/>
      <c r="AH374" s="851" t="s">
        <v>656</v>
      </c>
      <c r="AI374" s="852"/>
      <c r="AJ374" s="852"/>
      <c r="AK374" s="852"/>
      <c r="AL374" s="853" t="s">
        <v>656</v>
      </c>
      <c r="AM374" s="854"/>
      <c r="AN374" s="854"/>
      <c r="AO374" s="855"/>
      <c r="AP374" s="856" t="s">
        <v>668</v>
      </c>
      <c r="AQ374" s="856"/>
      <c r="AR374" s="856"/>
      <c r="AS374" s="856"/>
      <c r="AT374" s="856"/>
      <c r="AU374" s="856"/>
      <c r="AV374" s="856"/>
      <c r="AW374" s="856"/>
      <c r="AX374" s="856"/>
      <c r="AY374">
        <f>COUNTA($C$374)</f>
        <v>1</v>
      </c>
    </row>
    <row r="375" spans="1:51" ht="30" customHeight="1" x14ac:dyDescent="0.15">
      <c r="A375" s="857">
        <v>10</v>
      </c>
      <c r="B375" s="857">
        <v>1</v>
      </c>
      <c r="C375" s="858" t="s">
        <v>666</v>
      </c>
      <c r="D375" s="859"/>
      <c r="E375" s="859"/>
      <c r="F375" s="859"/>
      <c r="G375" s="859"/>
      <c r="H375" s="859"/>
      <c r="I375" s="859"/>
      <c r="J375" s="860">
        <v>7000020220001</v>
      </c>
      <c r="K375" s="861"/>
      <c r="L375" s="861"/>
      <c r="M375" s="861"/>
      <c r="N375" s="861"/>
      <c r="O375" s="861"/>
      <c r="P375" s="862" t="s">
        <v>669</v>
      </c>
      <c r="Q375" s="863"/>
      <c r="R375" s="863"/>
      <c r="S375" s="863"/>
      <c r="T375" s="863"/>
      <c r="U375" s="863"/>
      <c r="V375" s="863"/>
      <c r="W375" s="863"/>
      <c r="X375" s="863"/>
      <c r="Y375" s="864">
        <v>9</v>
      </c>
      <c r="Z375" s="865"/>
      <c r="AA375" s="865"/>
      <c r="AB375" s="866"/>
      <c r="AC375" s="867" t="s">
        <v>667</v>
      </c>
      <c r="AD375" s="868"/>
      <c r="AE375" s="868"/>
      <c r="AF375" s="868"/>
      <c r="AG375" s="869"/>
      <c r="AH375" s="851" t="s">
        <v>656</v>
      </c>
      <c r="AI375" s="852"/>
      <c r="AJ375" s="852"/>
      <c r="AK375" s="852"/>
      <c r="AL375" s="853" t="s">
        <v>656</v>
      </c>
      <c r="AM375" s="854"/>
      <c r="AN375" s="854"/>
      <c r="AO375" s="855"/>
      <c r="AP375" s="856" t="s">
        <v>668</v>
      </c>
      <c r="AQ375" s="856"/>
      <c r="AR375" s="856"/>
      <c r="AS375" s="856"/>
      <c r="AT375" s="856"/>
      <c r="AU375" s="856"/>
      <c r="AV375" s="856"/>
      <c r="AW375" s="856"/>
      <c r="AX375" s="856"/>
      <c r="AY375">
        <f>COUNTA($C$375)</f>
        <v>1</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71"/>
      <c r="AD376" s="872"/>
      <c r="AE376" s="872"/>
      <c r="AF376" s="872"/>
      <c r="AG376" s="872"/>
      <c r="AH376" s="873"/>
      <c r="AI376" s="874"/>
      <c r="AJ376" s="874"/>
      <c r="AK376" s="874"/>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71"/>
      <c r="AD377" s="872"/>
      <c r="AE377" s="872"/>
      <c r="AF377" s="872"/>
      <c r="AG377" s="872"/>
      <c r="AH377" s="873"/>
      <c r="AI377" s="874"/>
      <c r="AJ377" s="874"/>
      <c r="AK377" s="874"/>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71"/>
      <c r="AD378" s="872"/>
      <c r="AE378" s="872"/>
      <c r="AF378" s="872"/>
      <c r="AG378" s="872"/>
      <c r="AH378" s="873"/>
      <c r="AI378" s="874"/>
      <c r="AJ378" s="874"/>
      <c r="AK378" s="874"/>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71"/>
      <c r="AD379" s="872"/>
      <c r="AE379" s="872"/>
      <c r="AF379" s="872"/>
      <c r="AG379" s="872"/>
      <c r="AH379" s="873"/>
      <c r="AI379" s="874"/>
      <c r="AJ379" s="874"/>
      <c r="AK379" s="874"/>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71"/>
      <c r="AD380" s="872"/>
      <c r="AE380" s="872"/>
      <c r="AF380" s="872"/>
      <c r="AG380" s="872"/>
      <c r="AH380" s="873"/>
      <c r="AI380" s="874"/>
      <c r="AJ380" s="874"/>
      <c r="AK380" s="874"/>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71"/>
      <c r="AD381" s="872"/>
      <c r="AE381" s="872"/>
      <c r="AF381" s="872"/>
      <c r="AG381" s="872"/>
      <c r="AH381" s="873"/>
      <c r="AI381" s="874"/>
      <c r="AJ381" s="874"/>
      <c r="AK381" s="874"/>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71"/>
      <c r="AD382" s="872"/>
      <c r="AE382" s="872"/>
      <c r="AF382" s="872"/>
      <c r="AG382" s="872"/>
      <c r="AH382" s="873"/>
      <c r="AI382" s="874"/>
      <c r="AJ382" s="874"/>
      <c r="AK382" s="874"/>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71"/>
      <c r="AD383" s="872"/>
      <c r="AE383" s="872"/>
      <c r="AF383" s="872"/>
      <c r="AG383" s="872"/>
      <c r="AH383" s="873"/>
      <c r="AI383" s="874"/>
      <c r="AJ383" s="874"/>
      <c r="AK383" s="874"/>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71"/>
      <c r="AD384" s="872"/>
      <c r="AE384" s="872"/>
      <c r="AF384" s="872"/>
      <c r="AG384" s="872"/>
      <c r="AH384" s="873"/>
      <c r="AI384" s="874"/>
      <c r="AJ384" s="874"/>
      <c r="AK384" s="874"/>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71"/>
      <c r="AD385" s="872"/>
      <c r="AE385" s="872"/>
      <c r="AF385" s="872"/>
      <c r="AG385" s="872"/>
      <c r="AH385" s="873"/>
      <c r="AI385" s="874"/>
      <c r="AJ385" s="874"/>
      <c r="AK385" s="874"/>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71"/>
      <c r="AD386" s="872"/>
      <c r="AE386" s="872"/>
      <c r="AF386" s="872"/>
      <c r="AG386" s="872"/>
      <c r="AH386" s="873"/>
      <c r="AI386" s="874"/>
      <c r="AJ386" s="874"/>
      <c r="AK386" s="874"/>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71"/>
      <c r="AD387" s="872"/>
      <c r="AE387" s="872"/>
      <c r="AF387" s="872"/>
      <c r="AG387" s="872"/>
      <c r="AH387" s="873"/>
      <c r="AI387" s="874"/>
      <c r="AJ387" s="874"/>
      <c r="AK387" s="874"/>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71"/>
      <c r="AD388" s="872"/>
      <c r="AE388" s="872"/>
      <c r="AF388" s="872"/>
      <c r="AG388" s="872"/>
      <c r="AH388" s="873"/>
      <c r="AI388" s="874"/>
      <c r="AJ388" s="874"/>
      <c r="AK388" s="874"/>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71"/>
      <c r="AD389" s="872"/>
      <c r="AE389" s="872"/>
      <c r="AF389" s="872"/>
      <c r="AG389" s="872"/>
      <c r="AH389" s="873"/>
      <c r="AI389" s="874"/>
      <c r="AJ389" s="874"/>
      <c r="AK389" s="874"/>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71"/>
      <c r="AD390" s="872"/>
      <c r="AE390" s="872"/>
      <c r="AF390" s="872"/>
      <c r="AG390" s="872"/>
      <c r="AH390" s="873"/>
      <c r="AI390" s="874"/>
      <c r="AJ390" s="874"/>
      <c r="AK390" s="874"/>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71"/>
      <c r="AD391" s="872"/>
      <c r="AE391" s="872"/>
      <c r="AF391" s="872"/>
      <c r="AG391" s="872"/>
      <c r="AH391" s="873"/>
      <c r="AI391" s="874"/>
      <c r="AJ391" s="874"/>
      <c r="AK391" s="874"/>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71"/>
      <c r="AD392" s="872"/>
      <c r="AE392" s="872"/>
      <c r="AF392" s="872"/>
      <c r="AG392" s="872"/>
      <c r="AH392" s="873"/>
      <c r="AI392" s="874"/>
      <c r="AJ392" s="874"/>
      <c r="AK392" s="874"/>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71"/>
      <c r="AD393" s="872"/>
      <c r="AE393" s="872"/>
      <c r="AF393" s="872"/>
      <c r="AG393" s="872"/>
      <c r="AH393" s="873"/>
      <c r="AI393" s="874"/>
      <c r="AJ393" s="874"/>
      <c r="AK393" s="874"/>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71"/>
      <c r="AD394" s="872"/>
      <c r="AE394" s="872"/>
      <c r="AF394" s="872"/>
      <c r="AG394" s="872"/>
      <c r="AH394" s="873"/>
      <c r="AI394" s="874"/>
      <c r="AJ394" s="874"/>
      <c r="AK394" s="874"/>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71"/>
      <c r="AD395" s="872"/>
      <c r="AE395" s="872"/>
      <c r="AF395" s="872"/>
      <c r="AG395" s="872"/>
      <c r="AH395" s="873"/>
      <c r="AI395" s="874"/>
      <c r="AJ395" s="874"/>
      <c r="AK395" s="874"/>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228</v>
      </c>
      <c r="AD398" s="847"/>
      <c r="AE398" s="847"/>
      <c r="AF398" s="847"/>
      <c r="AG398" s="847"/>
      <c r="AH398" s="848" t="s">
        <v>246</v>
      </c>
      <c r="AI398" s="846"/>
      <c r="AJ398" s="846"/>
      <c r="AK398" s="846"/>
      <c r="AL398" s="846" t="s">
        <v>19</v>
      </c>
      <c r="AM398" s="846"/>
      <c r="AN398" s="846"/>
      <c r="AO398" s="850"/>
      <c r="AP398" s="870" t="s">
        <v>198</v>
      </c>
      <c r="AQ398" s="870"/>
      <c r="AR398" s="870"/>
      <c r="AS398" s="870"/>
      <c r="AT398" s="870"/>
      <c r="AU398" s="870"/>
      <c r="AV398" s="870"/>
      <c r="AW398" s="870"/>
      <c r="AX398" s="870"/>
      <c r="AY398">
        <f>$AY$396</f>
        <v>1</v>
      </c>
    </row>
    <row r="399" spans="1:51" ht="30" customHeight="1" x14ac:dyDescent="0.15">
      <c r="A399" s="857">
        <v>1</v>
      </c>
      <c r="B399" s="857">
        <v>1</v>
      </c>
      <c r="C399" s="859" t="s">
        <v>692</v>
      </c>
      <c r="D399" s="859"/>
      <c r="E399" s="859"/>
      <c r="F399" s="859"/>
      <c r="G399" s="859"/>
      <c r="H399" s="859"/>
      <c r="I399" s="859"/>
      <c r="J399" s="860">
        <v>9000020012041</v>
      </c>
      <c r="K399" s="861"/>
      <c r="L399" s="861"/>
      <c r="M399" s="861"/>
      <c r="N399" s="861"/>
      <c r="O399" s="861"/>
      <c r="P399" s="863" t="s">
        <v>669</v>
      </c>
      <c r="Q399" s="863"/>
      <c r="R399" s="863"/>
      <c r="S399" s="863"/>
      <c r="T399" s="863"/>
      <c r="U399" s="863"/>
      <c r="V399" s="863"/>
      <c r="W399" s="863"/>
      <c r="X399" s="863"/>
      <c r="Y399" s="864">
        <v>2</v>
      </c>
      <c r="Z399" s="865"/>
      <c r="AA399" s="865"/>
      <c r="AB399" s="866"/>
      <c r="AC399" s="871" t="s">
        <v>667</v>
      </c>
      <c r="AD399" s="872"/>
      <c r="AE399" s="872"/>
      <c r="AF399" s="872"/>
      <c r="AG399" s="872"/>
      <c r="AH399" s="851" t="s">
        <v>612</v>
      </c>
      <c r="AI399" s="852"/>
      <c r="AJ399" s="852"/>
      <c r="AK399" s="852"/>
      <c r="AL399" s="853" t="s">
        <v>612</v>
      </c>
      <c r="AM399" s="854"/>
      <c r="AN399" s="854"/>
      <c r="AO399" s="855"/>
      <c r="AP399" s="856" t="s">
        <v>702</v>
      </c>
      <c r="AQ399" s="856"/>
      <c r="AR399" s="856"/>
      <c r="AS399" s="856"/>
      <c r="AT399" s="856"/>
      <c r="AU399" s="856"/>
      <c r="AV399" s="856"/>
      <c r="AW399" s="856"/>
      <c r="AX399" s="856"/>
      <c r="AY399">
        <f>$AY$396</f>
        <v>1</v>
      </c>
    </row>
    <row r="400" spans="1:51" ht="30" customHeight="1" x14ac:dyDescent="0.15">
      <c r="A400" s="857">
        <v>2</v>
      </c>
      <c r="B400" s="857">
        <v>1</v>
      </c>
      <c r="C400" s="858" t="s">
        <v>693</v>
      </c>
      <c r="D400" s="859"/>
      <c r="E400" s="859"/>
      <c r="F400" s="859"/>
      <c r="G400" s="859"/>
      <c r="H400" s="859"/>
      <c r="I400" s="859"/>
      <c r="J400" s="860">
        <v>7000020012076</v>
      </c>
      <c r="K400" s="861"/>
      <c r="L400" s="861"/>
      <c r="M400" s="861"/>
      <c r="N400" s="861"/>
      <c r="O400" s="861"/>
      <c r="P400" s="863" t="s">
        <v>669</v>
      </c>
      <c r="Q400" s="863"/>
      <c r="R400" s="863"/>
      <c r="S400" s="863"/>
      <c r="T400" s="863"/>
      <c r="U400" s="863"/>
      <c r="V400" s="863"/>
      <c r="W400" s="863"/>
      <c r="X400" s="863"/>
      <c r="Y400" s="864">
        <v>1.1000000000000001</v>
      </c>
      <c r="Z400" s="865"/>
      <c r="AA400" s="865"/>
      <c r="AB400" s="866"/>
      <c r="AC400" s="871" t="s">
        <v>667</v>
      </c>
      <c r="AD400" s="872"/>
      <c r="AE400" s="872"/>
      <c r="AF400" s="872"/>
      <c r="AG400" s="872"/>
      <c r="AH400" s="851" t="s">
        <v>612</v>
      </c>
      <c r="AI400" s="852"/>
      <c r="AJ400" s="852"/>
      <c r="AK400" s="852"/>
      <c r="AL400" s="853" t="s">
        <v>612</v>
      </c>
      <c r="AM400" s="854"/>
      <c r="AN400" s="854"/>
      <c r="AO400" s="855"/>
      <c r="AP400" s="856" t="s">
        <v>702</v>
      </c>
      <c r="AQ400" s="856"/>
      <c r="AR400" s="856"/>
      <c r="AS400" s="856"/>
      <c r="AT400" s="856"/>
      <c r="AU400" s="856"/>
      <c r="AV400" s="856"/>
      <c r="AW400" s="856"/>
      <c r="AX400" s="856"/>
      <c r="AY400">
        <f>COUNTA($C$400)</f>
        <v>1</v>
      </c>
    </row>
    <row r="401" spans="1:51" ht="30" customHeight="1" x14ac:dyDescent="0.15">
      <c r="A401" s="857">
        <v>3</v>
      </c>
      <c r="B401" s="857">
        <v>1</v>
      </c>
      <c r="C401" s="858" t="s">
        <v>694</v>
      </c>
      <c r="D401" s="859"/>
      <c r="E401" s="859"/>
      <c r="F401" s="859"/>
      <c r="G401" s="859"/>
      <c r="H401" s="859"/>
      <c r="I401" s="859"/>
      <c r="J401" s="860">
        <v>7000020012084</v>
      </c>
      <c r="K401" s="861"/>
      <c r="L401" s="861"/>
      <c r="M401" s="861"/>
      <c r="N401" s="861"/>
      <c r="O401" s="861"/>
      <c r="P401" s="862" t="s">
        <v>669</v>
      </c>
      <c r="Q401" s="863"/>
      <c r="R401" s="863"/>
      <c r="S401" s="863"/>
      <c r="T401" s="863"/>
      <c r="U401" s="863"/>
      <c r="V401" s="863"/>
      <c r="W401" s="863"/>
      <c r="X401" s="863"/>
      <c r="Y401" s="864">
        <v>1</v>
      </c>
      <c r="Z401" s="865"/>
      <c r="AA401" s="865"/>
      <c r="AB401" s="866"/>
      <c r="AC401" s="871" t="s">
        <v>667</v>
      </c>
      <c r="AD401" s="872"/>
      <c r="AE401" s="872"/>
      <c r="AF401" s="872"/>
      <c r="AG401" s="872"/>
      <c r="AH401" s="873" t="s">
        <v>612</v>
      </c>
      <c r="AI401" s="874"/>
      <c r="AJ401" s="874"/>
      <c r="AK401" s="874"/>
      <c r="AL401" s="853" t="s">
        <v>612</v>
      </c>
      <c r="AM401" s="854"/>
      <c r="AN401" s="854"/>
      <c r="AO401" s="855"/>
      <c r="AP401" s="856" t="s">
        <v>702</v>
      </c>
      <c r="AQ401" s="856"/>
      <c r="AR401" s="856"/>
      <c r="AS401" s="856"/>
      <c r="AT401" s="856"/>
      <c r="AU401" s="856"/>
      <c r="AV401" s="856"/>
      <c r="AW401" s="856"/>
      <c r="AX401" s="856"/>
      <c r="AY401">
        <f>COUNTA($C$401)</f>
        <v>1</v>
      </c>
    </row>
    <row r="402" spans="1:51" ht="30" customHeight="1" x14ac:dyDescent="0.15">
      <c r="A402" s="857">
        <v>4</v>
      </c>
      <c r="B402" s="857">
        <v>1</v>
      </c>
      <c r="C402" s="858" t="s">
        <v>695</v>
      </c>
      <c r="D402" s="859"/>
      <c r="E402" s="859"/>
      <c r="F402" s="859"/>
      <c r="G402" s="859"/>
      <c r="H402" s="859"/>
      <c r="I402" s="859"/>
      <c r="J402" s="860">
        <v>7000020012068</v>
      </c>
      <c r="K402" s="861"/>
      <c r="L402" s="861"/>
      <c r="M402" s="861"/>
      <c r="N402" s="861"/>
      <c r="O402" s="861"/>
      <c r="P402" s="862" t="s">
        <v>669</v>
      </c>
      <c r="Q402" s="863"/>
      <c r="R402" s="863"/>
      <c r="S402" s="863"/>
      <c r="T402" s="863"/>
      <c r="U402" s="863"/>
      <c r="V402" s="863"/>
      <c r="W402" s="863"/>
      <c r="X402" s="863"/>
      <c r="Y402" s="864">
        <v>1</v>
      </c>
      <c r="Z402" s="865"/>
      <c r="AA402" s="865"/>
      <c r="AB402" s="866"/>
      <c r="AC402" s="871" t="s">
        <v>667</v>
      </c>
      <c r="AD402" s="872"/>
      <c r="AE402" s="872"/>
      <c r="AF402" s="872"/>
      <c r="AG402" s="872"/>
      <c r="AH402" s="873" t="s">
        <v>612</v>
      </c>
      <c r="AI402" s="874"/>
      <c r="AJ402" s="874"/>
      <c r="AK402" s="874"/>
      <c r="AL402" s="853" t="s">
        <v>612</v>
      </c>
      <c r="AM402" s="854"/>
      <c r="AN402" s="854"/>
      <c r="AO402" s="855"/>
      <c r="AP402" s="856" t="s">
        <v>702</v>
      </c>
      <c r="AQ402" s="856"/>
      <c r="AR402" s="856"/>
      <c r="AS402" s="856"/>
      <c r="AT402" s="856"/>
      <c r="AU402" s="856"/>
      <c r="AV402" s="856"/>
      <c r="AW402" s="856"/>
      <c r="AX402" s="856"/>
      <c r="AY402">
        <f>COUNTA($C$402)</f>
        <v>1</v>
      </c>
    </row>
    <row r="403" spans="1:51" ht="30" customHeight="1" x14ac:dyDescent="0.15">
      <c r="A403" s="857">
        <v>5</v>
      </c>
      <c r="B403" s="857">
        <v>1</v>
      </c>
      <c r="C403" s="859" t="s">
        <v>696</v>
      </c>
      <c r="D403" s="859"/>
      <c r="E403" s="859"/>
      <c r="F403" s="859"/>
      <c r="G403" s="859"/>
      <c r="H403" s="859"/>
      <c r="I403" s="859"/>
      <c r="J403" s="860">
        <v>2000020012262</v>
      </c>
      <c r="K403" s="861"/>
      <c r="L403" s="861"/>
      <c r="M403" s="861"/>
      <c r="N403" s="861"/>
      <c r="O403" s="861"/>
      <c r="P403" s="863" t="s">
        <v>669</v>
      </c>
      <c r="Q403" s="863"/>
      <c r="R403" s="863"/>
      <c r="S403" s="863"/>
      <c r="T403" s="863"/>
      <c r="U403" s="863"/>
      <c r="V403" s="863"/>
      <c r="W403" s="863"/>
      <c r="X403" s="863"/>
      <c r="Y403" s="864">
        <v>0.7</v>
      </c>
      <c r="Z403" s="865"/>
      <c r="AA403" s="865"/>
      <c r="AB403" s="866"/>
      <c r="AC403" s="871" t="s">
        <v>667</v>
      </c>
      <c r="AD403" s="872"/>
      <c r="AE403" s="872"/>
      <c r="AF403" s="872"/>
      <c r="AG403" s="872"/>
      <c r="AH403" s="873" t="s">
        <v>612</v>
      </c>
      <c r="AI403" s="874"/>
      <c r="AJ403" s="874"/>
      <c r="AK403" s="874"/>
      <c r="AL403" s="853" t="s">
        <v>612</v>
      </c>
      <c r="AM403" s="854"/>
      <c r="AN403" s="854"/>
      <c r="AO403" s="855"/>
      <c r="AP403" s="856" t="s">
        <v>702</v>
      </c>
      <c r="AQ403" s="856"/>
      <c r="AR403" s="856"/>
      <c r="AS403" s="856"/>
      <c r="AT403" s="856"/>
      <c r="AU403" s="856"/>
      <c r="AV403" s="856"/>
      <c r="AW403" s="856"/>
      <c r="AX403" s="856"/>
      <c r="AY403">
        <f>COUNTA($C$403)</f>
        <v>1</v>
      </c>
    </row>
    <row r="404" spans="1:51" ht="30" customHeight="1" x14ac:dyDescent="0.15">
      <c r="A404" s="857">
        <v>6</v>
      </c>
      <c r="B404" s="857">
        <v>1</v>
      </c>
      <c r="C404" s="859" t="s">
        <v>697</v>
      </c>
      <c r="D404" s="859"/>
      <c r="E404" s="859"/>
      <c r="F404" s="859"/>
      <c r="G404" s="859"/>
      <c r="H404" s="859"/>
      <c r="I404" s="859"/>
      <c r="J404" s="860">
        <v>2000020012254</v>
      </c>
      <c r="K404" s="861"/>
      <c r="L404" s="861"/>
      <c r="M404" s="861"/>
      <c r="N404" s="861"/>
      <c r="O404" s="861"/>
      <c r="P404" s="863" t="s">
        <v>669</v>
      </c>
      <c r="Q404" s="863"/>
      <c r="R404" s="863"/>
      <c r="S404" s="863"/>
      <c r="T404" s="863"/>
      <c r="U404" s="863"/>
      <c r="V404" s="863"/>
      <c r="W404" s="863"/>
      <c r="X404" s="863"/>
      <c r="Y404" s="864">
        <v>0.7</v>
      </c>
      <c r="Z404" s="865"/>
      <c r="AA404" s="865"/>
      <c r="AB404" s="866"/>
      <c r="AC404" s="871" t="s">
        <v>667</v>
      </c>
      <c r="AD404" s="872"/>
      <c r="AE404" s="872"/>
      <c r="AF404" s="872"/>
      <c r="AG404" s="872"/>
      <c r="AH404" s="873" t="s">
        <v>612</v>
      </c>
      <c r="AI404" s="874"/>
      <c r="AJ404" s="874"/>
      <c r="AK404" s="874"/>
      <c r="AL404" s="853" t="s">
        <v>612</v>
      </c>
      <c r="AM404" s="854"/>
      <c r="AN404" s="854"/>
      <c r="AO404" s="855"/>
      <c r="AP404" s="856" t="s">
        <v>702</v>
      </c>
      <c r="AQ404" s="856"/>
      <c r="AR404" s="856"/>
      <c r="AS404" s="856"/>
      <c r="AT404" s="856"/>
      <c r="AU404" s="856"/>
      <c r="AV404" s="856"/>
      <c r="AW404" s="856"/>
      <c r="AX404" s="856"/>
      <c r="AY404">
        <f>COUNTA($C$404)</f>
        <v>1</v>
      </c>
    </row>
    <row r="405" spans="1:51" ht="30" customHeight="1" x14ac:dyDescent="0.15">
      <c r="A405" s="857">
        <v>7</v>
      </c>
      <c r="B405" s="857">
        <v>1</v>
      </c>
      <c r="C405" s="859" t="s">
        <v>698</v>
      </c>
      <c r="D405" s="859"/>
      <c r="E405" s="859"/>
      <c r="F405" s="859"/>
      <c r="G405" s="859"/>
      <c r="H405" s="859"/>
      <c r="I405" s="859"/>
      <c r="J405" s="860">
        <v>4000020012319</v>
      </c>
      <c r="K405" s="861"/>
      <c r="L405" s="861"/>
      <c r="M405" s="861"/>
      <c r="N405" s="861"/>
      <c r="O405" s="861"/>
      <c r="P405" s="863" t="s">
        <v>669</v>
      </c>
      <c r="Q405" s="863"/>
      <c r="R405" s="863"/>
      <c r="S405" s="863"/>
      <c r="T405" s="863"/>
      <c r="U405" s="863"/>
      <c r="V405" s="863"/>
      <c r="W405" s="863"/>
      <c r="X405" s="863"/>
      <c r="Y405" s="864">
        <v>0.7</v>
      </c>
      <c r="Z405" s="865"/>
      <c r="AA405" s="865"/>
      <c r="AB405" s="866"/>
      <c r="AC405" s="871" t="s">
        <v>667</v>
      </c>
      <c r="AD405" s="872"/>
      <c r="AE405" s="872"/>
      <c r="AF405" s="872"/>
      <c r="AG405" s="872"/>
      <c r="AH405" s="873" t="s">
        <v>612</v>
      </c>
      <c r="AI405" s="874"/>
      <c r="AJ405" s="874"/>
      <c r="AK405" s="874"/>
      <c r="AL405" s="853" t="s">
        <v>612</v>
      </c>
      <c r="AM405" s="854"/>
      <c r="AN405" s="854"/>
      <c r="AO405" s="855"/>
      <c r="AP405" s="856" t="s">
        <v>702</v>
      </c>
      <c r="AQ405" s="856"/>
      <c r="AR405" s="856"/>
      <c r="AS405" s="856"/>
      <c r="AT405" s="856"/>
      <c r="AU405" s="856"/>
      <c r="AV405" s="856"/>
      <c r="AW405" s="856"/>
      <c r="AX405" s="856"/>
      <c r="AY405">
        <f>COUNTA($C$405)</f>
        <v>1</v>
      </c>
    </row>
    <row r="406" spans="1:51" ht="30" customHeight="1" x14ac:dyDescent="0.15">
      <c r="A406" s="857">
        <v>8</v>
      </c>
      <c r="B406" s="857">
        <v>1</v>
      </c>
      <c r="C406" s="859" t="s">
        <v>699</v>
      </c>
      <c r="D406" s="859"/>
      <c r="E406" s="859"/>
      <c r="F406" s="859"/>
      <c r="G406" s="859"/>
      <c r="H406" s="859"/>
      <c r="I406" s="859"/>
      <c r="J406" s="860">
        <v>2000020012106</v>
      </c>
      <c r="K406" s="861"/>
      <c r="L406" s="861"/>
      <c r="M406" s="861"/>
      <c r="N406" s="861"/>
      <c r="O406" s="861"/>
      <c r="P406" s="863" t="s">
        <v>669</v>
      </c>
      <c r="Q406" s="863"/>
      <c r="R406" s="863"/>
      <c r="S406" s="863"/>
      <c r="T406" s="863"/>
      <c r="U406" s="863"/>
      <c r="V406" s="863"/>
      <c r="W406" s="863"/>
      <c r="X406" s="863"/>
      <c r="Y406" s="864">
        <v>0.7</v>
      </c>
      <c r="Z406" s="865"/>
      <c r="AA406" s="865"/>
      <c r="AB406" s="866"/>
      <c r="AC406" s="871" t="s">
        <v>667</v>
      </c>
      <c r="AD406" s="872"/>
      <c r="AE406" s="872"/>
      <c r="AF406" s="872"/>
      <c r="AG406" s="872"/>
      <c r="AH406" s="873" t="s">
        <v>612</v>
      </c>
      <c r="AI406" s="874"/>
      <c r="AJ406" s="874"/>
      <c r="AK406" s="874"/>
      <c r="AL406" s="853" t="s">
        <v>612</v>
      </c>
      <c r="AM406" s="854"/>
      <c r="AN406" s="854"/>
      <c r="AO406" s="855"/>
      <c r="AP406" s="856" t="s">
        <v>702</v>
      </c>
      <c r="AQ406" s="856"/>
      <c r="AR406" s="856"/>
      <c r="AS406" s="856"/>
      <c r="AT406" s="856"/>
      <c r="AU406" s="856"/>
      <c r="AV406" s="856"/>
      <c r="AW406" s="856"/>
      <c r="AX406" s="856"/>
      <c r="AY406">
        <f>COUNTA($C$406)</f>
        <v>1</v>
      </c>
    </row>
    <row r="407" spans="1:51" ht="30" customHeight="1" x14ac:dyDescent="0.15">
      <c r="A407" s="857">
        <v>9</v>
      </c>
      <c r="B407" s="857">
        <v>1</v>
      </c>
      <c r="C407" s="859" t="s">
        <v>700</v>
      </c>
      <c r="D407" s="859"/>
      <c r="E407" s="859"/>
      <c r="F407" s="859"/>
      <c r="G407" s="859"/>
      <c r="H407" s="859"/>
      <c r="I407" s="859"/>
      <c r="J407" s="860">
        <v>1000020013030</v>
      </c>
      <c r="K407" s="861"/>
      <c r="L407" s="861"/>
      <c r="M407" s="861"/>
      <c r="N407" s="861"/>
      <c r="O407" s="861"/>
      <c r="P407" s="863" t="s">
        <v>669</v>
      </c>
      <c r="Q407" s="863"/>
      <c r="R407" s="863"/>
      <c r="S407" s="863"/>
      <c r="T407" s="863"/>
      <c r="U407" s="863"/>
      <c r="V407" s="863"/>
      <c r="W407" s="863"/>
      <c r="X407" s="863"/>
      <c r="Y407" s="864">
        <v>0.6</v>
      </c>
      <c r="Z407" s="865"/>
      <c r="AA407" s="865"/>
      <c r="AB407" s="866"/>
      <c r="AC407" s="871" t="s">
        <v>667</v>
      </c>
      <c r="AD407" s="872"/>
      <c r="AE407" s="872"/>
      <c r="AF407" s="872"/>
      <c r="AG407" s="872"/>
      <c r="AH407" s="873" t="s">
        <v>612</v>
      </c>
      <c r="AI407" s="874"/>
      <c r="AJ407" s="874"/>
      <c r="AK407" s="874"/>
      <c r="AL407" s="853" t="s">
        <v>612</v>
      </c>
      <c r="AM407" s="854"/>
      <c r="AN407" s="854"/>
      <c r="AO407" s="855"/>
      <c r="AP407" s="856" t="s">
        <v>702</v>
      </c>
      <c r="AQ407" s="856"/>
      <c r="AR407" s="856"/>
      <c r="AS407" s="856"/>
      <c r="AT407" s="856"/>
      <c r="AU407" s="856"/>
      <c r="AV407" s="856"/>
      <c r="AW407" s="856"/>
      <c r="AX407" s="856"/>
      <c r="AY407">
        <f>COUNTA($C$407)</f>
        <v>1</v>
      </c>
    </row>
    <row r="408" spans="1:51" ht="30" customHeight="1" x14ac:dyDescent="0.15">
      <c r="A408" s="857">
        <v>10</v>
      </c>
      <c r="B408" s="857">
        <v>1</v>
      </c>
      <c r="C408" s="859" t="s">
        <v>701</v>
      </c>
      <c r="D408" s="859"/>
      <c r="E408" s="859"/>
      <c r="F408" s="859"/>
      <c r="G408" s="859"/>
      <c r="H408" s="859"/>
      <c r="I408" s="859"/>
      <c r="J408" s="860">
        <v>4000020012335</v>
      </c>
      <c r="K408" s="861"/>
      <c r="L408" s="861"/>
      <c r="M408" s="861"/>
      <c r="N408" s="861"/>
      <c r="O408" s="861"/>
      <c r="P408" s="863" t="s">
        <v>669</v>
      </c>
      <c r="Q408" s="863"/>
      <c r="R408" s="863"/>
      <c r="S408" s="863"/>
      <c r="T408" s="863"/>
      <c r="U408" s="863"/>
      <c r="V408" s="863"/>
      <c r="W408" s="863"/>
      <c r="X408" s="863"/>
      <c r="Y408" s="864">
        <v>0.6</v>
      </c>
      <c r="Z408" s="865"/>
      <c r="AA408" s="865"/>
      <c r="AB408" s="866"/>
      <c r="AC408" s="871" t="s">
        <v>667</v>
      </c>
      <c r="AD408" s="872"/>
      <c r="AE408" s="872"/>
      <c r="AF408" s="872"/>
      <c r="AG408" s="872"/>
      <c r="AH408" s="873" t="s">
        <v>612</v>
      </c>
      <c r="AI408" s="874"/>
      <c r="AJ408" s="874"/>
      <c r="AK408" s="874"/>
      <c r="AL408" s="853" t="s">
        <v>612</v>
      </c>
      <c r="AM408" s="854"/>
      <c r="AN408" s="854"/>
      <c r="AO408" s="855"/>
      <c r="AP408" s="856" t="s">
        <v>702</v>
      </c>
      <c r="AQ408" s="856"/>
      <c r="AR408" s="856"/>
      <c r="AS408" s="856"/>
      <c r="AT408" s="856"/>
      <c r="AU408" s="856"/>
      <c r="AV408" s="856"/>
      <c r="AW408" s="856"/>
      <c r="AX408" s="856"/>
      <c r="AY408">
        <f>COUNTA($C$408)</f>
        <v>1</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71"/>
      <c r="AD409" s="872"/>
      <c r="AE409" s="872"/>
      <c r="AF409" s="872"/>
      <c r="AG409" s="872"/>
      <c r="AH409" s="873"/>
      <c r="AI409" s="874"/>
      <c r="AJ409" s="874"/>
      <c r="AK409" s="874"/>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71"/>
      <c r="AD410" s="872"/>
      <c r="AE410" s="872"/>
      <c r="AF410" s="872"/>
      <c r="AG410" s="872"/>
      <c r="AH410" s="873"/>
      <c r="AI410" s="874"/>
      <c r="AJ410" s="874"/>
      <c r="AK410" s="874"/>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71"/>
      <c r="AD411" s="872"/>
      <c r="AE411" s="872"/>
      <c r="AF411" s="872"/>
      <c r="AG411" s="872"/>
      <c r="AH411" s="873"/>
      <c r="AI411" s="874"/>
      <c r="AJ411" s="874"/>
      <c r="AK411" s="874"/>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71"/>
      <c r="AD412" s="872"/>
      <c r="AE412" s="872"/>
      <c r="AF412" s="872"/>
      <c r="AG412" s="872"/>
      <c r="AH412" s="873"/>
      <c r="AI412" s="874"/>
      <c r="AJ412" s="874"/>
      <c r="AK412" s="874"/>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71"/>
      <c r="AD413" s="872"/>
      <c r="AE413" s="872"/>
      <c r="AF413" s="872"/>
      <c r="AG413" s="872"/>
      <c r="AH413" s="873"/>
      <c r="AI413" s="874"/>
      <c r="AJ413" s="874"/>
      <c r="AK413" s="874"/>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71"/>
      <c r="AD414" s="872"/>
      <c r="AE414" s="872"/>
      <c r="AF414" s="872"/>
      <c r="AG414" s="872"/>
      <c r="AH414" s="873"/>
      <c r="AI414" s="874"/>
      <c r="AJ414" s="874"/>
      <c r="AK414" s="874"/>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71"/>
      <c r="AD415" s="872"/>
      <c r="AE415" s="872"/>
      <c r="AF415" s="872"/>
      <c r="AG415" s="872"/>
      <c r="AH415" s="873"/>
      <c r="AI415" s="874"/>
      <c r="AJ415" s="874"/>
      <c r="AK415" s="874"/>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71"/>
      <c r="AD416" s="872"/>
      <c r="AE416" s="872"/>
      <c r="AF416" s="872"/>
      <c r="AG416" s="872"/>
      <c r="AH416" s="873"/>
      <c r="AI416" s="874"/>
      <c r="AJ416" s="874"/>
      <c r="AK416" s="874"/>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71"/>
      <c r="AD417" s="872"/>
      <c r="AE417" s="872"/>
      <c r="AF417" s="872"/>
      <c r="AG417" s="872"/>
      <c r="AH417" s="873"/>
      <c r="AI417" s="874"/>
      <c r="AJ417" s="874"/>
      <c r="AK417" s="874"/>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71"/>
      <c r="AD418" s="872"/>
      <c r="AE418" s="872"/>
      <c r="AF418" s="872"/>
      <c r="AG418" s="872"/>
      <c r="AH418" s="873"/>
      <c r="AI418" s="874"/>
      <c r="AJ418" s="874"/>
      <c r="AK418" s="874"/>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71"/>
      <c r="AD419" s="872"/>
      <c r="AE419" s="872"/>
      <c r="AF419" s="872"/>
      <c r="AG419" s="872"/>
      <c r="AH419" s="873"/>
      <c r="AI419" s="874"/>
      <c r="AJ419" s="874"/>
      <c r="AK419" s="874"/>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71"/>
      <c r="AD420" s="872"/>
      <c r="AE420" s="872"/>
      <c r="AF420" s="872"/>
      <c r="AG420" s="872"/>
      <c r="AH420" s="873"/>
      <c r="AI420" s="874"/>
      <c r="AJ420" s="874"/>
      <c r="AK420" s="874"/>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71"/>
      <c r="AD421" s="872"/>
      <c r="AE421" s="872"/>
      <c r="AF421" s="872"/>
      <c r="AG421" s="872"/>
      <c r="AH421" s="873"/>
      <c r="AI421" s="874"/>
      <c r="AJ421" s="874"/>
      <c r="AK421" s="874"/>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71"/>
      <c r="AD422" s="872"/>
      <c r="AE422" s="872"/>
      <c r="AF422" s="872"/>
      <c r="AG422" s="872"/>
      <c r="AH422" s="873"/>
      <c r="AI422" s="874"/>
      <c r="AJ422" s="874"/>
      <c r="AK422" s="874"/>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71"/>
      <c r="AD423" s="872"/>
      <c r="AE423" s="872"/>
      <c r="AF423" s="872"/>
      <c r="AG423" s="872"/>
      <c r="AH423" s="873"/>
      <c r="AI423" s="874"/>
      <c r="AJ423" s="874"/>
      <c r="AK423" s="874"/>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71"/>
      <c r="AD424" s="872"/>
      <c r="AE424" s="872"/>
      <c r="AF424" s="872"/>
      <c r="AG424" s="872"/>
      <c r="AH424" s="873"/>
      <c r="AI424" s="874"/>
      <c r="AJ424" s="874"/>
      <c r="AK424" s="874"/>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71"/>
      <c r="AD425" s="872"/>
      <c r="AE425" s="872"/>
      <c r="AF425" s="872"/>
      <c r="AG425" s="872"/>
      <c r="AH425" s="873"/>
      <c r="AI425" s="874"/>
      <c r="AJ425" s="874"/>
      <c r="AK425" s="874"/>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71"/>
      <c r="AD426" s="872"/>
      <c r="AE426" s="872"/>
      <c r="AF426" s="872"/>
      <c r="AG426" s="872"/>
      <c r="AH426" s="873"/>
      <c r="AI426" s="874"/>
      <c r="AJ426" s="874"/>
      <c r="AK426" s="874"/>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71"/>
      <c r="AD427" s="872"/>
      <c r="AE427" s="872"/>
      <c r="AF427" s="872"/>
      <c r="AG427" s="872"/>
      <c r="AH427" s="873"/>
      <c r="AI427" s="874"/>
      <c r="AJ427" s="874"/>
      <c r="AK427" s="874"/>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71"/>
      <c r="AD428" s="872"/>
      <c r="AE428" s="872"/>
      <c r="AF428" s="872"/>
      <c r="AG428" s="872"/>
      <c r="AH428" s="873"/>
      <c r="AI428" s="874"/>
      <c r="AJ428" s="874"/>
      <c r="AK428" s="874"/>
      <c r="AL428" s="853"/>
      <c r="AM428" s="854"/>
      <c r="AN428" s="854"/>
      <c r="AO428" s="855"/>
      <c r="AP428" s="856"/>
      <c r="AQ428" s="856"/>
      <c r="AR428" s="856"/>
      <c r="AS428" s="856"/>
      <c r="AT428" s="856"/>
      <c r="AU428" s="856"/>
      <c r="AV428" s="856"/>
      <c r="AW428" s="856"/>
      <c r="AX428" s="85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228</v>
      </c>
      <c r="AD431" s="847"/>
      <c r="AE431" s="847"/>
      <c r="AF431" s="847"/>
      <c r="AG431" s="847"/>
      <c r="AH431" s="848" t="s">
        <v>246</v>
      </c>
      <c r="AI431" s="846"/>
      <c r="AJ431" s="846"/>
      <c r="AK431" s="846"/>
      <c r="AL431" s="846" t="s">
        <v>19</v>
      </c>
      <c r="AM431" s="846"/>
      <c r="AN431" s="846"/>
      <c r="AO431" s="850"/>
      <c r="AP431" s="870" t="s">
        <v>198</v>
      </c>
      <c r="AQ431" s="870"/>
      <c r="AR431" s="870"/>
      <c r="AS431" s="870"/>
      <c r="AT431" s="870"/>
      <c r="AU431" s="870"/>
      <c r="AV431" s="870"/>
      <c r="AW431" s="870"/>
      <c r="AX431" s="870"/>
      <c r="AY431">
        <f>$AY$429</f>
        <v>1</v>
      </c>
    </row>
    <row r="432" spans="1:51" ht="30" customHeight="1" x14ac:dyDescent="0.15">
      <c r="A432" s="857">
        <v>1</v>
      </c>
      <c r="B432" s="857">
        <v>1</v>
      </c>
      <c r="C432" s="858" t="s">
        <v>670</v>
      </c>
      <c r="D432" s="859"/>
      <c r="E432" s="859"/>
      <c r="F432" s="859"/>
      <c r="G432" s="859"/>
      <c r="H432" s="859"/>
      <c r="I432" s="859"/>
      <c r="J432" s="860">
        <v>8000020401005</v>
      </c>
      <c r="K432" s="861"/>
      <c r="L432" s="861"/>
      <c r="M432" s="861"/>
      <c r="N432" s="861"/>
      <c r="O432" s="861"/>
      <c r="P432" s="862" t="s">
        <v>680</v>
      </c>
      <c r="Q432" s="863"/>
      <c r="R432" s="863"/>
      <c r="S432" s="863"/>
      <c r="T432" s="863"/>
      <c r="U432" s="863"/>
      <c r="V432" s="863"/>
      <c r="W432" s="863"/>
      <c r="X432" s="863"/>
      <c r="Y432" s="864">
        <v>4</v>
      </c>
      <c r="Z432" s="865"/>
      <c r="AA432" s="865"/>
      <c r="AB432" s="866"/>
      <c r="AC432" s="867" t="s">
        <v>667</v>
      </c>
      <c r="AD432" s="868"/>
      <c r="AE432" s="868"/>
      <c r="AF432" s="868"/>
      <c r="AG432" s="869"/>
      <c r="AH432" s="851" t="s">
        <v>656</v>
      </c>
      <c r="AI432" s="852"/>
      <c r="AJ432" s="852"/>
      <c r="AK432" s="852"/>
      <c r="AL432" s="853" t="s">
        <v>656</v>
      </c>
      <c r="AM432" s="854"/>
      <c r="AN432" s="854"/>
      <c r="AO432" s="855"/>
      <c r="AP432" s="856" t="s">
        <v>656</v>
      </c>
      <c r="AQ432" s="856"/>
      <c r="AR432" s="856"/>
      <c r="AS432" s="856"/>
      <c r="AT432" s="856"/>
      <c r="AU432" s="856"/>
      <c r="AV432" s="856"/>
      <c r="AW432" s="856"/>
      <c r="AX432" s="856"/>
      <c r="AY432">
        <f>$AY$429</f>
        <v>1</v>
      </c>
    </row>
    <row r="433" spans="1:51" ht="30" customHeight="1" x14ac:dyDescent="0.15">
      <c r="A433" s="857">
        <v>2</v>
      </c>
      <c r="B433" s="857">
        <v>1</v>
      </c>
      <c r="C433" s="858" t="s">
        <v>671</v>
      </c>
      <c r="D433" s="859"/>
      <c r="E433" s="859"/>
      <c r="F433" s="859"/>
      <c r="G433" s="859"/>
      <c r="H433" s="859"/>
      <c r="I433" s="859"/>
      <c r="J433" s="860">
        <v>6000020121002</v>
      </c>
      <c r="K433" s="861"/>
      <c r="L433" s="861"/>
      <c r="M433" s="861"/>
      <c r="N433" s="861"/>
      <c r="O433" s="861"/>
      <c r="P433" s="862" t="s">
        <v>680</v>
      </c>
      <c r="Q433" s="863"/>
      <c r="R433" s="863"/>
      <c r="S433" s="863"/>
      <c r="T433" s="863"/>
      <c r="U433" s="863"/>
      <c r="V433" s="863"/>
      <c r="W433" s="863"/>
      <c r="X433" s="863"/>
      <c r="Y433" s="864">
        <v>1.6</v>
      </c>
      <c r="Z433" s="865"/>
      <c r="AA433" s="865"/>
      <c r="AB433" s="866"/>
      <c r="AC433" s="867" t="s">
        <v>667</v>
      </c>
      <c r="AD433" s="868"/>
      <c r="AE433" s="868"/>
      <c r="AF433" s="868"/>
      <c r="AG433" s="869"/>
      <c r="AH433" s="851" t="s">
        <v>656</v>
      </c>
      <c r="AI433" s="852"/>
      <c r="AJ433" s="852"/>
      <c r="AK433" s="852"/>
      <c r="AL433" s="853" t="s">
        <v>656</v>
      </c>
      <c r="AM433" s="854"/>
      <c r="AN433" s="854"/>
      <c r="AO433" s="855"/>
      <c r="AP433" s="856" t="s">
        <v>656</v>
      </c>
      <c r="AQ433" s="856"/>
      <c r="AR433" s="856"/>
      <c r="AS433" s="856"/>
      <c r="AT433" s="856"/>
      <c r="AU433" s="856"/>
      <c r="AV433" s="856"/>
      <c r="AW433" s="856"/>
      <c r="AX433" s="856"/>
      <c r="AY433">
        <f>COUNTA($C$433)</f>
        <v>1</v>
      </c>
    </row>
    <row r="434" spans="1:51" ht="30" customHeight="1" x14ac:dyDescent="0.15">
      <c r="A434" s="857">
        <v>3</v>
      </c>
      <c r="B434" s="857">
        <v>1</v>
      </c>
      <c r="C434" s="858" t="s">
        <v>672</v>
      </c>
      <c r="D434" s="859"/>
      <c r="E434" s="859"/>
      <c r="F434" s="859"/>
      <c r="G434" s="859"/>
      <c r="H434" s="859"/>
      <c r="I434" s="859"/>
      <c r="J434" s="860">
        <v>6000020271004</v>
      </c>
      <c r="K434" s="861"/>
      <c r="L434" s="861"/>
      <c r="M434" s="861"/>
      <c r="N434" s="861"/>
      <c r="O434" s="861"/>
      <c r="P434" s="862" t="s">
        <v>680</v>
      </c>
      <c r="Q434" s="863"/>
      <c r="R434" s="863"/>
      <c r="S434" s="863"/>
      <c r="T434" s="863"/>
      <c r="U434" s="863"/>
      <c r="V434" s="863"/>
      <c r="W434" s="863"/>
      <c r="X434" s="863"/>
      <c r="Y434" s="864">
        <v>1.4</v>
      </c>
      <c r="Z434" s="865"/>
      <c r="AA434" s="865"/>
      <c r="AB434" s="866"/>
      <c r="AC434" s="867" t="s">
        <v>667</v>
      </c>
      <c r="AD434" s="868"/>
      <c r="AE434" s="868"/>
      <c r="AF434" s="868"/>
      <c r="AG434" s="869"/>
      <c r="AH434" s="851" t="s">
        <v>656</v>
      </c>
      <c r="AI434" s="852"/>
      <c r="AJ434" s="852"/>
      <c r="AK434" s="852"/>
      <c r="AL434" s="853" t="s">
        <v>656</v>
      </c>
      <c r="AM434" s="854"/>
      <c r="AN434" s="854"/>
      <c r="AO434" s="855"/>
      <c r="AP434" s="856" t="s">
        <v>656</v>
      </c>
      <c r="AQ434" s="856"/>
      <c r="AR434" s="856"/>
      <c r="AS434" s="856"/>
      <c r="AT434" s="856"/>
      <c r="AU434" s="856"/>
      <c r="AV434" s="856"/>
      <c r="AW434" s="856"/>
      <c r="AX434" s="856"/>
      <c r="AY434">
        <f>COUNTA($C$434)</f>
        <v>1</v>
      </c>
    </row>
    <row r="435" spans="1:51" ht="30" customHeight="1" x14ac:dyDescent="0.15">
      <c r="A435" s="857">
        <v>4</v>
      </c>
      <c r="B435" s="857">
        <v>1</v>
      </c>
      <c r="C435" s="858" t="s">
        <v>673</v>
      </c>
      <c r="D435" s="859"/>
      <c r="E435" s="859"/>
      <c r="F435" s="859"/>
      <c r="G435" s="859"/>
      <c r="H435" s="859"/>
      <c r="I435" s="859"/>
      <c r="J435" s="860">
        <v>3000020221309</v>
      </c>
      <c r="K435" s="861"/>
      <c r="L435" s="861"/>
      <c r="M435" s="861"/>
      <c r="N435" s="861"/>
      <c r="O435" s="861"/>
      <c r="P435" s="862" t="s">
        <v>680</v>
      </c>
      <c r="Q435" s="863"/>
      <c r="R435" s="863"/>
      <c r="S435" s="863"/>
      <c r="T435" s="863"/>
      <c r="U435" s="863"/>
      <c r="V435" s="863"/>
      <c r="W435" s="863"/>
      <c r="X435" s="863"/>
      <c r="Y435" s="864">
        <v>1.4</v>
      </c>
      <c r="Z435" s="865"/>
      <c r="AA435" s="865"/>
      <c r="AB435" s="866"/>
      <c r="AC435" s="867" t="s">
        <v>667</v>
      </c>
      <c r="AD435" s="868"/>
      <c r="AE435" s="868"/>
      <c r="AF435" s="868"/>
      <c r="AG435" s="869"/>
      <c r="AH435" s="851" t="s">
        <v>656</v>
      </c>
      <c r="AI435" s="852"/>
      <c r="AJ435" s="852"/>
      <c r="AK435" s="852"/>
      <c r="AL435" s="853" t="s">
        <v>656</v>
      </c>
      <c r="AM435" s="854"/>
      <c r="AN435" s="854"/>
      <c r="AO435" s="855"/>
      <c r="AP435" s="856" t="s">
        <v>656</v>
      </c>
      <c r="AQ435" s="856"/>
      <c r="AR435" s="856"/>
      <c r="AS435" s="856"/>
      <c r="AT435" s="856"/>
      <c r="AU435" s="856"/>
      <c r="AV435" s="856"/>
      <c r="AW435" s="856"/>
      <c r="AX435" s="856"/>
      <c r="AY435">
        <f>COUNTA($C$435)</f>
        <v>1</v>
      </c>
    </row>
    <row r="436" spans="1:51" ht="30" customHeight="1" x14ac:dyDescent="0.15">
      <c r="A436" s="857">
        <v>5</v>
      </c>
      <c r="B436" s="857">
        <v>1</v>
      </c>
      <c r="C436" s="858" t="s">
        <v>674</v>
      </c>
      <c r="D436" s="859"/>
      <c r="E436" s="859"/>
      <c r="F436" s="859"/>
      <c r="G436" s="859"/>
      <c r="H436" s="859"/>
      <c r="I436" s="859"/>
      <c r="J436" s="860">
        <v>3000020401307</v>
      </c>
      <c r="K436" s="861"/>
      <c r="L436" s="861"/>
      <c r="M436" s="861"/>
      <c r="N436" s="861"/>
      <c r="O436" s="861"/>
      <c r="P436" s="862" t="s">
        <v>680</v>
      </c>
      <c r="Q436" s="863"/>
      <c r="R436" s="863"/>
      <c r="S436" s="863"/>
      <c r="T436" s="863"/>
      <c r="U436" s="863"/>
      <c r="V436" s="863"/>
      <c r="W436" s="863"/>
      <c r="X436" s="863"/>
      <c r="Y436" s="864">
        <v>1.3</v>
      </c>
      <c r="Z436" s="865"/>
      <c r="AA436" s="865"/>
      <c r="AB436" s="866"/>
      <c r="AC436" s="867" t="s">
        <v>667</v>
      </c>
      <c r="AD436" s="868"/>
      <c r="AE436" s="868"/>
      <c r="AF436" s="868"/>
      <c r="AG436" s="869"/>
      <c r="AH436" s="851" t="s">
        <v>656</v>
      </c>
      <c r="AI436" s="852"/>
      <c r="AJ436" s="852"/>
      <c r="AK436" s="852"/>
      <c r="AL436" s="853" t="s">
        <v>656</v>
      </c>
      <c r="AM436" s="854"/>
      <c r="AN436" s="854"/>
      <c r="AO436" s="855"/>
      <c r="AP436" s="856" t="s">
        <v>656</v>
      </c>
      <c r="AQ436" s="856"/>
      <c r="AR436" s="856"/>
      <c r="AS436" s="856"/>
      <c r="AT436" s="856"/>
      <c r="AU436" s="856"/>
      <c r="AV436" s="856"/>
      <c r="AW436" s="856"/>
      <c r="AX436" s="856"/>
      <c r="AY436">
        <f>COUNTA($C$436)</f>
        <v>1</v>
      </c>
    </row>
    <row r="437" spans="1:51" ht="30" customHeight="1" x14ac:dyDescent="0.15">
      <c r="A437" s="857">
        <v>6</v>
      </c>
      <c r="B437" s="857">
        <v>1</v>
      </c>
      <c r="C437" s="858" t="s">
        <v>675</v>
      </c>
      <c r="D437" s="859"/>
      <c r="E437" s="859"/>
      <c r="F437" s="859"/>
      <c r="G437" s="859"/>
      <c r="H437" s="859"/>
      <c r="I437" s="859"/>
      <c r="J437" s="860">
        <v>9000020281000</v>
      </c>
      <c r="K437" s="861"/>
      <c r="L437" s="861"/>
      <c r="M437" s="861"/>
      <c r="N437" s="861"/>
      <c r="O437" s="861"/>
      <c r="P437" s="862" t="s">
        <v>680</v>
      </c>
      <c r="Q437" s="863"/>
      <c r="R437" s="863"/>
      <c r="S437" s="863"/>
      <c r="T437" s="863"/>
      <c r="U437" s="863"/>
      <c r="V437" s="863"/>
      <c r="W437" s="863"/>
      <c r="X437" s="863"/>
      <c r="Y437" s="864">
        <v>1.3</v>
      </c>
      <c r="Z437" s="865"/>
      <c r="AA437" s="865"/>
      <c r="AB437" s="866"/>
      <c r="AC437" s="867" t="s">
        <v>667</v>
      </c>
      <c r="AD437" s="868"/>
      <c r="AE437" s="868"/>
      <c r="AF437" s="868"/>
      <c r="AG437" s="869"/>
      <c r="AH437" s="851" t="s">
        <v>656</v>
      </c>
      <c r="AI437" s="852"/>
      <c r="AJ437" s="852"/>
      <c r="AK437" s="852"/>
      <c r="AL437" s="853" t="s">
        <v>656</v>
      </c>
      <c r="AM437" s="854"/>
      <c r="AN437" s="854"/>
      <c r="AO437" s="855"/>
      <c r="AP437" s="856" t="s">
        <v>656</v>
      </c>
      <c r="AQ437" s="856"/>
      <c r="AR437" s="856"/>
      <c r="AS437" s="856"/>
      <c r="AT437" s="856"/>
      <c r="AU437" s="856"/>
      <c r="AV437" s="856"/>
      <c r="AW437" s="856"/>
      <c r="AX437" s="856"/>
      <c r="AY437">
        <f>COUNTA($C$437)</f>
        <v>1</v>
      </c>
    </row>
    <row r="438" spans="1:51" ht="30" customHeight="1" x14ac:dyDescent="0.15">
      <c r="A438" s="857">
        <v>7</v>
      </c>
      <c r="B438" s="857">
        <v>1</v>
      </c>
      <c r="C438" s="858" t="s">
        <v>676</v>
      </c>
      <c r="D438" s="859"/>
      <c r="E438" s="859"/>
      <c r="F438" s="859"/>
      <c r="G438" s="859"/>
      <c r="H438" s="859"/>
      <c r="I438" s="859"/>
      <c r="J438" s="860">
        <v>2000020111007</v>
      </c>
      <c r="K438" s="861"/>
      <c r="L438" s="861"/>
      <c r="M438" s="861"/>
      <c r="N438" s="861"/>
      <c r="O438" s="861"/>
      <c r="P438" s="862" t="s">
        <v>680</v>
      </c>
      <c r="Q438" s="863"/>
      <c r="R438" s="863"/>
      <c r="S438" s="863"/>
      <c r="T438" s="863"/>
      <c r="U438" s="863"/>
      <c r="V438" s="863"/>
      <c r="W438" s="863"/>
      <c r="X438" s="863"/>
      <c r="Y438" s="864">
        <v>1.3</v>
      </c>
      <c r="Z438" s="865"/>
      <c r="AA438" s="865"/>
      <c r="AB438" s="866"/>
      <c r="AC438" s="867" t="s">
        <v>667</v>
      </c>
      <c r="AD438" s="868"/>
      <c r="AE438" s="868"/>
      <c r="AF438" s="868"/>
      <c r="AG438" s="869"/>
      <c r="AH438" s="851" t="s">
        <v>656</v>
      </c>
      <c r="AI438" s="852"/>
      <c r="AJ438" s="852"/>
      <c r="AK438" s="852"/>
      <c r="AL438" s="853" t="s">
        <v>656</v>
      </c>
      <c r="AM438" s="854"/>
      <c r="AN438" s="854"/>
      <c r="AO438" s="855"/>
      <c r="AP438" s="856" t="s">
        <v>656</v>
      </c>
      <c r="AQ438" s="856"/>
      <c r="AR438" s="856"/>
      <c r="AS438" s="856"/>
      <c r="AT438" s="856"/>
      <c r="AU438" s="856"/>
      <c r="AV438" s="856"/>
      <c r="AW438" s="856"/>
      <c r="AX438" s="856"/>
      <c r="AY438">
        <f>COUNTA($C$438)</f>
        <v>1</v>
      </c>
    </row>
    <row r="439" spans="1:51" ht="30" customHeight="1" x14ac:dyDescent="0.15">
      <c r="A439" s="857">
        <v>8</v>
      </c>
      <c r="B439" s="857">
        <v>1</v>
      </c>
      <c r="C439" s="858" t="s">
        <v>677</v>
      </c>
      <c r="D439" s="859"/>
      <c r="E439" s="859"/>
      <c r="F439" s="859"/>
      <c r="G439" s="859"/>
      <c r="H439" s="859"/>
      <c r="I439" s="859"/>
      <c r="J439" s="860">
        <v>9000020431001</v>
      </c>
      <c r="K439" s="861"/>
      <c r="L439" s="861"/>
      <c r="M439" s="861"/>
      <c r="N439" s="861"/>
      <c r="O439" s="861"/>
      <c r="P439" s="862" t="s">
        <v>680</v>
      </c>
      <c r="Q439" s="863"/>
      <c r="R439" s="863"/>
      <c r="S439" s="863"/>
      <c r="T439" s="863"/>
      <c r="U439" s="863"/>
      <c r="V439" s="863"/>
      <c r="W439" s="863"/>
      <c r="X439" s="863"/>
      <c r="Y439" s="864">
        <v>1.2</v>
      </c>
      <c r="Z439" s="865"/>
      <c r="AA439" s="865"/>
      <c r="AB439" s="866"/>
      <c r="AC439" s="867" t="s">
        <v>667</v>
      </c>
      <c r="AD439" s="868"/>
      <c r="AE439" s="868"/>
      <c r="AF439" s="868"/>
      <c r="AG439" s="869"/>
      <c r="AH439" s="851" t="s">
        <v>656</v>
      </c>
      <c r="AI439" s="852"/>
      <c r="AJ439" s="852"/>
      <c r="AK439" s="852"/>
      <c r="AL439" s="853" t="s">
        <v>656</v>
      </c>
      <c r="AM439" s="854"/>
      <c r="AN439" s="854"/>
      <c r="AO439" s="855"/>
      <c r="AP439" s="856" t="s">
        <v>656</v>
      </c>
      <c r="AQ439" s="856"/>
      <c r="AR439" s="856"/>
      <c r="AS439" s="856"/>
      <c r="AT439" s="856"/>
      <c r="AU439" s="856"/>
      <c r="AV439" s="856"/>
      <c r="AW439" s="856"/>
      <c r="AX439" s="856"/>
      <c r="AY439">
        <f>COUNTA($C$439)</f>
        <v>1</v>
      </c>
    </row>
    <row r="440" spans="1:51" ht="30" customHeight="1" x14ac:dyDescent="0.15">
      <c r="A440" s="857">
        <v>9</v>
      </c>
      <c r="B440" s="857">
        <v>1</v>
      </c>
      <c r="C440" s="858" t="s">
        <v>678</v>
      </c>
      <c r="D440" s="859"/>
      <c r="E440" s="859"/>
      <c r="F440" s="859"/>
      <c r="G440" s="859"/>
      <c r="H440" s="859"/>
      <c r="I440" s="859"/>
      <c r="J440" s="860">
        <v>8000020221007</v>
      </c>
      <c r="K440" s="861"/>
      <c r="L440" s="861"/>
      <c r="M440" s="861"/>
      <c r="N440" s="861"/>
      <c r="O440" s="861"/>
      <c r="P440" s="862" t="s">
        <v>680</v>
      </c>
      <c r="Q440" s="863"/>
      <c r="R440" s="863"/>
      <c r="S440" s="863"/>
      <c r="T440" s="863"/>
      <c r="U440" s="863"/>
      <c r="V440" s="863"/>
      <c r="W440" s="863"/>
      <c r="X440" s="863"/>
      <c r="Y440" s="864">
        <v>1.2</v>
      </c>
      <c r="Z440" s="865"/>
      <c r="AA440" s="865"/>
      <c r="AB440" s="866"/>
      <c r="AC440" s="867" t="s">
        <v>667</v>
      </c>
      <c r="AD440" s="868"/>
      <c r="AE440" s="868"/>
      <c r="AF440" s="868"/>
      <c r="AG440" s="869"/>
      <c r="AH440" s="851" t="s">
        <v>656</v>
      </c>
      <c r="AI440" s="852"/>
      <c r="AJ440" s="852"/>
      <c r="AK440" s="852"/>
      <c r="AL440" s="853" t="s">
        <v>656</v>
      </c>
      <c r="AM440" s="854"/>
      <c r="AN440" s="854"/>
      <c r="AO440" s="855"/>
      <c r="AP440" s="856" t="s">
        <v>656</v>
      </c>
      <c r="AQ440" s="856"/>
      <c r="AR440" s="856"/>
      <c r="AS440" s="856"/>
      <c r="AT440" s="856"/>
      <c r="AU440" s="856"/>
      <c r="AV440" s="856"/>
      <c r="AW440" s="856"/>
      <c r="AX440" s="856"/>
      <c r="AY440">
        <f>COUNTA($C$440)</f>
        <v>1</v>
      </c>
    </row>
    <row r="441" spans="1:51" ht="30" customHeight="1" x14ac:dyDescent="0.15">
      <c r="A441" s="857">
        <v>10</v>
      </c>
      <c r="B441" s="857">
        <v>1</v>
      </c>
      <c r="C441" s="858" t="s">
        <v>679</v>
      </c>
      <c r="D441" s="859"/>
      <c r="E441" s="859"/>
      <c r="F441" s="859"/>
      <c r="G441" s="859"/>
      <c r="H441" s="859"/>
      <c r="I441" s="859"/>
      <c r="J441" s="860">
        <v>9000020341002</v>
      </c>
      <c r="K441" s="861"/>
      <c r="L441" s="861"/>
      <c r="M441" s="861"/>
      <c r="N441" s="861"/>
      <c r="O441" s="861"/>
      <c r="P441" s="862" t="s">
        <v>680</v>
      </c>
      <c r="Q441" s="863"/>
      <c r="R441" s="863"/>
      <c r="S441" s="863"/>
      <c r="T441" s="863"/>
      <c r="U441" s="863"/>
      <c r="V441" s="863"/>
      <c r="W441" s="863"/>
      <c r="X441" s="863"/>
      <c r="Y441" s="864">
        <v>1.2</v>
      </c>
      <c r="Z441" s="865"/>
      <c r="AA441" s="865"/>
      <c r="AB441" s="866"/>
      <c r="AC441" s="867" t="s">
        <v>667</v>
      </c>
      <c r="AD441" s="868"/>
      <c r="AE441" s="868"/>
      <c r="AF441" s="868"/>
      <c r="AG441" s="869"/>
      <c r="AH441" s="851" t="s">
        <v>656</v>
      </c>
      <c r="AI441" s="852"/>
      <c r="AJ441" s="852"/>
      <c r="AK441" s="852"/>
      <c r="AL441" s="853" t="s">
        <v>656</v>
      </c>
      <c r="AM441" s="854"/>
      <c r="AN441" s="854"/>
      <c r="AO441" s="855"/>
      <c r="AP441" s="856" t="s">
        <v>656</v>
      </c>
      <c r="AQ441" s="856"/>
      <c r="AR441" s="856"/>
      <c r="AS441" s="856"/>
      <c r="AT441" s="856"/>
      <c r="AU441" s="856"/>
      <c r="AV441" s="856"/>
      <c r="AW441" s="856"/>
      <c r="AX441" s="856"/>
      <c r="AY441">
        <f>COUNTA($C$441)</f>
        <v>1</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71"/>
      <c r="AD442" s="872"/>
      <c r="AE442" s="872"/>
      <c r="AF442" s="872"/>
      <c r="AG442" s="872"/>
      <c r="AH442" s="873"/>
      <c r="AI442" s="874"/>
      <c r="AJ442" s="874"/>
      <c r="AK442" s="874"/>
      <c r="AL442" s="853"/>
      <c r="AM442" s="854"/>
      <c r="AN442" s="854"/>
      <c r="AO442" s="855"/>
      <c r="AP442" s="856" t="s">
        <v>656</v>
      </c>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71"/>
      <c r="AD443" s="872"/>
      <c r="AE443" s="872"/>
      <c r="AF443" s="872"/>
      <c r="AG443" s="872"/>
      <c r="AH443" s="873"/>
      <c r="AI443" s="874"/>
      <c r="AJ443" s="874"/>
      <c r="AK443" s="874"/>
      <c r="AL443" s="853"/>
      <c r="AM443" s="854"/>
      <c r="AN443" s="854"/>
      <c r="AO443" s="855"/>
      <c r="AP443" s="856" t="s">
        <v>656</v>
      </c>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71"/>
      <c r="AD444" s="872"/>
      <c r="AE444" s="872"/>
      <c r="AF444" s="872"/>
      <c r="AG444" s="872"/>
      <c r="AH444" s="873"/>
      <c r="AI444" s="874"/>
      <c r="AJ444" s="874"/>
      <c r="AK444" s="874"/>
      <c r="AL444" s="853"/>
      <c r="AM444" s="854"/>
      <c r="AN444" s="854"/>
      <c r="AO444" s="855"/>
      <c r="AP444" s="856" t="s">
        <v>656</v>
      </c>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71"/>
      <c r="AD445" s="872"/>
      <c r="AE445" s="872"/>
      <c r="AF445" s="872"/>
      <c r="AG445" s="872"/>
      <c r="AH445" s="873"/>
      <c r="AI445" s="874"/>
      <c r="AJ445" s="874"/>
      <c r="AK445" s="874"/>
      <c r="AL445" s="853"/>
      <c r="AM445" s="854"/>
      <c r="AN445" s="854"/>
      <c r="AO445" s="855"/>
      <c r="AP445" s="856" t="s">
        <v>656</v>
      </c>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71"/>
      <c r="AD446" s="872"/>
      <c r="AE446" s="872"/>
      <c r="AF446" s="872"/>
      <c r="AG446" s="872"/>
      <c r="AH446" s="873"/>
      <c r="AI446" s="874"/>
      <c r="AJ446" s="874"/>
      <c r="AK446" s="874"/>
      <c r="AL446" s="853"/>
      <c r="AM446" s="854"/>
      <c r="AN446" s="854"/>
      <c r="AO446" s="855"/>
      <c r="AP446" s="856" t="s">
        <v>656</v>
      </c>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71"/>
      <c r="AD447" s="872"/>
      <c r="AE447" s="872"/>
      <c r="AF447" s="872"/>
      <c r="AG447" s="872"/>
      <c r="AH447" s="873"/>
      <c r="AI447" s="874"/>
      <c r="AJ447" s="874"/>
      <c r="AK447" s="874"/>
      <c r="AL447" s="853"/>
      <c r="AM447" s="854"/>
      <c r="AN447" s="854"/>
      <c r="AO447" s="855"/>
      <c r="AP447" s="856" t="s">
        <v>656</v>
      </c>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71"/>
      <c r="AD448" s="872"/>
      <c r="AE448" s="872"/>
      <c r="AF448" s="872"/>
      <c r="AG448" s="872"/>
      <c r="AH448" s="873"/>
      <c r="AI448" s="874"/>
      <c r="AJ448" s="874"/>
      <c r="AK448" s="874"/>
      <c r="AL448" s="853"/>
      <c r="AM448" s="854"/>
      <c r="AN448" s="854"/>
      <c r="AO448" s="855"/>
      <c r="AP448" s="856" t="s">
        <v>656</v>
      </c>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71"/>
      <c r="AD449" s="872"/>
      <c r="AE449" s="872"/>
      <c r="AF449" s="872"/>
      <c r="AG449" s="872"/>
      <c r="AH449" s="873"/>
      <c r="AI449" s="874"/>
      <c r="AJ449" s="874"/>
      <c r="AK449" s="874"/>
      <c r="AL449" s="853"/>
      <c r="AM449" s="854"/>
      <c r="AN449" s="854"/>
      <c r="AO449" s="855"/>
      <c r="AP449" s="856" t="s">
        <v>656</v>
      </c>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71"/>
      <c r="AD450" s="872"/>
      <c r="AE450" s="872"/>
      <c r="AF450" s="872"/>
      <c r="AG450" s="872"/>
      <c r="AH450" s="873"/>
      <c r="AI450" s="874"/>
      <c r="AJ450" s="874"/>
      <c r="AK450" s="874"/>
      <c r="AL450" s="853"/>
      <c r="AM450" s="854"/>
      <c r="AN450" s="854"/>
      <c r="AO450" s="855"/>
      <c r="AP450" s="856" t="s">
        <v>656</v>
      </c>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71"/>
      <c r="AD451" s="872"/>
      <c r="AE451" s="872"/>
      <c r="AF451" s="872"/>
      <c r="AG451" s="872"/>
      <c r="AH451" s="873"/>
      <c r="AI451" s="874"/>
      <c r="AJ451" s="874"/>
      <c r="AK451" s="874"/>
      <c r="AL451" s="853"/>
      <c r="AM451" s="854"/>
      <c r="AN451" s="854"/>
      <c r="AO451" s="855"/>
      <c r="AP451" s="856" t="s">
        <v>656</v>
      </c>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71"/>
      <c r="AD452" s="872"/>
      <c r="AE452" s="872"/>
      <c r="AF452" s="872"/>
      <c r="AG452" s="872"/>
      <c r="AH452" s="873"/>
      <c r="AI452" s="874"/>
      <c r="AJ452" s="874"/>
      <c r="AK452" s="874"/>
      <c r="AL452" s="853"/>
      <c r="AM452" s="854"/>
      <c r="AN452" s="854"/>
      <c r="AO452" s="855"/>
      <c r="AP452" s="856" t="s">
        <v>656</v>
      </c>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71"/>
      <c r="AD453" s="872"/>
      <c r="AE453" s="872"/>
      <c r="AF453" s="872"/>
      <c r="AG453" s="872"/>
      <c r="AH453" s="873"/>
      <c r="AI453" s="874"/>
      <c r="AJ453" s="874"/>
      <c r="AK453" s="874"/>
      <c r="AL453" s="853"/>
      <c r="AM453" s="854"/>
      <c r="AN453" s="854"/>
      <c r="AO453" s="855"/>
      <c r="AP453" s="856" t="s">
        <v>656</v>
      </c>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71"/>
      <c r="AD454" s="872"/>
      <c r="AE454" s="872"/>
      <c r="AF454" s="872"/>
      <c r="AG454" s="872"/>
      <c r="AH454" s="873"/>
      <c r="AI454" s="874"/>
      <c r="AJ454" s="874"/>
      <c r="AK454" s="874"/>
      <c r="AL454" s="853"/>
      <c r="AM454" s="854"/>
      <c r="AN454" s="854"/>
      <c r="AO454" s="855"/>
      <c r="AP454" s="856" t="s">
        <v>656</v>
      </c>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71"/>
      <c r="AD455" s="872"/>
      <c r="AE455" s="872"/>
      <c r="AF455" s="872"/>
      <c r="AG455" s="872"/>
      <c r="AH455" s="873"/>
      <c r="AI455" s="874"/>
      <c r="AJ455" s="874"/>
      <c r="AK455" s="874"/>
      <c r="AL455" s="853"/>
      <c r="AM455" s="854"/>
      <c r="AN455" s="854"/>
      <c r="AO455" s="855"/>
      <c r="AP455" s="856" t="s">
        <v>656</v>
      </c>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71"/>
      <c r="AD456" s="872"/>
      <c r="AE456" s="872"/>
      <c r="AF456" s="872"/>
      <c r="AG456" s="872"/>
      <c r="AH456" s="873"/>
      <c r="AI456" s="874"/>
      <c r="AJ456" s="874"/>
      <c r="AK456" s="874"/>
      <c r="AL456" s="853"/>
      <c r="AM456" s="854"/>
      <c r="AN456" s="854"/>
      <c r="AO456" s="855"/>
      <c r="AP456" s="856" t="s">
        <v>656</v>
      </c>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71"/>
      <c r="AD457" s="872"/>
      <c r="AE457" s="872"/>
      <c r="AF457" s="872"/>
      <c r="AG457" s="872"/>
      <c r="AH457" s="873"/>
      <c r="AI457" s="874"/>
      <c r="AJ457" s="874"/>
      <c r="AK457" s="874"/>
      <c r="AL457" s="853"/>
      <c r="AM457" s="854"/>
      <c r="AN457" s="854"/>
      <c r="AO457" s="855"/>
      <c r="AP457" s="856" t="s">
        <v>656</v>
      </c>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71"/>
      <c r="AD458" s="872"/>
      <c r="AE458" s="872"/>
      <c r="AF458" s="872"/>
      <c r="AG458" s="872"/>
      <c r="AH458" s="873"/>
      <c r="AI458" s="874"/>
      <c r="AJ458" s="874"/>
      <c r="AK458" s="874"/>
      <c r="AL458" s="853"/>
      <c r="AM458" s="854"/>
      <c r="AN458" s="854"/>
      <c r="AO458" s="855"/>
      <c r="AP458" s="856" t="s">
        <v>656</v>
      </c>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71"/>
      <c r="AD459" s="872"/>
      <c r="AE459" s="872"/>
      <c r="AF459" s="872"/>
      <c r="AG459" s="872"/>
      <c r="AH459" s="873"/>
      <c r="AI459" s="874"/>
      <c r="AJ459" s="874"/>
      <c r="AK459" s="874"/>
      <c r="AL459" s="853"/>
      <c r="AM459" s="854"/>
      <c r="AN459" s="854"/>
      <c r="AO459" s="855"/>
      <c r="AP459" s="856" t="s">
        <v>656</v>
      </c>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71"/>
      <c r="AD460" s="872"/>
      <c r="AE460" s="872"/>
      <c r="AF460" s="872"/>
      <c r="AG460" s="872"/>
      <c r="AH460" s="873"/>
      <c r="AI460" s="874"/>
      <c r="AJ460" s="874"/>
      <c r="AK460" s="874"/>
      <c r="AL460" s="853"/>
      <c r="AM460" s="854"/>
      <c r="AN460" s="854"/>
      <c r="AO460" s="855"/>
      <c r="AP460" s="856" t="s">
        <v>656</v>
      </c>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71"/>
      <c r="AD461" s="872"/>
      <c r="AE461" s="872"/>
      <c r="AF461" s="872"/>
      <c r="AG461" s="872"/>
      <c r="AH461" s="873"/>
      <c r="AI461" s="874"/>
      <c r="AJ461" s="874"/>
      <c r="AK461" s="874"/>
      <c r="AL461" s="853"/>
      <c r="AM461" s="854"/>
      <c r="AN461" s="854"/>
      <c r="AO461" s="855"/>
      <c r="AP461" s="856" t="s">
        <v>656</v>
      </c>
      <c r="AQ461" s="856"/>
      <c r="AR461" s="856"/>
      <c r="AS461" s="856"/>
      <c r="AT461" s="856"/>
      <c r="AU461" s="856"/>
      <c r="AV461" s="856"/>
      <c r="AW461" s="856"/>
      <c r="AX461" s="856"/>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228</v>
      </c>
      <c r="AD464" s="847"/>
      <c r="AE464" s="847"/>
      <c r="AF464" s="847"/>
      <c r="AG464" s="847"/>
      <c r="AH464" s="848" t="s">
        <v>246</v>
      </c>
      <c r="AI464" s="846"/>
      <c r="AJ464" s="846"/>
      <c r="AK464" s="846"/>
      <c r="AL464" s="846" t="s">
        <v>19</v>
      </c>
      <c r="AM464" s="846"/>
      <c r="AN464" s="846"/>
      <c r="AO464" s="850"/>
      <c r="AP464" s="870" t="s">
        <v>198</v>
      </c>
      <c r="AQ464" s="870"/>
      <c r="AR464" s="870"/>
      <c r="AS464" s="870"/>
      <c r="AT464" s="870"/>
      <c r="AU464" s="870"/>
      <c r="AV464" s="870"/>
      <c r="AW464" s="870"/>
      <c r="AX464" s="870"/>
      <c r="AY464">
        <f>$AY$462</f>
        <v>1</v>
      </c>
    </row>
    <row r="465" spans="1:51" ht="30" customHeight="1" x14ac:dyDescent="0.15">
      <c r="A465" s="857">
        <v>1</v>
      </c>
      <c r="B465" s="857">
        <v>1</v>
      </c>
      <c r="C465" s="858" t="s">
        <v>734</v>
      </c>
      <c r="D465" s="859"/>
      <c r="E465" s="859"/>
      <c r="F465" s="859"/>
      <c r="G465" s="859"/>
      <c r="H465" s="859"/>
      <c r="I465" s="859"/>
      <c r="J465" s="860">
        <v>8290805003987</v>
      </c>
      <c r="K465" s="861"/>
      <c r="L465" s="861"/>
      <c r="M465" s="861"/>
      <c r="N465" s="861"/>
      <c r="O465" s="861"/>
      <c r="P465" s="862" t="s">
        <v>689</v>
      </c>
      <c r="Q465" s="863"/>
      <c r="R465" s="863"/>
      <c r="S465" s="863"/>
      <c r="T465" s="863"/>
      <c r="U465" s="863"/>
      <c r="V465" s="863"/>
      <c r="W465" s="863"/>
      <c r="X465" s="863"/>
      <c r="Y465" s="864">
        <v>2</v>
      </c>
      <c r="Z465" s="865"/>
      <c r="AA465" s="865"/>
      <c r="AB465" s="866"/>
      <c r="AC465" s="871" t="s">
        <v>257</v>
      </c>
      <c r="AD465" s="872"/>
      <c r="AE465" s="872"/>
      <c r="AF465" s="872"/>
      <c r="AG465" s="872"/>
      <c r="AH465" s="851" t="s">
        <v>690</v>
      </c>
      <c r="AI465" s="852"/>
      <c r="AJ465" s="852"/>
      <c r="AK465" s="852"/>
      <c r="AL465" s="853">
        <v>100</v>
      </c>
      <c r="AM465" s="854"/>
      <c r="AN465" s="854"/>
      <c r="AO465" s="855"/>
      <c r="AP465" s="856" t="s">
        <v>691</v>
      </c>
      <c r="AQ465" s="856"/>
      <c r="AR465" s="856"/>
      <c r="AS465" s="856"/>
      <c r="AT465" s="856"/>
      <c r="AU465" s="856"/>
      <c r="AV465" s="856"/>
      <c r="AW465" s="856"/>
      <c r="AX465" s="856"/>
      <c r="AY465">
        <f>$AY$462</f>
        <v>1</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71"/>
      <c r="AD466" s="872"/>
      <c r="AE466" s="872"/>
      <c r="AF466" s="872"/>
      <c r="AG466" s="872"/>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71"/>
      <c r="AD467" s="872"/>
      <c r="AE467" s="872"/>
      <c r="AF467" s="872"/>
      <c r="AG467" s="872"/>
      <c r="AH467" s="873"/>
      <c r="AI467" s="874"/>
      <c r="AJ467" s="874"/>
      <c r="AK467" s="874"/>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71"/>
      <c r="AD468" s="872"/>
      <c r="AE468" s="872"/>
      <c r="AF468" s="872"/>
      <c r="AG468" s="872"/>
      <c r="AH468" s="873"/>
      <c r="AI468" s="874"/>
      <c r="AJ468" s="874"/>
      <c r="AK468" s="874"/>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71"/>
      <c r="AD469" s="872"/>
      <c r="AE469" s="872"/>
      <c r="AF469" s="872"/>
      <c r="AG469" s="872"/>
      <c r="AH469" s="873"/>
      <c r="AI469" s="874"/>
      <c r="AJ469" s="874"/>
      <c r="AK469" s="874"/>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71"/>
      <c r="AD470" s="872"/>
      <c r="AE470" s="872"/>
      <c r="AF470" s="872"/>
      <c r="AG470" s="872"/>
      <c r="AH470" s="873"/>
      <c r="AI470" s="874"/>
      <c r="AJ470" s="874"/>
      <c r="AK470" s="874"/>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71"/>
      <c r="AD471" s="872"/>
      <c r="AE471" s="872"/>
      <c r="AF471" s="872"/>
      <c r="AG471" s="872"/>
      <c r="AH471" s="873"/>
      <c r="AI471" s="874"/>
      <c r="AJ471" s="874"/>
      <c r="AK471" s="874"/>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71"/>
      <c r="AD472" s="872"/>
      <c r="AE472" s="872"/>
      <c r="AF472" s="872"/>
      <c r="AG472" s="872"/>
      <c r="AH472" s="873"/>
      <c r="AI472" s="874"/>
      <c r="AJ472" s="874"/>
      <c r="AK472" s="874"/>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71"/>
      <c r="AD473" s="872"/>
      <c r="AE473" s="872"/>
      <c r="AF473" s="872"/>
      <c r="AG473" s="872"/>
      <c r="AH473" s="873"/>
      <c r="AI473" s="874"/>
      <c r="AJ473" s="874"/>
      <c r="AK473" s="874"/>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71"/>
      <c r="AD474" s="872"/>
      <c r="AE474" s="872"/>
      <c r="AF474" s="872"/>
      <c r="AG474" s="872"/>
      <c r="AH474" s="873"/>
      <c r="AI474" s="874"/>
      <c r="AJ474" s="874"/>
      <c r="AK474" s="874"/>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71"/>
      <c r="AD475" s="872"/>
      <c r="AE475" s="872"/>
      <c r="AF475" s="872"/>
      <c r="AG475" s="872"/>
      <c r="AH475" s="873"/>
      <c r="AI475" s="874"/>
      <c r="AJ475" s="874"/>
      <c r="AK475" s="874"/>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71"/>
      <c r="AD476" s="872"/>
      <c r="AE476" s="872"/>
      <c r="AF476" s="872"/>
      <c r="AG476" s="872"/>
      <c r="AH476" s="873"/>
      <c r="AI476" s="874"/>
      <c r="AJ476" s="874"/>
      <c r="AK476" s="874"/>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71"/>
      <c r="AD477" s="872"/>
      <c r="AE477" s="872"/>
      <c r="AF477" s="872"/>
      <c r="AG477" s="872"/>
      <c r="AH477" s="873"/>
      <c r="AI477" s="874"/>
      <c r="AJ477" s="874"/>
      <c r="AK477" s="874"/>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71"/>
      <c r="AD478" s="872"/>
      <c r="AE478" s="872"/>
      <c r="AF478" s="872"/>
      <c r="AG478" s="872"/>
      <c r="AH478" s="873"/>
      <c r="AI478" s="874"/>
      <c r="AJ478" s="874"/>
      <c r="AK478" s="874"/>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71"/>
      <c r="AD479" s="872"/>
      <c r="AE479" s="872"/>
      <c r="AF479" s="872"/>
      <c r="AG479" s="872"/>
      <c r="AH479" s="873"/>
      <c r="AI479" s="874"/>
      <c r="AJ479" s="874"/>
      <c r="AK479" s="874"/>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71"/>
      <c r="AD480" s="872"/>
      <c r="AE480" s="872"/>
      <c r="AF480" s="872"/>
      <c r="AG480" s="872"/>
      <c r="AH480" s="873"/>
      <c r="AI480" s="874"/>
      <c r="AJ480" s="874"/>
      <c r="AK480" s="874"/>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71"/>
      <c r="AD481" s="872"/>
      <c r="AE481" s="872"/>
      <c r="AF481" s="872"/>
      <c r="AG481" s="872"/>
      <c r="AH481" s="873"/>
      <c r="AI481" s="874"/>
      <c r="AJ481" s="874"/>
      <c r="AK481" s="874"/>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71"/>
      <c r="AD482" s="872"/>
      <c r="AE482" s="872"/>
      <c r="AF482" s="872"/>
      <c r="AG482" s="872"/>
      <c r="AH482" s="873"/>
      <c r="AI482" s="874"/>
      <c r="AJ482" s="874"/>
      <c r="AK482" s="874"/>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71"/>
      <c r="AD483" s="872"/>
      <c r="AE483" s="872"/>
      <c r="AF483" s="872"/>
      <c r="AG483" s="872"/>
      <c r="AH483" s="873"/>
      <c r="AI483" s="874"/>
      <c r="AJ483" s="874"/>
      <c r="AK483" s="874"/>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71"/>
      <c r="AD484" s="872"/>
      <c r="AE484" s="872"/>
      <c r="AF484" s="872"/>
      <c r="AG484" s="872"/>
      <c r="AH484" s="873"/>
      <c r="AI484" s="874"/>
      <c r="AJ484" s="874"/>
      <c r="AK484" s="874"/>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71"/>
      <c r="AD485" s="872"/>
      <c r="AE485" s="872"/>
      <c r="AF485" s="872"/>
      <c r="AG485" s="872"/>
      <c r="AH485" s="873"/>
      <c r="AI485" s="874"/>
      <c r="AJ485" s="874"/>
      <c r="AK485" s="874"/>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71"/>
      <c r="AD486" s="872"/>
      <c r="AE486" s="872"/>
      <c r="AF486" s="872"/>
      <c r="AG486" s="872"/>
      <c r="AH486" s="873"/>
      <c r="AI486" s="874"/>
      <c r="AJ486" s="874"/>
      <c r="AK486" s="874"/>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71"/>
      <c r="AD487" s="872"/>
      <c r="AE487" s="872"/>
      <c r="AF487" s="872"/>
      <c r="AG487" s="872"/>
      <c r="AH487" s="873"/>
      <c r="AI487" s="874"/>
      <c r="AJ487" s="874"/>
      <c r="AK487" s="874"/>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71"/>
      <c r="AD488" s="872"/>
      <c r="AE488" s="872"/>
      <c r="AF488" s="872"/>
      <c r="AG488" s="872"/>
      <c r="AH488" s="873"/>
      <c r="AI488" s="874"/>
      <c r="AJ488" s="874"/>
      <c r="AK488" s="874"/>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71"/>
      <c r="AD489" s="872"/>
      <c r="AE489" s="872"/>
      <c r="AF489" s="872"/>
      <c r="AG489" s="872"/>
      <c r="AH489" s="873"/>
      <c r="AI489" s="874"/>
      <c r="AJ489" s="874"/>
      <c r="AK489" s="874"/>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71"/>
      <c r="AD490" s="872"/>
      <c r="AE490" s="872"/>
      <c r="AF490" s="872"/>
      <c r="AG490" s="872"/>
      <c r="AH490" s="873"/>
      <c r="AI490" s="874"/>
      <c r="AJ490" s="874"/>
      <c r="AK490" s="874"/>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71"/>
      <c r="AD491" s="872"/>
      <c r="AE491" s="872"/>
      <c r="AF491" s="872"/>
      <c r="AG491" s="872"/>
      <c r="AH491" s="873"/>
      <c r="AI491" s="874"/>
      <c r="AJ491" s="874"/>
      <c r="AK491" s="874"/>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71"/>
      <c r="AD492" s="872"/>
      <c r="AE492" s="872"/>
      <c r="AF492" s="872"/>
      <c r="AG492" s="872"/>
      <c r="AH492" s="873"/>
      <c r="AI492" s="874"/>
      <c r="AJ492" s="874"/>
      <c r="AK492" s="874"/>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71"/>
      <c r="AD493" s="872"/>
      <c r="AE493" s="872"/>
      <c r="AF493" s="872"/>
      <c r="AG493" s="872"/>
      <c r="AH493" s="873"/>
      <c r="AI493" s="874"/>
      <c r="AJ493" s="874"/>
      <c r="AK493" s="874"/>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71"/>
      <c r="AD494" s="872"/>
      <c r="AE494" s="872"/>
      <c r="AF494" s="872"/>
      <c r="AG494" s="872"/>
      <c r="AH494" s="873"/>
      <c r="AI494" s="874"/>
      <c r="AJ494" s="874"/>
      <c r="AK494" s="874"/>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228</v>
      </c>
      <c r="AD497" s="847"/>
      <c r="AE497" s="847"/>
      <c r="AF497" s="847"/>
      <c r="AG497" s="847"/>
      <c r="AH497" s="848" t="s">
        <v>246</v>
      </c>
      <c r="AI497" s="846"/>
      <c r="AJ497" s="846"/>
      <c r="AK497" s="846"/>
      <c r="AL497" s="846" t="s">
        <v>19</v>
      </c>
      <c r="AM497" s="846"/>
      <c r="AN497" s="846"/>
      <c r="AO497" s="850"/>
      <c r="AP497" s="870" t="s">
        <v>198</v>
      </c>
      <c r="AQ497" s="870"/>
      <c r="AR497" s="870"/>
      <c r="AS497" s="870"/>
      <c r="AT497" s="870"/>
      <c r="AU497" s="870"/>
      <c r="AV497" s="870"/>
      <c r="AW497" s="870"/>
      <c r="AX497" s="870"/>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71"/>
      <c r="AD498" s="872"/>
      <c r="AE498" s="872"/>
      <c r="AF498" s="872"/>
      <c r="AG498" s="872"/>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71"/>
      <c r="AD499" s="872"/>
      <c r="AE499" s="872"/>
      <c r="AF499" s="872"/>
      <c r="AG499" s="872"/>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71"/>
      <c r="AD500" s="872"/>
      <c r="AE500" s="872"/>
      <c r="AF500" s="872"/>
      <c r="AG500" s="872"/>
      <c r="AH500" s="873"/>
      <c r="AI500" s="874"/>
      <c r="AJ500" s="874"/>
      <c r="AK500" s="874"/>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71"/>
      <c r="AD501" s="872"/>
      <c r="AE501" s="872"/>
      <c r="AF501" s="872"/>
      <c r="AG501" s="872"/>
      <c r="AH501" s="873"/>
      <c r="AI501" s="874"/>
      <c r="AJ501" s="874"/>
      <c r="AK501" s="874"/>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71"/>
      <c r="AD502" s="872"/>
      <c r="AE502" s="872"/>
      <c r="AF502" s="872"/>
      <c r="AG502" s="872"/>
      <c r="AH502" s="873"/>
      <c r="AI502" s="874"/>
      <c r="AJ502" s="874"/>
      <c r="AK502" s="874"/>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71"/>
      <c r="AD503" s="872"/>
      <c r="AE503" s="872"/>
      <c r="AF503" s="872"/>
      <c r="AG503" s="872"/>
      <c r="AH503" s="873"/>
      <c r="AI503" s="874"/>
      <c r="AJ503" s="874"/>
      <c r="AK503" s="874"/>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71"/>
      <c r="AD504" s="872"/>
      <c r="AE504" s="872"/>
      <c r="AF504" s="872"/>
      <c r="AG504" s="872"/>
      <c r="AH504" s="873"/>
      <c r="AI504" s="874"/>
      <c r="AJ504" s="874"/>
      <c r="AK504" s="874"/>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71"/>
      <c r="AD505" s="872"/>
      <c r="AE505" s="872"/>
      <c r="AF505" s="872"/>
      <c r="AG505" s="872"/>
      <c r="AH505" s="873"/>
      <c r="AI505" s="874"/>
      <c r="AJ505" s="874"/>
      <c r="AK505" s="874"/>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71"/>
      <c r="AD506" s="872"/>
      <c r="AE506" s="872"/>
      <c r="AF506" s="872"/>
      <c r="AG506" s="872"/>
      <c r="AH506" s="873"/>
      <c r="AI506" s="874"/>
      <c r="AJ506" s="874"/>
      <c r="AK506" s="874"/>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71"/>
      <c r="AD507" s="872"/>
      <c r="AE507" s="872"/>
      <c r="AF507" s="872"/>
      <c r="AG507" s="872"/>
      <c r="AH507" s="873"/>
      <c r="AI507" s="874"/>
      <c r="AJ507" s="874"/>
      <c r="AK507" s="874"/>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71"/>
      <c r="AD508" s="872"/>
      <c r="AE508" s="872"/>
      <c r="AF508" s="872"/>
      <c r="AG508" s="872"/>
      <c r="AH508" s="873"/>
      <c r="AI508" s="874"/>
      <c r="AJ508" s="874"/>
      <c r="AK508" s="874"/>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71"/>
      <c r="AD509" s="872"/>
      <c r="AE509" s="872"/>
      <c r="AF509" s="872"/>
      <c r="AG509" s="872"/>
      <c r="AH509" s="873"/>
      <c r="AI509" s="874"/>
      <c r="AJ509" s="874"/>
      <c r="AK509" s="874"/>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71"/>
      <c r="AD510" s="872"/>
      <c r="AE510" s="872"/>
      <c r="AF510" s="872"/>
      <c r="AG510" s="872"/>
      <c r="AH510" s="873"/>
      <c r="AI510" s="874"/>
      <c r="AJ510" s="874"/>
      <c r="AK510" s="874"/>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71"/>
      <c r="AD511" s="872"/>
      <c r="AE511" s="872"/>
      <c r="AF511" s="872"/>
      <c r="AG511" s="872"/>
      <c r="AH511" s="873"/>
      <c r="AI511" s="874"/>
      <c r="AJ511" s="874"/>
      <c r="AK511" s="874"/>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71"/>
      <c r="AD512" s="872"/>
      <c r="AE512" s="872"/>
      <c r="AF512" s="872"/>
      <c r="AG512" s="872"/>
      <c r="AH512" s="873"/>
      <c r="AI512" s="874"/>
      <c r="AJ512" s="874"/>
      <c r="AK512" s="874"/>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71"/>
      <c r="AD513" s="872"/>
      <c r="AE513" s="872"/>
      <c r="AF513" s="872"/>
      <c r="AG513" s="872"/>
      <c r="AH513" s="873"/>
      <c r="AI513" s="874"/>
      <c r="AJ513" s="874"/>
      <c r="AK513" s="874"/>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71"/>
      <c r="AD514" s="872"/>
      <c r="AE514" s="872"/>
      <c r="AF514" s="872"/>
      <c r="AG514" s="872"/>
      <c r="AH514" s="873"/>
      <c r="AI514" s="874"/>
      <c r="AJ514" s="874"/>
      <c r="AK514" s="874"/>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71"/>
      <c r="AD515" s="872"/>
      <c r="AE515" s="872"/>
      <c r="AF515" s="872"/>
      <c r="AG515" s="872"/>
      <c r="AH515" s="873"/>
      <c r="AI515" s="874"/>
      <c r="AJ515" s="874"/>
      <c r="AK515" s="874"/>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71"/>
      <c r="AD516" s="872"/>
      <c r="AE516" s="872"/>
      <c r="AF516" s="872"/>
      <c r="AG516" s="872"/>
      <c r="AH516" s="873"/>
      <c r="AI516" s="874"/>
      <c r="AJ516" s="874"/>
      <c r="AK516" s="874"/>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71"/>
      <c r="AD517" s="872"/>
      <c r="AE517" s="872"/>
      <c r="AF517" s="872"/>
      <c r="AG517" s="872"/>
      <c r="AH517" s="873"/>
      <c r="AI517" s="874"/>
      <c r="AJ517" s="874"/>
      <c r="AK517" s="874"/>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71"/>
      <c r="AD518" s="872"/>
      <c r="AE518" s="872"/>
      <c r="AF518" s="872"/>
      <c r="AG518" s="872"/>
      <c r="AH518" s="873"/>
      <c r="AI518" s="874"/>
      <c r="AJ518" s="874"/>
      <c r="AK518" s="874"/>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71"/>
      <c r="AD519" s="872"/>
      <c r="AE519" s="872"/>
      <c r="AF519" s="872"/>
      <c r="AG519" s="872"/>
      <c r="AH519" s="873"/>
      <c r="AI519" s="874"/>
      <c r="AJ519" s="874"/>
      <c r="AK519" s="874"/>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71"/>
      <c r="AD520" s="872"/>
      <c r="AE520" s="872"/>
      <c r="AF520" s="872"/>
      <c r="AG520" s="872"/>
      <c r="AH520" s="873"/>
      <c r="AI520" s="874"/>
      <c r="AJ520" s="874"/>
      <c r="AK520" s="874"/>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71"/>
      <c r="AD521" s="872"/>
      <c r="AE521" s="872"/>
      <c r="AF521" s="872"/>
      <c r="AG521" s="872"/>
      <c r="AH521" s="873"/>
      <c r="AI521" s="874"/>
      <c r="AJ521" s="874"/>
      <c r="AK521" s="874"/>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71"/>
      <c r="AD522" s="872"/>
      <c r="AE522" s="872"/>
      <c r="AF522" s="872"/>
      <c r="AG522" s="872"/>
      <c r="AH522" s="873"/>
      <c r="AI522" s="874"/>
      <c r="AJ522" s="874"/>
      <c r="AK522" s="874"/>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71"/>
      <c r="AD523" s="872"/>
      <c r="AE523" s="872"/>
      <c r="AF523" s="872"/>
      <c r="AG523" s="872"/>
      <c r="AH523" s="873"/>
      <c r="AI523" s="874"/>
      <c r="AJ523" s="874"/>
      <c r="AK523" s="874"/>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71"/>
      <c r="AD524" s="872"/>
      <c r="AE524" s="872"/>
      <c r="AF524" s="872"/>
      <c r="AG524" s="872"/>
      <c r="AH524" s="873"/>
      <c r="AI524" s="874"/>
      <c r="AJ524" s="874"/>
      <c r="AK524" s="874"/>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71"/>
      <c r="AD525" s="872"/>
      <c r="AE525" s="872"/>
      <c r="AF525" s="872"/>
      <c r="AG525" s="872"/>
      <c r="AH525" s="873"/>
      <c r="AI525" s="874"/>
      <c r="AJ525" s="874"/>
      <c r="AK525" s="874"/>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71"/>
      <c r="AD526" s="872"/>
      <c r="AE526" s="872"/>
      <c r="AF526" s="872"/>
      <c r="AG526" s="872"/>
      <c r="AH526" s="873"/>
      <c r="AI526" s="874"/>
      <c r="AJ526" s="874"/>
      <c r="AK526" s="874"/>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71"/>
      <c r="AD527" s="872"/>
      <c r="AE527" s="872"/>
      <c r="AF527" s="872"/>
      <c r="AG527" s="872"/>
      <c r="AH527" s="873"/>
      <c r="AI527" s="874"/>
      <c r="AJ527" s="874"/>
      <c r="AK527" s="874"/>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228</v>
      </c>
      <c r="AD530" s="847"/>
      <c r="AE530" s="847"/>
      <c r="AF530" s="847"/>
      <c r="AG530" s="847"/>
      <c r="AH530" s="848" t="s">
        <v>246</v>
      </c>
      <c r="AI530" s="846"/>
      <c r="AJ530" s="846"/>
      <c r="AK530" s="846"/>
      <c r="AL530" s="846" t="s">
        <v>19</v>
      </c>
      <c r="AM530" s="846"/>
      <c r="AN530" s="846"/>
      <c r="AO530" s="850"/>
      <c r="AP530" s="870" t="s">
        <v>198</v>
      </c>
      <c r="AQ530" s="870"/>
      <c r="AR530" s="870"/>
      <c r="AS530" s="870"/>
      <c r="AT530" s="870"/>
      <c r="AU530" s="870"/>
      <c r="AV530" s="870"/>
      <c r="AW530" s="870"/>
      <c r="AX530" s="870"/>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71"/>
      <c r="AD531" s="872"/>
      <c r="AE531" s="872"/>
      <c r="AF531" s="872"/>
      <c r="AG531" s="872"/>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71"/>
      <c r="AD532" s="872"/>
      <c r="AE532" s="872"/>
      <c r="AF532" s="872"/>
      <c r="AG532" s="872"/>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71"/>
      <c r="AD533" s="872"/>
      <c r="AE533" s="872"/>
      <c r="AF533" s="872"/>
      <c r="AG533" s="872"/>
      <c r="AH533" s="873"/>
      <c r="AI533" s="874"/>
      <c r="AJ533" s="874"/>
      <c r="AK533" s="874"/>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71"/>
      <c r="AD534" s="872"/>
      <c r="AE534" s="872"/>
      <c r="AF534" s="872"/>
      <c r="AG534" s="872"/>
      <c r="AH534" s="873"/>
      <c r="AI534" s="874"/>
      <c r="AJ534" s="874"/>
      <c r="AK534" s="874"/>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71"/>
      <c r="AD535" s="872"/>
      <c r="AE535" s="872"/>
      <c r="AF535" s="872"/>
      <c r="AG535" s="872"/>
      <c r="AH535" s="873"/>
      <c r="AI535" s="874"/>
      <c r="AJ535" s="874"/>
      <c r="AK535" s="874"/>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71"/>
      <c r="AD536" s="872"/>
      <c r="AE536" s="872"/>
      <c r="AF536" s="872"/>
      <c r="AG536" s="872"/>
      <c r="AH536" s="873"/>
      <c r="AI536" s="874"/>
      <c r="AJ536" s="874"/>
      <c r="AK536" s="874"/>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71"/>
      <c r="AD537" s="872"/>
      <c r="AE537" s="872"/>
      <c r="AF537" s="872"/>
      <c r="AG537" s="872"/>
      <c r="AH537" s="873"/>
      <c r="AI537" s="874"/>
      <c r="AJ537" s="874"/>
      <c r="AK537" s="874"/>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71"/>
      <c r="AD538" s="872"/>
      <c r="AE538" s="872"/>
      <c r="AF538" s="872"/>
      <c r="AG538" s="872"/>
      <c r="AH538" s="873"/>
      <c r="AI538" s="874"/>
      <c r="AJ538" s="874"/>
      <c r="AK538" s="874"/>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71"/>
      <c r="AD539" s="872"/>
      <c r="AE539" s="872"/>
      <c r="AF539" s="872"/>
      <c r="AG539" s="872"/>
      <c r="AH539" s="873"/>
      <c r="AI539" s="874"/>
      <c r="AJ539" s="874"/>
      <c r="AK539" s="874"/>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71"/>
      <c r="AD540" s="872"/>
      <c r="AE540" s="872"/>
      <c r="AF540" s="872"/>
      <c r="AG540" s="872"/>
      <c r="AH540" s="873"/>
      <c r="AI540" s="874"/>
      <c r="AJ540" s="874"/>
      <c r="AK540" s="874"/>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71"/>
      <c r="AD541" s="872"/>
      <c r="AE541" s="872"/>
      <c r="AF541" s="872"/>
      <c r="AG541" s="872"/>
      <c r="AH541" s="873"/>
      <c r="AI541" s="874"/>
      <c r="AJ541" s="874"/>
      <c r="AK541" s="874"/>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71"/>
      <c r="AD542" s="872"/>
      <c r="AE542" s="872"/>
      <c r="AF542" s="872"/>
      <c r="AG542" s="872"/>
      <c r="AH542" s="873"/>
      <c r="AI542" s="874"/>
      <c r="AJ542" s="874"/>
      <c r="AK542" s="874"/>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71"/>
      <c r="AD543" s="872"/>
      <c r="AE543" s="872"/>
      <c r="AF543" s="872"/>
      <c r="AG543" s="872"/>
      <c r="AH543" s="873"/>
      <c r="AI543" s="874"/>
      <c r="AJ543" s="874"/>
      <c r="AK543" s="874"/>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71"/>
      <c r="AD544" s="872"/>
      <c r="AE544" s="872"/>
      <c r="AF544" s="872"/>
      <c r="AG544" s="872"/>
      <c r="AH544" s="873"/>
      <c r="AI544" s="874"/>
      <c r="AJ544" s="874"/>
      <c r="AK544" s="874"/>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71"/>
      <c r="AD545" s="872"/>
      <c r="AE545" s="872"/>
      <c r="AF545" s="872"/>
      <c r="AG545" s="872"/>
      <c r="AH545" s="873"/>
      <c r="AI545" s="874"/>
      <c r="AJ545" s="874"/>
      <c r="AK545" s="874"/>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71"/>
      <c r="AD546" s="872"/>
      <c r="AE546" s="872"/>
      <c r="AF546" s="872"/>
      <c r="AG546" s="872"/>
      <c r="AH546" s="873"/>
      <c r="AI546" s="874"/>
      <c r="AJ546" s="874"/>
      <c r="AK546" s="874"/>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71"/>
      <c r="AD547" s="872"/>
      <c r="AE547" s="872"/>
      <c r="AF547" s="872"/>
      <c r="AG547" s="872"/>
      <c r="AH547" s="873"/>
      <c r="AI547" s="874"/>
      <c r="AJ547" s="874"/>
      <c r="AK547" s="874"/>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71"/>
      <c r="AD548" s="872"/>
      <c r="AE548" s="872"/>
      <c r="AF548" s="872"/>
      <c r="AG548" s="872"/>
      <c r="AH548" s="873"/>
      <c r="AI548" s="874"/>
      <c r="AJ548" s="874"/>
      <c r="AK548" s="874"/>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71"/>
      <c r="AD549" s="872"/>
      <c r="AE549" s="872"/>
      <c r="AF549" s="872"/>
      <c r="AG549" s="872"/>
      <c r="AH549" s="873"/>
      <c r="AI549" s="874"/>
      <c r="AJ549" s="874"/>
      <c r="AK549" s="874"/>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71"/>
      <c r="AD550" s="872"/>
      <c r="AE550" s="872"/>
      <c r="AF550" s="872"/>
      <c r="AG550" s="872"/>
      <c r="AH550" s="873"/>
      <c r="AI550" s="874"/>
      <c r="AJ550" s="874"/>
      <c r="AK550" s="874"/>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71"/>
      <c r="AD551" s="872"/>
      <c r="AE551" s="872"/>
      <c r="AF551" s="872"/>
      <c r="AG551" s="872"/>
      <c r="AH551" s="873"/>
      <c r="AI551" s="874"/>
      <c r="AJ551" s="874"/>
      <c r="AK551" s="874"/>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71"/>
      <c r="AD552" s="872"/>
      <c r="AE552" s="872"/>
      <c r="AF552" s="872"/>
      <c r="AG552" s="872"/>
      <c r="AH552" s="873"/>
      <c r="AI552" s="874"/>
      <c r="AJ552" s="874"/>
      <c r="AK552" s="874"/>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71"/>
      <c r="AD553" s="872"/>
      <c r="AE553" s="872"/>
      <c r="AF553" s="872"/>
      <c r="AG553" s="872"/>
      <c r="AH553" s="873"/>
      <c r="AI553" s="874"/>
      <c r="AJ553" s="874"/>
      <c r="AK553" s="874"/>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71"/>
      <c r="AD554" s="872"/>
      <c r="AE554" s="872"/>
      <c r="AF554" s="872"/>
      <c r="AG554" s="872"/>
      <c r="AH554" s="873"/>
      <c r="AI554" s="874"/>
      <c r="AJ554" s="874"/>
      <c r="AK554" s="874"/>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71"/>
      <c r="AD555" s="872"/>
      <c r="AE555" s="872"/>
      <c r="AF555" s="872"/>
      <c r="AG555" s="872"/>
      <c r="AH555" s="873"/>
      <c r="AI555" s="874"/>
      <c r="AJ555" s="874"/>
      <c r="AK555" s="874"/>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71"/>
      <c r="AD556" s="872"/>
      <c r="AE556" s="872"/>
      <c r="AF556" s="872"/>
      <c r="AG556" s="872"/>
      <c r="AH556" s="873"/>
      <c r="AI556" s="874"/>
      <c r="AJ556" s="874"/>
      <c r="AK556" s="874"/>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71"/>
      <c r="AD557" s="872"/>
      <c r="AE557" s="872"/>
      <c r="AF557" s="872"/>
      <c r="AG557" s="872"/>
      <c r="AH557" s="873"/>
      <c r="AI557" s="874"/>
      <c r="AJ557" s="874"/>
      <c r="AK557" s="874"/>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71"/>
      <c r="AD558" s="872"/>
      <c r="AE558" s="872"/>
      <c r="AF558" s="872"/>
      <c r="AG558" s="872"/>
      <c r="AH558" s="873"/>
      <c r="AI558" s="874"/>
      <c r="AJ558" s="874"/>
      <c r="AK558" s="874"/>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71"/>
      <c r="AD559" s="872"/>
      <c r="AE559" s="872"/>
      <c r="AF559" s="872"/>
      <c r="AG559" s="872"/>
      <c r="AH559" s="873"/>
      <c r="AI559" s="874"/>
      <c r="AJ559" s="874"/>
      <c r="AK559" s="874"/>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71"/>
      <c r="AD560" s="872"/>
      <c r="AE560" s="872"/>
      <c r="AF560" s="872"/>
      <c r="AG560" s="872"/>
      <c r="AH560" s="873"/>
      <c r="AI560" s="874"/>
      <c r="AJ560" s="874"/>
      <c r="AK560" s="874"/>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228</v>
      </c>
      <c r="AD563" s="847"/>
      <c r="AE563" s="847"/>
      <c r="AF563" s="847"/>
      <c r="AG563" s="847"/>
      <c r="AH563" s="848" t="s">
        <v>246</v>
      </c>
      <c r="AI563" s="846"/>
      <c r="AJ563" s="846"/>
      <c r="AK563" s="846"/>
      <c r="AL563" s="846" t="s">
        <v>19</v>
      </c>
      <c r="AM563" s="846"/>
      <c r="AN563" s="846"/>
      <c r="AO563" s="850"/>
      <c r="AP563" s="870" t="s">
        <v>198</v>
      </c>
      <c r="AQ563" s="870"/>
      <c r="AR563" s="870"/>
      <c r="AS563" s="870"/>
      <c r="AT563" s="870"/>
      <c r="AU563" s="870"/>
      <c r="AV563" s="870"/>
      <c r="AW563" s="870"/>
      <c r="AX563" s="870"/>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71"/>
      <c r="AD564" s="872"/>
      <c r="AE564" s="872"/>
      <c r="AF564" s="872"/>
      <c r="AG564" s="872"/>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71"/>
      <c r="AD565" s="872"/>
      <c r="AE565" s="872"/>
      <c r="AF565" s="872"/>
      <c r="AG565" s="872"/>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71"/>
      <c r="AD566" s="872"/>
      <c r="AE566" s="872"/>
      <c r="AF566" s="872"/>
      <c r="AG566" s="872"/>
      <c r="AH566" s="873"/>
      <c r="AI566" s="874"/>
      <c r="AJ566" s="874"/>
      <c r="AK566" s="874"/>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71"/>
      <c r="AD567" s="872"/>
      <c r="AE567" s="872"/>
      <c r="AF567" s="872"/>
      <c r="AG567" s="872"/>
      <c r="AH567" s="873"/>
      <c r="AI567" s="874"/>
      <c r="AJ567" s="874"/>
      <c r="AK567" s="874"/>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71"/>
      <c r="AD568" s="872"/>
      <c r="AE568" s="872"/>
      <c r="AF568" s="872"/>
      <c r="AG568" s="872"/>
      <c r="AH568" s="873"/>
      <c r="AI568" s="874"/>
      <c r="AJ568" s="874"/>
      <c r="AK568" s="874"/>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71"/>
      <c r="AD569" s="872"/>
      <c r="AE569" s="872"/>
      <c r="AF569" s="872"/>
      <c r="AG569" s="872"/>
      <c r="AH569" s="873"/>
      <c r="AI569" s="874"/>
      <c r="AJ569" s="874"/>
      <c r="AK569" s="874"/>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71"/>
      <c r="AD570" s="872"/>
      <c r="AE570" s="872"/>
      <c r="AF570" s="872"/>
      <c r="AG570" s="872"/>
      <c r="AH570" s="873"/>
      <c r="AI570" s="874"/>
      <c r="AJ570" s="874"/>
      <c r="AK570" s="874"/>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71"/>
      <c r="AD571" s="872"/>
      <c r="AE571" s="872"/>
      <c r="AF571" s="872"/>
      <c r="AG571" s="872"/>
      <c r="AH571" s="873"/>
      <c r="AI571" s="874"/>
      <c r="AJ571" s="874"/>
      <c r="AK571" s="874"/>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71"/>
      <c r="AD572" s="872"/>
      <c r="AE572" s="872"/>
      <c r="AF572" s="872"/>
      <c r="AG572" s="872"/>
      <c r="AH572" s="873"/>
      <c r="AI572" s="874"/>
      <c r="AJ572" s="874"/>
      <c r="AK572" s="874"/>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71"/>
      <c r="AD573" s="872"/>
      <c r="AE573" s="872"/>
      <c r="AF573" s="872"/>
      <c r="AG573" s="872"/>
      <c r="AH573" s="873"/>
      <c r="AI573" s="874"/>
      <c r="AJ573" s="874"/>
      <c r="AK573" s="874"/>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71"/>
      <c r="AD574" s="872"/>
      <c r="AE574" s="872"/>
      <c r="AF574" s="872"/>
      <c r="AG574" s="872"/>
      <c r="AH574" s="873"/>
      <c r="AI574" s="874"/>
      <c r="AJ574" s="874"/>
      <c r="AK574" s="874"/>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71"/>
      <c r="AD575" s="872"/>
      <c r="AE575" s="872"/>
      <c r="AF575" s="872"/>
      <c r="AG575" s="872"/>
      <c r="AH575" s="873"/>
      <c r="AI575" s="874"/>
      <c r="AJ575" s="874"/>
      <c r="AK575" s="874"/>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71"/>
      <c r="AD576" s="872"/>
      <c r="AE576" s="872"/>
      <c r="AF576" s="872"/>
      <c r="AG576" s="872"/>
      <c r="AH576" s="873"/>
      <c r="AI576" s="874"/>
      <c r="AJ576" s="874"/>
      <c r="AK576" s="874"/>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71"/>
      <c r="AD577" s="872"/>
      <c r="AE577" s="872"/>
      <c r="AF577" s="872"/>
      <c r="AG577" s="872"/>
      <c r="AH577" s="873"/>
      <c r="AI577" s="874"/>
      <c r="AJ577" s="874"/>
      <c r="AK577" s="874"/>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71"/>
      <c r="AD578" s="872"/>
      <c r="AE578" s="872"/>
      <c r="AF578" s="872"/>
      <c r="AG578" s="872"/>
      <c r="AH578" s="873"/>
      <c r="AI578" s="874"/>
      <c r="AJ578" s="874"/>
      <c r="AK578" s="874"/>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71"/>
      <c r="AD579" s="872"/>
      <c r="AE579" s="872"/>
      <c r="AF579" s="872"/>
      <c r="AG579" s="872"/>
      <c r="AH579" s="873"/>
      <c r="AI579" s="874"/>
      <c r="AJ579" s="874"/>
      <c r="AK579" s="874"/>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71"/>
      <c r="AD580" s="872"/>
      <c r="AE580" s="872"/>
      <c r="AF580" s="872"/>
      <c r="AG580" s="872"/>
      <c r="AH580" s="873"/>
      <c r="AI580" s="874"/>
      <c r="AJ580" s="874"/>
      <c r="AK580" s="874"/>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71"/>
      <c r="AD581" s="872"/>
      <c r="AE581" s="872"/>
      <c r="AF581" s="872"/>
      <c r="AG581" s="872"/>
      <c r="AH581" s="873"/>
      <c r="AI581" s="874"/>
      <c r="AJ581" s="874"/>
      <c r="AK581" s="874"/>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71"/>
      <c r="AD582" s="872"/>
      <c r="AE582" s="872"/>
      <c r="AF582" s="872"/>
      <c r="AG582" s="872"/>
      <c r="AH582" s="873"/>
      <c r="AI582" s="874"/>
      <c r="AJ582" s="874"/>
      <c r="AK582" s="874"/>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71"/>
      <c r="AD583" s="872"/>
      <c r="AE583" s="872"/>
      <c r="AF583" s="872"/>
      <c r="AG583" s="872"/>
      <c r="AH583" s="873"/>
      <c r="AI583" s="874"/>
      <c r="AJ583" s="874"/>
      <c r="AK583" s="874"/>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71"/>
      <c r="AD584" s="872"/>
      <c r="AE584" s="872"/>
      <c r="AF584" s="872"/>
      <c r="AG584" s="872"/>
      <c r="AH584" s="873"/>
      <c r="AI584" s="874"/>
      <c r="AJ584" s="874"/>
      <c r="AK584" s="874"/>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71"/>
      <c r="AD585" s="872"/>
      <c r="AE585" s="872"/>
      <c r="AF585" s="872"/>
      <c r="AG585" s="872"/>
      <c r="AH585" s="873"/>
      <c r="AI585" s="874"/>
      <c r="AJ585" s="874"/>
      <c r="AK585" s="874"/>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71"/>
      <c r="AD586" s="872"/>
      <c r="AE586" s="872"/>
      <c r="AF586" s="872"/>
      <c r="AG586" s="872"/>
      <c r="AH586" s="873"/>
      <c r="AI586" s="874"/>
      <c r="AJ586" s="874"/>
      <c r="AK586" s="874"/>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71"/>
      <c r="AD587" s="872"/>
      <c r="AE587" s="872"/>
      <c r="AF587" s="872"/>
      <c r="AG587" s="872"/>
      <c r="AH587" s="873"/>
      <c r="AI587" s="874"/>
      <c r="AJ587" s="874"/>
      <c r="AK587" s="874"/>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71"/>
      <c r="AD588" s="872"/>
      <c r="AE588" s="872"/>
      <c r="AF588" s="872"/>
      <c r="AG588" s="872"/>
      <c r="AH588" s="873"/>
      <c r="AI588" s="874"/>
      <c r="AJ588" s="874"/>
      <c r="AK588" s="874"/>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71"/>
      <c r="AD589" s="872"/>
      <c r="AE589" s="872"/>
      <c r="AF589" s="872"/>
      <c r="AG589" s="872"/>
      <c r="AH589" s="873"/>
      <c r="AI589" s="874"/>
      <c r="AJ589" s="874"/>
      <c r="AK589" s="874"/>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71"/>
      <c r="AD590" s="872"/>
      <c r="AE590" s="872"/>
      <c r="AF590" s="872"/>
      <c r="AG590" s="872"/>
      <c r="AH590" s="873"/>
      <c r="AI590" s="874"/>
      <c r="AJ590" s="874"/>
      <c r="AK590" s="874"/>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71"/>
      <c r="AD591" s="872"/>
      <c r="AE591" s="872"/>
      <c r="AF591" s="872"/>
      <c r="AG591" s="872"/>
      <c r="AH591" s="873"/>
      <c r="AI591" s="874"/>
      <c r="AJ591" s="874"/>
      <c r="AK591" s="874"/>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71"/>
      <c r="AD592" s="872"/>
      <c r="AE592" s="872"/>
      <c r="AF592" s="872"/>
      <c r="AG592" s="872"/>
      <c r="AH592" s="873"/>
      <c r="AI592" s="874"/>
      <c r="AJ592" s="874"/>
      <c r="AK592" s="874"/>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71"/>
      <c r="AD593" s="872"/>
      <c r="AE593" s="872"/>
      <c r="AF593" s="872"/>
      <c r="AG593" s="872"/>
      <c r="AH593" s="873"/>
      <c r="AI593" s="874"/>
      <c r="AJ593" s="874"/>
      <c r="AK593" s="874"/>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228</v>
      </c>
      <c r="AD596" s="847"/>
      <c r="AE596" s="847"/>
      <c r="AF596" s="847"/>
      <c r="AG596" s="847"/>
      <c r="AH596" s="848" t="s">
        <v>246</v>
      </c>
      <c r="AI596" s="846"/>
      <c r="AJ596" s="846"/>
      <c r="AK596" s="846"/>
      <c r="AL596" s="846" t="s">
        <v>19</v>
      </c>
      <c r="AM596" s="846"/>
      <c r="AN596" s="846"/>
      <c r="AO596" s="850"/>
      <c r="AP596" s="870" t="s">
        <v>198</v>
      </c>
      <c r="AQ596" s="870"/>
      <c r="AR596" s="870"/>
      <c r="AS596" s="870"/>
      <c r="AT596" s="870"/>
      <c r="AU596" s="870"/>
      <c r="AV596" s="870"/>
      <c r="AW596" s="870"/>
      <c r="AX596" s="870"/>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71"/>
      <c r="AD597" s="872"/>
      <c r="AE597" s="872"/>
      <c r="AF597" s="872"/>
      <c r="AG597" s="872"/>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71"/>
      <c r="AD598" s="872"/>
      <c r="AE598" s="872"/>
      <c r="AF598" s="872"/>
      <c r="AG598" s="872"/>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71"/>
      <c r="AD599" s="872"/>
      <c r="AE599" s="872"/>
      <c r="AF599" s="872"/>
      <c r="AG599" s="872"/>
      <c r="AH599" s="873"/>
      <c r="AI599" s="874"/>
      <c r="AJ599" s="874"/>
      <c r="AK599" s="874"/>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71"/>
      <c r="AD600" s="872"/>
      <c r="AE600" s="872"/>
      <c r="AF600" s="872"/>
      <c r="AG600" s="872"/>
      <c r="AH600" s="873"/>
      <c r="AI600" s="874"/>
      <c r="AJ600" s="874"/>
      <c r="AK600" s="874"/>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71"/>
      <c r="AD601" s="872"/>
      <c r="AE601" s="872"/>
      <c r="AF601" s="872"/>
      <c r="AG601" s="872"/>
      <c r="AH601" s="873"/>
      <c r="AI601" s="874"/>
      <c r="AJ601" s="874"/>
      <c r="AK601" s="874"/>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71"/>
      <c r="AD602" s="872"/>
      <c r="AE602" s="872"/>
      <c r="AF602" s="872"/>
      <c r="AG602" s="872"/>
      <c r="AH602" s="873"/>
      <c r="AI602" s="874"/>
      <c r="AJ602" s="874"/>
      <c r="AK602" s="874"/>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71"/>
      <c r="AD603" s="872"/>
      <c r="AE603" s="872"/>
      <c r="AF603" s="872"/>
      <c r="AG603" s="872"/>
      <c r="AH603" s="873"/>
      <c r="AI603" s="874"/>
      <c r="AJ603" s="874"/>
      <c r="AK603" s="874"/>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71"/>
      <c r="AD604" s="872"/>
      <c r="AE604" s="872"/>
      <c r="AF604" s="872"/>
      <c r="AG604" s="872"/>
      <c r="AH604" s="873"/>
      <c r="AI604" s="874"/>
      <c r="AJ604" s="874"/>
      <c r="AK604" s="874"/>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71"/>
      <c r="AD605" s="872"/>
      <c r="AE605" s="872"/>
      <c r="AF605" s="872"/>
      <c r="AG605" s="872"/>
      <c r="AH605" s="873"/>
      <c r="AI605" s="874"/>
      <c r="AJ605" s="874"/>
      <c r="AK605" s="874"/>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71"/>
      <c r="AD606" s="872"/>
      <c r="AE606" s="872"/>
      <c r="AF606" s="872"/>
      <c r="AG606" s="872"/>
      <c r="AH606" s="873"/>
      <c r="AI606" s="874"/>
      <c r="AJ606" s="874"/>
      <c r="AK606" s="874"/>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71"/>
      <c r="AD607" s="872"/>
      <c r="AE607" s="872"/>
      <c r="AF607" s="872"/>
      <c r="AG607" s="872"/>
      <c r="AH607" s="873"/>
      <c r="AI607" s="874"/>
      <c r="AJ607" s="874"/>
      <c r="AK607" s="874"/>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71"/>
      <c r="AD608" s="872"/>
      <c r="AE608" s="872"/>
      <c r="AF608" s="872"/>
      <c r="AG608" s="872"/>
      <c r="AH608" s="873"/>
      <c r="AI608" s="874"/>
      <c r="AJ608" s="874"/>
      <c r="AK608" s="874"/>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71"/>
      <c r="AD609" s="872"/>
      <c r="AE609" s="872"/>
      <c r="AF609" s="872"/>
      <c r="AG609" s="872"/>
      <c r="AH609" s="873"/>
      <c r="AI609" s="874"/>
      <c r="AJ609" s="874"/>
      <c r="AK609" s="874"/>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71"/>
      <c r="AD610" s="872"/>
      <c r="AE610" s="872"/>
      <c r="AF610" s="872"/>
      <c r="AG610" s="872"/>
      <c r="AH610" s="873"/>
      <c r="AI610" s="874"/>
      <c r="AJ610" s="874"/>
      <c r="AK610" s="874"/>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71"/>
      <c r="AD611" s="872"/>
      <c r="AE611" s="872"/>
      <c r="AF611" s="872"/>
      <c r="AG611" s="872"/>
      <c r="AH611" s="873"/>
      <c r="AI611" s="874"/>
      <c r="AJ611" s="874"/>
      <c r="AK611" s="874"/>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71"/>
      <c r="AD612" s="872"/>
      <c r="AE612" s="872"/>
      <c r="AF612" s="872"/>
      <c r="AG612" s="872"/>
      <c r="AH612" s="873"/>
      <c r="AI612" s="874"/>
      <c r="AJ612" s="874"/>
      <c r="AK612" s="874"/>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71"/>
      <c r="AD613" s="872"/>
      <c r="AE613" s="872"/>
      <c r="AF613" s="872"/>
      <c r="AG613" s="872"/>
      <c r="AH613" s="873"/>
      <c r="AI613" s="874"/>
      <c r="AJ613" s="874"/>
      <c r="AK613" s="874"/>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71"/>
      <c r="AD614" s="872"/>
      <c r="AE614" s="872"/>
      <c r="AF614" s="872"/>
      <c r="AG614" s="872"/>
      <c r="AH614" s="873"/>
      <c r="AI614" s="874"/>
      <c r="AJ614" s="874"/>
      <c r="AK614" s="874"/>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71"/>
      <c r="AD615" s="872"/>
      <c r="AE615" s="872"/>
      <c r="AF615" s="872"/>
      <c r="AG615" s="872"/>
      <c r="AH615" s="873"/>
      <c r="AI615" s="874"/>
      <c r="AJ615" s="874"/>
      <c r="AK615" s="874"/>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71"/>
      <c r="AD616" s="872"/>
      <c r="AE616" s="872"/>
      <c r="AF616" s="872"/>
      <c r="AG616" s="872"/>
      <c r="AH616" s="873"/>
      <c r="AI616" s="874"/>
      <c r="AJ616" s="874"/>
      <c r="AK616" s="874"/>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71"/>
      <c r="AD617" s="872"/>
      <c r="AE617" s="872"/>
      <c r="AF617" s="872"/>
      <c r="AG617" s="872"/>
      <c r="AH617" s="873"/>
      <c r="AI617" s="874"/>
      <c r="AJ617" s="874"/>
      <c r="AK617" s="874"/>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71"/>
      <c r="AD618" s="872"/>
      <c r="AE618" s="872"/>
      <c r="AF618" s="872"/>
      <c r="AG618" s="872"/>
      <c r="AH618" s="873"/>
      <c r="AI618" s="874"/>
      <c r="AJ618" s="874"/>
      <c r="AK618" s="874"/>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71"/>
      <c r="AD619" s="872"/>
      <c r="AE619" s="872"/>
      <c r="AF619" s="872"/>
      <c r="AG619" s="872"/>
      <c r="AH619" s="873"/>
      <c r="AI619" s="874"/>
      <c r="AJ619" s="874"/>
      <c r="AK619" s="874"/>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71"/>
      <c r="AD620" s="872"/>
      <c r="AE620" s="872"/>
      <c r="AF620" s="872"/>
      <c r="AG620" s="872"/>
      <c r="AH620" s="873"/>
      <c r="AI620" s="874"/>
      <c r="AJ620" s="874"/>
      <c r="AK620" s="874"/>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71"/>
      <c r="AD621" s="872"/>
      <c r="AE621" s="872"/>
      <c r="AF621" s="872"/>
      <c r="AG621" s="872"/>
      <c r="AH621" s="873"/>
      <c r="AI621" s="874"/>
      <c r="AJ621" s="874"/>
      <c r="AK621" s="874"/>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71"/>
      <c r="AD622" s="872"/>
      <c r="AE622" s="872"/>
      <c r="AF622" s="872"/>
      <c r="AG622" s="872"/>
      <c r="AH622" s="873"/>
      <c r="AI622" s="874"/>
      <c r="AJ622" s="874"/>
      <c r="AK622" s="874"/>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71"/>
      <c r="AD623" s="872"/>
      <c r="AE623" s="872"/>
      <c r="AF623" s="872"/>
      <c r="AG623" s="872"/>
      <c r="AH623" s="873"/>
      <c r="AI623" s="874"/>
      <c r="AJ623" s="874"/>
      <c r="AK623" s="874"/>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71"/>
      <c r="AD624" s="872"/>
      <c r="AE624" s="872"/>
      <c r="AF624" s="872"/>
      <c r="AG624" s="872"/>
      <c r="AH624" s="873"/>
      <c r="AI624" s="874"/>
      <c r="AJ624" s="874"/>
      <c r="AK624" s="874"/>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71"/>
      <c r="AD625" s="872"/>
      <c r="AE625" s="872"/>
      <c r="AF625" s="872"/>
      <c r="AG625" s="872"/>
      <c r="AH625" s="873"/>
      <c r="AI625" s="874"/>
      <c r="AJ625" s="874"/>
      <c r="AK625" s="874"/>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71"/>
      <c r="AD626" s="872"/>
      <c r="AE626" s="872"/>
      <c r="AF626" s="872"/>
      <c r="AG626" s="872"/>
      <c r="AH626" s="873"/>
      <c r="AI626" s="874"/>
      <c r="AJ626" s="874"/>
      <c r="AK626" s="874"/>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5" t="s">
        <v>576</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230</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47" t="s">
        <v>192</v>
      </c>
      <c r="D630" s="881"/>
      <c r="E630" s="847" t="s">
        <v>191</v>
      </c>
      <c r="F630" s="881"/>
      <c r="G630" s="881"/>
      <c r="H630" s="881"/>
      <c r="I630" s="881"/>
      <c r="J630" s="847" t="s">
        <v>197</v>
      </c>
      <c r="K630" s="847"/>
      <c r="L630" s="847"/>
      <c r="M630" s="847"/>
      <c r="N630" s="847"/>
      <c r="O630" s="847"/>
      <c r="P630" s="847" t="s">
        <v>25</v>
      </c>
      <c r="Q630" s="847"/>
      <c r="R630" s="847"/>
      <c r="S630" s="847"/>
      <c r="T630" s="847"/>
      <c r="U630" s="847"/>
      <c r="V630" s="847"/>
      <c r="W630" s="847"/>
      <c r="X630" s="847"/>
      <c r="Y630" s="847" t="s">
        <v>199</v>
      </c>
      <c r="Z630" s="881"/>
      <c r="AA630" s="881"/>
      <c r="AB630" s="881"/>
      <c r="AC630" s="847" t="s">
        <v>180</v>
      </c>
      <c r="AD630" s="847"/>
      <c r="AE630" s="847"/>
      <c r="AF630" s="847"/>
      <c r="AG630" s="847"/>
      <c r="AH630" s="847" t="s">
        <v>187</v>
      </c>
      <c r="AI630" s="881"/>
      <c r="AJ630" s="881"/>
      <c r="AK630" s="881"/>
      <c r="AL630" s="881" t="s">
        <v>19</v>
      </c>
      <c r="AM630" s="881"/>
      <c r="AN630" s="881"/>
      <c r="AO630" s="880"/>
      <c r="AP630" s="870" t="s">
        <v>224</v>
      </c>
      <c r="AQ630" s="870"/>
      <c r="AR630" s="870"/>
      <c r="AS630" s="870"/>
      <c r="AT630" s="870"/>
      <c r="AU630" s="870"/>
      <c r="AV630" s="870"/>
      <c r="AW630" s="870"/>
      <c r="AX630" s="870"/>
    </row>
    <row r="631" spans="1:51" ht="30" customHeight="1" x14ac:dyDescent="0.15">
      <c r="A631" s="857">
        <v>1</v>
      </c>
      <c r="B631" s="857">
        <v>1</v>
      </c>
      <c r="C631" s="882"/>
      <c r="D631" s="882"/>
      <c r="E631" s="647" t="s">
        <v>656</v>
      </c>
      <c r="F631" s="883"/>
      <c r="G631" s="883"/>
      <c r="H631" s="883"/>
      <c r="I631" s="883"/>
      <c r="J631" s="860" t="s">
        <v>656</v>
      </c>
      <c r="K631" s="861"/>
      <c r="L631" s="861"/>
      <c r="M631" s="861"/>
      <c r="N631" s="861"/>
      <c r="O631" s="861"/>
      <c r="P631" s="862" t="s">
        <v>656</v>
      </c>
      <c r="Q631" s="863"/>
      <c r="R631" s="863"/>
      <c r="S631" s="863"/>
      <c r="T631" s="863"/>
      <c r="U631" s="863"/>
      <c r="V631" s="863"/>
      <c r="W631" s="863"/>
      <c r="X631" s="863"/>
      <c r="Y631" s="864" t="s">
        <v>656</v>
      </c>
      <c r="Z631" s="865"/>
      <c r="AA631" s="865"/>
      <c r="AB631" s="866"/>
      <c r="AC631" s="871"/>
      <c r="AD631" s="872"/>
      <c r="AE631" s="872"/>
      <c r="AF631" s="872"/>
      <c r="AG631" s="872"/>
      <c r="AH631" s="873" t="s">
        <v>656</v>
      </c>
      <c r="AI631" s="874"/>
      <c r="AJ631" s="874"/>
      <c r="AK631" s="874"/>
      <c r="AL631" s="853" t="s">
        <v>656</v>
      </c>
      <c r="AM631" s="854"/>
      <c r="AN631" s="854"/>
      <c r="AO631" s="855"/>
      <c r="AP631" s="856" t="s">
        <v>656</v>
      </c>
      <c r="AQ631" s="856"/>
      <c r="AR631" s="856"/>
      <c r="AS631" s="856"/>
      <c r="AT631" s="856"/>
      <c r="AU631" s="856"/>
      <c r="AV631" s="856"/>
      <c r="AW631" s="856"/>
      <c r="AX631" s="856"/>
    </row>
    <row r="632" spans="1:51" ht="30" hidden="1" customHeight="1" x14ac:dyDescent="0.15">
      <c r="A632" s="857">
        <v>2</v>
      </c>
      <c r="B632" s="857">
        <v>1</v>
      </c>
      <c r="C632" s="882"/>
      <c r="D632" s="882"/>
      <c r="E632" s="883"/>
      <c r="F632" s="883"/>
      <c r="G632" s="883"/>
      <c r="H632" s="883"/>
      <c r="I632" s="883"/>
      <c r="J632" s="860"/>
      <c r="K632" s="861"/>
      <c r="L632" s="861"/>
      <c r="M632" s="861"/>
      <c r="N632" s="861"/>
      <c r="O632" s="861"/>
      <c r="P632" s="863"/>
      <c r="Q632" s="863"/>
      <c r="R632" s="863"/>
      <c r="S632" s="863"/>
      <c r="T632" s="863"/>
      <c r="U632" s="863"/>
      <c r="V632" s="863"/>
      <c r="W632" s="863"/>
      <c r="X632" s="863"/>
      <c r="Y632" s="864"/>
      <c r="Z632" s="865"/>
      <c r="AA632" s="865"/>
      <c r="AB632" s="866"/>
      <c r="AC632" s="871"/>
      <c r="AD632" s="872"/>
      <c r="AE632" s="872"/>
      <c r="AF632" s="872"/>
      <c r="AG632" s="872"/>
      <c r="AH632" s="873"/>
      <c r="AI632" s="874"/>
      <c r="AJ632" s="874"/>
      <c r="AK632" s="874"/>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82"/>
      <c r="D633" s="882"/>
      <c r="E633" s="883"/>
      <c r="F633" s="883"/>
      <c r="G633" s="883"/>
      <c r="H633" s="883"/>
      <c r="I633" s="883"/>
      <c r="J633" s="860"/>
      <c r="K633" s="861"/>
      <c r="L633" s="861"/>
      <c r="M633" s="861"/>
      <c r="N633" s="861"/>
      <c r="O633" s="861"/>
      <c r="P633" s="863"/>
      <c r="Q633" s="863"/>
      <c r="R633" s="863"/>
      <c r="S633" s="863"/>
      <c r="T633" s="863"/>
      <c r="U633" s="863"/>
      <c r="V633" s="863"/>
      <c r="W633" s="863"/>
      <c r="X633" s="863"/>
      <c r="Y633" s="864"/>
      <c r="Z633" s="865"/>
      <c r="AA633" s="865"/>
      <c r="AB633" s="866"/>
      <c r="AC633" s="871"/>
      <c r="AD633" s="872"/>
      <c r="AE633" s="872"/>
      <c r="AF633" s="872"/>
      <c r="AG633" s="872"/>
      <c r="AH633" s="873"/>
      <c r="AI633" s="874"/>
      <c r="AJ633" s="874"/>
      <c r="AK633" s="874"/>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82"/>
      <c r="D634" s="882"/>
      <c r="E634" s="883"/>
      <c r="F634" s="883"/>
      <c r="G634" s="883"/>
      <c r="H634" s="883"/>
      <c r="I634" s="883"/>
      <c r="J634" s="860"/>
      <c r="K634" s="861"/>
      <c r="L634" s="861"/>
      <c r="M634" s="861"/>
      <c r="N634" s="861"/>
      <c r="O634" s="861"/>
      <c r="P634" s="863"/>
      <c r="Q634" s="863"/>
      <c r="R634" s="863"/>
      <c r="S634" s="863"/>
      <c r="T634" s="863"/>
      <c r="U634" s="863"/>
      <c r="V634" s="863"/>
      <c r="W634" s="863"/>
      <c r="X634" s="863"/>
      <c r="Y634" s="864"/>
      <c r="Z634" s="865"/>
      <c r="AA634" s="865"/>
      <c r="AB634" s="866"/>
      <c r="AC634" s="871"/>
      <c r="AD634" s="872"/>
      <c r="AE634" s="872"/>
      <c r="AF634" s="872"/>
      <c r="AG634" s="872"/>
      <c r="AH634" s="873"/>
      <c r="AI634" s="874"/>
      <c r="AJ634" s="874"/>
      <c r="AK634" s="874"/>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82"/>
      <c r="D635" s="882"/>
      <c r="E635" s="883"/>
      <c r="F635" s="883"/>
      <c r="G635" s="883"/>
      <c r="H635" s="883"/>
      <c r="I635" s="883"/>
      <c r="J635" s="860"/>
      <c r="K635" s="861"/>
      <c r="L635" s="861"/>
      <c r="M635" s="861"/>
      <c r="N635" s="861"/>
      <c r="O635" s="861"/>
      <c r="P635" s="863"/>
      <c r="Q635" s="863"/>
      <c r="R635" s="863"/>
      <c r="S635" s="863"/>
      <c r="T635" s="863"/>
      <c r="U635" s="863"/>
      <c r="V635" s="863"/>
      <c r="W635" s="863"/>
      <c r="X635" s="863"/>
      <c r="Y635" s="864"/>
      <c r="Z635" s="865"/>
      <c r="AA635" s="865"/>
      <c r="AB635" s="866"/>
      <c r="AC635" s="871"/>
      <c r="AD635" s="872"/>
      <c r="AE635" s="872"/>
      <c r="AF635" s="872"/>
      <c r="AG635" s="872"/>
      <c r="AH635" s="873"/>
      <c r="AI635" s="874"/>
      <c r="AJ635" s="874"/>
      <c r="AK635" s="874"/>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82"/>
      <c r="D636" s="882"/>
      <c r="E636" s="883"/>
      <c r="F636" s="883"/>
      <c r="G636" s="883"/>
      <c r="H636" s="883"/>
      <c r="I636" s="883"/>
      <c r="J636" s="860"/>
      <c r="K636" s="861"/>
      <c r="L636" s="861"/>
      <c r="M636" s="861"/>
      <c r="N636" s="861"/>
      <c r="O636" s="861"/>
      <c r="P636" s="863"/>
      <c r="Q636" s="863"/>
      <c r="R636" s="863"/>
      <c r="S636" s="863"/>
      <c r="T636" s="863"/>
      <c r="U636" s="863"/>
      <c r="V636" s="863"/>
      <c r="W636" s="863"/>
      <c r="X636" s="863"/>
      <c r="Y636" s="864"/>
      <c r="Z636" s="865"/>
      <c r="AA636" s="865"/>
      <c r="AB636" s="866"/>
      <c r="AC636" s="871"/>
      <c r="AD636" s="872"/>
      <c r="AE636" s="872"/>
      <c r="AF636" s="872"/>
      <c r="AG636" s="872"/>
      <c r="AH636" s="873"/>
      <c r="AI636" s="874"/>
      <c r="AJ636" s="874"/>
      <c r="AK636" s="874"/>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82"/>
      <c r="D637" s="882"/>
      <c r="E637" s="883"/>
      <c r="F637" s="883"/>
      <c r="G637" s="883"/>
      <c r="H637" s="883"/>
      <c r="I637" s="883"/>
      <c r="J637" s="860"/>
      <c r="K637" s="861"/>
      <c r="L637" s="861"/>
      <c r="M637" s="861"/>
      <c r="N637" s="861"/>
      <c r="O637" s="861"/>
      <c r="P637" s="863"/>
      <c r="Q637" s="863"/>
      <c r="R637" s="863"/>
      <c r="S637" s="863"/>
      <c r="T637" s="863"/>
      <c r="U637" s="863"/>
      <c r="V637" s="863"/>
      <c r="W637" s="863"/>
      <c r="X637" s="863"/>
      <c r="Y637" s="864"/>
      <c r="Z637" s="865"/>
      <c r="AA637" s="865"/>
      <c r="AB637" s="866"/>
      <c r="AC637" s="871"/>
      <c r="AD637" s="872"/>
      <c r="AE637" s="872"/>
      <c r="AF637" s="872"/>
      <c r="AG637" s="872"/>
      <c r="AH637" s="873"/>
      <c r="AI637" s="874"/>
      <c r="AJ637" s="874"/>
      <c r="AK637" s="874"/>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82"/>
      <c r="D638" s="882"/>
      <c r="E638" s="883"/>
      <c r="F638" s="883"/>
      <c r="G638" s="883"/>
      <c r="H638" s="883"/>
      <c r="I638" s="883"/>
      <c r="J638" s="860"/>
      <c r="K638" s="861"/>
      <c r="L638" s="861"/>
      <c r="M638" s="861"/>
      <c r="N638" s="861"/>
      <c r="O638" s="861"/>
      <c r="P638" s="863"/>
      <c r="Q638" s="863"/>
      <c r="R638" s="863"/>
      <c r="S638" s="863"/>
      <c r="T638" s="863"/>
      <c r="U638" s="863"/>
      <c r="V638" s="863"/>
      <c r="W638" s="863"/>
      <c r="X638" s="863"/>
      <c r="Y638" s="864"/>
      <c r="Z638" s="865"/>
      <c r="AA638" s="865"/>
      <c r="AB638" s="866"/>
      <c r="AC638" s="871"/>
      <c r="AD638" s="872"/>
      <c r="AE638" s="872"/>
      <c r="AF638" s="872"/>
      <c r="AG638" s="872"/>
      <c r="AH638" s="873"/>
      <c r="AI638" s="874"/>
      <c r="AJ638" s="874"/>
      <c r="AK638" s="874"/>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82"/>
      <c r="D639" s="882"/>
      <c r="E639" s="883"/>
      <c r="F639" s="883"/>
      <c r="G639" s="883"/>
      <c r="H639" s="883"/>
      <c r="I639" s="883"/>
      <c r="J639" s="860"/>
      <c r="K639" s="861"/>
      <c r="L639" s="861"/>
      <c r="M639" s="861"/>
      <c r="N639" s="861"/>
      <c r="O639" s="861"/>
      <c r="P639" s="863"/>
      <c r="Q639" s="863"/>
      <c r="R639" s="863"/>
      <c r="S639" s="863"/>
      <c r="T639" s="863"/>
      <c r="U639" s="863"/>
      <c r="V639" s="863"/>
      <c r="W639" s="863"/>
      <c r="X639" s="863"/>
      <c r="Y639" s="864"/>
      <c r="Z639" s="865"/>
      <c r="AA639" s="865"/>
      <c r="AB639" s="866"/>
      <c r="AC639" s="871"/>
      <c r="AD639" s="872"/>
      <c r="AE639" s="872"/>
      <c r="AF639" s="872"/>
      <c r="AG639" s="872"/>
      <c r="AH639" s="873"/>
      <c r="AI639" s="874"/>
      <c r="AJ639" s="874"/>
      <c r="AK639" s="874"/>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82"/>
      <c r="D640" s="882"/>
      <c r="E640" s="883"/>
      <c r="F640" s="883"/>
      <c r="G640" s="883"/>
      <c r="H640" s="883"/>
      <c r="I640" s="883"/>
      <c r="J640" s="860"/>
      <c r="K640" s="861"/>
      <c r="L640" s="861"/>
      <c r="M640" s="861"/>
      <c r="N640" s="861"/>
      <c r="O640" s="861"/>
      <c r="P640" s="863"/>
      <c r="Q640" s="863"/>
      <c r="R640" s="863"/>
      <c r="S640" s="863"/>
      <c r="T640" s="863"/>
      <c r="U640" s="863"/>
      <c r="V640" s="863"/>
      <c r="W640" s="863"/>
      <c r="X640" s="863"/>
      <c r="Y640" s="864"/>
      <c r="Z640" s="865"/>
      <c r="AA640" s="865"/>
      <c r="AB640" s="866"/>
      <c r="AC640" s="871"/>
      <c r="AD640" s="872"/>
      <c r="AE640" s="872"/>
      <c r="AF640" s="872"/>
      <c r="AG640" s="872"/>
      <c r="AH640" s="873"/>
      <c r="AI640" s="874"/>
      <c r="AJ640" s="874"/>
      <c r="AK640" s="874"/>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82"/>
      <c r="D641" s="882"/>
      <c r="E641" s="883"/>
      <c r="F641" s="883"/>
      <c r="G641" s="883"/>
      <c r="H641" s="883"/>
      <c r="I641" s="883"/>
      <c r="J641" s="860"/>
      <c r="K641" s="861"/>
      <c r="L641" s="861"/>
      <c r="M641" s="861"/>
      <c r="N641" s="861"/>
      <c r="O641" s="861"/>
      <c r="P641" s="863"/>
      <c r="Q641" s="863"/>
      <c r="R641" s="863"/>
      <c r="S641" s="863"/>
      <c r="T641" s="863"/>
      <c r="U641" s="863"/>
      <c r="V641" s="863"/>
      <c r="W641" s="863"/>
      <c r="X641" s="863"/>
      <c r="Y641" s="864"/>
      <c r="Z641" s="865"/>
      <c r="AA641" s="865"/>
      <c r="AB641" s="866"/>
      <c r="AC641" s="871"/>
      <c r="AD641" s="872"/>
      <c r="AE641" s="872"/>
      <c r="AF641" s="872"/>
      <c r="AG641" s="872"/>
      <c r="AH641" s="873"/>
      <c r="AI641" s="874"/>
      <c r="AJ641" s="874"/>
      <c r="AK641" s="874"/>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82"/>
      <c r="D642" s="882"/>
      <c r="E642" s="883"/>
      <c r="F642" s="883"/>
      <c r="G642" s="883"/>
      <c r="H642" s="883"/>
      <c r="I642" s="883"/>
      <c r="J642" s="860"/>
      <c r="K642" s="861"/>
      <c r="L642" s="861"/>
      <c r="M642" s="861"/>
      <c r="N642" s="861"/>
      <c r="O642" s="861"/>
      <c r="P642" s="863"/>
      <c r="Q642" s="863"/>
      <c r="R642" s="863"/>
      <c r="S642" s="863"/>
      <c r="T642" s="863"/>
      <c r="U642" s="863"/>
      <c r="V642" s="863"/>
      <c r="W642" s="863"/>
      <c r="X642" s="863"/>
      <c r="Y642" s="864"/>
      <c r="Z642" s="865"/>
      <c r="AA642" s="865"/>
      <c r="AB642" s="866"/>
      <c r="AC642" s="871"/>
      <c r="AD642" s="872"/>
      <c r="AE642" s="872"/>
      <c r="AF642" s="872"/>
      <c r="AG642" s="872"/>
      <c r="AH642" s="873"/>
      <c r="AI642" s="874"/>
      <c r="AJ642" s="874"/>
      <c r="AK642" s="874"/>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82"/>
      <c r="D643" s="882"/>
      <c r="E643" s="883"/>
      <c r="F643" s="883"/>
      <c r="G643" s="883"/>
      <c r="H643" s="883"/>
      <c r="I643" s="883"/>
      <c r="J643" s="860"/>
      <c r="K643" s="861"/>
      <c r="L643" s="861"/>
      <c r="M643" s="861"/>
      <c r="N643" s="861"/>
      <c r="O643" s="861"/>
      <c r="P643" s="863"/>
      <c r="Q643" s="863"/>
      <c r="R643" s="863"/>
      <c r="S643" s="863"/>
      <c r="T643" s="863"/>
      <c r="U643" s="863"/>
      <c r="V643" s="863"/>
      <c r="W643" s="863"/>
      <c r="X643" s="863"/>
      <c r="Y643" s="864"/>
      <c r="Z643" s="865"/>
      <c r="AA643" s="865"/>
      <c r="AB643" s="866"/>
      <c r="AC643" s="871"/>
      <c r="AD643" s="872"/>
      <c r="AE643" s="872"/>
      <c r="AF643" s="872"/>
      <c r="AG643" s="872"/>
      <c r="AH643" s="873"/>
      <c r="AI643" s="874"/>
      <c r="AJ643" s="874"/>
      <c r="AK643" s="874"/>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82"/>
      <c r="D644" s="882"/>
      <c r="E644" s="883"/>
      <c r="F644" s="883"/>
      <c r="G644" s="883"/>
      <c r="H644" s="883"/>
      <c r="I644" s="883"/>
      <c r="J644" s="860"/>
      <c r="K644" s="861"/>
      <c r="L644" s="861"/>
      <c r="M644" s="861"/>
      <c r="N644" s="861"/>
      <c r="O644" s="861"/>
      <c r="P644" s="863"/>
      <c r="Q644" s="863"/>
      <c r="R644" s="863"/>
      <c r="S644" s="863"/>
      <c r="T644" s="863"/>
      <c r="U644" s="863"/>
      <c r="V644" s="863"/>
      <c r="W644" s="863"/>
      <c r="X644" s="863"/>
      <c r="Y644" s="864"/>
      <c r="Z644" s="865"/>
      <c r="AA644" s="865"/>
      <c r="AB644" s="866"/>
      <c r="AC644" s="871"/>
      <c r="AD644" s="872"/>
      <c r="AE644" s="872"/>
      <c r="AF644" s="872"/>
      <c r="AG644" s="872"/>
      <c r="AH644" s="873"/>
      <c r="AI644" s="874"/>
      <c r="AJ644" s="874"/>
      <c r="AK644" s="874"/>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82"/>
      <c r="D645" s="882"/>
      <c r="E645" s="883"/>
      <c r="F645" s="883"/>
      <c r="G645" s="883"/>
      <c r="H645" s="883"/>
      <c r="I645" s="883"/>
      <c r="J645" s="860"/>
      <c r="K645" s="861"/>
      <c r="L645" s="861"/>
      <c r="M645" s="861"/>
      <c r="N645" s="861"/>
      <c r="O645" s="861"/>
      <c r="P645" s="863"/>
      <c r="Q645" s="863"/>
      <c r="R645" s="863"/>
      <c r="S645" s="863"/>
      <c r="T645" s="863"/>
      <c r="U645" s="863"/>
      <c r="V645" s="863"/>
      <c r="W645" s="863"/>
      <c r="X645" s="863"/>
      <c r="Y645" s="864"/>
      <c r="Z645" s="865"/>
      <c r="AA645" s="865"/>
      <c r="AB645" s="866"/>
      <c r="AC645" s="871"/>
      <c r="AD645" s="872"/>
      <c r="AE645" s="872"/>
      <c r="AF645" s="872"/>
      <c r="AG645" s="872"/>
      <c r="AH645" s="873"/>
      <c r="AI645" s="874"/>
      <c r="AJ645" s="874"/>
      <c r="AK645" s="874"/>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82"/>
      <c r="D646" s="882"/>
      <c r="E646" s="883"/>
      <c r="F646" s="883"/>
      <c r="G646" s="883"/>
      <c r="H646" s="883"/>
      <c r="I646" s="883"/>
      <c r="J646" s="860"/>
      <c r="K646" s="861"/>
      <c r="L646" s="861"/>
      <c r="M646" s="861"/>
      <c r="N646" s="861"/>
      <c r="O646" s="861"/>
      <c r="P646" s="863"/>
      <c r="Q646" s="863"/>
      <c r="R646" s="863"/>
      <c r="S646" s="863"/>
      <c r="T646" s="863"/>
      <c r="U646" s="863"/>
      <c r="V646" s="863"/>
      <c r="W646" s="863"/>
      <c r="X646" s="863"/>
      <c r="Y646" s="864"/>
      <c r="Z646" s="865"/>
      <c r="AA646" s="865"/>
      <c r="AB646" s="866"/>
      <c r="AC646" s="871"/>
      <c r="AD646" s="872"/>
      <c r="AE646" s="872"/>
      <c r="AF646" s="872"/>
      <c r="AG646" s="872"/>
      <c r="AH646" s="873"/>
      <c r="AI646" s="874"/>
      <c r="AJ646" s="874"/>
      <c r="AK646" s="874"/>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82"/>
      <c r="D647" s="882"/>
      <c r="E647" s="883"/>
      <c r="F647" s="883"/>
      <c r="G647" s="883"/>
      <c r="H647" s="883"/>
      <c r="I647" s="883"/>
      <c r="J647" s="860"/>
      <c r="K647" s="861"/>
      <c r="L647" s="861"/>
      <c r="M647" s="861"/>
      <c r="N647" s="861"/>
      <c r="O647" s="861"/>
      <c r="P647" s="863"/>
      <c r="Q647" s="863"/>
      <c r="R647" s="863"/>
      <c r="S647" s="863"/>
      <c r="T647" s="863"/>
      <c r="U647" s="863"/>
      <c r="V647" s="863"/>
      <c r="W647" s="863"/>
      <c r="X647" s="863"/>
      <c r="Y647" s="864"/>
      <c r="Z647" s="865"/>
      <c r="AA647" s="865"/>
      <c r="AB647" s="866"/>
      <c r="AC647" s="871"/>
      <c r="AD647" s="872"/>
      <c r="AE647" s="872"/>
      <c r="AF647" s="872"/>
      <c r="AG647" s="872"/>
      <c r="AH647" s="873"/>
      <c r="AI647" s="874"/>
      <c r="AJ647" s="874"/>
      <c r="AK647" s="874"/>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82"/>
      <c r="D648" s="882"/>
      <c r="E648" s="647"/>
      <c r="F648" s="883"/>
      <c r="G648" s="883"/>
      <c r="H648" s="883"/>
      <c r="I648" s="883"/>
      <c r="J648" s="860"/>
      <c r="K648" s="861"/>
      <c r="L648" s="861"/>
      <c r="M648" s="861"/>
      <c r="N648" s="861"/>
      <c r="O648" s="861"/>
      <c r="P648" s="863"/>
      <c r="Q648" s="863"/>
      <c r="R648" s="863"/>
      <c r="S648" s="863"/>
      <c r="T648" s="863"/>
      <c r="U648" s="863"/>
      <c r="V648" s="863"/>
      <c r="W648" s="863"/>
      <c r="X648" s="863"/>
      <c r="Y648" s="864"/>
      <c r="Z648" s="865"/>
      <c r="AA648" s="865"/>
      <c r="AB648" s="866"/>
      <c r="AC648" s="871"/>
      <c r="AD648" s="872"/>
      <c r="AE648" s="872"/>
      <c r="AF648" s="872"/>
      <c r="AG648" s="872"/>
      <c r="AH648" s="873"/>
      <c r="AI648" s="874"/>
      <c r="AJ648" s="874"/>
      <c r="AK648" s="874"/>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82"/>
      <c r="D649" s="882"/>
      <c r="E649" s="883"/>
      <c r="F649" s="883"/>
      <c r="G649" s="883"/>
      <c r="H649" s="883"/>
      <c r="I649" s="883"/>
      <c r="J649" s="860"/>
      <c r="K649" s="861"/>
      <c r="L649" s="861"/>
      <c r="M649" s="861"/>
      <c r="N649" s="861"/>
      <c r="O649" s="861"/>
      <c r="P649" s="863"/>
      <c r="Q649" s="863"/>
      <c r="R649" s="863"/>
      <c r="S649" s="863"/>
      <c r="T649" s="863"/>
      <c r="U649" s="863"/>
      <c r="V649" s="863"/>
      <c r="W649" s="863"/>
      <c r="X649" s="863"/>
      <c r="Y649" s="864"/>
      <c r="Z649" s="865"/>
      <c r="AA649" s="865"/>
      <c r="AB649" s="866"/>
      <c r="AC649" s="871"/>
      <c r="AD649" s="872"/>
      <c r="AE649" s="872"/>
      <c r="AF649" s="872"/>
      <c r="AG649" s="872"/>
      <c r="AH649" s="873"/>
      <c r="AI649" s="874"/>
      <c r="AJ649" s="874"/>
      <c r="AK649" s="874"/>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82"/>
      <c r="D650" s="882"/>
      <c r="E650" s="883"/>
      <c r="F650" s="883"/>
      <c r="G650" s="883"/>
      <c r="H650" s="883"/>
      <c r="I650" s="883"/>
      <c r="J650" s="860"/>
      <c r="K650" s="861"/>
      <c r="L650" s="861"/>
      <c r="M650" s="861"/>
      <c r="N650" s="861"/>
      <c r="O650" s="861"/>
      <c r="P650" s="863"/>
      <c r="Q650" s="863"/>
      <c r="R650" s="863"/>
      <c r="S650" s="863"/>
      <c r="T650" s="863"/>
      <c r="U650" s="863"/>
      <c r="V650" s="863"/>
      <c r="W650" s="863"/>
      <c r="X650" s="863"/>
      <c r="Y650" s="864"/>
      <c r="Z650" s="865"/>
      <c r="AA650" s="865"/>
      <c r="AB650" s="866"/>
      <c r="AC650" s="871"/>
      <c r="AD650" s="872"/>
      <c r="AE650" s="872"/>
      <c r="AF650" s="872"/>
      <c r="AG650" s="872"/>
      <c r="AH650" s="873"/>
      <c r="AI650" s="874"/>
      <c r="AJ650" s="874"/>
      <c r="AK650" s="874"/>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82"/>
      <c r="D651" s="882"/>
      <c r="E651" s="883"/>
      <c r="F651" s="883"/>
      <c r="G651" s="883"/>
      <c r="H651" s="883"/>
      <c r="I651" s="883"/>
      <c r="J651" s="860"/>
      <c r="K651" s="861"/>
      <c r="L651" s="861"/>
      <c r="M651" s="861"/>
      <c r="N651" s="861"/>
      <c r="O651" s="861"/>
      <c r="P651" s="863"/>
      <c r="Q651" s="863"/>
      <c r="R651" s="863"/>
      <c r="S651" s="863"/>
      <c r="T651" s="863"/>
      <c r="U651" s="863"/>
      <c r="V651" s="863"/>
      <c r="W651" s="863"/>
      <c r="X651" s="863"/>
      <c r="Y651" s="864"/>
      <c r="Z651" s="865"/>
      <c r="AA651" s="865"/>
      <c r="AB651" s="866"/>
      <c r="AC651" s="871"/>
      <c r="AD651" s="872"/>
      <c r="AE651" s="872"/>
      <c r="AF651" s="872"/>
      <c r="AG651" s="872"/>
      <c r="AH651" s="873"/>
      <c r="AI651" s="874"/>
      <c r="AJ651" s="874"/>
      <c r="AK651" s="874"/>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82"/>
      <c r="D652" s="882"/>
      <c r="E652" s="883"/>
      <c r="F652" s="883"/>
      <c r="G652" s="883"/>
      <c r="H652" s="883"/>
      <c r="I652" s="883"/>
      <c r="J652" s="860"/>
      <c r="K652" s="861"/>
      <c r="L652" s="861"/>
      <c r="M652" s="861"/>
      <c r="N652" s="861"/>
      <c r="O652" s="861"/>
      <c r="P652" s="863"/>
      <c r="Q652" s="863"/>
      <c r="R652" s="863"/>
      <c r="S652" s="863"/>
      <c r="T652" s="863"/>
      <c r="U652" s="863"/>
      <c r="V652" s="863"/>
      <c r="W652" s="863"/>
      <c r="X652" s="863"/>
      <c r="Y652" s="864"/>
      <c r="Z652" s="865"/>
      <c r="AA652" s="865"/>
      <c r="AB652" s="866"/>
      <c r="AC652" s="871"/>
      <c r="AD652" s="872"/>
      <c r="AE652" s="872"/>
      <c r="AF652" s="872"/>
      <c r="AG652" s="872"/>
      <c r="AH652" s="873"/>
      <c r="AI652" s="874"/>
      <c r="AJ652" s="874"/>
      <c r="AK652" s="874"/>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82"/>
      <c r="D653" s="882"/>
      <c r="E653" s="883"/>
      <c r="F653" s="883"/>
      <c r="G653" s="883"/>
      <c r="H653" s="883"/>
      <c r="I653" s="883"/>
      <c r="J653" s="860"/>
      <c r="K653" s="861"/>
      <c r="L653" s="861"/>
      <c r="M653" s="861"/>
      <c r="N653" s="861"/>
      <c r="O653" s="861"/>
      <c r="P653" s="863"/>
      <c r="Q653" s="863"/>
      <c r="R653" s="863"/>
      <c r="S653" s="863"/>
      <c r="T653" s="863"/>
      <c r="U653" s="863"/>
      <c r="V653" s="863"/>
      <c r="W653" s="863"/>
      <c r="X653" s="863"/>
      <c r="Y653" s="864"/>
      <c r="Z653" s="865"/>
      <c r="AA653" s="865"/>
      <c r="AB653" s="866"/>
      <c r="AC653" s="871"/>
      <c r="AD653" s="872"/>
      <c r="AE653" s="872"/>
      <c r="AF653" s="872"/>
      <c r="AG653" s="872"/>
      <c r="AH653" s="873"/>
      <c r="AI653" s="874"/>
      <c r="AJ653" s="874"/>
      <c r="AK653" s="874"/>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82"/>
      <c r="D654" s="882"/>
      <c r="E654" s="883"/>
      <c r="F654" s="883"/>
      <c r="G654" s="883"/>
      <c r="H654" s="883"/>
      <c r="I654" s="883"/>
      <c r="J654" s="860"/>
      <c r="K654" s="861"/>
      <c r="L654" s="861"/>
      <c r="M654" s="861"/>
      <c r="N654" s="861"/>
      <c r="O654" s="861"/>
      <c r="P654" s="863"/>
      <c r="Q654" s="863"/>
      <c r="R654" s="863"/>
      <c r="S654" s="863"/>
      <c r="T654" s="863"/>
      <c r="U654" s="863"/>
      <c r="V654" s="863"/>
      <c r="W654" s="863"/>
      <c r="X654" s="863"/>
      <c r="Y654" s="864"/>
      <c r="Z654" s="865"/>
      <c r="AA654" s="865"/>
      <c r="AB654" s="866"/>
      <c r="AC654" s="871"/>
      <c r="AD654" s="872"/>
      <c r="AE654" s="872"/>
      <c r="AF654" s="872"/>
      <c r="AG654" s="872"/>
      <c r="AH654" s="873"/>
      <c r="AI654" s="874"/>
      <c r="AJ654" s="874"/>
      <c r="AK654" s="874"/>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82"/>
      <c r="D655" s="882"/>
      <c r="E655" s="883"/>
      <c r="F655" s="883"/>
      <c r="G655" s="883"/>
      <c r="H655" s="883"/>
      <c r="I655" s="883"/>
      <c r="J655" s="860"/>
      <c r="K655" s="861"/>
      <c r="L655" s="861"/>
      <c r="M655" s="861"/>
      <c r="N655" s="861"/>
      <c r="O655" s="861"/>
      <c r="P655" s="863"/>
      <c r="Q655" s="863"/>
      <c r="R655" s="863"/>
      <c r="S655" s="863"/>
      <c r="T655" s="863"/>
      <c r="U655" s="863"/>
      <c r="V655" s="863"/>
      <c r="W655" s="863"/>
      <c r="X655" s="863"/>
      <c r="Y655" s="864"/>
      <c r="Z655" s="865"/>
      <c r="AA655" s="865"/>
      <c r="AB655" s="866"/>
      <c r="AC655" s="871"/>
      <c r="AD655" s="872"/>
      <c r="AE655" s="872"/>
      <c r="AF655" s="872"/>
      <c r="AG655" s="872"/>
      <c r="AH655" s="873"/>
      <c r="AI655" s="874"/>
      <c r="AJ655" s="874"/>
      <c r="AK655" s="874"/>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82"/>
      <c r="D656" s="882"/>
      <c r="E656" s="883"/>
      <c r="F656" s="883"/>
      <c r="G656" s="883"/>
      <c r="H656" s="883"/>
      <c r="I656" s="883"/>
      <c r="J656" s="860"/>
      <c r="K656" s="861"/>
      <c r="L656" s="861"/>
      <c r="M656" s="861"/>
      <c r="N656" s="861"/>
      <c r="O656" s="861"/>
      <c r="P656" s="863"/>
      <c r="Q656" s="863"/>
      <c r="R656" s="863"/>
      <c r="S656" s="863"/>
      <c r="T656" s="863"/>
      <c r="U656" s="863"/>
      <c r="V656" s="863"/>
      <c r="W656" s="863"/>
      <c r="X656" s="863"/>
      <c r="Y656" s="864"/>
      <c r="Z656" s="865"/>
      <c r="AA656" s="865"/>
      <c r="AB656" s="866"/>
      <c r="AC656" s="871"/>
      <c r="AD656" s="872"/>
      <c r="AE656" s="872"/>
      <c r="AF656" s="872"/>
      <c r="AG656" s="872"/>
      <c r="AH656" s="873"/>
      <c r="AI656" s="874"/>
      <c r="AJ656" s="874"/>
      <c r="AK656" s="874"/>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82"/>
      <c r="D657" s="882"/>
      <c r="E657" s="883"/>
      <c r="F657" s="883"/>
      <c r="G657" s="883"/>
      <c r="H657" s="883"/>
      <c r="I657" s="883"/>
      <c r="J657" s="860"/>
      <c r="K657" s="861"/>
      <c r="L657" s="861"/>
      <c r="M657" s="861"/>
      <c r="N657" s="861"/>
      <c r="O657" s="861"/>
      <c r="P657" s="863"/>
      <c r="Q657" s="863"/>
      <c r="R657" s="863"/>
      <c r="S657" s="863"/>
      <c r="T657" s="863"/>
      <c r="U657" s="863"/>
      <c r="V657" s="863"/>
      <c r="W657" s="863"/>
      <c r="X657" s="863"/>
      <c r="Y657" s="864"/>
      <c r="Z657" s="865"/>
      <c r="AA657" s="865"/>
      <c r="AB657" s="866"/>
      <c r="AC657" s="871"/>
      <c r="AD657" s="872"/>
      <c r="AE657" s="872"/>
      <c r="AF657" s="872"/>
      <c r="AG657" s="872"/>
      <c r="AH657" s="873"/>
      <c r="AI657" s="874"/>
      <c r="AJ657" s="874"/>
      <c r="AK657" s="874"/>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82"/>
      <c r="D658" s="882"/>
      <c r="E658" s="883"/>
      <c r="F658" s="883"/>
      <c r="G658" s="883"/>
      <c r="H658" s="883"/>
      <c r="I658" s="883"/>
      <c r="J658" s="860"/>
      <c r="K658" s="861"/>
      <c r="L658" s="861"/>
      <c r="M658" s="861"/>
      <c r="N658" s="861"/>
      <c r="O658" s="861"/>
      <c r="P658" s="863"/>
      <c r="Q658" s="863"/>
      <c r="R658" s="863"/>
      <c r="S658" s="863"/>
      <c r="T658" s="863"/>
      <c r="U658" s="863"/>
      <c r="V658" s="863"/>
      <c r="W658" s="863"/>
      <c r="X658" s="863"/>
      <c r="Y658" s="864"/>
      <c r="Z658" s="865"/>
      <c r="AA658" s="865"/>
      <c r="AB658" s="866"/>
      <c r="AC658" s="871"/>
      <c r="AD658" s="872"/>
      <c r="AE658" s="872"/>
      <c r="AF658" s="872"/>
      <c r="AG658" s="872"/>
      <c r="AH658" s="873"/>
      <c r="AI658" s="874"/>
      <c r="AJ658" s="874"/>
      <c r="AK658" s="874"/>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82"/>
      <c r="D659" s="882"/>
      <c r="E659" s="883"/>
      <c r="F659" s="883"/>
      <c r="G659" s="883"/>
      <c r="H659" s="883"/>
      <c r="I659" s="883"/>
      <c r="J659" s="860"/>
      <c r="K659" s="861"/>
      <c r="L659" s="861"/>
      <c r="M659" s="861"/>
      <c r="N659" s="861"/>
      <c r="O659" s="861"/>
      <c r="P659" s="863"/>
      <c r="Q659" s="863"/>
      <c r="R659" s="863"/>
      <c r="S659" s="863"/>
      <c r="T659" s="863"/>
      <c r="U659" s="863"/>
      <c r="V659" s="863"/>
      <c r="W659" s="863"/>
      <c r="X659" s="863"/>
      <c r="Y659" s="864"/>
      <c r="Z659" s="865"/>
      <c r="AA659" s="865"/>
      <c r="AB659" s="866"/>
      <c r="AC659" s="871"/>
      <c r="AD659" s="872"/>
      <c r="AE659" s="872"/>
      <c r="AF659" s="872"/>
      <c r="AG659" s="872"/>
      <c r="AH659" s="873"/>
      <c r="AI659" s="874"/>
      <c r="AJ659" s="874"/>
      <c r="AK659" s="874"/>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82"/>
      <c r="D660" s="882"/>
      <c r="E660" s="883"/>
      <c r="F660" s="883"/>
      <c r="G660" s="883"/>
      <c r="H660" s="883"/>
      <c r="I660" s="883"/>
      <c r="J660" s="860"/>
      <c r="K660" s="861"/>
      <c r="L660" s="861"/>
      <c r="M660" s="861"/>
      <c r="N660" s="861"/>
      <c r="O660" s="861"/>
      <c r="P660" s="863"/>
      <c r="Q660" s="863"/>
      <c r="R660" s="863"/>
      <c r="S660" s="863"/>
      <c r="T660" s="863"/>
      <c r="U660" s="863"/>
      <c r="V660" s="863"/>
      <c r="W660" s="863"/>
      <c r="X660" s="863"/>
      <c r="Y660" s="864"/>
      <c r="Z660" s="865"/>
      <c r="AA660" s="865"/>
      <c r="AB660" s="866"/>
      <c r="AC660" s="871"/>
      <c r="AD660" s="872"/>
      <c r="AE660" s="872"/>
      <c r="AF660" s="872"/>
      <c r="AG660" s="872"/>
      <c r="AH660" s="873"/>
      <c r="AI660" s="874"/>
      <c r="AJ660" s="874"/>
      <c r="AK660" s="874"/>
      <c r="AL660" s="853"/>
      <c r="AM660" s="854"/>
      <c r="AN660" s="854"/>
      <c r="AO660" s="855"/>
      <c r="AP660" s="856"/>
      <c r="AQ660" s="856"/>
      <c r="AR660" s="856"/>
      <c r="AS660" s="856"/>
      <c r="AT660" s="856"/>
      <c r="AU660" s="856"/>
      <c r="AV660" s="856"/>
      <c r="AW660" s="856"/>
      <c r="AX660" s="85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9" priority="917">
      <formula>IF(RIGHT(TEXT(P14,"0.#"),1)=".",FALSE,TRUE)</formula>
    </cfRule>
    <cfRule type="expression" dxfId="808" priority="918">
      <formula>IF(RIGHT(TEXT(P14,"0.#"),1)=".",TRUE,FALSE)</formula>
    </cfRule>
  </conditionalFormatting>
  <conditionalFormatting sqref="P18:AX18">
    <cfRule type="expression" dxfId="807" priority="915">
      <formula>IF(RIGHT(TEXT(P18,"0.#"),1)=".",FALSE,TRUE)</formula>
    </cfRule>
    <cfRule type="expression" dxfId="806" priority="916">
      <formula>IF(RIGHT(TEXT(P18,"0.#"),1)=".",TRUE,FALSE)</formula>
    </cfRule>
  </conditionalFormatting>
  <conditionalFormatting sqref="Y311">
    <cfRule type="expression" dxfId="805" priority="913">
      <formula>IF(RIGHT(TEXT(Y311,"0.#"),1)=".",FALSE,TRUE)</formula>
    </cfRule>
    <cfRule type="expression" dxfId="804" priority="914">
      <formula>IF(RIGHT(TEXT(Y311,"0.#"),1)=".",TRUE,FALSE)</formula>
    </cfRule>
  </conditionalFormatting>
  <conditionalFormatting sqref="Y320">
    <cfRule type="expression" dxfId="803" priority="911">
      <formula>IF(RIGHT(TEXT(Y320,"0.#"),1)=".",FALSE,TRUE)</formula>
    </cfRule>
    <cfRule type="expression" dxfId="802" priority="912">
      <formula>IF(RIGHT(TEXT(Y320,"0.#"),1)=".",TRUE,FALSE)</formula>
    </cfRule>
  </conditionalFormatting>
  <conditionalFormatting sqref="Y351:Y358 Y349 Y338:Y345 Y336 Y325:Y332 Y323">
    <cfRule type="expression" dxfId="801" priority="891">
      <formula>IF(RIGHT(TEXT(Y323,"0.#"),1)=".",FALSE,TRUE)</formula>
    </cfRule>
    <cfRule type="expression" dxfId="800" priority="892">
      <formula>IF(RIGHT(TEXT(Y323,"0.#"),1)=".",TRUE,FALSE)</formula>
    </cfRule>
  </conditionalFormatting>
  <conditionalFormatting sqref="P15:AJ17 P13:AX13">
    <cfRule type="expression" dxfId="799" priority="909">
      <formula>IF(RIGHT(TEXT(P13,"0.#"),1)=".",FALSE,TRUE)</formula>
    </cfRule>
    <cfRule type="expression" dxfId="798" priority="910">
      <formula>IF(RIGHT(TEXT(P13,"0.#"),1)=".",TRUE,FALSE)</formula>
    </cfRule>
  </conditionalFormatting>
  <conditionalFormatting sqref="P19:AJ19">
    <cfRule type="expression" dxfId="797" priority="907">
      <formula>IF(RIGHT(TEXT(P19,"0.#"),1)=".",FALSE,TRUE)</formula>
    </cfRule>
    <cfRule type="expression" dxfId="796" priority="908">
      <formula>IF(RIGHT(TEXT(P19,"0.#"),1)=".",TRUE,FALSE)</formula>
    </cfRule>
  </conditionalFormatting>
  <conditionalFormatting sqref="AE32 AQ32">
    <cfRule type="expression" dxfId="795" priority="905">
      <formula>IF(RIGHT(TEXT(AE32,"0.#"),1)=".",FALSE,TRUE)</formula>
    </cfRule>
    <cfRule type="expression" dxfId="794" priority="906">
      <formula>IF(RIGHT(TEXT(AE32,"0.#"),1)=".",TRUE,FALSE)</formula>
    </cfRule>
  </conditionalFormatting>
  <conditionalFormatting sqref="Y312:Y319 Y310">
    <cfRule type="expression" dxfId="793" priority="903">
      <formula>IF(RIGHT(TEXT(Y310,"0.#"),1)=".",FALSE,TRUE)</formula>
    </cfRule>
    <cfRule type="expression" dxfId="792" priority="904">
      <formula>IF(RIGHT(TEXT(Y310,"0.#"),1)=".",TRUE,FALSE)</formula>
    </cfRule>
  </conditionalFormatting>
  <conditionalFormatting sqref="AU311">
    <cfRule type="expression" dxfId="791" priority="901">
      <formula>IF(RIGHT(TEXT(AU311,"0.#"),1)=".",FALSE,TRUE)</formula>
    </cfRule>
    <cfRule type="expression" dxfId="790" priority="902">
      <formula>IF(RIGHT(TEXT(AU311,"0.#"),1)=".",TRUE,FALSE)</formula>
    </cfRule>
  </conditionalFormatting>
  <conditionalFormatting sqref="AU320">
    <cfRule type="expression" dxfId="789" priority="899">
      <formula>IF(RIGHT(TEXT(AU320,"0.#"),1)=".",FALSE,TRUE)</formula>
    </cfRule>
    <cfRule type="expression" dxfId="788" priority="900">
      <formula>IF(RIGHT(TEXT(AU320,"0.#"),1)=".",TRUE,FALSE)</formula>
    </cfRule>
  </conditionalFormatting>
  <conditionalFormatting sqref="AU312:AU319 AU310">
    <cfRule type="expression" dxfId="787" priority="897">
      <formula>IF(RIGHT(TEXT(AU310,"0.#"),1)=".",FALSE,TRUE)</formula>
    </cfRule>
    <cfRule type="expression" dxfId="786" priority="898">
      <formula>IF(RIGHT(TEXT(AU310,"0.#"),1)=".",TRUE,FALSE)</formula>
    </cfRule>
  </conditionalFormatting>
  <conditionalFormatting sqref="Y350 Y337 Y324">
    <cfRule type="expression" dxfId="785" priority="895">
      <formula>IF(RIGHT(TEXT(Y324,"0.#"),1)=".",FALSE,TRUE)</formula>
    </cfRule>
    <cfRule type="expression" dxfId="784" priority="896">
      <formula>IF(RIGHT(TEXT(Y324,"0.#"),1)=".",TRUE,FALSE)</formula>
    </cfRule>
  </conditionalFormatting>
  <conditionalFormatting sqref="Y359 Y346 Y333">
    <cfRule type="expression" dxfId="783" priority="893">
      <formula>IF(RIGHT(TEXT(Y333,"0.#"),1)=".",FALSE,TRUE)</formula>
    </cfRule>
    <cfRule type="expression" dxfId="782" priority="894">
      <formula>IF(RIGHT(TEXT(Y333,"0.#"),1)=".",TRUE,FALSE)</formula>
    </cfRule>
  </conditionalFormatting>
  <conditionalFormatting sqref="AU350 AU337 AU324">
    <cfRule type="expression" dxfId="781" priority="889">
      <formula>IF(RIGHT(TEXT(AU324,"0.#"),1)=".",FALSE,TRUE)</formula>
    </cfRule>
    <cfRule type="expression" dxfId="780" priority="890">
      <formula>IF(RIGHT(TEXT(AU324,"0.#"),1)=".",TRUE,FALSE)</formula>
    </cfRule>
  </conditionalFormatting>
  <conditionalFormatting sqref="AU359 AU346 AU333">
    <cfRule type="expression" dxfId="779" priority="887">
      <formula>IF(RIGHT(TEXT(AU333,"0.#"),1)=".",FALSE,TRUE)</formula>
    </cfRule>
    <cfRule type="expression" dxfId="778" priority="888">
      <formula>IF(RIGHT(TEXT(AU333,"0.#"),1)=".",TRUE,FALSE)</formula>
    </cfRule>
  </conditionalFormatting>
  <conditionalFormatting sqref="AU351:AU358 AU349 AU338:AU345 AU336 AU325:AU332 AU323">
    <cfRule type="expression" dxfId="777" priority="885">
      <formula>IF(RIGHT(TEXT(AU323,"0.#"),1)=".",FALSE,TRUE)</formula>
    </cfRule>
    <cfRule type="expression" dxfId="776" priority="886">
      <formula>IF(RIGHT(TEXT(AU323,"0.#"),1)=".",TRUE,FALSE)</formula>
    </cfRule>
  </conditionalFormatting>
  <conditionalFormatting sqref="AI32">
    <cfRule type="expression" dxfId="775" priority="883">
      <formula>IF(RIGHT(TEXT(AI32,"0.#"),1)=".",FALSE,TRUE)</formula>
    </cfRule>
    <cfRule type="expression" dxfId="774" priority="884">
      <formula>IF(RIGHT(TEXT(AI32,"0.#"),1)=".",TRUE,FALSE)</formula>
    </cfRule>
  </conditionalFormatting>
  <conditionalFormatting sqref="AM32">
    <cfRule type="expression" dxfId="773" priority="881">
      <formula>IF(RIGHT(TEXT(AM32,"0.#"),1)=".",FALSE,TRUE)</formula>
    </cfRule>
    <cfRule type="expression" dxfId="772" priority="882">
      <formula>IF(RIGHT(TEXT(AM32,"0.#"),1)=".",TRUE,FALSE)</formula>
    </cfRule>
  </conditionalFormatting>
  <conditionalFormatting sqref="AE33">
    <cfRule type="expression" dxfId="771" priority="879">
      <formula>IF(RIGHT(TEXT(AE33,"0.#"),1)=".",FALSE,TRUE)</formula>
    </cfRule>
    <cfRule type="expression" dxfId="770" priority="880">
      <formula>IF(RIGHT(TEXT(AE33,"0.#"),1)=".",TRUE,FALSE)</formula>
    </cfRule>
  </conditionalFormatting>
  <conditionalFormatting sqref="AI33">
    <cfRule type="expression" dxfId="769" priority="877">
      <formula>IF(RIGHT(TEXT(AI33,"0.#"),1)=".",FALSE,TRUE)</formula>
    </cfRule>
    <cfRule type="expression" dxfId="768" priority="878">
      <formula>IF(RIGHT(TEXT(AI33,"0.#"),1)=".",TRUE,FALSE)</formula>
    </cfRule>
  </conditionalFormatting>
  <conditionalFormatting sqref="AE210">
    <cfRule type="expression" dxfId="767" priority="871">
      <formula>IF(RIGHT(TEXT(AE210,"0.#"),1)=".",FALSE,TRUE)</formula>
    </cfRule>
    <cfRule type="expression" dxfId="766" priority="872">
      <formula>IF(RIGHT(TEXT(AE210,"0.#"),1)=".",TRUE,FALSE)</formula>
    </cfRule>
  </conditionalFormatting>
  <conditionalFormatting sqref="AE211">
    <cfRule type="expression" dxfId="765" priority="869">
      <formula>IF(RIGHT(TEXT(AE211,"0.#"),1)=".",FALSE,TRUE)</formula>
    </cfRule>
    <cfRule type="expression" dxfId="764" priority="870">
      <formula>IF(RIGHT(TEXT(AE211,"0.#"),1)=".",TRUE,FALSE)</formula>
    </cfRule>
  </conditionalFormatting>
  <conditionalFormatting sqref="AE212">
    <cfRule type="expression" dxfId="763" priority="867">
      <formula>IF(RIGHT(TEXT(AE212,"0.#"),1)=".",FALSE,TRUE)</formula>
    </cfRule>
    <cfRule type="expression" dxfId="762" priority="868">
      <formula>IF(RIGHT(TEXT(AE212,"0.#"),1)=".",TRUE,FALSE)</formula>
    </cfRule>
  </conditionalFormatting>
  <conditionalFormatting sqref="AI212">
    <cfRule type="expression" dxfId="761" priority="865">
      <formula>IF(RIGHT(TEXT(AI212,"0.#"),1)=".",FALSE,TRUE)</formula>
    </cfRule>
    <cfRule type="expression" dxfId="760" priority="866">
      <formula>IF(RIGHT(TEXT(AI212,"0.#"),1)=".",TRUE,FALSE)</formula>
    </cfRule>
  </conditionalFormatting>
  <conditionalFormatting sqref="AI211">
    <cfRule type="expression" dxfId="759" priority="863">
      <formula>IF(RIGHT(TEXT(AI211,"0.#"),1)=".",FALSE,TRUE)</formula>
    </cfRule>
    <cfRule type="expression" dxfId="758" priority="864">
      <formula>IF(RIGHT(TEXT(AI211,"0.#"),1)=".",TRUE,FALSE)</formula>
    </cfRule>
  </conditionalFormatting>
  <conditionalFormatting sqref="AI210">
    <cfRule type="expression" dxfId="757" priority="861">
      <formula>IF(RIGHT(TEXT(AI210,"0.#"),1)=".",FALSE,TRUE)</formula>
    </cfRule>
    <cfRule type="expression" dxfId="756" priority="862">
      <formula>IF(RIGHT(TEXT(AI210,"0.#"),1)=".",TRUE,FALSE)</formula>
    </cfRule>
  </conditionalFormatting>
  <conditionalFormatting sqref="AM210">
    <cfRule type="expression" dxfId="755" priority="859">
      <formula>IF(RIGHT(TEXT(AM210,"0.#"),1)=".",FALSE,TRUE)</formula>
    </cfRule>
    <cfRule type="expression" dxfId="754" priority="860">
      <formula>IF(RIGHT(TEXT(AM210,"0.#"),1)=".",TRUE,FALSE)</formula>
    </cfRule>
  </conditionalFormatting>
  <conditionalFormatting sqref="AM211">
    <cfRule type="expression" dxfId="753" priority="857">
      <formula>IF(RIGHT(TEXT(AM211,"0.#"),1)=".",FALSE,TRUE)</formula>
    </cfRule>
    <cfRule type="expression" dxfId="752" priority="858">
      <formula>IF(RIGHT(TEXT(AM211,"0.#"),1)=".",TRUE,FALSE)</formula>
    </cfRule>
  </conditionalFormatting>
  <conditionalFormatting sqref="AM212">
    <cfRule type="expression" dxfId="751" priority="855">
      <formula>IF(RIGHT(TEXT(AM212,"0.#"),1)=".",FALSE,TRUE)</formula>
    </cfRule>
    <cfRule type="expression" dxfId="750" priority="856">
      <formula>IF(RIGHT(TEXT(AM212,"0.#"),1)=".",TRUE,FALSE)</formula>
    </cfRule>
  </conditionalFormatting>
  <conditionalFormatting sqref="AL376:AO395">
    <cfRule type="expression" dxfId="749" priority="851">
      <formula>IF(AND(AL376&gt;=0, RIGHT(TEXT(AL376,"0.#"),1)&lt;&gt;"."),TRUE,FALSE)</formula>
    </cfRule>
    <cfRule type="expression" dxfId="748" priority="852">
      <formula>IF(AND(AL376&gt;=0, RIGHT(TEXT(AL376,"0.#"),1)="."),TRUE,FALSE)</formula>
    </cfRule>
    <cfRule type="expression" dxfId="747" priority="853">
      <formula>IF(AND(AL376&lt;0, RIGHT(TEXT(AL376,"0.#"),1)&lt;&gt;"."),TRUE,FALSE)</formula>
    </cfRule>
    <cfRule type="expression" dxfId="746" priority="854">
      <formula>IF(AND(AL376&lt;0, RIGHT(TEXT(AL376,"0.#"),1)="."),TRUE,FALSE)</formula>
    </cfRule>
  </conditionalFormatting>
  <conditionalFormatting sqref="AQ210:AQ212">
    <cfRule type="expression" dxfId="745" priority="849">
      <formula>IF(RIGHT(TEXT(AQ210,"0.#"),1)=".",FALSE,TRUE)</formula>
    </cfRule>
    <cfRule type="expression" dxfId="744" priority="850">
      <formula>IF(RIGHT(TEXT(AQ210,"0.#"),1)=".",TRUE,FALSE)</formula>
    </cfRule>
  </conditionalFormatting>
  <conditionalFormatting sqref="AU210:AU212">
    <cfRule type="expression" dxfId="743" priority="847">
      <formula>IF(RIGHT(TEXT(AU210,"0.#"),1)=".",FALSE,TRUE)</formula>
    </cfRule>
    <cfRule type="expression" dxfId="742" priority="848">
      <formula>IF(RIGHT(TEXT(AU210,"0.#"),1)=".",TRUE,FALSE)</formula>
    </cfRule>
  </conditionalFormatting>
  <conditionalFormatting sqref="Y368:Y395">
    <cfRule type="expression" dxfId="741" priority="845">
      <formula>IF(RIGHT(TEXT(Y368,"0.#"),1)=".",FALSE,TRUE)</formula>
    </cfRule>
    <cfRule type="expression" dxfId="740" priority="846">
      <formula>IF(RIGHT(TEXT(Y368,"0.#"),1)=".",TRUE,FALSE)</formula>
    </cfRule>
  </conditionalFormatting>
  <conditionalFormatting sqref="AL631:AO660">
    <cfRule type="expression" dxfId="739" priority="841">
      <formula>IF(AND(AL631&gt;=0, RIGHT(TEXT(AL631,"0.#"),1)&lt;&gt;"."),TRUE,FALSE)</formula>
    </cfRule>
    <cfRule type="expression" dxfId="738" priority="842">
      <formula>IF(AND(AL631&gt;=0, RIGHT(TEXT(AL631,"0.#"),1)="."),TRUE,FALSE)</formula>
    </cfRule>
    <cfRule type="expression" dxfId="737" priority="843">
      <formula>IF(AND(AL631&lt;0, RIGHT(TEXT(AL631,"0.#"),1)&lt;&gt;"."),TRUE,FALSE)</formula>
    </cfRule>
    <cfRule type="expression" dxfId="736" priority="844">
      <formula>IF(AND(AL631&lt;0, RIGHT(TEXT(AL631,"0.#"),1)="."),TRUE,FALSE)</formula>
    </cfRule>
  </conditionalFormatting>
  <conditionalFormatting sqref="Y631:Y660">
    <cfRule type="expression" dxfId="735" priority="839">
      <formula>IF(RIGHT(TEXT(Y631,"0.#"),1)=".",FALSE,TRUE)</formula>
    </cfRule>
    <cfRule type="expression" dxfId="734" priority="840">
      <formula>IF(RIGHT(TEXT(Y631,"0.#"),1)=".",TRUE,FALSE)</formula>
    </cfRule>
  </conditionalFormatting>
  <conditionalFormatting sqref="AL366:AO375">
    <cfRule type="expression" dxfId="733" priority="835">
      <formula>IF(AND(AL366&gt;=0, RIGHT(TEXT(AL366,"0.#"),1)&lt;&gt;"."),TRUE,FALSE)</formula>
    </cfRule>
    <cfRule type="expression" dxfId="732" priority="836">
      <formula>IF(AND(AL366&gt;=0, RIGHT(TEXT(AL366,"0.#"),1)="."),TRUE,FALSE)</formula>
    </cfRule>
    <cfRule type="expression" dxfId="731" priority="837">
      <formula>IF(AND(AL366&lt;0, RIGHT(TEXT(AL366,"0.#"),1)&lt;&gt;"."),TRUE,FALSE)</formula>
    </cfRule>
    <cfRule type="expression" dxfId="730" priority="838">
      <formula>IF(AND(AL366&lt;0, RIGHT(TEXT(AL366,"0.#"),1)="."),TRUE,FALSE)</formula>
    </cfRule>
  </conditionalFormatting>
  <conditionalFormatting sqref="Y366:Y367">
    <cfRule type="expression" dxfId="729" priority="833">
      <formula>IF(RIGHT(TEXT(Y366,"0.#"),1)=".",FALSE,TRUE)</formula>
    </cfRule>
    <cfRule type="expression" dxfId="728" priority="834">
      <formula>IF(RIGHT(TEXT(Y366,"0.#"),1)=".",TRUE,FALSE)</formula>
    </cfRule>
  </conditionalFormatting>
  <conditionalFormatting sqref="Y401:Y428">
    <cfRule type="expression" dxfId="727" priority="771">
      <formula>IF(RIGHT(TEXT(Y401,"0.#"),1)=".",FALSE,TRUE)</formula>
    </cfRule>
    <cfRule type="expression" dxfId="726" priority="772">
      <formula>IF(RIGHT(TEXT(Y401,"0.#"),1)=".",TRUE,FALSE)</formula>
    </cfRule>
  </conditionalFormatting>
  <conditionalFormatting sqref="Y399:Y400">
    <cfRule type="expression" dxfId="725" priority="765">
      <formula>IF(RIGHT(TEXT(Y399,"0.#"),1)=".",FALSE,TRUE)</formula>
    </cfRule>
    <cfRule type="expression" dxfId="724" priority="766">
      <formula>IF(RIGHT(TEXT(Y399,"0.#"),1)=".",TRUE,FALSE)</formula>
    </cfRule>
  </conditionalFormatting>
  <conditionalFormatting sqref="Y434:Y461">
    <cfRule type="expression" dxfId="723" priority="759">
      <formula>IF(RIGHT(TEXT(Y434,"0.#"),1)=".",FALSE,TRUE)</formula>
    </cfRule>
    <cfRule type="expression" dxfId="722" priority="760">
      <formula>IF(RIGHT(TEXT(Y434,"0.#"),1)=".",TRUE,FALSE)</formula>
    </cfRule>
  </conditionalFormatting>
  <conditionalFormatting sqref="Y432:Y433">
    <cfRule type="expression" dxfId="721" priority="753">
      <formula>IF(RIGHT(TEXT(Y432,"0.#"),1)=".",FALSE,TRUE)</formula>
    </cfRule>
    <cfRule type="expression" dxfId="720" priority="754">
      <formula>IF(RIGHT(TEXT(Y432,"0.#"),1)=".",TRUE,FALSE)</formula>
    </cfRule>
  </conditionalFormatting>
  <conditionalFormatting sqref="Y467:Y494">
    <cfRule type="expression" dxfId="719" priority="747">
      <formula>IF(RIGHT(TEXT(Y467,"0.#"),1)=".",FALSE,TRUE)</formula>
    </cfRule>
    <cfRule type="expression" dxfId="718" priority="748">
      <formula>IF(RIGHT(TEXT(Y467,"0.#"),1)=".",TRUE,FALSE)</formula>
    </cfRule>
  </conditionalFormatting>
  <conditionalFormatting sqref="Y465:Y466">
    <cfRule type="expression" dxfId="717" priority="741">
      <formula>IF(RIGHT(TEXT(Y465,"0.#"),1)=".",FALSE,TRUE)</formula>
    </cfRule>
    <cfRule type="expression" dxfId="716" priority="742">
      <formula>IF(RIGHT(TEXT(Y465,"0.#"),1)=".",TRUE,FALSE)</formula>
    </cfRule>
  </conditionalFormatting>
  <conditionalFormatting sqref="Y500:Y527">
    <cfRule type="expression" dxfId="715" priority="735">
      <formula>IF(RIGHT(TEXT(Y500,"0.#"),1)=".",FALSE,TRUE)</formula>
    </cfRule>
    <cfRule type="expression" dxfId="714" priority="736">
      <formula>IF(RIGHT(TEXT(Y500,"0.#"),1)=".",TRUE,FALSE)</formula>
    </cfRule>
  </conditionalFormatting>
  <conditionalFormatting sqref="Y498:Y499">
    <cfRule type="expression" dxfId="713" priority="729">
      <formula>IF(RIGHT(TEXT(Y498,"0.#"),1)=".",FALSE,TRUE)</formula>
    </cfRule>
    <cfRule type="expression" dxfId="712" priority="730">
      <formula>IF(RIGHT(TEXT(Y498,"0.#"),1)=".",TRUE,FALSE)</formula>
    </cfRule>
  </conditionalFormatting>
  <conditionalFormatting sqref="Y533:Y560">
    <cfRule type="expression" dxfId="711" priority="723">
      <formula>IF(RIGHT(TEXT(Y533,"0.#"),1)=".",FALSE,TRUE)</formula>
    </cfRule>
    <cfRule type="expression" dxfId="710" priority="724">
      <formula>IF(RIGHT(TEXT(Y533,"0.#"),1)=".",TRUE,FALSE)</formula>
    </cfRule>
  </conditionalFormatting>
  <conditionalFormatting sqref="W23">
    <cfRule type="expression" dxfId="709" priority="831">
      <formula>IF(RIGHT(TEXT(W23,"0.#"),1)=".",FALSE,TRUE)</formula>
    </cfRule>
    <cfRule type="expression" dxfId="708" priority="832">
      <formula>IF(RIGHT(TEXT(W23,"0.#"),1)=".",TRUE,FALSE)</formula>
    </cfRule>
  </conditionalFormatting>
  <conditionalFormatting sqref="W24:W27">
    <cfRule type="expression" dxfId="707" priority="829">
      <formula>IF(RIGHT(TEXT(W24,"0.#"),1)=".",FALSE,TRUE)</formula>
    </cfRule>
    <cfRule type="expression" dxfId="706" priority="830">
      <formula>IF(RIGHT(TEXT(W24,"0.#"),1)=".",TRUE,FALSE)</formula>
    </cfRule>
  </conditionalFormatting>
  <conditionalFormatting sqref="W28">
    <cfRule type="expression" dxfId="705" priority="827">
      <formula>IF(RIGHT(TEXT(W28,"0.#"),1)=".",FALSE,TRUE)</formula>
    </cfRule>
    <cfRule type="expression" dxfId="704" priority="828">
      <formula>IF(RIGHT(TEXT(W28,"0.#"),1)=".",TRUE,FALSE)</formula>
    </cfRule>
  </conditionalFormatting>
  <conditionalFormatting sqref="P23">
    <cfRule type="expression" dxfId="703" priority="825">
      <formula>IF(RIGHT(TEXT(P23,"0.#"),1)=".",FALSE,TRUE)</formula>
    </cfRule>
    <cfRule type="expression" dxfId="702" priority="826">
      <formula>IF(RIGHT(TEXT(P23,"0.#"),1)=".",TRUE,FALSE)</formula>
    </cfRule>
  </conditionalFormatting>
  <conditionalFormatting sqref="P24:P27">
    <cfRule type="expression" dxfId="701" priority="823">
      <formula>IF(RIGHT(TEXT(P24,"0.#"),1)=".",FALSE,TRUE)</formula>
    </cfRule>
    <cfRule type="expression" dxfId="700" priority="824">
      <formula>IF(RIGHT(TEXT(P24,"0.#"),1)=".",TRUE,FALSE)</formula>
    </cfRule>
  </conditionalFormatting>
  <conditionalFormatting sqref="P28">
    <cfRule type="expression" dxfId="699" priority="821">
      <formula>IF(RIGHT(TEXT(P28,"0.#"),1)=".",FALSE,TRUE)</formula>
    </cfRule>
    <cfRule type="expression" dxfId="698" priority="822">
      <formula>IF(RIGHT(TEXT(P28,"0.#"),1)=".",TRUE,FALSE)</formula>
    </cfRule>
  </conditionalFormatting>
  <conditionalFormatting sqref="AE202">
    <cfRule type="expression" dxfId="697" priority="819">
      <formula>IF(RIGHT(TEXT(AE202,"0.#"),1)=".",FALSE,TRUE)</formula>
    </cfRule>
    <cfRule type="expression" dxfId="696" priority="820">
      <formula>IF(RIGHT(TEXT(AE202,"0.#"),1)=".",TRUE,FALSE)</formula>
    </cfRule>
  </conditionalFormatting>
  <conditionalFormatting sqref="AE203">
    <cfRule type="expression" dxfId="695" priority="817">
      <formula>IF(RIGHT(TEXT(AE203,"0.#"),1)=".",FALSE,TRUE)</formula>
    </cfRule>
    <cfRule type="expression" dxfId="694" priority="818">
      <formula>IF(RIGHT(TEXT(AE203,"0.#"),1)=".",TRUE,FALSE)</formula>
    </cfRule>
  </conditionalFormatting>
  <conditionalFormatting sqref="AE204">
    <cfRule type="expression" dxfId="693" priority="815">
      <formula>IF(RIGHT(TEXT(AE204,"0.#"),1)=".",FALSE,TRUE)</formula>
    </cfRule>
    <cfRule type="expression" dxfId="692" priority="816">
      <formula>IF(RIGHT(TEXT(AE204,"0.#"),1)=".",TRUE,FALSE)</formula>
    </cfRule>
  </conditionalFormatting>
  <conditionalFormatting sqref="AI204">
    <cfRule type="expression" dxfId="691" priority="813">
      <formula>IF(RIGHT(TEXT(AI204,"0.#"),1)=".",FALSE,TRUE)</formula>
    </cfRule>
    <cfRule type="expression" dxfId="690" priority="814">
      <formula>IF(RIGHT(TEXT(AI204,"0.#"),1)=".",TRUE,FALSE)</formula>
    </cfRule>
  </conditionalFormatting>
  <conditionalFormatting sqref="AI203">
    <cfRule type="expression" dxfId="689" priority="811">
      <formula>IF(RIGHT(TEXT(AI203,"0.#"),1)=".",FALSE,TRUE)</formula>
    </cfRule>
    <cfRule type="expression" dxfId="688" priority="812">
      <formula>IF(RIGHT(TEXT(AI203,"0.#"),1)=".",TRUE,FALSE)</formula>
    </cfRule>
  </conditionalFormatting>
  <conditionalFormatting sqref="AI202">
    <cfRule type="expression" dxfId="687" priority="809">
      <formula>IF(RIGHT(TEXT(AI202,"0.#"),1)=".",FALSE,TRUE)</formula>
    </cfRule>
    <cfRule type="expression" dxfId="686" priority="810">
      <formula>IF(RIGHT(TEXT(AI202,"0.#"),1)=".",TRUE,FALSE)</formula>
    </cfRule>
  </conditionalFormatting>
  <conditionalFormatting sqref="AM202">
    <cfRule type="expression" dxfId="685" priority="807">
      <formula>IF(RIGHT(TEXT(AM202,"0.#"),1)=".",FALSE,TRUE)</formula>
    </cfRule>
    <cfRule type="expression" dxfId="684" priority="808">
      <formula>IF(RIGHT(TEXT(AM202,"0.#"),1)=".",TRUE,FALSE)</formula>
    </cfRule>
  </conditionalFormatting>
  <conditionalFormatting sqref="AM203">
    <cfRule type="expression" dxfId="683" priority="805">
      <formula>IF(RIGHT(TEXT(AM203,"0.#"),1)=".",FALSE,TRUE)</formula>
    </cfRule>
    <cfRule type="expression" dxfId="682" priority="806">
      <formula>IF(RIGHT(TEXT(AM203,"0.#"),1)=".",TRUE,FALSE)</formula>
    </cfRule>
  </conditionalFormatting>
  <conditionalFormatting sqref="AM204">
    <cfRule type="expression" dxfId="681" priority="803">
      <formula>IF(RIGHT(TEXT(AM204,"0.#"),1)=".",FALSE,TRUE)</formula>
    </cfRule>
    <cfRule type="expression" dxfId="680" priority="804">
      <formula>IF(RIGHT(TEXT(AM204,"0.#"),1)=".",TRUE,FALSE)</formula>
    </cfRule>
  </conditionalFormatting>
  <conditionalFormatting sqref="AQ202:AQ204">
    <cfRule type="expression" dxfId="679" priority="801">
      <formula>IF(RIGHT(TEXT(AQ202,"0.#"),1)=".",FALSE,TRUE)</formula>
    </cfRule>
    <cfRule type="expression" dxfId="678" priority="802">
      <formula>IF(RIGHT(TEXT(AQ202,"0.#"),1)=".",TRUE,FALSE)</formula>
    </cfRule>
  </conditionalFormatting>
  <conditionalFormatting sqref="AU202:AU204">
    <cfRule type="expression" dxfId="677" priority="799">
      <formula>IF(RIGHT(TEXT(AU202,"0.#"),1)=".",FALSE,TRUE)</formula>
    </cfRule>
    <cfRule type="expression" dxfId="676" priority="800">
      <formula>IF(RIGHT(TEXT(AU202,"0.#"),1)=".",TRUE,FALSE)</formula>
    </cfRule>
  </conditionalFormatting>
  <conditionalFormatting sqref="AE205">
    <cfRule type="expression" dxfId="675" priority="797">
      <formula>IF(RIGHT(TEXT(AE205,"0.#"),1)=".",FALSE,TRUE)</formula>
    </cfRule>
    <cfRule type="expression" dxfId="674" priority="798">
      <formula>IF(RIGHT(TEXT(AE205,"0.#"),1)=".",TRUE,FALSE)</formula>
    </cfRule>
  </conditionalFormatting>
  <conditionalFormatting sqref="AE206">
    <cfRule type="expression" dxfId="673" priority="795">
      <formula>IF(RIGHT(TEXT(AE206,"0.#"),1)=".",FALSE,TRUE)</formula>
    </cfRule>
    <cfRule type="expression" dxfId="672" priority="796">
      <formula>IF(RIGHT(TEXT(AE206,"0.#"),1)=".",TRUE,FALSE)</formula>
    </cfRule>
  </conditionalFormatting>
  <conditionalFormatting sqref="AE207">
    <cfRule type="expression" dxfId="671" priority="793">
      <formula>IF(RIGHT(TEXT(AE207,"0.#"),1)=".",FALSE,TRUE)</formula>
    </cfRule>
    <cfRule type="expression" dxfId="670" priority="794">
      <formula>IF(RIGHT(TEXT(AE207,"0.#"),1)=".",TRUE,FALSE)</formula>
    </cfRule>
  </conditionalFormatting>
  <conditionalFormatting sqref="AI207">
    <cfRule type="expression" dxfId="669" priority="791">
      <formula>IF(RIGHT(TEXT(AI207,"0.#"),1)=".",FALSE,TRUE)</formula>
    </cfRule>
    <cfRule type="expression" dxfId="668" priority="792">
      <formula>IF(RIGHT(TEXT(AI207,"0.#"),1)=".",TRUE,FALSE)</formula>
    </cfRule>
  </conditionalFormatting>
  <conditionalFormatting sqref="AI206">
    <cfRule type="expression" dxfId="667" priority="789">
      <formula>IF(RIGHT(TEXT(AI206,"0.#"),1)=".",FALSE,TRUE)</formula>
    </cfRule>
    <cfRule type="expression" dxfId="666" priority="790">
      <formula>IF(RIGHT(TEXT(AI206,"0.#"),1)=".",TRUE,FALSE)</formula>
    </cfRule>
  </conditionalFormatting>
  <conditionalFormatting sqref="AI205">
    <cfRule type="expression" dxfId="665" priority="787">
      <formula>IF(RIGHT(TEXT(AI205,"0.#"),1)=".",FALSE,TRUE)</formula>
    </cfRule>
    <cfRule type="expression" dxfId="664" priority="788">
      <formula>IF(RIGHT(TEXT(AI205,"0.#"),1)=".",TRUE,FALSE)</formula>
    </cfRule>
  </conditionalFormatting>
  <conditionalFormatting sqref="AM205">
    <cfRule type="expression" dxfId="663" priority="785">
      <formula>IF(RIGHT(TEXT(AM205,"0.#"),1)=".",FALSE,TRUE)</formula>
    </cfRule>
    <cfRule type="expression" dxfId="662" priority="786">
      <formula>IF(RIGHT(TEXT(AM205,"0.#"),1)=".",TRUE,FALSE)</formula>
    </cfRule>
  </conditionalFormatting>
  <conditionalFormatting sqref="AM206">
    <cfRule type="expression" dxfId="661" priority="783">
      <formula>IF(RIGHT(TEXT(AM206,"0.#"),1)=".",FALSE,TRUE)</formula>
    </cfRule>
    <cfRule type="expression" dxfId="660" priority="784">
      <formula>IF(RIGHT(TEXT(AM206,"0.#"),1)=".",TRUE,FALSE)</formula>
    </cfRule>
  </conditionalFormatting>
  <conditionalFormatting sqref="AM207">
    <cfRule type="expression" dxfId="659" priority="781">
      <formula>IF(RIGHT(TEXT(AM207,"0.#"),1)=".",FALSE,TRUE)</formula>
    </cfRule>
    <cfRule type="expression" dxfId="658" priority="782">
      <formula>IF(RIGHT(TEXT(AM207,"0.#"),1)=".",TRUE,FALSE)</formula>
    </cfRule>
  </conditionalFormatting>
  <conditionalFormatting sqref="AQ205:AQ207">
    <cfRule type="expression" dxfId="657" priority="779">
      <formula>IF(RIGHT(TEXT(AQ205,"0.#"),1)=".",FALSE,TRUE)</formula>
    </cfRule>
    <cfRule type="expression" dxfId="656" priority="780">
      <formula>IF(RIGHT(TEXT(AQ205,"0.#"),1)=".",TRUE,FALSE)</formula>
    </cfRule>
  </conditionalFormatting>
  <conditionalFormatting sqref="AU205:AU207">
    <cfRule type="expression" dxfId="655" priority="777">
      <formula>IF(RIGHT(TEXT(AU205,"0.#"),1)=".",FALSE,TRUE)</formula>
    </cfRule>
    <cfRule type="expression" dxfId="654" priority="778">
      <formula>IF(RIGHT(TEXT(AU205,"0.#"),1)=".",TRUE,FALSE)</formula>
    </cfRule>
  </conditionalFormatting>
  <conditionalFormatting sqref="AL401:AO428">
    <cfRule type="expression" dxfId="653" priority="773">
      <formula>IF(AND(AL401&gt;=0, RIGHT(TEXT(AL401,"0.#"),1)&lt;&gt;"."),TRUE,FALSE)</formula>
    </cfRule>
    <cfRule type="expression" dxfId="652" priority="774">
      <formula>IF(AND(AL401&gt;=0, RIGHT(TEXT(AL401,"0.#"),1)="."),TRUE,FALSE)</formula>
    </cfRule>
    <cfRule type="expression" dxfId="651" priority="775">
      <formula>IF(AND(AL401&lt;0, RIGHT(TEXT(AL401,"0.#"),1)&lt;&gt;"."),TRUE,FALSE)</formula>
    </cfRule>
    <cfRule type="expression" dxfId="650" priority="776">
      <formula>IF(AND(AL401&lt;0, RIGHT(TEXT(AL401,"0.#"),1)="."),TRUE,FALSE)</formula>
    </cfRule>
  </conditionalFormatting>
  <conditionalFormatting sqref="AL399:AO400">
    <cfRule type="expression" dxfId="649" priority="767">
      <formula>IF(AND(AL399&gt;=0, RIGHT(TEXT(AL399,"0.#"),1)&lt;&gt;"."),TRUE,FALSE)</formula>
    </cfRule>
    <cfRule type="expression" dxfId="648" priority="768">
      <formula>IF(AND(AL399&gt;=0, RIGHT(TEXT(AL399,"0.#"),1)="."),TRUE,FALSE)</formula>
    </cfRule>
    <cfRule type="expression" dxfId="647" priority="769">
      <formula>IF(AND(AL399&lt;0, RIGHT(TEXT(AL399,"0.#"),1)&lt;&gt;"."),TRUE,FALSE)</formula>
    </cfRule>
    <cfRule type="expression" dxfId="646" priority="770">
      <formula>IF(AND(AL399&lt;0, RIGHT(TEXT(AL399,"0.#"),1)="."),TRUE,FALSE)</formula>
    </cfRule>
  </conditionalFormatting>
  <conditionalFormatting sqref="AL442:AO461">
    <cfRule type="expression" dxfId="645" priority="761">
      <formula>IF(AND(AL442&gt;=0, RIGHT(TEXT(AL442,"0.#"),1)&lt;&gt;"."),TRUE,FALSE)</formula>
    </cfRule>
    <cfRule type="expression" dxfId="644" priority="762">
      <formula>IF(AND(AL442&gt;=0, RIGHT(TEXT(AL442,"0.#"),1)="."),TRUE,FALSE)</formula>
    </cfRule>
    <cfRule type="expression" dxfId="643" priority="763">
      <formula>IF(AND(AL442&lt;0, RIGHT(TEXT(AL442,"0.#"),1)&lt;&gt;"."),TRUE,FALSE)</formula>
    </cfRule>
    <cfRule type="expression" dxfId="642" priority="764">
      <formula>IF(AND(AL442&lt;0, RIGHT(TEXT(AL442,"0.#"),1)="."),TRUE,FALSE)</formula>
    </cfRule>
  </conditionalFormatting>
  <conditionalFormatting sqref="AL432:AO441">
    <cfRule type="expression" dxfId="641" priority="755">
      <formula>IF(AND(AL432&gt;=0, RIGHT(TEXT(AL432,"0.#"),1)&lt;&gt;"."),TRUE,FALSE)</formula>
    </cfRule>
    <cfRule type="expression" dxfId="640" priority="756">
      <formula>IF(AND(AL432&gt;=0, RIGHT(TEXT(AL432,"0.#"),1)="."),TRUE,FALSE)</formula>
    </cfRule>
    <cfRule type="expression" dxfId="639" priority="757">
      <formula>IF(AND(AL432&lt;0, RIGHT(TEXT(AL432,"0.#"),1)&lt;&gt;"."),TRUE,FALSE)</formula>
    </cfRule>
    <cfRule type="expression" dxfId="638" priority="758">
      <formula>IF(AND(AL432&lt;0, RIGHT(TEXT(AL432,"0.#"),1)="."),TRUE,FALSE)</formula>
    </cfRule>
  </conditionalFormatting>
  <conditionalFormatting sqref="AL467:AO494">
    <cfRule type="expression" dxfId="637" priority="749">
      <formula>IF(AND(AL467&gt;=0, RIGHT(TEXT(AL467,"0.#"),1)&lt;&gt;"."),TRUE,FALSE)</formula>
    </cfRule>
    <cfRule type="expression" dxfId="636" priority="750">
      <formula>IF(AND(AL467&gt;=0, RIGHT(TEXT(AL467,"0.#"),1)="."),TRUE,FALSE)</formula>
    </cfRule>
    <cfRule type="expression" dxfId="635" priority="751">
      <formula>IF(AND(AL467&lt;0, RIGHT(TEXT(AL467,"0.#"),1)&lt;&gt;"."),TRUE,FALSE)</formula>
    </cfRule>
    <cfRule type="expression" dxfId="634" priority="752">
      <formula>IF(AND(AL467&lt;0, RIGHT(TEXT(AL467,"0.#"),1)="."),TRUE,FALSE)</formula>
    </cfRule>
  </conditionalFormatting>
  <conditionalFormatting sqref="AL465:AO466">
    <cfRule type="expression" dxfId="633" priority="743">
      <formula>IF(AND(AL465&gt;=0, RIGHT(TEXT(AL465,"0.#"),1)&lt;&gt;"."),TRUE,FALSE)</formula>
    </cfRule>
    <cfRule type="expression" dxfId="632" priority="744">
      <formula>IF(AND(AL465&gt;=0, RIGHT(TEXT(AL465,"0.#"),1)="."),TRUE,FALSE)</formula>
    </cfRule>
    <cfRule type="expression" dxfId="631" priority="745">
      <formula>IF(AND(AL465&lt;0, RIGHT(TEXT(AL465,"0.#"),1)&lt;&gt;"."),TRUE,FALSE)</formula>
    </cfRule>
    <cfRule type="expression" dxfId="630" priority="746">
      <formula>IF(AND(AL465&lt;0, RIGHT(TEXT(AL465,"0.#"),1)="."),TRUE,FALSE)</formula>
    </cfRule>
  </conditionalFormatting>
  <conditionalFormatting sqref="AL500:AO527">
    <cfRule type="expression" dxfId="629" priority="737">
      <formula>IF(AND(AL500&gt;=0, RIGHT(TEXT(AL500,"0.#"),1)&lt;&gt;"."),TRUE,FALSE)</formula>
    </cfRule>
    <cfRule type="expression" dxfId="628" priority="738">
      <formula>IF(AND(AL500&gt;=0, RIGHT(TEXT(AL500,"0.#"),1)="."),TRUE,FALSE)</formula>
    </cfRule>
    <cfRule type="expression" dxfId="627" priority="739">
      <formula>IF(AND(AL500&lt;0, RIGHT(TEXT(AL500,"0.#"),1)&lt;&gt;"."),TRUE,FALSE)</formula>
    </cfRule>
    <cfRule type="expression" dxfId="626" priority="740">
      <formula>IF(AND(AL500&lt;0, RIGHT(TEXT(AL500,"0.#"),1)="."),TRUE,FALSE)</formula>
    </cfRule>
  </conditionalFormatting>
  <conditionalFormatting sqref="AL498:AO499">
    <cfRule type="expression" dxfId="625" priority="731">
      <formula>IF(AND(AL498&gt;=0, RIGHT(TEXT(AL498,"0.#"),1)&lt;&gt;"."),TRUE,FALSE)</formula>
    </cfRule>
    <cfRule type="expression" dxfId="624" priority="732">
      <formula>IF(AND(AL498&gt;=0, RIGHT(TEXT(AL498,"0.#"),1)="."),TRUE,FALSE)</formula>
    </cfRule>
    <cfRule type="expression" dxfId="623" priority="733">
      <formula>IF(AND(AL498&lt;0, RIGHT(TEXT(AL498,"0.#"),1)&lt;&gt;"."),TRUE,FALSE)</formula>
    </cfRule>
    <cfRule type="expression" dxfId="622" priority="734">
      <formula>IF(AND(AL498&lt;0, RIGHT(TEXT(AL498,"0.#"),1)="."),TRUE,FALSE)</formula>
    </cfRule>
  </conditionalFormatting>
  <conditionalFormatting sqref="AL533:AO560">
    <cfRule type="expression" dxfId="621" priority="725">
      <formula>IF(AND(AL533&gt;=0, RIGHT(TEXT(AL533,"0.#"),1)&lt;&gt;"."),TRUE,FALSE)</formula>
    </cfRule>
    <cfRule type="expression" dxfId="620" priority="726">
      <formula>IF(AND(AL533&gt;=0, RIGHT(TEXT(AL533,"0.#"),1)="."),TRUE,FALSE)</formula>
    </cfRule>
    <cfRule type="expression" dxfId="619" priority="727">
      <formula>IF(AND(AL533&lt;0, RIGHT(TEXT(AL533,"0.#"),1)&lt;&gt;"."),TRUE,FALSE)</formula>
    </cfRule>
    <cfRule type="expression" dxfId="618" priority="728">
      <formula>IF(AND(AL533&lt;0, RIGHT(TEXT(AL533,"0.#"),1)="."),TRUE,FALSE)</formula>
    </cfRule>
  </conditionalFormatting>
  <conditionalFormatting sqref="AL531:AO532">
    <cfRule type="expression" dxfId="617" priority="719">
      <formula>IF(AND(AL531&gt;=0, RIGHT(TEXT(AL531,"0.#"),1)&lt;&gt;"."),TRUE,FALSE)</formula>
    </cfRule>
    <cfRule type="expression" dxfId="616" priority="720">
      <formula>IF(AND(AL531&gt;=0, RIGHT(TEXT(AL531,"0.#"),1)="."),TRUE,FALSE)</formula>
    </cfRule>
    <cfRule type="expression" dxfId="615" priority="721">
      <formula>IF(AND(AL531&lt;0, RIGHT(TEXT(AL531,"0.#"),1)&lt;&gt;"."),TRUE,FALSE)</formula>
    </cfRule>
    <cfRule type="expression" dxfId="614" priority="722">
      <formula>IF(AND(AL531&lt;0, RIGHT(TEXT(AL531,"0.#"),1)="."),TRUE,FALSE)</formula>
    </cfRule>
  </conditionalFormatting>
  <conditionalFormatting sqref="Y531:Y532">
    <cfRule type="expression" dxfId="613" priority="717">
      <formula>IF(RIGHT(TEXT(Y531,"0.#"),1)=".",FALSE,TRUE)</formula>
    </cfRule>
    <cfRule type="expression" dxfId="612" priority="718">
      <formula>IF(RIGHT(TEXT(Y531,"0.#"),1)=".",TRUE,FALSE)</formula>
    </cfRule>
  </conditionalFormatting>
  <conditionalFormatting sqref="AL566:AO593">
    <cfRule type="expression" dxfId="611" priority="713">
      <formula>IF(AND(AL566&gt;=0, RIGHT(TEXT(AL566,"0.#"),1)&lt;&gt;"."),TRUE,FALSE)</formula>
    </cfRule>
    <cfRule type="expression" dxfId="610" priority="714">
      <formula>IF(AND(AL566&gt;=0, RIGHT(TEXT(AL566,"0.#"),1)="."),TRUE,FALSE)</formula>
    </cfRule>
    <cfRule type="expression" dxfId="609" priority="715">
      <formula>IF(AND(AL566&lt;0, RIGHT(TEXT(AL566,"0.#"),1)&lt;&gt;"."),TRUE,FALSE)</formula>
    </cfRule>
    <cfRule type="expression" dxfId="608" priority="716">
      <formula>IF(AND(AL566&lt;0, RIGHT(TEXT(AL566,"0.#"),1)="."),TRUE,FALSE)</formula>
    </cfRule>
  </conditionalFormatting>
  <conditionalFormatting sqref="Y566:Y593">
    <cfRule type="expression" dxfId="607" priority="711">
      <formula>IF(RIGHT(TEXT(Y566,"0.#"),1)=".",FALSE,TRUE)</formula>
    </cfRule>
    <cfRule type="expression" dxfId="606" priority="712">
      <formula>IF(RIGHT(TEXT(Y566,"0.#"),1)=".",TRUE,FALSE)</formula>
    </cfRule>
  </conditionalFormatting>
  <conditionalFormatting sqref="AL564:AO565">
    <cfRule type="expression" dxfId="605" priority="707">
      <formula>IF(AND(AL564&gt;=0, RIGHT(TEXT(AL564,"0.#"),1)&lt;&gt;"."),TRUE,FALSE)</formula>
    </cfRule>
    <cfRule type="expression" dxfId="604" priority="708">
      <formula>IF(AND(AL564&gt;=0, RIGHT(TEXT(AL564,"0.#"),1)="."),TRUE,FALSE)</formula>
    </cfRule>
    <cfRule type="expression" dxfId="603" priority="709">
      <formula>IF(AND(AL564&lt;0, RIGHT(TEXT(AL564,"0.#"),1)&lt;&gt;"."),TRUE,FALSE)</formula>
    </cfRule>
    <cfRule type="expression" dxfId="602" priority="710">
      <formula>IF(AND(AL564&lt;0, RIGHT(TEXT(AL564,"0.#"),1)="."),TRUE,FALSE)</formula>
    </cfRule>
  </conditionalFormatting>
  <conditionalFormatting sqref="Y564:Y565">
    <cfRule type="expression" dxfId="601" priority="705">
      <formula>IF(RIGHT(TEXT(Y564,"0.#"),1)=".",FALSE,TRUE)</formula>
    </cfRule>
    <cfRule type="expression" dxfId="600" priority="706">
      <formula>IF(RIGHT(TEXT(Y564,"0.#"),1)=".",TRUE,FALSE)</formula>
    </cfRule>
  </conditionalFormatting>
  <conditionalFormatting sqref="AL599:AO626">
    <cfRule type="expression" dxfId="599" priority="701">
      <formula>IF(AND(AL599&gt;=0, RIGHT(TEXT(AL599,"0.#"),1)&lt;&gt;"."),TRUE,FALSE)</formula>
    </cfRule>
    <cfRule type="expression" dxfId="598" priority="702">
      <formula>IF(AND(AL599&gt;=0, RIGHT(TEXT(AL599,"0.#"),1)="."),TRUE,FALSE)</formula>
    </cfRule>
    <cfRule type="expression" dxfId="597" priority="703">
      <formula>IF(AND(AL599&lt;0, RIGHT(TEXT(AL599,"0.#"),1)&lt;&gt;"."),TRUE,FALSE)</formula>
    </cfRule>
    <cfRule type="expression" dxfId="596" priority="704">
      <formula>IF(AND(AL599&lt;0, RIGHT(TEXT(AL599,"0.#"),1)="."),TRUE,FALSE)</formula>
    </cfRule>
  </conditionalFormatting>
  <conditionalFormatting sqref="Y599:Y626">
    <cfRule type="expression" dxfId="595" priority="699">
      <formula>IF(RIGHT(TEXT(Y599,"0.#"),1)=".",FALSE,TRUE)</formula>
    </cfRule>
    <cfRule type="expression" dxfId="594" priority="700">
      <formula>IF(RIGHT(TEXT(Y599,"0.#"),1)=".",TRUE,FALSE)</formula>
    </cfRule>
  </conditionalFormatting>
  <conditionalFormatting sqref="AL597:AO598">
    <cfRule type="expression" dxfId="593" priority="695">
      <formula>IF(AND(AL597&gt;=0, RIGHT(TEXT(AL597,"0.#"),1)&lt;&gt;"."),TRUE,FALSE)</formula>
    </cfRule>
    <cfRule type="expression" dxfId="592" priority="696">
      <formula>IF(AND(AL597&gt;=0, RIGHT(TEXT(AL597,"0.#"),1)="."),TRUE,FALSE)</formula>
    </cfRule>
    <cfRule type="expression" dxfId="591" priority="697">
      <formula>IF(AND(AL597&lt;0, RIGHT(TEXT(AL597,"0.#"),1)&lt;&gt;"."),TRUE,FALSE)</formula>
    </cfRule>
    <cfRule type="expression" dxfId="590" priority="698">
      <formula>IF(AND(AL597&lt;0, RIGHT(TEXT(AL597,"0.#"),1)="."),TRUE,FALSE)</formula>
    </cfRule>
  </conditionalFormatting>
  <conditionalFormatting sqref="Y597:Y598">
    <cfRule type="expression" dxfId="589" priority="693">
      <formula>IF(RIGHT(TEXT(Y597,"0.#"),1)=".",FALSE,TRUE)</formula>
    </cfRule>
    <cfRule type="expression" dxfId="588" priority="694">
      <formula>IF(RIGHT(TEXT(Y597,"0.#"),1)=".",TRUE,FALSE)</formula>
    </cfRule>
  </conditionalFormatting>
  <conditionalFormatting sqref="AU32">
    <cfRule type="expression" dxfId="587" priority="691">
      <formula>IF(RIGHT(TEXT(AU32,"0.#"),1)=".",FALSE,TRUE)</formula>
    </cfRule>
    <cfRule type="expression" dxfId="586" priority="692">
      <formula>IF(RIGHT(TEXT(AU32,"0.#"),1)=".",TRUE,FALSE)</formula>
    </cfRule>
  </conditionalFormatting>
  <conditionalFormatting sqref="P29:AC29">
    <cfRule type="expression" dxfId="585" priority="687">
      <formula>IF(RIGHT(TEXT(P29,"0.#"),1)=".",FALSE,TRUE)</formula>
    </cfRule>
    <cfRule type="expression" dxfId="584" priority="688">
      <formula>IF(RIGHT(TEXT(P29,"0.#"),1)=".",TRUE,FALSE)</formula>
    </cfRule>
  </conditionalFormatting>
  <conditionalFormatting sqref="AM41">
    <cfRule type="expression" dxfId="583" priority="669">
      <formula>IF(RIGHT(TEXT(AM41,"0.#"),1)=".",FALSE,TRUE)</formula>
    </cfRule>
    <cfRule type="expression" dxfId="582" priority="670">
      <formula>IF(RIGHT(TEXT(AM41,"0.#"),1)=".",TRUE,FALSE)</formula>
    </cfRule>
  </conditionalFormatting>
  <conditionalFormatting sqref="AM40">
    <cfRule type="expression" dxfId="581" priority="671">
      <formula>IF(RIGHT(TEXT(AM40,"0.#"),1)=".",FALSE,TRUE)</formula>
    </cfRule>
    <cfRule type="expression" dxfId="580" priority="672">
      <formula>IF(RIGHT(TEXT(AM40,"0.#"),1)=".",TRUE,FALSE)</formula>
    </cfRule>
  </conditionalFormatting>
  <conditionalFormatting sqref="AE39">
    <cfRule type="expression" dxfId="579" priority="685">
      <formula>IF(RIGHT(TEXT(AE39,"0.#"),1)=".",FALSE,TRUE)</formula>
    </cfRule>
    <cfRule type="expression" dxfId="578" priority="686">
      <formula>IF(RIGHT(TEXT(AE39,"0.#"),1)=".",TRUE,FALSE)</formula>
    </cfRule>
  </conditionalFormatting>
  <conditionalFormatting sqref="AQ39:AQ41">
    <cfRule type="expression" dxfId="577" priority="667">
      <formula>IF(RIGHT(TEXT(AQ39,"0.#"),1)=".",FALSE,TRUE)</formula>
    </cfRule>
    <cfRule type="expression" dxfId="576" priority="668">
      <formula>IF(RIGHT(TEXT(AQ39,"0.#"),1)=".",TRUE,FALSE)</formula>
    </cfRule>
  </conditionalFormatting>
  <conditionalFormatting sqref="AU39:AU41">
    <cfRule type="expression" dxfId="575" priority="665">
      <formula>IF(RIGHT(TEXT(AU39,"0.#"),1)=".",FALSE,TRUE)</formula>
    </cfRule>
    <cfRule type="expression" dxfId="574" priority="666">
      <formula>IF(RIGHT(TEXT(AU39,"0.#"),1)=".",TRUE,FALSE)</formula>
    </cfRule>
  </conditionalFormatting>
  <conditionalFormatting sqref="AI41">
    <cfRule type="expression" dxfId="573" priority="679">
      <formula>IF(RIGHT(TEXT(AI41,"0.#"),1)=".",FALSE,TRUE)</formula>
    </cfRule>
    <cfRule type="expression" dxfId="572" priority="680">
      <formula>IF(RIGHT(TEXT(AI41,"0.#"),1)=".",TRUE,FALSE)</formula>
    </cfRule>
  </conditionalFormatting>
  <conditionalFormatting sqref="AE40">
    <cfRule type="expression" dxfId="571" priority="683">
      <formula>IF(RIGHT(TEXT(AE40,"0.#"),1)=".",FALSE,TRUE)</formula>
    </cfRule>
    <cfRule type="expression" dxfId="570" priority="684">
      <formula>IF(RIGHT(TEXT(AE40,"0.#"),1)=".",TRUE,FALSE)</formula>
    </cfRule>
  </conditionalFormatting>
  <conditionalFormatting sqref="AE41">
    <cfRule type="expression" dxfId="569" priority="681">
      <formula>IF(RIGHT(TEXT(AE41,"0.#"),1)=".",FALSE,TRUE)</formula>
    </cfRule>
    <cfRule type="expression" dxfId="568" priority="682">
      <formula>IF(RIGHT(TEXT(AE41,"0.#"),1)=".",TRUE,FALSE)</formula>
    </cfRule>
  </conditionalFormatting>
  <conditionalFormatting sqref="AM39">
    <cfRule type="expression" dxfId="567" priority="673">
      <formula>IF(RIGHT(TEXT(AM39,"0.#"),1)=".",FALSE,TRUE)</formula>
    </cfRule>
    <cfRule type="expression" dxfId="566" priority="674">
      <formula>IF(RIGHT(TEXT(AM39,"0.#"),1)=".",TRUE,FALSE)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K14:AQ17">
    <cfRule type="expression" dxfId="11" priority="11">
      <formula>IF(RIGHT(TEXT(AK14,"0.#"),1)=".",FALSE,TRUE)</formula>
    </cfRule>
    <cfRule type="expression" dxfId="10" priority="12">
      <formula>IF(RIGHT(TEXT(AK14,"0.#"),1)=".",TRUE,FALSE)</formula>
    </cfRule>
  </conditionalFormatting>
  <conditionalFormatting sqref="AR15:AX15">
    <cfRule type="expression" dxfId="9" priority="9">
      <formula>IF(RIGHT(TEXT(AR15,"0.#"),1)=".",FALSE,TRUE)</formula>
    </cfRule>
    <cfRule type="expression" dxfId="8" priority="10">
      <formula>IF(RIGHT(TEXT(AR15,"0.#"),1)=".",TRUE,FALSE)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Q33">
    <cfRule type="expression" dxfId="5" priority="5">
      <formula>IF(RIGHT(TEXT(AQ33,"0.#"),1)=".",FALSE,TRUE)</formula>
    </cfRule>
    <cfRule type="expression" dxfId="4" priority="6">
      <formula>IF(RIGHT(TEXT(AQ33,"0.#"),1)=".",TRUE,FALSE)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3" max="16383" man="1"/>
    <brk id="252" max="16383" man="1"/>
    <brk id="288"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633</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t="s">
        <v>633</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高齢社会対策</v>
      </c>
      <c r="F10" s="18" t="s">
        <v>111</v>
      </c>
      <c r="G10" s="17"/>
      <c r="H10" s="13" t="str">
        <f t="shared" si="1"/>
        <v/>
      </c>
      <c r="I10" s="13" t="str">
        <f t="shared" si="5"/>
        <v>一般会計</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2022-08-18T02:16:45Z</cp:lastPrinted>
  <dcterms:created xsi:type="dcterms:W3CDTF">2012-03-13T00:50:25Z</dcterms:created>
  <dcterms:modified xsi:type="dcterms:W3CDTF">2022-08-25T10:02:10Z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