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5年度予算要求  （令和４年度）\★作業依頼\○レビューシート関連作業\220812 レビューシート最終公表前確認\外部有識者点検対象（地職・委託費・健危対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4" i="11"/>
  <c r="AY328" i="11"/>
  <c r="AY332" i="11"/>
  <c r="AY338" i="11"/>
  <c r="AY325" i="11"/>
  <c r="AY329" i="11"/>
  <c r="AY333" i="11"/>
  <c r="AY340" i="11"/>
  <c r="AY327" i="11"/>
  <c r="AY331"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45" i="11"/>
  <c r="AY142" i="11"/>
  <c r="AY141" i="11"/>
  <c r="AY139" i="11"/>
  <c r="AY144" i="11" s="1"/>
  <c r="AY166" i="11"/>
  <c r="AY161" i="11"/>
  <c r="AY162" i="11" s="1"/>
  <c r="AY156" i="11"/>
  <c r="AY158" i="11" s="1"/>
  <c r="AY146" i="11"/>
  <c r="AY150" i="11" s="1"/>
  <c r="AY130" i="11"/>
  <c r="AY127" i="11"/>
  <c r="AY128" i="11" s="1"/>
  <c r="AY122" i="11"/>
  <c r="AY124" i="11" s="1"/>
  <c r="AY112" i="11"/>
  <c r="AY120" i="11" s="1"/>
  <c r="AY99" i="11"/>
  <c r="AY100" i="11" s="1"/>
  <c r="AY98" i="11"/>
  <c r="AY102" i="11"/>
  <c r="AY104" i="11" s="1"/>
  <c r="AY121" i="11" l="1"/>
  <c r="AY113" i="11"/>
  <c r="AY203" i="11"/>
  <c r="AY114" i="11"/>
  <c r="AY152" i="11"/>
  <c r="AY207" i="11"/>
  <c r="AY117" i="11"/>
  <c r="AY129" i="11"/>
  <c r="AY153" i="11"/>
  <c r="AY198" i="11"/>
  <c r="AY164" i="11"/>
  <c r="AY135" i="11"/>
  <c r="AY125" i="11"/>
  <c r="AY155" i="11"/>
  <c r="AY176" i="11"/>
  <c r="AY118" i="11"/>
  <c r="AY151" i="11"/>
  <c r="AY211" i="11"/>
  <c r="AY101" i="11"/>
  <c r="AY115" i="11"/>
  <c r="AY119" i="11"/>
  <c r="AY123" i="11"/>
  <c r="AY131" i="11"/>
  <c r="AY143" i="11"/>
  <c r="AY138" i="11"/>
  <c r="AY177" i="11"/>
  <c r="AY204" i="11"/>
  <c r="AY212" i="11"/>
  <c r="AY126" i="11"/>
  <c r="AY172" i="11"/>
  <c r="AY116" i="11"/>
  <c r="AY154" i="11"/>
  <c r="AY163" i="11"/>
  <c r="AY140"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55" i="11"/>
  <c r="AY80" i="11"/>
  <c r="AY96" i="11"/>
  <c r="AY92" i="11"/>
  <c r="AY85" i="11"/>
  <c r="AY89" i="11"/>
  <c r="AY97" i="11"/>
  <c r="AY82" i="11"/>
  <c r="AY86" i="11"/>
  <c r="AY90"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<sst xmlns="http://schemas.openxmlformats.org/spreadsheetml/2006/main" count="1378" uniqueCount="714">
  <si>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</si>
  <si>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</si>
  <si>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</si>
  <si>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</si>
  <si>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</si>
  <si>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</si>
  <si>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</si>
  <si>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</si>
  <si>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</si>
  <si>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</si>
  <si>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</si>
  <si>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</si>
  <si>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</si>
  <si>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</si>
  <si>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</si>
  <si>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</si>
  <si>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</si>
  <si>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</si>
  <si>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</si>
  <si>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</si>
  <si>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</si>
  <si>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</si>
  <si>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</si>
  <si>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</si>
  <si>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</si>
  <si>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</si>
  <si>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</si>
  <si>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</si>
  <si>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</si>
  <si>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</si>
  <si>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</si>
  <si>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</si>
  <si>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</si>
  <si>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</si>
  <si>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</si>
  <si>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</si>
  <si>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</si>
  <si>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</si>
  <si>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</si>
  <si>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</si>
  <si>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</si>
  <si>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</si>
  <si>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</si>
  <si>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</si>
  <si>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</si>
  <si>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</si>
  <si>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</si>
  <si>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</si>
  <si>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</si>
  <si>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</si>
  <si>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</si>
  <si>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</si>
  <si>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</si>
  <si>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</si>
  <si>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</si>
  <si>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</si>
  <si>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</si>
  <si>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</si>
  <si>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</si>
  <si>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</si>
  <si>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</si>
  <si>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</si>
  <si>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</si>
  <si>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</si>
  <si>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</si>
  <si>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</si>
  <si>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</si>
  <si>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</si>
  <si>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</si>
  <si>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</si>
  <si>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</si>
  <si>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</si>
  <si>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</si>
  <si>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</si>
  <si>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</si>
  <si>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</si>
  <si>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</si>
  <si>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</si>
  <si>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</si>
  <si>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</si>
  <si>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</si>
  <si>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</si>
  <si>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</si>
  <si>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</si>
  <si>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</si>
  <si>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</si>
  <si>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</si>
  <si>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</si>
  <si>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</si>
  <si>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</si>
  <si>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</si>
  <si>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</si>
  <si>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</si>
  <si>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</si>
  <si>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</si>
  <si>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</si>
  <si>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</si>
  <si>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</si>
  <si>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</si>
  <si>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</si>
  <si>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</si>
  <si>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</si>
  <si>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</si>
  <si>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</si>
  <si>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</si>
  <si>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</si>
  <si>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</si>
  <si>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</si>
  <si>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</si>
  <si>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</si>
  <si>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</si>
  <si>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</si>
  <si>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</si>
  <si>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</si>
  <si>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</si>
  <si>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</si>
  <si>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</si>
  <si>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</si>
  <si>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</si>
  <si>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</si>
  <si>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</si>
  <si>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</si>
  <si>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</si>
  <si>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</si>
  <si>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</si>
  <si>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</si>
  <si>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</si>
  <si>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</si>
  <si>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</si>
  <si>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</si>
  <si>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</si>
  <si>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</si>
  <si>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</si>
  <si>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</si>
  <si>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</si>
  <si>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</si>
  <si>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</si>
  <si>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</si>
  <si>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</si>
  <si>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</si>
  <si>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</si>
  <si>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</si>
  <si>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</si>
  <si>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</si>
  <si>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</si>
  <si>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</si>
  <si>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</si>
  <si>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</si>
  <si>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</si>
  <si>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</si>
  <si>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</si>
  <si>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</si>
  <si>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</si>
  <si>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</si>
  <si>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</si>
  <si>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</si>
  <si>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</si>
  <si>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</si>
  <si>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</si>
  <si>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</si>
  <si>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</si>
  <si>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</si>
  <si>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</si>
  <si>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</si>
  <si>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</si>
  <si>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</si>
  <si>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</si>
  <si>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</si>
  <si>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</si>
  <si>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</si>
  <si>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</si>
  <si>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</si>
  <si>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</si>
  <si>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</si>
  <si>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</si>
  <si>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</si>
  <si>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</si>
  <si>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</si>
  <si>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</si>
  <si>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</si>
  <si>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</si>
  <si>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</si>
  <si>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</si>
  <si>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</si>
  <si>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</si>
  <si>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</si>
  <si>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</si>
  <si>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</si>
  <si>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</si>
  <si>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</si>
  <si>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</si>
  <si>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</si>
  <si>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</si>
  <si>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</si>
  <si>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</si>
  <si>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</si>
  <si>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</si>
  <si>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</si>
  <si>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</si>
  <si>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</si>
  <si>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</si>
  <si>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</si>
  <si>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</si>
  <si>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</si>
  <si>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</si>
  <si>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</si>
  <si>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</si>
  <si>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</si>
  <si>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</si>
  <si>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</si>
  <si>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</si>
  <si>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</si>
  <si>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</si>
  <si>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</si>
  <si>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</si>
  <si>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</si>
  <si>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</si>
  <si>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</si>
  <si>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</si>
  <si>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</si>
  <si>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</si>
  <si>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</si>
  <si>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</si>
  <si>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</si>
  <si>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</si>
  <si>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</si>
  <si>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</si>
  <si>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</si>
  <si>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</si>
  <si>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</si>
  <si>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</si>
  <si>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</si>
  <si>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</si>
  <si>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</si>
  <si>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</si>
  <si>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</si>
  <si>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</si>
  <si>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</si>
  <si>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</si>
  <si>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</si>
  <si>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</si>
  <si>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</si>
  <si>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</si>
  <si>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</si>
  <si>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</si>
  <si>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</si>
  <si>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</si>
  <si>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</si>
  <si>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</si>
  <si>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</si>
  <si>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</si>
  <si>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</si>
  <si>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</si>
  <si>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</si>
  <si>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</si>
  <si>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</si>
  <si>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</si>
  <si>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</si>
  <si>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</si>
  <si>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</si>
  <si>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</si>
  <si>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</si>
  <si>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</si>
  <si>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</si>
  <si>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</si>
  <si>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</si>
  <si>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</si>
  <si>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</si>
  <si>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</si>
  <si>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</si>
  <si>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</si>
  <si>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</si>
  <si>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</si>
  <si>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</si>
  <si>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</si>
  <si>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</si>
  <si>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</si>
  <si>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</si>
  <si>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</si>
  <si>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</si>
  <si>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</si>
  <si>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</si>
  <si>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</si>
  <si>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</si>
  <si>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</si>
  <si>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</si>
  <si>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</si>
  <si>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</si>
  <si>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</si>
  <si>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</si>
  <si>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</si>
  <si>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</si>
  <si>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</si>
  <si>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</si>
  <si>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</si>
  <si>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</si>
  <si>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</si>
  <si>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</si>
  <si>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</si>
  <si>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</si>
  <si>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</si>
  <si>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</si>
  <si>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</si>
  <si>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</si>
  <si>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</si>
  <si>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</si>
  <si>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</si>
  <si>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</si>
  <si>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</si>
  <si>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</si>
  <si>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</si>
  <si>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</si>
  <si>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</si>
  <si>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</si>
  <si>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</si>
  <si>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</si>
  <si>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</si>
  <si>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</si>
  <si>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</si>
  <si>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</si>
  <si>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</si>
  <si>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</si>
  <si>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</si>
  <si>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</si>
  <si>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</si>
  <si>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</si>
  <si>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</si>
  <si>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</si>
  <si>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</si>
  <si>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</si>
  <si>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</si>
  <si>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</si>
  <si>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</si>
  <si>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</si>
  <si>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</si>
  <si>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</si>
  <si>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</si>
  <si>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</si>
  <si>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</si>
  <si>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</si>
  <si>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</si>
  <si>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</si>
  <si>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</si>
  <si>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</si>
  <si>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</si>
  <si>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</si>
  <si>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</si>
  <si>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</si>
  <si>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</si>
  <si>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</si>
  <si>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</si>
  <si>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</si>
  <si>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</si>
  <si>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</si>
  <si>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</si>
  <si>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</si>
  <si>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</si>
  <si>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</si>
  <si>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</si>
  <si>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</si>
  <si>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</si>
  <si>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</si>
  <si>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</si>
  <si>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</si>
  <si>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</si>
  <si>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</si>
  <si>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</si>
  <si>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</si>
  <si>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</si>
  <si>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</si>
  <si>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</si>
  <si>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</si>
  <si>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</si>
  <si>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</si>
  <si>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</si>
  <si>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</si>
  <si>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</si>
  <si>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</si>
  <si>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</si>
  <si>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</si>
  <si>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</si>
  <si>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</si>
  <si>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</si>
  <si>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</si>
  <si>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</si>
  <si>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</si>
  <si>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</si>
  <si>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</si>
  <si>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</si>
  <si>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</si>
  <si>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</si>
  <si>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</si>
  <si>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</si>
  <si>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</si>
  <si>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</si>
  <si>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</si>
  <si>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</si>
  <si>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</si>
  <si>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</si>
  <si>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</si>
  <si>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</si>
  <si>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</si>
  <si>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</si>
  <si>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</si>
  <si>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</si>
  <si>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</si>
  <si>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</si>
  <si>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</si>
  <si>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</si>
  <si>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</si>
  <si>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</si>
  <si>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</si>
  <si>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</si>
  <si>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</si>
  <si>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</si>
  <si>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</si>
  <si>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</si>
  <si>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</si>
  <si>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</si>
  <si>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</si>
  <si>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</si>
  <si>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</si>
  <si>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</si>
  <si>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</si>
  <si>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</si>
  <si>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</si>
  <si>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</si>
  <si>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</si>
  <si>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</si>
  <si>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</si>
  <si>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</si>
  <si>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</si>
  <si>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</si>
  <si>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</si>
  <si>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</si>
  <si>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</si>
  <si>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</si>
  <si>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</si>
  <si>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</si>
  <si>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</si>
  <si>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</si>
  <si>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</si>
  <si>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</si>
  <si>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</si>
  <si>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</si>
  <si>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</si>
  <si>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</si>
  <si>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</si>
  <si>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</si>
  <si>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</si>
  <si>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</si>
  <si>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</si>
  <si>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</si>
  <si>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</si>
  <si>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</si>
  <si>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</si>
  <si>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</si>
  <si>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</si>
  <si>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</si>
  <si>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</si>
  <si>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</si>
  <si>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</si>
  <si>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</si>
  <si>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</si>
  <si>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</si>
  <si>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</si>
  <si>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</si>
  <si>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</si>
  <si>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</si>
  <si>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</si>
  <si>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</si>
  <si>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</si>
  <si>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</si>
  <si>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</si>
  <si>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</si>
  <si>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</si>
  <si>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</si>
  <si>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</si>
  <si>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</si>
  <si>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</si>
  <si>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</si>
  <si>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</si>
  <si>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</si>
  <si>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</si>
  <si>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</si>
  <si>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</si>
  <si>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</si>
  <si>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</si>
  <si>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</si>
  <si>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</si>
  <si>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</si>
  <si>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</si>
  <si>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</si>
  <si>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</si>
  <si>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</si>
  <si>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</si>
  <si>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</si>
  <si>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</si>
  <si>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</si>
  <si>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</si>
  <si>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</si>
  <si>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</si>
  <si>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</si>
  <si>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</si>
  <si>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</si>
  <si>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</si>
  <si>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</si>
  <si>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</si>
  <si>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</si>
  <si>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</si>
  <si>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</si>
  <si>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</si>
  <si>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</si>
  <si>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</si>
  <si>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</si>
  <si>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</si>
  <si>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</si>
  <si>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</si>
  <si>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</si>
  <si>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</si>
  <si>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</si>
  <si>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</si>
  <si>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</si>
  <si>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</si>
  <si>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</si>
  <si>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</si>
  <si>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</si>
  <si>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</si>
  <si>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</si>
  <si>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</si>
  <si>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</si>
  <si>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</si>
  <si>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</si>
  <si>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</si>
  <si>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</si>
  <si>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</si>
  <si>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</si>
  <si>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</si>
  <si>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</si>
  <si>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</si>
  <si>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</si>
  <si>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</si>
  <si>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</si>
  <si>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</si>
  <si>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</si>
  <si>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</si>
  <si>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</si>
  <si>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</si>
  <si>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</si>
  <si>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</si>
  <si>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</si>
  <si>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</si>
  <si>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</si>
  <si>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</si>
  <si>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</si>
  <si>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</si>
  <si>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</si>
  <si>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</si>
  <si>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</si>
  <si>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</si>
  <si>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</si>
  <si>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</si>
  <si>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</si>
  <si>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</si>
  <si>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</si>
  <si>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</si>
  <si>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</si>
  <si>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</si>
  <si>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</si>
  <si>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</si>
  <si>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</si>
  <si>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</si>
  <si>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</si>
  <si>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</si>
  <si>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</si>
  <si>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</si>
  <si>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</si>
  <si>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</si>
  <si>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</si>
  <si>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</si>
  <si>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</si>
  <si>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</si>
  <si>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</si>
  <si>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</si>
  <si>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</si>
  <si>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</si>
  <si>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</si>
  <si>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</si>
  <si>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</si>
  <si>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</si>
  <si>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</si>
  <si>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</si>
  <si>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</si>
  <si>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</si>
  <si>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</si>
  <si>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</si>
  <si>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</si>
  <si>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</si>
  <si>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</si>
  <si>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</si>
  <si>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</si>
  <si>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</si>
  <si>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</si>
  <si>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</si>
  <si>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</si>
  <si>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</si>
  <si>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</si>
  <si>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</si>
  <si>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地域保健活動普及等委託費</t>
  </si>
  <si>
    <t>健康局</t>
  </si>
  <si>
    <t>保健指導室長　五十嵐　久美子</t>
  </si>
  <si>
    <t>平成５年度</t>
  </si>
  <si>
    <t>終了予定なし</t>
  </si>
  <si>
    <t>健康課保健指導室</t>
  </si>
  <si>
    <t>-</t>
  </si>
  <si>
    <t>先駆的保健活動交流推進事業について
保健指導支援事業の委託について</t>
  </si>
  <si>
    <t>・先駆的保健活動交流推進事業
　地域における保健活動の多様化に対応するため、新たな地域保健活動の手法等の開発・普及等により、地域保健活動の質の向上に資する。
・保健指導支援事業
　効果的かつ効率的な保健指導の実施を推進するため、保健指導技術の向上に関する研究や学習教材の開発、困難事例に対する助言・指導等により、保健指導の技術・技能の向上に資する。</t>
  </si>
  <si>
    <t>以下の事業を行う（公社）日本看護協会に対し補助する。【補助率１０／１０】
・先駆的保健活動交流推進事業
　地域における保健活動の需要の多様化に対応するため、新たな保健活動に関する調査研究や活動方法等を開発するとともに、研修及びシンポジウムの開催等を行うことにより、地域保健サービスの向上や地域保健活動の充実強化を図る。
・保健指導支援事業
　特定保健指導の実施にあたり、対象者の生活状況を把握した上で、対象者自らが実行可能な行動目標をたて、きめ細かい支援を行うことが重要であることから、保健指導実施者の質を担保し、効果的かつ効率的な保健指導を実施するため、保健指導技術の向上に関する研究や学習教材の開発、困難事例への対応方法の助言等、保健指導実施者に対する支援を行う。</t>
  </si>
  <si>
    <t>衛生関係指導者養成等委託費</t>
  </si>
  <si>
    <t>研修等参加者数</t>
  </si>
  <si>
    <t>人</t>
  </si>
  <si>
    <t>保健指導室調べ</t>
  </si>
  <si>
    <t>研修等回数</t>
  </si>
  <si>
    <t>回</t>
  </si>
  <si>
    <t>当該年度執行額（千円）／研修等参加者数</t>
    <phoneticPr fontId="5"/>
  </si>
  <si>
    <t>千円</t>
  </si>
  <si>
    <t>X　/　Y</t>
    <phoneticPr fontId="5"/>
  </si>
  <si>
    <t>26,827 / 61</t>
  </si>
  <si>
    <t>26,969/0</t>
  </si>
  <si>
    <t>／　</t>
    <phoneticPr fontId="5"/>
  </si>
  <si>
    <t>地域保健総合推進事業費</t>
  </si>
  <si>
    <t>地域保健活動普及等経費</t>
  </si>
  <si>
    <t>272</t>
  </si>
  <si>
    <t>236</t>
  </si>
  <si>
    <t>275</t>
  </si>
  <si>
    <t>288</t>
  </si>
  <si>
    <t>301</t>
  </si>
  <si>
    <t>297</t>
  </si>
  <si>
    <t>304</t>
  </si>
  <si>
    <t>311</t>
  </si>
  <si>
    <t>○</t>
  </si>
  <si>
    <t>A.公益社団法人　日本看護協会</t>
    <rPh sb="2" eb="4">
      <t>コウエキ</t>
    </rPh>
    <rPh sb="4" eb="6">
      <t>シャダン</t>
    </rPh>
    <rPh sb="6" eb="8">
      <t>ホウジン</t>
    </rPh>
    <rPh sb="9" eb="11">
      <t>ニホン</t>
    </rPh>
    <rPh sb="11" eb="13">
      <t>カンゴ</t>
    </rPh>
    <rPh sb="13" eb="15">
      <t>キョウカイ</t>
    </rPh>
    <phoneticPr fontId="5"/>
  </si>
  <si>
    <t>公益社団法人　日本看護協会</t>
    <rPh sb="0" eb="2">
      <t>コウエキ</t>
    </rPh>
    <rPh sb="2" eb="4">
      <t>シャダン</t>
    </rPh>
    <rPh sb="4" eb="6">
      <t>ホウジン</t>
    </rPh>
    <rPh sb="7" eb="9">
      <t>ニホン</t>
    </rPh>
    <rPh sb="9" eb="11">
      <t>カンゴ</t>
    </rPh>
    <rPh sb="11" eb="13">
      <t>キョウカイ</t>
    </rPh>
    <phoneticPr fontId="5"/>
  </si>
  <si>
    <t>先駆的保健活動支援事業及び保健活動支援事業の実施</t>
  </si>
  <si>
    <t>補助金等交付</t>
  </si>
  <si>
    <t>-</t>
    <phoneticPr fontId="5"/>
  </si>
  <si>
    <t>-</t>
    <phoneticPr fontId="5"/>
  </si>
  <si>
    <t>‐</t>
  </si>
  <si>
    <t>無</t>
  </si>
  <si>
    <t>地域の保健活動を担う保健師の技術・技能の向上及び新たな保健活動の手法の開発を図ることは、ひいては地域住民の健康保持増進につながることから、国民のニーズのある事業であり国費を投入しなければ事業目的を達成できない。</t>
  </si>
  <si>
    <t>地域の保健活動を担う保健師の技術・技能の向上については、幅広い試行事業等の実施が必要であるため、国で実施すべき事業である。</t>
  </si>
  <si>
    <t>地域の保健活動を担う保健師の技術・技能の向上を図ることは、ひいては地域住民の健康保持増進につながることから、優先度の高い事業である。</t>
  </si>
  <si>
    <t>消耗品等に係る支出の抑制等によりコストの削減に努めており、妥当な水準である。</t>
  </si>
  <si>
    <t>資金は事業実施主体へ直接交付しており、交付要綱に則り適正な支出がなされていることを事業実施報告書で確認している。</t>
  </si>
  <si>
    <t>保健活動に関する調査研究やプログラム開発に必要な経費を対象としている。</t>
  </si>
  <si>
    <t>コスト削減や効率化に向け、執行実績を勘案した予算積算としている。</t>
  </si>
  <si>
    <t>研修等参加者数は高水準で推移しており、成果目標に見合ったものとなっている。一方、28年度に当初の目標600人を達成したため、目標を上方修正したが、年々研修参加者数は減少傾向にあるため、積極的に研修会への参加呼びかけ等を行っていくこととする。</t>
    <rPh sb="37" eb="39">
      <t>イッポウ</t>
    </rPh>
    <rPh sb="73" eb="75">
      <t>ネンネン</t>
    </rPh>
    <rPh sb="75" eb="77">
      <t>ケンシュウ</t>
    </rPh>
    <rPh sb="77" eb="81">
      <t>サンカシャスウ</t>
    </rPh>
    <rPh sb="82" eb="84">
      <t>ゲンショウ</t>
    </rPh>
    <rPh sb="84" eb="86">
      <t>ケイコウ</t>
    </rPh>
    <rPh sb="92" eb="95">
      <t>セッキョクテキ</t>
    </rPh>
    <rPh sb="96" eb="99">
      <t>ケンシュウカイ</t>
    </rPh>
    <rPh sb="101" eb="103">
      <t>サンカ</t>
    </rPh>
    <rPh sb="103" eb="104">
      <t>ヨ</t>
    </rPh>
    <rPh sb="107" eb="108">
      <t>トウ</t>
    </rPh>
    <rPh sb="109" eb="110">
      <t>オコナ</t>
    </rPh>
    <phoneticPr fontId="5"/>
  </si>
  <si>
    <t>研修等回数は高水準で推移しているため、おおむね見込みに見合っているものである。</t>
    <rPh sb="27" eb="29">
      <t>ミア</t>
    </rPh>
    <phoneticPr fontId="5"/>
  </si>
  <si>
    <t>保健活動に関する調査研究やプログラム開発については、広く周知されており、保健師の技術・技能の向上に活用されている。</t>
  </si>
  <si>
    <t>　地域において保健活動を担う保健師の能力の向上及び新たな保健活動の手法の開発を図ることは、質の高い保健サービスの提供に繋がることから、国民の健康の保持増進を図る上で重要である。今後も引き続き適正執行に努め、事業を推進すべきと判断できる。</t>
  </si>
  <si>
    <t>研修等回数は平成28年度より高水準の推移となっており、地域の保健活動を担う保健師の技術・技能の向上に寄与しているが、研修参加者数は減少傾向にあるため、研修会への参加呼びかけ等を積極的に行っていくことで参加者数の増加を図ることとする。</t>
    <rPh sb="65" eb="67">
      <t>ゲンショウ</t>
    </rPh>
    <rPh sb="67" eb="69">
      <t>ケイコウ</t>
    </rPh>
    <rPh sb="75" eb="78">
      <t>ケンシュウカイ</t>
    </rPh>
    <rPh sb="80" eb="82">
      <t>サンカ</t>
    </rPh>
    <rPh sb="82" eb="83">
      <t>ヨ</t>
    </rPh>
    <rPh sb="86" eb="87">
      <t>トウ</t>
    </rPh>
    <rPh sb="88" eb="91">
      <t>セッキョクテキ</t>
    </rPh>
    <rPh sb="92" eb="93">
      <t>オコナ</t>
    </rPh>
    <rPh sb="100" eb="103">
      <t>サンカシャ</t>
    </rPh>
    <rPh sb="103" eb="104">
      <t>スウ</t>
    </rPh>
    <phoneticPr fontId="5"/>
  </si>
  <si>
    <t>厚労</t>
  </si>
  <si>
    <t>Ⅰ－１１　妊産婦・児童から高齢者に至るまでの幅広い年齢層において、地域・職場などの様々な場所で、国民的な健康づくりを推進すること</t>
  </si>
  <si>
    <t>Ⅰ－１１－１　新興感染症への対応を含め、地域住民の健康の保持・増進及び地域住民が安心して暮らせる地域保健体制の確保を図ること</t>
  </si>
  <si>
    <t>https://www.mhlw.go.jp/wp/seisaku/hyouka/dl/r03_jizenbunseki/I-10-1.pdf</t>
  </si>
  <si>
    <t>（公社）日本看護協会に対し、地域保健サービスの向上や地域保健活動の充実強化及び効果的かつ効率的な保健指導の実施のための補助を行う。</t>
    <rPh sb="1" eb="3">
      <t>コウシャ</t>
    </rPh>
    <rPh sb="4" eb="6">
      <t>ニホン</t>
    </rPh>
    <rPh sb="6" eb="8">
      <t>カンゴ</t>
    </rPh>
    <rPh sb="8" eb="10">
      <t>キョウカイ</t>
    </rPh>
    <rPh sb="11" eb="12">
      <t>タイ</t>
    </rPh>
    <rPh sb="14" eb="16">
      <t>チイキ</t>
    </rPh>
    <rPh sb="16" eb="18">
      <t>ホケン</t>
    </rPh>
    <rPh sb="23" eb="25">
      <t>コウジョウ</t>
    </rPh>
    <rPh sb="26" eb="28">
      <t>チイキ</t>
    </rPh>
    <rPh sb="28" eb="30">
      <t>ホケン</t>
    </rPh>
    <rPh sb="30" eb="32">
      <t>カツドウ</t>
    </rPh>
    <rPh sb="33" eb="35">
      <t>ジュウジツ</t>
    </rPh>
    <rPh sb="35" eb="37">
      <t>キョウカ</t>
    </rPh>
    <rPh sb="37" eb="38">
      <t>オヨ</t>
    </rPh>
    <rPh sb="39" eb="42">
      <t>コウカテキ</t>
    </rPh>
    <rPh sb="44" eb="47">
      <t>コウリツテキ</t>
    </rPh>
    <rPh sb="48" eb="50">
      <t>ホケン</t>
    </rPh>
    <rPh sb="50" eb="52">
      <t>シドウ</t>
    </rPh>
    <rPh sb="53" eb="55">
      <t>ジッシ</t>
    </rPh>
    <rPh sb="59" eb="61">
      <t>ホジョ</t>
    </rPh>
    <rPh sb="62" eb="63">
      <t>オコナ</t>
    </rPh>
    <phoneticPr fontId="5"/>
  </si>
  <si>
    <t>地域保健活動の充実強化</t>
    <rPh sb="0" eb="2">
      <t>チイキ</t>
    </rPh>
    <rPh sb="2" eb="4">
      <t>ホケン</t>
    </rPh>
    <rPh sb="4" eb="6">
      <t>カツドウ</t>
    </rPh>
    <rPh sb="7" eb="9">
      <t>ジュウジツ</t>
    </rPh>
    <rPh sb="9" eb="11">
      <t>キョウカ</t>
    </rPh>
    <phoneticPr fontId="5"/>
  </si>
  <si>
    <t>26,969/1,988</t>
    <phoneticPr fontId="5"/>
  </si>
  <si>
    <t>26,940/1,988</t>
    <phoneticPr fontId="5"/>
  </si>
  <si>
    <t>イベント運営、WEBサイト制作・管理</t>
    <phoneticPr fontId="5"/>
  </si>
  <si>
    <t>PCレンタル</t>
    <phoneticPr fontId="5"/>
  </si>
  <si>
    <t>印刷</t>
    <rPh sb="0" eb="2">
      <t>インサツ</t>
    </rPh>
    <phoneticPr fontId="5"/>
  </si>
  <si>
    <t>派遣業務委託</t>
    <rPh sb="0" eb="2">
      <t>ハケン</t>
    </rPh>
    <rPh sb="2" eb="4">
      <t>ギョウム</t>
    </rPh>
    <rPh sb="4" eb="6">
      <t>イタク</t>
    </rPh>
    <phoneticPr fontId="5"/>
  </si>
  <si>
    <t>WEBページ制作・掲載</t>
    <rPh sb="6" eb="8">
      <t>セイサク</t>
    </rPh>
    <rPh sb="9" eb="11">
      <t>ケイサイ</t>
    </rPh>
    <phoneticPr fontId="5"/>
  </si>
  <si>
    <t>会場・機材レンタル</t>
    <rPh sb="0" eb="2">
      <t>カイジョウ</t>
    </rPh>
    <rPh sb="3" eb="5">
      <t>キザイ</t>
    </rPh>
    <phoneticPr fontId="5"/>
  </si>
  <si>
    <t>機材レンタル</t>
    <rPh sb="0" eb="2">
      <t>キザイ</t>
    </rPh>
    <phoneticPr fontId="5"/>
  </si>
  <si>
    <t>株式会社パソナ</t>
    <rPh sb="0" eb="2">
      <t>カブシキ</t>
    </rPh>
    <rPh sb="2" eb="4">
      <t>カイシャ</t>
    </rPh>
    <phoneticPr fontId="5"/>
  </si>
  <si>
    <t>株式会社新田</t>
    <rPh sb="0" eb="2">
      <t>カブシキ</t>
    </rPh>
    <rPh sb="2" eb="4">
      <t>カイシャ</t>
    </rPh>
    <rPh sb="4" eb="6">
      <t>アラタ</t>
    </rPh>
    <phoneticPr fontId="5"/>
  </si>
  <si>
    <t>オリックス・レンテック株式会社</t>
    <rPh sb="11" eb="13">
      <t>カブシキ</t>
    </rPh>
    <rPh sb="13" eb="15">
      <t>カイシャ</t>
    </rPh>
    <phoneticPr fontId="5"/>
  </si>
  <si>
    <t>株式会社エス・エム・エス</t>
    <rPh sb="0" eb="2">
      <t>カブシキ</t>
    </rPh>
    <rPh sb="2" eb="4">
      <t>カイシャ</t>
    </rPh>
    <phoneticPr fontId="5"/>
  </si>
  <si>
    <t>筒井産業株式会社</t>
    <rPh sb="0" eb="2">
      <t>ツツイ</t>
    </rPh>
    <rPh sb="2" eb="4">
      <t>サンギョウ</t>
    </rPh>
    <rPh sb="4" eb="6">
      <t>カブシキ</t>
    </rPh>
    <rPh sb="6" eb="8">
      <t>カイシャ</t>
    </rPh>
    <phoneticPr fontId="5"/>
  </si>
  <si>
    <t>自治体保健師の仕事説明会運営及び関連WEBサイトの制作・管理</t>
    <phoneticPr fontId="5"/>
  </si>
  <si>
    <t>チラシ・リーフレット類印刷</t>
    <phoneticPr fontId="5"/>
  </si>
  <si>
    <t>委託費</t>
    <rPh sb="0" eb="3">
      <t>イタクヒ</t>
    </rPh>
    <phoneticPr fontId="5"/>
  </si>
  <si>
    <t>印刷製本費</t>
    <rPh sb="0" eb="2">
      <t>インサツ</t>
    </rPh>
    <rPh sb="2" eb="4">
      <t>セイホン</t>
    </rPh>
    <rPh sb="4" eb="5">
      <t>ヒ</t>
    </rPh>
    <phoneticPr fontId="5"/>
  </si>
  <si>
    <t>賃金</t>
    <rPh sb="0" eb="2">
      <t>チンギン</t>
    </rPh>
    <phoneticPr fontId="5"/>
  </si>
  <si>
    <t>通信運搬費</t>
    <rPh sb="0" eb="2">
      <t>ツウシン</t>
    </rPh>
    <rPh sb="2" eb="5">
      <t>ウンパンヒ</t>
    </rPh>
    <phoneticPr fontId="5"/>
  </si>
  <si>
    <t>旅費</t>
    <rPh sb="0" eb="2">
      <t>リョヒ</t>
    </rPh>
    <phoneticPr fontId="5"/>
  </si>
  <si>
    <t>賃料及び損料</t>
    <rPh sb="0" eb="2">
      <t>チンリョウ</t>
    </rPh>
    <rPh sb="2" eb="3">
      <t>オヨ</t>
    </rPh>
    <rPh sb="4" eb="6">
      <t>ソンリョウ</t>
    </rPh>
    <phoneticPr fontId="5"/>
  </si>
  <si>
    <t>諸謝金</t>
    <rPh sb="0" eb="1">
      <t>ショ</t>
    </rPh>
    <rPh sb="1" eb="3">
      <t>シャキン</t>
    </rPh>
    <phoneticPr fontId="5"/>
  </si>
  <si>
    <t>消耗品費</t>
    <rPh sb="0" eb="3">
      <t>ショウモウヒン</t>
    </rPh>
    <rPh sb="3" eb="4">
      <t>ヒ</t>
    </rPh>
    <phoneticPr fontId="5"/>
  </si>
  <si>
    <t>その他</t>
    <rPh sb="2" eb="3">
      <t>タ</t>
    </rPh>
    <phoneticPr fontId="5"/>
  </si>
  <si>
    <t>臨時職員雇上費</t>
    <rPh sb="0" eb="2">
      <t>リンジ</t>
    </rPh>
    <rPh sb="2" eb="4">
      <t>ショクイン</t>
    </rPh>
    <rPh sb="4" eb="5">
      <t>ヤト</t>
    </rPh>
    <rPh sb="5" eb="6">
      <t>ア</t>
    </rPh>
    <rPh sb="6" eb="7">
      <t>ヒ</t>
    </rPh>
    <phoneticPr fontId="5"/>
  </si>
  <si>
    <t>公費旅費、実行委員等旅費</t>
    <rPh sb="0" eb="2">
      <t>コウヒ</t>
    </rPh>
    <rPh sb="2" eb="4">
      <t>リョヒ</t>
    </rPh>
    <rPh sb="5" eb="7">
      <t>ジッコウ</t>
    </rPh>
    <rPh sb="7" eb="9">
      <t>イイン</t>
    </rPh>
    <rPh sb="9" eb="10">
      <t>トウ</t>
    </rPh>
    <rPh sb="10" eb="12">
      <t>リョヒ</t>
    </rPh>
    <phoneticPr fontId="5"/>
  </si>
  <si>
    <t>ノートPCレンタル</t>
    <phoneticPr fontId="5"/>
  </si>
  <si>
    <t>講師及び役員謝金</t>
    <rPh sb="0" eb="2">
      <t>コウシ</t>
    </rPh>
    <rPh sb="2" eb="3">
      <t>オヨ</t>
    </rPh>
    <rPh sb="4" eb="6">
      <t>ヤクイン</t>
    </rPh>
    <rPh sb="6" eb="8">
      <t>シャキン</t>
    </rPh>
    <phoneticPr fontId="5"/>
  </si>
  <si>
    <t>会議費</t>
    <rPh sb="0" eb="3">
      <t>カイギヒ</t>
    </rPh>
    <phoneticPr fontId="5"/>
  </si>
  <si>
    <t>事務用品購入費</t>
    <rPh sb="0" eb="2">
      <t>ジム</t>
    </rPh>
    <rPh sb="2" eb="4">
      <t>ヨウヒン</t>
    </rPh>
    <rPh sb="4" eb="6">
      <t>コウニュウ</t>
    </rPh>
    <rPh sb="6" eb="7">
      <t>ヒ</t>
    </rPh>
    <phoneticPr fontId="5"/>
  </si>
  <si>
    <t>資料及び報告書の発送・運搬</t>
    <rPh sb="0" eb="2">
      <t>シリョウ</t>
    </rPh>
    <rPh sb="2" eb="3">
      <t>オヨ</t>
    </rPh>
    <rPh sb="4" eb="7">
      <t>ホウコクショ</t>
    </rPh>
    <rPh sb="8" eb="10">
      <t>ハッソウ</t>
    </rPh>
    <rPh sb="11" eb="13">
      <t>ウンパン</t>
    </rPh>
    <phoneticPr fontId="5"/>
  </si>
  <si>
    <t>説明会の企画・運営、サイトの開設・運営・情報掲載</t>
    <rPh sb="0" eb="3">
      <t>セツメイカイ</t>
    </rPh>
    <rPh sb="4" eb="6">
      <t>キカク</t>
    </rPh>
    <rPh sb="7" eb="9">
      <t>ウンエイ</t>
    </rPh>
    <rPh sb="14" eb="16">
      <t>カイセツ</t>
    </rPh>
    <rPh sb="17" eb="19">
      <t>ウンエイ</t>
    </rPh>
    <rPh sb="20" eb="22">
      <t>ジョウホウ</t>
    </rPh>
    <rPh sb="22" eb="24">
      <t>ケイサイ</t>
    </rPh>
    <phoneticPr fontId="5"/>
  </si>
  <si>
    <t>冊子及び資料の印刷製本</t>
    <rPh sb="0" eb="2">
      <t>サッシ</t>
    </rPh>
    <rPh sb="2" eb="3">
      <t>オヨ</t>
    </rPh>
    <rPh sb="4" eb="6">
      <t>シリョウ</t>
    </rPh>
    <rPh sb="7" eb="9">
      <t>インサツ</t>
    </rPh>
    <rPh sb="9" eb="11">
      <t>セイホン</t>
    </rPh>
    <phoneticPr fontId="5"/>
  </si>
  <si>
    <t>会場費</t>
    <rPh sb="0" eb="3">
      <t>カイジョウヒ</t>
    </rPh>
    <phoneticPr fontId="5"/>
  </si>
  <si>
    <t>周知広告掲載等</t>
    <rPh sb="0" eb="2">
      <t>シュウチ</t>
    </rPh>
    <rPh sb="2" eb="4">
      <t>コウコク</t>
    </rPh>
    <rPh sb="4" eb="6">
      <t>ケイサイ</t>
    </rPh>
    <rPh sb="6" eb="7">
      <t>トウ</t>
    </rPh>
    <phoneticPr fontId="5"/>
  </si>
  <si>
    <t>株式会社ティーケーピー</t>
    <rPh sb="0" eb="2">
      <t>カブシキ</t>
    </rPh>
    <rPh sb="2" eb="4">
      <t>カイシャ</t>
    </rPh>
    <phoneticPr fontId="5"/>
  </si>
  <si>
    <t xml:space="preserve">セザックス株式会社 </t>
    <phoneticPr fontId="5"/>
  </si>
  <si>
    <t xml:space="preserve">B.セザックス株式会社 </t>
    <phoneticPr fontId="5"/>
  </si>
  <si>
    <t xml:space="preserve">パーソルテンプスタッフ株式会社 </t>
    <phoneticPr fontId="5"/>
  </si>
  <si>
    <t>ｐ2</t>
    <phoneticPr fontId="5"/>
  </si>
  <si>
    <t>本委託費は、保健指導技術の向上等に資するものである。一方、地域保健総合推進事業費は、全国規模での地域保健サービスの現状把握や調査研究を行うための補助を行うものであり、地域保健活動普及等経費は地域保健対策の検討、啓発普及等を直接行うための経費であることから、適切な役割分担を行っている。</t>
  </si>
  <si>
    <t>令和5年度までに研修等参加者数を2,000人まで引き上げる</t>
    <phoneticPr fontId="5"/>
  </si>
  <si>
    <t>令和2年度において活動・成果実績が大きく落ち込んでいることはCOVID-19の影響としてやむを得ないが、指標を前年度実績に基づいて設定しているために数字が大きく変動しており、事業の現状を評価するものとしての信頼性を失わせている。研修を受けて一定の能力を身に付けた人材がどのような規模で必要なのか、それを実現するために必要な活動はどのような規模かといった観点から客観的に指標設定を行なうことが望ましい。（大屋　雄裕）</t>
    <phoneticPr fontId="5"/>
  </si>
  <si>
    <t>アウトプット指標・アウトカム指標の算出方法について検討すること。</t>
    <phoneticPr fontId="5"/>
  </si>
  <si>
    <t>-</t>
    <phoneticPr fontId="5"/>
  </si>
  <si>
    <t>今後の検討課題とさせていただき、引き続き、適正な執行に努める。</t>
    <rPh sb="0" eb="2">
      <t>コンゴ</t>
    </rPh>
    <rPh sb="3" eb="5">
      <t>ケントウ</t>
    </rPh>
    <rPh sb="5" eb="7">
      <t>カダイ</t>
    </rPh>
    <rPh sb="16" eb="17">
      <t>ヒ</t>
    </rPh>
    <rPh sb="18" eb="19">
      <t>ツヅ</t>
    </rPh>
    <rPh sb="21" eb="23">
      <t>テキセイ</t>
    </rPh>
    <rPh sb="24" eb="26">
      <t>シッコウ</t>
    </rPh>
    <rPh sb="27" eb="2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</si>
</sst>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43113</xdr:colOff>
      <xdr:row>270</xdr:row>
      <xdr:rowOff>35719</xdr:rowOff>
    </xdr:from>
    <xdr:to>
      <xdr:col>34</xdr:col>
      <xdr:colOff>27229</xdr:colOff>
      <xdr:row>271</xdr:row>
      <xdr:rowOff>306291</xdr:rowOff>
    </xdr:to>
    <xdr:sp macro="" textlink="">
      <xdr:nvSpPr>
        <xdr:cNvPr id="2" name="正方形/長方形 1"/>
        <xdr:cNvSpPr/>
      </xdr:nvSpPr>
      <xdr:spPr>
        <a:xfrm>
          <a:off x="4043613" y="39916894"/>
          <a:ext cx="2584441" cy="62299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２７百万円</a:t>
          </a:r>
          <a:endParaRPr kumimoji="1" lang="en-US" altLang="ja-JP" sz="1100"/>
        </a:p>
      </xdr:txBody>
    </xdr:sp>
    <xdr:clientData/>
  </xdr:twoCellAnchor>
  <xdr:twoCellAnchor>
    <xdr:from>
      <xdr:col>20</xdr:col>
      <xdr:colOff>58366</xdr:colOff>
      <xdr:row>271</xdr:row>
      <xdr:rowOff>344766</xdr:rowOff>
    </xdr:from>
    <xdr:to>
      <xdr:col>34</xdr:col>
      <xdr:colOff>192981</xdr:colOff>
      <xdr:row>273</xdr:row>
      <xdr:rowOff>245077</xdr:rowOff>
    </xdr:to>
    <xdr:sp macro="" textlink="">
      <xdr:nvSpPr>
        <xdr:cNvPr id="3" name="大かっこ 2"/>
        <xdr:cNvSpPr/>
      </xdr:nvSpPr>
      <xdr:spPr>
        <a:xfrm>
          <a:off x="3858841" y="40578366"/>
          <a:ext cx="2934965" cy="60516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交付申請書の内容審査・交付決定</a:t>
          </a:r>
        </a:p>
      </xdr:txBody>
    </xdr:sp>
    <xdr:clientData/>
  </xdr:twoCellAnchor>
  <xdr:twoCellAnchor>
    <xdr:from>
      <xdr:col>27</xdr:col>
      <xdr:colOff>157541</xdr:colOff>
      <xdr:row>274</xdr:row>
      <xdr:rowOff>16669</xdr:rowOff>
    </xdr:from>
    <xdr:to>
      <xdr:col>27</xdr:col>
      <xdr:colOff>157541</xdr:colOff>
      <xdr:row>275</xdr:row>
      <xdr:rowOff>250317</xdr:rowOff>
    </xdr:to>
    <xdr:cxnSp macro="">
      <xdr:nvCxnSpPr>
        <xdr:cNvPr id="4" name="直線矢印コネクタ 3"/>
        <xdr:cNvCxnSpPr/>
      </xdr:nvCxnSpPr>
      <xdr:spPr>
        <a:xfrm>
          <a:off x="5358191" y="41307544"/>
          <a:ext cx="0" cy="58607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43113</xdr:colOff>
      <xdr:row>275</xdr:row>
      <xdr:rowOff>338587</xdr:rowOff>
    </xdr:from>
    <xdr:to>
      <xdr:col>34</xdr:col>
      <xdr:colOff>27229</xdr:colOff>
      <xdr:row>277</xdr:row>
      <xdr:rowOff>170862</xdr:rowOff>
    </xdr:to>
    <xdr:sp macro="" textlink="">
      <xdr:nvSpPr>
        <xdr:cNvPr id="5" name="正方形/長方形 4"/>
        <xdr:cNvSpPr/>
      </xdr:nvSpPr>
      <xdr:spPr>
        <a:xfrm>
          <a:off x="4043613" y="41981887"/>
          <a:ext cx="2584441" cy="53712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a:t>
          </a:r>
          <a:r>
            <a:rPr kumimoji="1" lang="en-US" altLang="ja-JP" sz="1100"/>
            <a:t>. </a:t>
          </a:r>
          <a:r>
            <a:rPr kumimoji="1" lang="ja-JP" altLang="en-US" sz="1100"/>
            <a:t>公益社団法人　日本看護協会</a:t>
          </a:r>
          <a:endParaRPr kumimoji="1" lang="en-US" altLang="ja-JP" sz="1100"/>
        </a:p>
        <a:p>
          <a:pPr algn="ctr"/>
          <a:r>
            <a:rPr kumimoji="1" lang="ja-JP" altLang="en-US" sz="1100">
              <a:solidFill>
                <a:schemeClr val="dk1"/>
              </a:solidFill>
              <a:effectLst/>
              <a:latin typeface="+mn-lt"/>
              <a:ea typeface="+mn-ea"/>
              <a:cs typeface="+mn-cs"/>
            </a:rPr>
            <a:t>２７</a:t>
          </a:r>
          <a:r>
            <a:rPr kumimoji="1" lang="ja-JP" altLang="en-US" sz="1100"/>
            <a:t>百万円</a:t>
          </a:r>
          <a:endParaRPr kumimoji="1" lang="en-US" altLang="ja-JP" sz="1100"/>
        </a:p>
      </xdr:txBody>
    </xdr:sp>
    <xdr:clientData/>
  </xdr:twoCellAnchor>
  <xdr:twoCellAnchor>
    <xdr:from>
      <xdr:col>20</xdr:col>
      <xdr:colOff>45494</xdr:colOff>
      <xdr:row>275</xdr:row>
      <xdr:rowOff>158385</xdr:rowOff>
    </xdr:from>
    <xdr:to>
      <xdr:col>27</xdr:col>
      <xdr:colOff>52253</xdr:colOff>
      <xdr:row>275</xdr:row>
      <xdr:rowOff>307746</xdr:rowOff>
    </xdr:to>
    <xdr:sp macro="" textlink="">
      <xdr:nvSpPr>
        <xdr:cNvPr id="6" name="テキスト ボックス 5"/>
        <xdr:cNvSpPr txBox="1"/>
      </xdr:nvSpPr>
      <xdr:spPr>
        <a:xfrm>
          <a:off x="3845969" y="41801685"/>
          <a:ext cx="1406934" cy="149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16203</xdr:colOff>
      <xdr:row>282</xdr:row>
      <xdr:rowOff>64657</xdr:rowOff>
    </xdr:from>
    <xdr:to>
      <xdr:col>34</xdr:col>
      <xdr:colOff>319</xdr:colOff>
      <xdr:row>283</xdr:row>
      <xdr:rowOff>327910</xdr:rowOff>
    </xdr:to>
    <xdr:sp macro="" textlink="">
      <xdr:nvSpPr>
        <xdr:cNvPr id="7" name="正方形/長方形 6"/>
        <xdr:cNvSpPr/>
      </xdr:nvSpPr>
      <xdr:spPr>
        <a:xfrm>
          <a:off x="4016703" y="44174932"/>
          <a:ext cx="2584441" cy="615678"/>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Ｂ．事務費（８社）</a:t>
          </a:r>
          <a:endParaRPr kumimoji="1" lang="en-US" altLang="ja-JP" sz="1100">
            <a:solidFill>
              <a:sysClr val="windowText" lastClr="000000"/>
            </a:solidFill>
          </a:endParaRPr>
        </a:p>
        <a:p>
          <a:pPr algn="ctr"/>
          <a:r>
            <a:rPr kumimoji="1" lang="ja-JP" altLang="en-US" sz="1100">
              <a:solidFill>
                <a:sysClr val="windowText" lastClr="000000"/>
              </a:solidFill>
            </a:rPr>
            <a:t>１７百万円</a:t>
          </a:r>
          <a:endParaRPr kumimoji="1" lang="en-US" altLang="ja-JP" sz="1100">
            <a:solidFill>
              <a:sysClr val="windowText" lastClr="000000"/>
            </a:solidFill>
          </a:endParaRPr>
        </a:p>
      </xdr:txBody>
    </xdr:sp>
    <xdr:clientData/>
  </xdr:twoCellAnchor>
  <xdr:twoCellAnchor>
    <xdr:from>
      <xdr:col>18</xdr:col>
      <xdr:colOff>125443</xdr:colOff>
      <xdr:row>283</xdr:row>
      <xdr:rowOff>337950</xdr:rowOff>
    </xdr:from>
    <xdr:to>
      <xdr:col>36</xdr:col>
      <xdr:colOff>105832</xdr:colOff>
      <xdr:row>285</xdr:row>
      <xdr:rowOff>243864</xdr:rowOff>
    </xdr:to>
    <xdr:sp macro="" textlink="">
      <xdr:nvSpPr>
        <xdr:cNvPr id="8" name="大かっこ 7"/>
        <xdr:cNvSpPr/>
      </xdr:nvSpPr>
      <xdr:spPr>
        <a:xfrm>
          <a:off x="3525868" y="44800650"/>
          <a:ext cx="3580839" cy="61076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「自治体保健師確保のための映像等作成事業」における映像及びパンフレットの制作・印刷・発送</a:t>
          </a:r>
        </a:p>
      </xdr:txBody>
    </xdr:sp>
    <xdr:clientData/>
  </xdr:twoCellAnchor>
  <xdr:twoCellAnchor>
    <xdr:from>
      <xdr:col>20</xdr:col>
      <xdr:colOff>51672</xdr:colOff>
      <xdr:row>277</xdr:row>
      <xdr:rowOff>299716</xdr:rowOff>
    </xdr:from>
    <xdr:to>
      <xdr:col>34</xdr:col>
      <xdr:colOff>186287</xdr:colOff>
      <xdr:row>279</xdr:row>
      <xdr:rowOff>200027</xdr:rowOff>
    </xdr:to>
    <xdr:sp macro="" textlink="">
      <xdr:nvSpPr>
        <xdr:cNvPr id="9" name="大かっこ 8"/>
        <xdr:cNvSpPr/>
      </xdr:nvSpPr>
      <xdr:spPr>
        <a:xfrm>
          <a:off x="3852147" y="42647866"/>
          <a:ext cx="2934965" cy="605161"/>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先駆的保健活動支援事業及び</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保健指導支援事業の実施</a:t>
          </a:r>
        </a:p>
      </xdr:txBody>
    </xdr:sp>
    <xdr:clientData/>
  </xdr:twoCellAnchor>
  <xdr:twoCellAnchor>
    <xdr:from>
      <xdr:col>27</xdr:col>
      <xdr:colOff>178278</xdr:colOff>
      <xdr:row>279</xdr:row>
      <xdr:rowOff>282347</xdr:rowOff>
    </xdr:from>
    <xdr:to>
      <xdr:col>27</xdr:col>
      <xdr:colOff>184041</xdr:colOff>
      <xdr:row>281</xdr:row>
      <xdr:rowOff>296914</xdr:rowOff>
    </xdr:to>
    <xdr:cxnSp macro="">
      <xdr:nvCxnSpPr>
        <xdr:cNvPr id="10" name="直線矢印コネクタ 9"/>
        <xdr:cNvCxnSpPr/>
      </xdr:nvCxnSpPr>
      <xdr:spPr>
        <a:xfrm>
          <a:off x="5378928" y="43335347"/>
          <a:ext cx="5763" cy="719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186298</xdr:colOff>
      <xdr:row>281</xdr:row>
      <xdr:rowOff>142827</xdr:rowOff>
    </xdr:from>
    <xdr:to>
      <xdr:col>28</xdr:col>
      <xdr:colOff>74190</xdr:colOff>
      <xdr:row>282</xdr:row>
      <xdr:rowOff>33160</xdr:rowOff>
    </xdr:to>
    <xdr:sp macro="" textlink="">
      <xdr:nvSpPr>
        <xdr:cNvPr id="11" name="テキスト ボックス 10"/>
        <xdr:cNvSpPr txBox="1"/>
      </xdr:nvSpPr>
      <xdr:spPr>
        <a:xfrm>
          <a:off x="3413592" y="41727856"/>
          <a:ext cx="2308363" cy="237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指名競争契約、随意契約</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661</v>
      </c>
      <c r="AK2" s="172"/>
      <c r="AL2" s="172"/>
      <c r="AM2" s="172"/>
      <c r="AN2" s="75" t="s">
        <v>284</v>
      </c>
      <c r="AO2" s="172">
        <v>21</v>
      </c>
      <c r="AP2" s="172"/>
      <c r="AQ2" s="172"/>
      <c r="AR2" s="76" t="s">
        <v>284</v>
      </c>
      <c r="AS2" s="173">
        <v>400</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80.25" customHeight="1" x14ac:dyDescent="0.15">
      <c r="A9" s="189" t="s">
        <v>21</v>
      </c>
      <c r="B9" s="190"/>
      <c r="C9" s="190"/>
      <c r="D9" s="190"/>
      <c r="E9" s="190"/>
      <c r="F9" s="190"/>
      <c r="G9" s="191" t="s">
        <v>616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14.75" customHeight="1" x14ac:dyDescent="0.15">
      <c r="A10" s="234" t="s">
        <v>27</v>
      </c>
      <c r="B10" s="235"/>
      <c r="C10" s="235"/>
      <c r="D10" s="235"/>
      <c r="E10" s="235"/>
      <c r="F10" s="235"/>
      <c r="G10" s="236" t="s">
        <v>617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27</v>
      </c>
      <c r="Q13" s="217"/>
      <c r="R13" s="217"/>
      <c r="S13" s="217"/>
      <c r="T13" s="217"/>
      <c r="U13" s="217"/>
      <c r="V13" s="218"/>
      <c r="W13" s="216">
        <v>27</v>
      </c>
      <c r="X13" s="217"/>
      <c r="Y13" s="217"/>
      <c r="Z13" s="217"/>
      <c r="AA13" s="217"/>
      <c r="AB13" s="217"/>
      <c r="AC13" s="218"/>
      <c r="AD13" s="216">
        <v>27</v>
      </c>
      <c r="AE13" s="217"/>
      <c r="AF13" s="217"/>
      <c r="AG13" s="217"/>
      <c r="AH13" s="217"/>
      <c r="AI13" s="217"/>
      <c r="AJ13" s="218"/>
      <c r="AK13" s="216">
        <v>27</v>
      </c>
      <c r="AL13" s="217"/>
      <c r="AM13" s="217"/>
      <c r="AN13" s="217"/>
      <c r="AO13" s="217"/>
      <c r="AP13" s="217"/>
      <c r="AQ13" s="218"/>
      <c r="AR13" s="228">
        <v>27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614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614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614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27</v>
      </c>
      <c r="Q18" s="261"/>
      <c r="R18" s="261"/>
      <c r="S18" s="261"/>
      <c r="T18" s="261"/>
      <c r="U18" s="261"/>
      <c r="V18" s="262"/>
      <c r="W18" s="260">
        <f>SUM(W13:AC17)</f>
        <v>27</v>
      </c>
      <c r="X18" s="261"/>
      <c r="Y18" s="261"/>
      <c r="Z18" s="261"/>
      <c r="AA18" s="261"/>
      <c r="AB18" s="261"/>
      <c r="AC18" s="262"/>
      <c r="AD18" s="260">
        <f>SUM(AD13:AJ17)</f>
        <v>27</v>
      </c>
      <c r="AE18" s="261"/>
      <c r="AF18" s="261"/>
      <c r="AG18" s="261"/>
      <c r="AH18" s="261"/>
      <c r="AI18" s="261"/>
      <c r="AJ18" s="262"/>
      <c r="AK18" s="260">
        <f>SUM(AK13:AQ17)</f>
        <v>27</v>
      </c>
      <c r="AL18" s="261"/>
      <c r="AM18" s="261"/>
      <c r="AN18" s="261"/>
      <c r="AO18" s="261"/>
      <c r="AP18" s="261"/>
      <c r="AQ18" s="262"/>
      <c r="AR18" s="260">
        <f>SUM(AR13:AX17)</f>
        <v>27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27</v>
      </c>
      <c r="Q19" s="217"/>
      <c r="R19" s="217"/>
      <c r="S19" s="217"/>
      <c r="T19" s="217"/>
      <c r="U19" s="217"/>
      <c r="V19" s="218"/>
      <c r="W19" s="216">
        <v>27</v>
      </c>
      <c r="X19" s="217"/>
      <c r="Y19" s="217"/>
      <c r="Z19" s="217"/>
      <c r="AA19" s="217"/>
      <c r="AB19" s="217"/>
      <c r="AC19" s="218"/>
      <c r="AD19" s="216">
        <v>27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618</v>
      </c>
      <c r="H23" s="278"/>
      <c r="I23" s="278"/>
      <c r="J23" s="278"/>
      <c r="K23" s="278"/>
      <c r="L23" s="278"/>
      <c r="M23" s="278"/>
      <c r="N23" s="278"/>
      <c r="O23" s="279"/>
      <c r="P23" s="228">
        <v>27</v>
      </c>
      <c r="Q23" s="229"/>
      <c r="R23" s="229"/>
      <c r="S23" s="229"/>
      <c r="T23" s="229"/>
      <c r="U23" s="229"/>
      <c r="V23" s="280"/>
      <c r="W23" s="228">
        <v>27</v>
      </c>
      <c r="X23" s="229"/>
      <c r="Y23" s="229"/>
      <c r="Z23" s="229"/>
      <c r="AA23" s="229"/>
      <c r="AB23" s="229"/>
      <c r="AC23" s="280"/>
      <c r="AD23" s="281" t="s">
        <v>645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27</v>
      </c>
      <c r="Q29" s="331"/>
      <c r="R29" s="331"/>
      <c r="S29" s="331"/>
      <c r="T29" s="331"/>
      <c r="U29" s="331"/>
      <c r="V29" s="332"/>
      <c r="W29" s="333">
        <f>AR13</f>
        <v>27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666</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1</v>
      </c>
      <c r="AF32" s="371"/>
      <c r="AG32" s="371"/>
      <c r="AH32" s="371"/>
      <c r="AI32" s="371">
        <v>0</v>
      </c>
      <c r="AJ32" s="371"/>
      <c r="AK32" s="371"/>
      <c r="AL32" s="371"/>
      <c r="AM32" s="371">
        <v>15</v>
      </c>
      <c r="AN32" s="371"/>
      <c r="AO32" s="371"/>
      <c r="AP32" s="371"/>
      <c r="AQ32" s="398" t="s">
        <v>646</v>
      </c>
      <c r="AR32" s="371"/>
      <c r="AS32" s="371"/>
      <c r="AT32" s="371"/>
      <c r="AU32" s="389" t="s">
        <v>712</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35</v>
      </c>
      <c r="AF33" s="371"/>
      <c r="AG33" s="371"/>
      <c r="AH33" s="371"/>
      <c r="AI33" s="371">
        <v>1</v>
      </c>
      <c r="AJ33" s="371"/>
      <c r="AK33" s="371"/>
      <c r="AL33" s="371"/>
      <c r="AM33" s="371">
        <v>1</v>
      </c>
      <c r="AN33" s="371"/>
      <c r="AO33" s="371"/>
      <c r="AP33" s="371"/>
      <c r="AQ33" s="371">
        <v>15</v>
      </c>
      <c r="AR33" s="371"/>
      <c r="AS33" s="371"/>
      <c r="AT33" s="371"/>
      <c r="AU33" s="410">
        <v>15</v>
      </c>
      <c r="AV33" s="405"/>
      <c r="AW33" s="405"/>
      <c r="AX33" s="406"/>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624</v>
      </c>
      <c r="H35" s="395"/>
      <c r="I35" s="395"/>
      <c r="J35" s="395"/>
      <c r="K35" s="395"/>
      <c r="L35" s="395"/>
      <c r="M35" s="395"/>
      <c r="N35" s="395"/>
      <c r="O35" s="395"/>
      <c r="P35" s="395"/>
      <c r="Q35" s="395"/>
      <c r="R35" s="395"/>
      <c r="S35" s="395"/>
      <c r="T35" s="395"/>
      <c r="U35" s="395"/>
      <c r="V35" s="395"/>
      <c r="W35" s="395"/>
      <c r="X35" s="395"/>
      <c r="Y35" s="419" t="s">
        <v>581</v>
      </c>
      <c r="Z35" s="420"/>
      <c r="AA35" s="421"/>
      <c r="AB35" s="422" t="s">
        <v>625</v>
      </c>
      <c r="AC35" s="423"/>
      <c r="AD35" s="424"/>
      <c r="AE35" s="398">
        <v>440</v>
      </c>
      <c r="AF35" s="398"/>
      <c r="AG35" s="398"/>
      <c r="AH35" s="398"/>
      <c r="AI35" s="398">
        <v>26969</v>
      </c>
      <c r="AJ35" s="398"/>
      <c r="AK35" s="398"/>
      <c r="AL35" s="398"/>
      <c r="AM35" s="398">
        <v>14</v>
      </c>
      <c r="AN35" s="398"/>
      <c r="AO35" s="398"/>
      <c r="AP35" s="398"/>
      <c r="AQ35" s="389">
        <v>14</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626</v>
      </c>
      <c r="AC36" s="426"/>
      <c r="AD36" s="427"/>
      <c r="AE36" s="428" t="s">
        <v>627</v>
      </c>
      <c r="AF36" s="428"/>
      <c r="AG36" s="428"/>
      <c r="AH36" s="428"/>
      <c r="AI36" s="428" t="s">
        <v>628</v>
      </c>
      <c r="AJ36" s="428"/>
      <c r="AK36" s="428"/>
      <c r="AL36" s="428"/>
      <c r="AM36" s="428" t="s">
        <v>667</v>
      </c>
      <c r="AN36" s="428"/>
      <c r="AO36" s="428"/>
      <c r="AP36" s="428"/>
      <c r="AQ36" s="428" t="s">
        <v>668</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614</v>
      </c>
      <c r="AR38" s="432"/>
      <c r="AS38" s="433" t="s">
        <v>175</v>
      </c>
      <c r="AT38" s="434"/>
      <c r="AU38" s="435">
        <v>5</v>
      </c>
      <c r="AV38" s="435"/>
      <c r="AW38" s="324" t="s">
        <v>166</v>
      </c>
      <c r="AX38" s="329"/>
    </row>
    <row r="39" spans="1:51" ht="23.25" customHeight="1" x14ac:dyDescent="0.15">
      <c r="A39" s="472"/>
      <c r="B39" s="470"/>
      <c r="C39" s="470"/>
      <c r="D39" s="470"/>
      <c r="E39" s="470"/>
      <c r="F39" s="471"/>
      <c r="G39" s="374" t="s">
        <v>709</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v>61</v>
      </c>
      <c r="AF39" s="372"/>
      <c r="AG39" s="372"/>
      <c r="AH39" s="372"/>
      <c r="AI39" s="389">
        <v>0</v>
      </c>
      <c r="AJ39" s="372"/>
      <c r="AK39" s="372"/>
      <c r="AL39" s="372"/>
      <c r="AM39" s="389">
        <v>1988</v>
      </c>
      <c r="AN39" s="372"/>
      <c r="AO39" s="372"/>
      <c r="AP39" s="372"/>
      <c r="AQ39" s="391" t="s">
        <v>614</v>
      </c>
      <c r="AR39" s="392"/>
      <c r="AS39" s="392"/>
      <c r="AT39" s="393"/>
      <c r="AU39" s="372" t="s">
        <v>614</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620</v>
      </c>
      <c r="AC40" s="447"/>
      <c r="AD40" s="447"/>
      <c r="AE40" s="389">
        <v>966</v>
      </c>
      <c r="AF40" s="372"/>
      <c r="AG40" s="372"/>
      <c r="AH40" s="372"/>
      <c r="AI40" s="389">
        <v>61</v>
      </c>
      <c r="AJ40" s="372"/>
      <c r="AK40" s="372"/>
      <c r="AL40" s="372"/>
      <c r="AM40" s="389">
        <v>61</v>
      </c>
      <c r="AN40" s="372"/>
      <c r="AO40" s="372"/>
      <c r="AP40" s="372"/>
      <c r="AQ40" s="391" t="s">
        <v>614</v>
      </c>
      <c r="AR40" s="392"/>
      <c r="AS40" s="392"/>
      <c r="AT40" s="393"/>
      <c r="AU40" s="372">
        <v>2000</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6.3</v>
      </c>
      <c r="AF41" s="372"/>
      <c r="AG41" s="372"/>
      <c r="AH41" s="372"/>
      <c r="AI41" s="389">
        <v>0</v>
      </c>
      <c r="AJ41" s="372"/>
      <c r="AK41" s="372"/>
      <c r="AL41" s="372"/>
      <c r="AM41" s="389">
        <v>3259</v>
      </c>
      <c r="AN41" s="372"/>
      <c r="AO41" s="372"/>
      <c r="AP41" s="372"/>
      <c r="AQ41" s="391" t="s">
        <v>614</v>
      </c>
      <c r="AR41" s="392"/>
      <c r="AS41" s="392"/>
      <c r="AT41" s="393"/>
      <c r="AU41" s="372" t="s">
        <v>614</v>
      </c>
      <c r="AV41" s="372"/>
      <c r="AW41" s="372"/>
      <c r="AX41" s="373"/>
    </row>
    <row r="42" spans="1:51" ht="23.25" customHeight="1" x14ac:dyDescent="0.15">
      <c r="A42" s="460" t="s">
        <v>260</v>
      </c>
      <c r="B42" s="455"/>
      <c r="C42" s="455"/>
      <c r="D42" s="455"/>
      <c r="E42" s="455"/>
      <c r="F42" s="456"/>
      <c r="G42" s="496" t="s">
        <v>621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629</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662</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663</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664</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707</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614</v>
      </c>
      <c r="K218" s="642"/>
      <c r="L218" s="642"/>
      <c r="M218" s="642"/>
      <c r="N218" s="642"/>
      <c r="O218" s="642"/>
      <c r="P218" s="642"/>
      <c r="Q218" s="642"/>
      <c r="R218" s="642"/>
      <c r="S218" s="642"/>
      <c r="T218" s="643"/>
      <c r="U218" s="616" t="s">
        <v>646</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646</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646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0"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640</v>
      </c>
      <c r="AE223" s="706"/>
      <c r="AF223" s="706"/>
      <c r="AG223" s="707" t="s">
        <v>649</v>
      </c>
      <c r="AH223" s="708"/>
      <c r="AI223" s="708"/>
      <c r="AJ223" s="708"/>
      <c r="AK223" s="708"/>
      <c r="AL223" s="708"/>
      <c r="AM223" s="708"/>
      <c r="AN223" s="708"/>
      <c r="AO223" s="708"/>
      <c r="AP223" s="708"/>
      <c r="AQ223" s="708"/>
      <c r="AR223" s="708"/>
      <c r="AS223" s="708"/>
      <c r="AT223" s="708"/>
      <c r="AU223" s="708"/>
      <c r="AV223" s="708"/>
      <c r="AW223" s="708"/>
      <c r="AX223" s="709"/>
    </row>
    <row r="224" spans="1:51" ht="46.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640</v>
      </c>
      <c r="AE224" s="687"/>
      <c r="AF224" s="687"/>
      <c r="AG224" s="713" t="s">
        <v>650</v>
      </c>
      <c r="AH224" s="714"/>
      <c r="AI224" s="714"/>
      <c r="AJ224" s="714"/>
      <c r="AK224" s="714"/>
      <c r="AL224" s="714"/>
      <c r="AM224" s="714"/>
      <c r="AN224" s="714"/>
      <c r="AO224" s="714"/>
      <c r="AP224" s="714"/>
      <c r="AQ224" s="714"/>
      <c r="AR224" s="714"/>
      <c r="AS224" s="714"/>
      <c r="AT224" s="714"/>
      <c r="AU224" s="714"/>
      <c r="AV224" s="714"/>
      <c r="AW224" s="714"/>
      <c r="AX224" s="715"/>
    </row>
    <row r="225" spans="1:50" ht="46.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640</v>
      </c>
      <c r="AE225" s="720"/>
      <c r="AF225" s="720"/>
      <c r="AG225" s="677" t="s">
        <v>651</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647</v>
      </c>
      <c r="AE226" s="674"/>
      <c r="AF226" s="674"/>
      <c r="AG226" s="675" t="s">
        <v>646</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648</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648</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647</v>
      </c>
      <c r="AE229" s="739"/>
      <c r="AF229" s="739"/>
      <c r="AG229" s="740" t="s">
        <v>614</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640</v>
      </c>
      <c r="AE230" s="687"/>
      <c r="AF230" s="687"/>
      <c r="AG230" s="713" t="s">
        <v>652</v>
      </c>
      <c r="AH230" s="714"/>
      <c r="AI230" s="714"/>
      <c r="AJ230" s="714"/>
      <c r="AK230" s="714"/>
      <c r="AL230" s="714"/>
      <c r="AM230" s="714"/>
      <c r="AN230" s="714"/>
      <c r="AO230" s="714"/>
      <c r="AP230" s="714"/>
      <c r="AQ230" s="714"/>
      <c r="AR230" s="714"/>
      <c r="AS230" s="714"/>
      <c r="AT230" s="714"/>
      <c r="AU230" s="714"/>
      <c r="AV230" s="714"/>
      <c r="AW230" s="714"/>
      <c r="AX230" s="715"/>
    </row>
    <row r="231" spans="1:50" ht="41.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640</v>
      </c>
      <c r="AE231" s="687"/>
      <c r="AF231" s="687"/>
      <c r="AG231" s="713" t="s">
        <v>653</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640</v>
      </c>
      <c r="AE232" s="687"/>
      <c r="AF232" s="687"/>
      <c r="AG232" s="713" t="s">
        <v>654</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647</v>
      </c>
      <c r="AE233" s="720"/>
      <c r="AF233" s="720"/>
      <c r="AG233" s="735" t="s">
        <v>614</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647</v>
      </c>
      <c r="AE234" s="687"/>
      <c r="AF234" s="688"/>
      <c r="AG234" s="713" t="s">
        <v>614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640</v>
      </c>
      <c r="AE235" s="728"/>
      <c r="AF235" s="729"/>
      <c r="AG235" s="730" t="s">
        <v>655</v>
      </c>
      <c r="AH235" s="731"/>
      <c r="AI235" s="731"/>
      <c r="AJ235" s="731"/>
      <c r="AK235" s="731"/>
      <c r="AL235" s="731"/>
      <c r="AM235" s="731"/>
      <c r="AN235" s="731"/>
      <c r="AO235" s="731"/>
      <c r="AP235" s="731"/>
      <c r="AQ235" s="731"/>
      <c r="AR235" s="731"/>
      <c r="AS235" s="731"/>
      <c r="AT235" s="731"/>
      <c r="AU235" s="731"/>
      <c r="AV235" s="731"/>
      <c r="AW235" s="731"/>
      <c r="AX235" s="732"/>
    </row>
    <row r="236" spans="1:50" ht="64.5"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640</v>
      </c>
      <c r="AE236" s="739"/>
      <c r="AF236" s="749"/>
      <c r="AG236" s="740" t="s">
        <v>656</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647</v>
      </c>
      <c r="AE237" s="754"/>
      <c r="AF237" s="754"/>
      <c r="AG237" s="713" t="s">
        <v>614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640</v>
      </c>
      <c r="AE238" s="687"/>
      <c r="AF238" s="687"/>
      <c r="AG238" s="713" t="s">
        <v>657</v>
      </c>
      <c r="AH238" s="714"/>
      <c r="AI238" s="714"/>
      <c r="AJ238" s="714"/>
      <c r="AK238" s="714"/>
      <c r="AL238" s="714"/>
      <c r="AM238" s="714"/>
      <c r="AN238" s="714"/>
      <c r="AO238" s="714"/>
      <c r="AP238" s="714"/>
      <c r="AQ238" s="714"/>
      <c r="AR238" s="714"/>
      <c r="AS238" s="714"/>
      <c r="AT238" s="714"/>
      <c r="AU238" s="714"/>
      <c r="AV238" s="714"/>
      <c r="AW238" s="714"/>
      <c r="AX238" s="715"/>
    </row>
    <row r="239" spans="1:50" ht="42.75"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640</v>
      </c>
      <c r="AE239" s="687"/>
      <c r="AF239" s="687"/>
      <c r="AG239" s="743" t="s">
        <v>658</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640</v>
      </c>
      <c r="AE240" s="674"/>
      <c r="AF240" s="766"/>
      <c r="AG240" s="675" t="s">
        <v>708</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607</v>
      </c>
      <c r="F242" s="88"/>
      <c r="G242" s="88"/>
      <c r="H242" s="89">
        <v>21</v>
      </c>
      <c r="I242" s="89"/>
      <c r="J242" s="90">
        <v>397</v>
      </c>
      <c r="K242" s="90"/>
      <c r="L242" s="90"/>
      <c r="M242" s="89"/>
      <c r="N242" s="91"/>
      <c r="O242" s="92" t="s">
        <v>630</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v>2022</v>
      </c>
      <c r="D243" s="108"/>
      <c r="E243" s="88" t="s">
        <v>607</v>
      </c>
      <c r="F243" s="88"/>
      <c r="G243" s="88"/>
      <c r="H243" s="89">
        <v>21</v>
      </c>
      <c r="I243" s="89"/>
      <c r="J243" s="755">
        <v>399</v>
      </c>
      <c r="K243" s="755"/>
      <c r="L243" s="755"/>
      <c r="M243" s="756"/>
      <c r="N243" s="757"/>
      <c r="O243" s="95" t="s">
        <v>631</v>
      </c>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659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710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711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265</v>
      </c>
      <c r="B254" s="119"/>
      <c r="C254" s="119"/>
      <c r="D254" s="119"/>
      <c r="E254" s="120"/>
      <c r="F254" s="774" t="s">
        <v>713</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632</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633</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634</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635</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636</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637</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638</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639</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325</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332</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661</v>
      </c>
      <c r="H268" s="790"/>
      <c r="I268" s="790"/>
      <c r="J268" s="137">
        <v>20</v>
      </c>
      <c r="K268" s="137"/>
      <c r="L268" s="106">
        <v>388</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641</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705</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683</v>
      </c>
      <c r="H310" s="824"/>
      <c r="I310" s="824"/>
      <c r="J310" s="824"/>
      <c r="K310" s="825"/>
      <c r="L310" s="826" t="s">
        <v>699</v>
      </c>
      <c r="M310" s="827"/>
      <c r="N310" s="827"/>
      <c r="O310" s="827"/>
      <c r="P310" s="827"/>
      <c r="Q310" s="827"/>
      <c r="R310" s="827"/>
      <c r="S310" s="827"/>
      <c r="T310" s="827"/>
      <c r="U310" s="827"/>
      <c r="V310" s="827"/>
      <c r="W310" s="827"/>
      <c r="X310" s="828"/>
      <c r="Y310" s="829">
        <v>9.4</v>
      </c>
      <c r="Z310" s="830"/>
      <c r="AA310" s="830"/>
      <c r="AB310" s="831"/>
      <c r="AC310" s="823" t="s">
        <v>683</v>
      </c>
      <c r="AD310" s="824"/>
      <c r="AE310" s="824"/>
      <c r="AF310" s="824"/>
      <c r="AG310" s="825"/>
      <c r="AH310" s="826" t="s">
        <v>681</v>
      </c>
      <c r="AI310" s="827"/>
      <c r="AJ310" s="827"/>
      <c r="AK310" s="827"/>
      <c r="AL310" s="827"/>
      <c r="AM310" s="827"/>
      <c r="AN310" s="827"/>
      <c r="AO310" s="827"/>
      <c r="AP310" s="827"/>
      <c r="AQ310" s="827"/>
      <c r="AR310" s="827"/>
      <c r="AS310" s="827"/>
      <c r="AT310" s="828"/>
      <c r="AU310" s="829">
        <v>9</v>
      </c>
      <c r="AV310" s="830"/>
      <c r="AW310" s="830"/>
      <c r="AX310" s="832"/>
    </row>
    <row r="311" spans="1:50" ht="24.75" customHeight="1" x14ac:dyDescent="0.15">
      <c r="A311" s="799"/>
      <c r="B311" s="800"/>
      <c r="C311" s="800"/>
      <c r="D311" s="800"/>
      <c r="E311" s="800"/>
      <c r="F311" s="801"/>
      <c r="G311" s="809" t="s">
        <v>685</v>
      </c>
      <c r="H311" s="810"/>
      <c r="I311" s="810"/>
      <c r="J311" s="810"/>
      <c r="K311" s="811"/>
      <c r="L311" s="812" t="s">
        <v>692</v>
      </c>
      <c r="M311" s="813"/>
      <c r="N311" s="813"/>
      <c r="O311" s="813"/>
      <c r="P311" s="813"/>
      <c r="Q311" s="813"/>
      <c r="R311" s="813"/>
      <c r="S311" s="813"/>
      <c r="T311" s="813"/>
      <c r="U311" s="813"/>
      <c r="V311" s="813"/>
      <c r="W311" s="813"/>
      <c r="X311" s="814"/>
      <c r="Y311" s="815">
        <v>5.2</v>
      </c>
      <c r="Z311" s="816"/>
      <c r="AA311" s="816"/>
      <c r="AB311" s="817"/>
      <c r="AC311" s="809" t="s">
        <v>684</v>
      </c>
      <c r="AD311" s="810"/>
      <c r="AE311" s="810"/>
      <c r="AF311" s="810"/>
      <c r="AG311" s="811"/>
      <c r="AH311" s="812" t="s">
        <v>682</v>
      </c>
      <c r="AI311" s="813"/>
      <c r="AJ311" s="813"/>
      <c r="AK311" s="813"/>
      <c r="AL311" s="813"/>
      <c r="AM311" s="813"/>
      <c r="AN311" s="813"/>
      <c r="AO311" s="813"/>
      <c r="AP311" s="813"/>
      <c r="AQ311" s="813"/>
      <c r="AR311" s="813"/>
      <c r="AS311" s="813"/>
      <c r="AT311" s="814"/>
      <c r="AU311" s="815">
        <v>2</v>
      </c>
      <c r="AV311" s="816"/>
      <c r="AW311" s="816"/>
      <c r="AX311" s="818"/>
    </row>
    <row r="312" spans="1:50" ht="24.75" customHeight="1" x14ac:dyDescent="0.15">
      <c r="A312" s="799"/>
      <c r="B312" s="800"/>
      <c r="C312" s="800"/>
      <c r="D312" s="800"/>
      <c r="E312" s="800"/>
      <c r="F312" s="801"/>
      <c r="G312" s="809" t="s">
        <v>686</v>
      </c>
      <c r="H312" s="810"/>
      <c r="I312" s="810"/>
      <c r="J312" s="810"/>
      <c r="K312" s="811"/>
      <c r="L312" s="812" t="s">
        <v>698</v>
      </c>
      <c r="M312" s="813"/>
      <c r="N312" s="813"/>
      <c r="O312" s="813"/>
      <c r="P312" s="813"/>
      <c r="Q312" s="813"/>
      <c r="R312" s="813"/>
      <c r="S312" s="813"/>
      <c r="T312" s="813"/>
      <c r="U312" s="813"/>
      <c r="V312" s="813"/>
      <c r="W312" s="813"/>
      <c r="X312" s="814"/>
      <c r="Y312" s="815">
        <v>4.0999999999999996</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684</v>
      </c>
      <c r="H313" s="810"/>
      <c r="I313" s="810"/>
      <c r="J313" s="810"/>
      <c r="K313" s="811"/>
      <c r="L313" s="812" t="s">
        <v>700</v>
      </c>
      <c r="M313" s="813"/>
      <c r="N313" s="813"/>
      <c r="O313" s="813"/>
      <c r="P313" s="813"/>
      <c r="Q313" s="813"/>
      <c r="R313" s="813"/>
      <c r="S313" s="813"/>
      <c r="T313" s="813"/>
      <c r="U313" s="813"/>
      <c r="V313" s="813"/>
      <c r="W313" s="813"/>
      <c r="X313" s="814"/>
      <c r="Y313" s="815">
        <v>2.9</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687</v>
      </c>
      <c r="H314" s="810"/>
      <c r="I314" s="810"/>
      <c r="J314" s="810"/>
      <c r="K314" s="811"/>
      <c r="L314" s="812" t="s">
        <v>693</v>
      </c>
      <c r="M314" s="813"/>
      <c r="N314" s="813"/>
      <c r="O314" s="813"/>
      <c r="P314" s="813"/>
      <c r="Q314" s="813"/>
      <c r="R314" s="813"/>
      <c r="S314" s="813"/>
      <c r="T314" s="813"/>
      <c r="U314" s="813"/>
      <c r="V314" s="813"/>
      <c r="W314" s="813"/>
      <c r="X314" s="814"/>
      <c r="Y314" s="815">
        <v>2.8</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customHeight="1" x14ac:dyDescent="0.15">
      <c r="A315" s="799"/>
      <c r="B315" s="800"/>
      <c r="C315" s="800"/>
      <c r="D315" s="800"/>
      <c r="E315" s="800"/>
      <c r="F315" s="801"/>
      <c r="G315" s="809" t="s">
        <v>688</v>
      </c>
      <c r="H315" s="810"/>
      <c r="I315" s="810"/>
      <c r="J315" s="810"/>
      <c r="K315" s="811"/>
      <c r="L315" s="812" t="s">
        <v>694</v>
      </c>
      <c r="M315" s="813"/>
      <c r="N315" s="813"/>
      <c r="O315" s="813"/>
      <c r="P315" s="813"/>
      <c r="Q315" s="813"/>
      <c r="R315" s="813"/>
      <c r="S315" s="813"/>
      <c r="T315" s="813"/>
      <c r="U315" s="813"/>
      <c r="V315" s="813"/>
      <c r="W315" s="813"/>
      <c r="X315" s="814"/>
      <c r="Y315" s="815">
        <v>1.1000000000000001</v>
      </c>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customHeight="1" x14ac:dyDescent="0.15">
      <c r="A316" s="799"/>
      <c r="B316" s="800"/>
      <c r="C316" s="800"/>
      <c r="D316" s="800"/>
      <c r="E316" s="800"/>
      <c r="F316" s="801"/>
      <c r="G316" s="809" t="s">
        <v>689</v>
      </c>
      <c r="H316" s="810"/>
      <c r="I316" s="810"/>
      <c r="J316" s="810"/>
      <c r="K316" s="811"/>
      <c r="L316" s="812" t="s">
        <v>695</v>
      </c>
      <c r="M316" s="813"/>
      <c r="N316" s="813"/>
      <c r="O316" s="813"/>
      <c r="P316" s="813"/>
      <c r="Q316" s="813"/>
      <c r="R316" s="813"/>
      <c r="S316" s="813"/>
      <c r="T316" s="813"/>
      <c r="U316" s="813"/>
      <c r="V316" s="813"/>
      <c r="W316" s="813"/>
      <c r="X316" s="814"/>
      <c r="Y316" s="815">
        <v>1</v>
      </c>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customHeight="1" x14ac:dyDescent="0.15">
      <c r="A317" s="799"/>
      <c r="B317" s="800"/>
      <c r="C317" s="800"/>
      <c r="D317" s="800"/>
      <c r="E317" s="800"/>
      <c r="F317" s="801"/>
      <c r="G317" s="809" t="s">
        <v>701</v>
      </c>
      <c r="H317" s="810"/>
      <c r="I317" s="810"/>
      <c r="J317" s="810"/>
      <c r="K317" s="811"/>
      <c r="L317" s="812" t="s">
        <v>696</v>
      </c>
      <c r="M317" s="813"/>
      <c r="N317" s="813"/>
      <c r="O317" s="813"/>
      <c r="P317" s="813"/>
      <c r="Q317" s="813"/>
      <c r="R317" s="813"/>
      <c r="S317" s="813"/>
      <c r="T317" s="813"/>
      <c r="U317" s="813"/>
      <c r="V317" s="813"/>
      <c r="W317" s="813"/>
      <c r="X317" s="814"/>
      <c r="Y317" s="815">
        <v>0.3</v>
      </c>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customHeight="1" x14ac:dyDescent="0.15">
      <c r="A318" s="799"/>
      <c r="B318" s="800"/>
      <c r="C318" s="800"/>
      <c r="D318" s="800"/>
      <c r="E318" s="800"/>
      <c r="F318" s="801"/>
      <c r="G318" s="809" t="s">
        <v>690</v>
      </c>
      <c r="H318" s="810"/>
      <c r="I318" s="810"/>
      <c r="J318" s="810"/>
      <c r="K318" s="811"/>
      <c r="L318" s="812" t="s">
        <v>697</v>
      </c>
      <c r="M318" s="813"/>
      <c r="N318" s="813"/>
      <c r="O318" s="813"/>
      <c r="P318" s="813"/>
      <c r="Q318" s="813"/>
      <c r="R318" s="813"/>
      <c r="S318" s="813"/>
      <c r="T318" s="813"/>
      <c r="U318" s="813"/>
      <c r="V318" s="813"/>
      <c r="W318" s="813"/>
      <c r="X318" s="814"/>
      <c r="Y318" s="815">
        <v>0.1</v>
      </c>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customHeight="1" x14ac:dyDescent="0.15">
      <c r="A319" s="799"/>
      <c r="B319" s="800"/>
      <c r="C319" s="800"/>
      <c r="D319" s="800"/>
      <c r="E319" s="800"/>
      <c r="F319" s="801"/>
      <c r="G319" s="809" t="s">
        <v>691</v>
      </c>
      <c r="H319" s="810"/>
      <c r="I319" s="810"/>
      <c r="J319" s="810"/>
      <c r="K319" s="811"/>
      <c r="L319" s="812" t="s">
        <v>702</v>
      </c>
      <c r="M319" s="813"/>
      <c r="N319" s="813"/>
      <c r="O319" s="813"/>
      <c r="P319" s="813"/>
      <c r="Q319" s="813"/>
      <c r="R319" s="813"/>
      <c r="S319" s="813"/>
      <c r="T319" s="813"/>
      <c r="U319" s="813"/>
      <c r="V319" s="813"/>
      <c r="W319" s="813"/>
      <c r="X319" s="814"/>
      <c r="Y319" s="815">
        <v>0.1</v>
      </c>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27.000000000000007</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11</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45.75" customHeight="1" x14ac:dyDescent="0.15">
      <c r="A366" s="858">
        <v>1</v>
      </c>
      <c r="B366" s="858">
        <v>1</v>
      </c>
      <c r="C366" s="860" t="s">
        <v>642</v>
      </c>
      <c r="D366" s="860"/>
      <c r="E366" s="860"/>
      <c r="F366" s="860"/>
      <c r="G366" s="860"/>
      <c r="H366" s="860"/>
      <c r="I366" s="860"/>
      <c r="J366" s="861">
        <v>3011005003380</v>
      </c>
      <c r="K366" s="862"/>
      <c r="L366" s="862"/>
      <c r="M366" s="862"/>
      <c r="N366" s="862"/>
      <c r="O366" s="862"/>
      <c r="P366" s="864" t="s">
        <v>643</v>
      </c>
      <c r="Q366" s="864"/>
      <c r="R366" s="864"/>
      <c r="S366" s="864"/>
      <c r="T366" s="864"/>
      <c r="U366" s="864"/>
      <c r="V366" s="864"/>
      <c r="W366" s="864"/>
      <c r="X366" s="864"/>
      <c r="Y366" s="865">
        <v>27</v>
      </c>
      <c r="Z366" s="866"/>
      <c r="AA366" s="866"/>
      <c r="AB366" s="867"/>
      <c r="AC366" s="868" t="s">
        <v>644</v>
      </c>
      <c r="AD366" s="869"/>
      <c r="AE366" s="869"/>
      <c r="AF366" s="869"/>
      <c r="AG366" s="869"/>
      <c r="AH366" s="852" t="s">
        <v>645</v>
      </c>
      <c r="AI366" s="853"/>
      <c r="AJ366" s="853"/>
      <c r="AK366" s="853"/>
      <c r="AL366" s="854" t="s">
        <v>645</v>
      </c>
      <c r="AM366" s="855"/>
      <c r="AN366" s="855"/>
      <c r="AO366" s="856"/>
      <c r="AP366" s="857" t="s">
        <v>645</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704</v>
      </c>
      <c r="D399" s="860"/>
      <c r="E399" s="860"/>
      <c r="F399" s="860"/>
      <c r="G399" s="860"/>
      <c r="H399" s="860"/>
      <c r="I399" s="860"/>
      <c r="J399" s="861">
        <v>8010801006187</v>
      </c>
      <c r="K399" s="862"/>
      <c r="L399" s="862"/>
      <c r="M399" s="862"/>
      <c r="N399" s="862"/>
      <c r="O399" s="862"/>
      <c r="P399" s="863" t="s">
        <v>669</v>
      </c>
      <c r="Q399" s="864"/>
      <c r="R399" s="864"/>
      <c r="S399" s="864"/>
      <c r="T399" s="864"/>
      <c r="U399" s="864"/>
      <c r="V399" s="864"/>
      <c r="W399" s="864"/>
      <c r="X399" s="864"/>
      <c r="Y399" s="865">
        <v>9</v>
      </c>
      <c r="Z399" s="866"/>
      <c r="AA399" s="866"/>
      <c r="AB399" s="867"/>
      <c r="AC399" s="868" t="s">
        <v>254</v>
      </c>
      <c r="AD399" s="869"/>
      <c r="AE399" s="869"/>
      <c r="AF399" s="869"/>
      <c r="AG399" s="869"/>
      <c r="AH399" s="852">
        <v>3</v>
      </c>
      <c r="AI399" s="853"/>
      <c r="AJ399" s="853"/>
      <c r="AK399" s="853"/>
      <c r="AL399" s="854">
        <v>98</v>
      </c>
      <c r="AM399" s="855"/>
      <c r="AN399" s="855"/>
      <c r="AO399" s="856"/>
      <c r="AP399" s="857" t="s">
        <v>646</v>
      </c>
      <c r="AQ399" s="857"/>
      <c r="AR399" s="857"/>
      <c r="AS399" s="857"/>
      <c r="AT399" s="857"/>
      <c r="AU399" s="857"/>
      <c r="AV399" s="857"/>
      <c r="AW399" s="857"/>
      <c r="AX399" s="857"/>
      <c r="AY399">
        <f>$AY$396</f>
        <v>1</v>
      </c>
    </row>
    <row r="400" spans="1:51" ht="30" customHeight="1" x14ac:dyDescent="0.15">
      <c r="A400" s="858">
        <v>2</v>
      </c>
      <c r="B400" s="858">
        <v>1</v>
      </c>
      <c r="C400" s="859" t="s">
        <v>704</v>
      </c>
      <c r="D400" s="860"/>
      <c r="E400" s="860"/>
      <c r="F400" s="860"/>
      <c r="G400" s="860"/>
      <c r="H400" s="860"/>
      <c r="I400" s="860"/>
      <c r="J400" s="861">
        <v>8010801006187</v>
      </c>
      <c r="K400" s="862"/>
      <c r="L400" s="862"/>
      <c r="M400" s="862"/>
      <c r="N400" s="862"/>
      <c r="O400" s="862"/>
      <c r="P400" s="863" t="s">
        <v>671</v>
      </c>
      <c r="Q400" s="864"/>
      <c r="R400" s="864"/>
      <c r="S400" s="864"/>
      <c r="T400" s="864"/>
      <c r="U400" s="864"/>
      <c r="V400" s="864"/>
      <c r="W400" s="864"/>
      <c r="X400" s="864"/>
      <c r="Y400" s="865">
        <v>2</v>
      </c>
      <c r="Z400" s="866"/>
      <c r="AA400" s="866"/>
      <c r="AB400" s="867"/>
      <c r="AC400" s="868" t="s">
        <v>259</v>
      </c>
      <c r="AD400" s="869"/>
      <c r="AE400" s="869"/>
      <c r="AF400" s="869"/>
      <c r="AG400" s="869"/>
      <c r="AH400" s="852" t="s">
        <v>646</v>
      </c>
      <c r="AI400" s="853"/>
      <c r="AJ400" s="853"/>
      <c r="AK400" s="853"/>
      <c r="AL400" s="854">
        <v>100</v>
      </c>
      <c r="AM400" s="855"/>
      <c r="AN400" s="855"/>
      <c r="AO400" s="856"/>
      <c r="AP400" s="857" t="s">
        <v>646</v>
      </c>
      <c r="AQ400" s="857"/>
      <c r="AR400" s="857"/>
      <c r="AS400" s="857"/>
      <c r="AT400" s="857"/>
      <c r="AU400" s="857"/>
      <c r="AV400" s="857"/>
      <c r="AW400" s="857"/>
      <c r="AX400" s="857"/>
      <c r="AY400">
        <f>COUNTA($C$400)</f>
        <v>1</v>
      </c>
    </row>
    <row r="401" spans="1:51" ht="30" customHeight="1" x14ac:dyDescent="0.15">
      <c r="A401" s="858">
        <v>3</v>
      </c>
      <c r="B401" s="858">
        <v>1</v>
      </c>
      <c r="C401" s="859" t="s">
        <v>706</v>
      </c>
      <c r="D401" s="860"/>
      <c r="E401" s="860"/>
      <c r="F401" s="860"/>
      <c r="G401" s="860"/>
      <c r="H401" s="860"/>
      <c r="I401" s="860"/>
      <c r="J401" s="861">
        <v>1011001015010</v>
      </c>
      <c r="K401" s="862"/>
      <c r="L401" s="862"/>
      <c r="M401" s="862"/>
      <c r="N401" s="862"/>
      <c r="O401" s="862"/>
      <c r="P401" s="863" t="s">
        <v>672</v>
      </c>
      <c r="Q401" s="864"/>
      <c r="R401" s="864"/>
      <c r="S401" s="864"/>
      <c r="T401" s="864"/>
      <c r="U401" s="864"/>
      <c r="V401" s="864"/>
      <c r="W401" s="864"/>
      <c r="X401" s="864"/>
      <c r="Y401" s="865">
        <v>3</v>
      </c>
      <c r="Z401" s="866"/>
      <c r="AA401" s="866"/>
      <c r="AB401" s="867"/>
      <c r="AC401" s="868" t="s">
        <v>259</v>
      </c>
      <c r="AD401" s="869"/>
      <c r="AE401" s="869"/>
      <c r="AF401" s="869"/>
      <c r="AG401" s="869"/>
      <c r="AH401" s="870" t="s">
        <v>646</v>
      </c>
      <c r="AI401" s="871"/>
      <c r="AJ401" s="871"/>
      <c r="AK401" s="871"/>
      <c r="AL401" s="854">
        <v>100</v>
      </c>
      <c r="AM401" s="855"/>
      <c r="AN401" s="855"/>
      <c r="AO401" s="856"/>
      <c r="AP401" s="857" t="s">
        <v>646</v>
      </c>
      <c r="AQ401" s="857"/>
      <c r="AR401" s="857"/>
      <c r="AS401" s="857"/>
      <c r="AT401" s="857"/>
      <c r="AU401" s="857"/>
      <c r="AV401" s="857"/>
      <c r="AW401" s="857"/>
      <c r="AX401" s="857"/>
      <c r="AY401">
        <f>COUNTA($C$401)</f>
        <v>1</v>
      </c>
    </row>
    <row r="402" spans="1:51" ht="30" customHeight="1" x14ac:dyDescent="0.15">
      <c r="A402" s="858">
        <v>4</v>
      </c>
      <c r="B402" s="858">
        <v>1</v>
      </c>
      <c r="C402" s="859" t="s">
        <v>676</v>
      </c>
      <c r="D402" s="860"/>
      <c r="E402" s="860"/>
      <c r="F402" s="860"/>
      <c r="G402" s="860"/>
      <c r="H402" s="860"/>
      <c r="I402" s="860"/>
      <c r="J402" s="861">
        <v>1010001067359</v>
      </c>
      <c r="K402" s="862"/>
      <c r="L402" s="862"/>
      <c r="M402" s="862"/>
      <c r="N402" s="862"/>
      <c r="O402" s="862"/>
      <c r="P402" s="863" t="s">
        <v>672</v>
      </c>
      <c r="Q402" s="864"/>
      <c r="R402" s="864"/>
      <c r="S402" s="864"/>
      <c r="T402" s="864"/>
      <c r="U402" s="864"/>
      <c r="V402" s="864"/>
      <c r="W402" s="864"/>
      <c r="X402" s="864"/>
      <c r="Y402" s="865">
        <v>2</v>
      </c>
      <c r="Z402" s="866"/>
      <c r="AA402" s="866"/>
      <c r="AB402" s="867"/>
      <c r="AC402" s="868" t="s">
        <v>259</v>
      </c>
      <c r="AD402" s="869"/>
      <c r="AE402" s="869"/>
      <c r="AF402" s="869"/>
      <c r="AG402" s="869"/>
      <c r="AH402" s="870" t="s">
        <v>646</v>
      </c>
      <c r="AI402" s="871"/>
      <c r="AJ402" s="871"/>
      <c r="AK402" s="871"/>
      <c r="AL402" s="854">
        <v>100</v>
      </c>
      <c r="AM402" s="855"/>
      <c r="AN402" s="855"/>
      <c r="AO402" s="856"/>
      <c r="AP402" s="857" t="s">
        <v>646</v>
      </c>
      <c r="AQ402" s="857"/>
      <c r="AR402" s="857"/>
      <c r="AS402" s="857"/>
      <c r="AT402" s="857"/>
      <c r="AU402" s="857"/>
      <c r="AV402" s="857"/>
      <c r="AW402" s="857"/>
      <c r="AX402" s="857"/>
      <c r="AY402">
        <f>COUNTA($C$402)</f>
        <v>1</v>
      </c>
    </row>
    <row r="403" spans="1:51" ht="30" customHeight="1" x14ac:dyDescent="0.15">
      <c r="A403" s="858">
        <v>5</v>
      </c>
      <c r="B403" s="858">
        <v>1</v>
      </c>
      <c r="C403" s="859" t="s">
        <v>679</v>
      </c>
      <c r="D403" s="860"/>
      <c r="E403" s="860"/>
      <c r="F403" s="860"/>
      <c r="G403" s="860"/>
      <c r="H403" s="860"/>
      <c r="I403" s="860"/>
      <c r="J403" s="861">
        <v>2010001134117</v>
      </c>
      <c r="K403" s="862"/>
      <c r="L403" s="862"/>
      <c r="M403" s="862"/>
      <c r="N403" s="862"/>
      <c r="O403" s="862"/>
      <c r="P403" s="863" t="s">
        <v>673</v>
      </c>
      <c r="Q403" s="864"/>
      <c r="R403" s="864"/>
      <c r="S403" s="864"/>
      <c r="T403" s="864"/>
      <c r="U403" s="864"/>
      <c r="V403" s="864"/>
      <c r="W403" s="864"/>
      <c r="X403" s="864"/>
      <c r="Y403" s="865">
        <v>0.4</v>
      </c>
      <c r="Z403" s="866"/>
      <c r="AA403" s="866"/>
      <c r="AB403" s="867"/>
      <c r="AC403" s="868" t="s">
        <v>259</v>
      </c>
      <c r="AD403" s="869"/>
      <c r="AE403" s="869"/>
      <c r="AF403" s="869"/>
      <c r="AG403" s="869"/>
      <c r="AH403" s="870" t="s">
        <v>646</v>
      </c>
      <c r="AI403" s="871"/>
      <c r="AJ403" s="871"/>
      <c r="AK403" s="871"/>
      <c r="AL403" s="854">
        <v>100</v>
      </c>
      <c r="AM403" s="855"/>
      <c r="AN403" s="855"/>
      <c r="AO403" s="856"/>
      <c r="AP403" s="857" t="s">
        <v>646</v>
      </c>
      <c r="AQ403" s="857"/>
      <c r="AR403" s="857"/>
      <c r="AS403" s="857"/>
      <c r="AT403" s="857"/>
      <c r="AU403" s="857"/>
      <c r="AV403" s="857"/>
      <c r="AW403" s="857"/>
      <c r="AX403" s="857"/>
      <c r="AY403">
        <f>COUNTA($C$403)</f>
        <v>1</v>
      </c>
    </row>
    <row r="404" spans="1:51" ht="30" customHeight="1" x14ac:dyDescent="0.15">
      <c r="A404" s="858">
        <v>6</v>
      </c>
      <c r="B404" s="858">
        <v>1</v>
      </c>
      <c r="C404" s="859" t="s">
        <v>680</v>
      </c>
      <c r="D404" s="860"/>
      <c r="E404" s="860"/>
      <c r="F404" s="860"/>
      <c r="G404" s="860"/>
      <c r="H404" s="860"/>
      <c r="I404" s="860"/>
      <c r="J404" s="861">
        <v>7480001004508</v>
      </c>
      <c r="K404" s="862"/>
      <c r="L404" s="862"/>
      <c r="M404" s="862"/>
      <c r="N404" s="862"/>
      <c r="O404" s="862"/>
      <c r="P404" s="863" t="s">
        <v>674</v>
      </c>
      <c r="Q404" s="864"/>
      <c r="R404" s="864"/>
      <c r="S404" s="864"/>
      <c r="T404" s="864"/>
      <c r="U404" s="864"/>
      <c r="V404" s="864"/>
      <c r="W404" s="864"/>
      <c r="X404" s="864"/>
      <c r="Y404" s="865">
        <v>0.1</v>
      </c>
      <c r="Z404" s="866"/>
      <c r="AA404" s="866"/>
      <c r="AB404" s="867"/>
      <c r="AC404" s="868" t="s">
        <v>258</v>
      </c>
      <c r="AD404" s="869"/>
      <c r="AE404" s="869"/>
      <c r="AF404" s="869"/>
      <c r="AG404" s="869"/>
      <c r="AH404" s="870" t="s">
        <v>646</v>
      </c>
      <c r="AI404" s="871"/>
      <c r="AJ404" s="871"/>
      <c r="AK404" s="871"/>
      <c r="AL404" s="854">
        <v>100</v>
      </c>
      <c r="AM404" s="855"/>
      <c r="AN404" s="855"/>
      <c r="AO404" s="856"/>
      <c r="AP404" s="857" t="s">
        <v>646</v>
      </c>
      <c r="AQ404" s="857"/>
      <c r="AR404" s="857"/>
      <c r="AS404" s="857"/>
      <c r="AT404" s="857"/>
      <c r="AU404" s="857"/>
      <c r="AV404" s="857"/>
      <c r="AW404" s="857"/>
      <c r="AX404" s="857"/>
      <c r="AY404">
        <f>COUNTA($C$404)</f>
        <v>1</v>
      </c>
    </row>
    <row r="405" spans="1:51" ht="30" customHeight="1" x14ac:dyDescent="0.15">
      <c r="A405" s="858">
        <v>7</v>
      </c>
      <c r="B405" s="858">
        <v>1</v>
      </c>
      <c r="C405" s="859" t="s">
        <v>677</v>
      </c>
      <c r="D405" s="860"/>
      <c r="E405" s="860"/>
      <c r="F405" s="860"/>
      <c r="G405" s="860"/>
      <c r="H405" s="860"/>
      <c r="I405" s="860"/>
      <c r="J405" s="861">
        <v>6011101024170</v>
      </c>
      <c r="K405" s="862"/>
      <c r="L405" s="862"/>
      <c r="M405" s="862"/>
      <c r="N405" s="862"/>
      <c r="O405" s="862"/>
      <c r="P405" s="863" t="s">
        <v>671</v>
      </c>
      <c r="Q405" s="864"/>
      <c r="R405" s="864"/>
      <c r="S405" s="864"/>
      <c r="T405" s="864"/>
      <c r="U405" s="864"/>
      <c r="V405" s="864"/>
      <c r="W405" s="864"/>
      <c r="X405" s="864"/>
      <c r="Y405" s="865">
        <v>0.1</v>
      </c>
      <c r="Z405" s="866"/>
      <c r="AA405" s="866"/>
      <c r="AB405" s="867"/>
      <c r="AC405" s="868" t="s">
        <v>258</v>
      </c>
      <c r="AD405" s="869"/>
      <c r="AE405" s="869"/>
      <c r="AF405" s="869"/>
      <c r="AG405" s="869"/>
      <c r="AH405" s="870" t="s">
        <v>646</v>
      </c>
      <c r="AI405" s="871"/>
      <c r="AJ405" s="871"/>
      <c r="AK405" s="871"/>
      <c r="AL405" s="854">
        <v>100</v>
      </c>
      <c r="AM405" s="855"/>
      <c r="AN405" s="855"/>
      <c r="AO405" s="856"/>
      <c r="AP405" s="857" t="s">
        <v>646</v>
      </c>
      <c r="AQ405" s="857"/>
      <c r="AR405" s="857"/>
      <c r="AS405" s="857"/>
      <c r="AT405" s="857"/>
      <c r="AU405" s="857"/>
      <c r="AV405" s="857"/>
      <c r="AW405" s="857"/>
      <c r="AX405" s="857"/>
      <c r="AY405">
        <f>COUNTA($C$405)</f>
        <v>1</v>
      </c>
    </row>
    <row r="406" spans="1:51" ht="30" customHeight="1" x14ac:dyDescent="0.15">
      <c r="A406" s="858">
        <v>8</v>
      </c>
      <c r="B406" s="858">
        <v>1</v>
      </c>
      <c r="C406" s="859" t="s">
        <v>703</v>
      </c>
      <c r="D406" s="860"/>
      <c r="E406" s="860"/>
      <c r="F406" s="860"/>
      <c r="G406" s="860"/>
      <c r="H406" s="860"/>
      <c r="I406" s="860"/>
      <c r="J406" s="861">
        <v>7010001105955</v>
      </c>
      <c r="K406" s="862"/>
      <c r="L406" s="862"/>
      <c r="M406" s="862"/>
      <c r="N406" s="862"/>
      <c r="O406" s="862"/>
      <c r="P406" s="863" t="s">
        <v>675</v>
      </c>
      <c r="Q406" s="864"/>
      <c r="R406" s="864"/>
      <c r="S406" s="864"/>
      <c r="T406" s="864"/>
      <c r="U406" s="864"/>
      <c r="V406" s="864"/>
      <c r="W406" s="864"/>
      <c r="X406" s="864"/>
      <c r="Y406" s="865">
        <v>0.1</v>
      </c>
      <c r="Z406" s="866"/>
      <c r="AA406" s="866"/>
      <c r="AB406" s="867"/>
      <c r="AC406" s="868" t="s">
        <v>258</v>
      </c>
      <c r="AD406" s="869"/>
      <c r="AE406" s="869"/>
      <c r="AF406" s="869"/>
      <c r="AG406" s="869"/>
      <c r="AH406" s="870" t="s">
        <v>646</v>
      </c>
      <c r="AI406" s="871"/>
      <c r="AJ406" s="871"/>
      <c r="AK406" s="871"/>
      <c r="AL406" s="854">
        <v>100</v>
      </c>
      <c r="AM406" s="855"/>
      <c r="AN406" s="855"/>
      <c r="AO406" s="856"/>
      <c r="AP406" s="857" t="s">
        <v>646</v>
      </c>
      <c r="AQ406" s="857"/>
      <c r="AR406" s="857"/>
      <c r="AS406" s="857"/>
      <c r="AT406" s="857"/>
      <c r="AU406" s="857"/>
      <c r="AV406" s="857"/>
      <c r="AW406" s="857"/>
      <c r="AX406" s="857"/>
      <c r="AY406">
        <f>COUNTA($C$406)</f>
        <v>1</v>
      </c>
    </row>
    <row r="407" spans="1:51" ht="30" customHeight="1" x14ac:dyDescent="0.15">
      <c r="A407" s="858">
        <v>9</v>
      </c>
      <c r="B407" s="858">
        <v>1</v>
      </c>
      <c r="C407" s="859" t="s">
        <v>678</v>
      </c>
      <c r="D407" s="860"/>
      <c r="E407" s="860"/>
      <c r="F407" s="860"/>
      <c r="G407" s="860"/>
      <c r="H407" s="860"/>
      <c r="I407" s="860"/>
      <c r="J407" s="861">
        <v>3020001090176</v>
      </c>
      <c r="K407" s="862"/>
      <c r="L407" s="862"/>
      <c r="M407" s="862"/>
      <c r="N407" s="862"/>
      <c r="O407" s="862"/>
      <c r="P407" s="863" t="s">
        <v>670</v>
      </c>
      <c r="Q407" s="864"/>
      <c r="R407" s="864"/>
      <c r="S407" s="864"/>
      <c r="T407" s="864"/>
      <c r="U407" s="864"/>
      <c r="V407" s="864"/>
      <c r="W407" s="864"/>
      <c r="X407" s="864"/>
      <c r="Y407" s="865">
        <v>0.1</v>
      </c>
      <c r="Z407" s="866"/>
      <c r="AA407" s="866"/>
      <c r="AB407" s="867"/>
      <c r="AC407" s="868" t="s">
        <v>258</v>
      </c>
      <c r="AD407" s="869"/>
      <c r="AE407" s="869"/>
      <c r="AF407" s="869"/>
      <c r="AG407" s="869"/>
      <c r="AH407" s="870" t="s">
        <v>646</v>
      </c>
      <c r="AI407" s="871"/>
      <c r="AJ407" s="871"/>
      <c r="AK407" s="871"/>
      <c r="AL407" s="854">
        <v>100</v>
      </c>
      <c r="AM407" s="855"/>
      <c r="AN407" s="855"/>
      <c r="AO407" s="856"/>
      <c r="AP407" s="857" t="s">
        <v>646</v>
      </c>
      <c r="AQ407" s="857"/>
      <c r="AR407" s="857"/>
      <c r="AS407" s="857"/>
      <c r="AT407" s="857"/>
      <c r="AU407" s="857"/>
      <c r="AV407" s="857"/>
      <c r="AW407" s="857"/>
      <c r="AX407" s="857"/>
      <c r="AY407">
        <f>COUNTA($C$407)</f>
        <v>1</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646</v>
      </c>
      <c r="F631" s="881"/>
      <c r="G631" s="881"/>
      <c r="H631" s="881"/>
      <c r="I631" s="881"/>
      <c r="J631" s="861" t="s">
        <v>646</v>
      </c>
      <c r="K631" s="862"/>
      <c r="L631" s="862"/>
      <c r="M631" s="862"/>
      <c r="N631" s="862"/>
      <c r="O631" s="862"/>
      <c r="P631" s="863" t="s">
        <v>646</v>
      </c>
      <c r="Q631" s="864"/>
      <c r="R631" s="864"/>
      <c r="S631" s="864"/>
      <c r="T631" s="864"/>
      <c r="U631" s="864"/>
      <c r="V631" s="864"/>
      <c r="W631" s="864"/>
      <c r="X631" s="864"/>
      <c r="Y631" s="865" t="s">
        <v>646</v>
      </c>
      <c r="Z631" s="866"/>
      <c r="AA631" s="866"/>
      <c r="AB631" s="867"/>
      <c r="AC631" s="868"/>
      <c r="AD631" s="869"/>
      <c r="AE631" s="869"/>
      <c r="AF631" s="869"/>
      <c r="AG631" s="869"/>
      <c r="AH631" s="870" t="s">
        <v>646</v>
      </c>
      <c r="AI631" s="871"/>
      <c r="AJ631" s="871"/>
      <c r="AK631" s="871"/>
      <c r="AL631" s="854" t="s">
        <v>646</v>
      </c>
      <c r="AM631" s="855"/>
      <c r="AN631" s="855"/>
      <c r="AO631" s="856"/>
      <c r="AP631" s="857" t="s">
        <v>646</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640</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640</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640</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t="s">
        <v>640</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2022-08-15T10:41:05Z</cp:lastPrinted>
  <dcterms:created xsi:type="dcterms:W3CDTF">2012-03-13T00:50:25Z</dcterms:created>
  <dcterms:modified xsi:type="dcterms:W3CDTF">2022-08-16T01:59:47Z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