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　確認用\作業用\19 保険\"/>
    </mc:Choice>
  </mc:AlternateContent>
  <bookViews>
    <workbookView xWindow="3925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21" i="11"/>
  <c r="AY331" i="11" s="1"/>
  <c r="AY322" i="11" l="1"/>
  <c r="AY326" i="11"/>
  <c r="AY330" i="11"/>
  <c r="AY324" i="11"/>
  <c r="AY328" i="11"/>
  <c r="AY332" i="11"/>
  <c r="AY338" i="11"/>
  <c r="AY325" i="11"/>
  <c r="AY329" i="11"/>
  <c r="AY333" i="11"/>
  <c r="AY340" i="11"/>
  <c r="AY323" i="11"/>
  <c r="AY327" i="11"/>
  <c r="AY397" i="11"/>
  <c r="AY398" i="11"/>
  <c r="AY69" i="11"/>
  <c r="AY66" i="11"/>
  <c r="AY75" i="11"/>
  <c r="AY73" i="11"/>
  <c r="AY77" i="11"/>
  <c r="AY74" i="11"/>
  <c r="AY72" i="11"/>
  <c r="AY335" i="11"/>
  <c r="AY214" i="11"/>
  <c r="AY208" i="11"/>
  <c r="AY213" i="11" s="1"/>
  <c r="AY202" i="1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52" i="11"/>
  <c r="AY146" i="11"/>
  <c r="AY150" i="11" s="1"/>
  <c r="AY127" i="11"/>
  <c r="AY130" i="11" s="1"/>
  <c r="AY122" i="11"/>
  <c r="AY126" i="11" s="1"/>
  <c r="AY118" i="11"/>
  <c r="AY114" i="11"/>
  <c r="AY112" i="11"/>
  <c r="AY121" i="11" s="1"/>
  <c r="AY101" i="11"/>
  <c r="AY99" i="11"/>
  <c r="AY100" i="11" s="1"/>
  <c r="AY98" i="11"/>
  <c r="AY102" i="11"/>
  <c r="AY104" i="11" s="1"/>
  <c r="AY119" i="11" l="1"/>
  <c r="AY206" i="11"/>
  <c r="AY175" i="11"/>
  <c r="AY115" i="11"/>
  <c r="AY123" i="11"/>
  <c r="AY153" i="11"/>
  <c r="AY179" i="11"/>
  <c r="AY210" i="11"/>
  <c r="AY124" i="11"/>
  <c r="AY128" i="11"/>
  <c r="AY154" i="11"/>
  <c r="AY134" i="11"/>
  <c r="AY176" i="11"/>
  <c r="AY198" i="11"/>
  <c r="AY203" i="11"/>
  <c r="AY207" i="11"/>
  <c r="AY211" i="11"/>
  <c r="AY131" i="11"/>
  <c r="AY143" i="11"/>
  <c r="AY116" i="11"/>
  <c r="AY120" i="11"/>
  <c r="AY163" i="11"/>
  <c r="AY140" i="11"/>
  <c r="AY144" i="11"/>
  <c r="AY113" i="11"/>
  <c r="AY117" i="11"/>
  <c r="AY125" i="11"/>
  <c r="AY129" i="11"/>
  <c r="AY151" i="11"/>
  <c r="AY155" i="11"/>
  <c r="AY164" i="11"/>
  <c r="AY141" i="11"/>
  <c r="AY145" i="11"/>
  <c r="AY177" i="11"/>
  <c r="AY204" i="11"/>
  <c r="AY21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90" i="11"/>
  <c r="AY91" i="11"/>
  <c r="AY97" i="11"/>
  <c r="AY81" i="11"/>
  <c r="AY85" i="11"/>
  <c r="AY82" i="11"/>
  <c r="AY79" i="11"/>
  <c r="AY83" i="11"/>
  <c r="AY87" i="11"/>
  <c r="AY95" i="11"/>
  <c r="AY86" i="11"/>
  <c r="AY94"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<sst xmlns="http://schemas.openxmlformats.org/spreadsheetml/2006/main" count="2235" uniqueCount="796">
  <si>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</si>
  <si>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</si>
  <si>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</si>
  <si>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</si>
  <si>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</si>
  <si>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</si>
  <si>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</si>
  <si>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</si>
  <si>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</si>
  <si>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</si>
  <si>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</si>
  <si>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</si>
  <si>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</si>
  <si>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</si>
  <si>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</si>
  <si>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</si>
  <si>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</si>
  <si>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</si>
  <si>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</si>
  <si>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</si>
  <si>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</si>
  <si>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</si>
  <si>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</si>
  <si>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</si>
  <si>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</si>
  <si>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</si>
  <si>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</si>
  <si>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</si>
  <si>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</si>
  <si>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</si>
  <si>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</si>
  <si>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</si>
  <si>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</si>
  <si>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</si>
  <si>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</si>
  <si>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</si>
  <si>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</si>
  <si>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</si>
  <si>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</si>
  <si>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</si>
  <si>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</si>
  <si>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</si>
  <si>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</si>
  <si>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</si>
  <si>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</si>
  <si>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</si>
  <si>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</si>
  <si>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</si>
  <si>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</si>
  <si>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</si>
  <si>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</si>
  <si>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</si>
  <si>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</si>
  <si>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</si>
  <si>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</si>
  <si>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</si>
  <si>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</si>
  <si>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</si>
  <si>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</si>
  <si>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</si>
  <si>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</si>
  <si>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</si>
  <si>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</si>
  <si>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</si>
  <si>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</si>
  <si>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</si>
  <si>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</si>
  <si>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</si>
  <si>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</si>
  <si>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</si>
  <si>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</si>
  <si>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</si>
  <si>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</si>
  <si>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</si>
  <si>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</si>
  <si>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</si>
  <si>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</si>
  <si>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</si>
  <si>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</si>
  <si>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</si>
  <si>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</si>
  <si>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</si>
  <si>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</si>
  <si>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</si>
  <si>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</si>
  <si>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</si>
  <si>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</si>
  <si>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</si>
  <si>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</si>
  <si>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</si>
  <si>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</si>
  <si>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</si>
  <si>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</si>
  <si>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</si>
  <si>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</si>
  <si>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</si>
  <si>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</si>
  <si>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</si>
  <si>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</si>
  <si>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</si>
  <si>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</si>
  <si>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</si>
  <si>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</si>
  <si>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</si>
  <si>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</si>
  <si>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</si>
  <si>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</si>
  <si>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</si>
  <si>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</si>
  <si>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</si>
  <si>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</si>
  <si>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</si>
  <si>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</si>
  <si>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</si>
  <si>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</si>
  <si>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</si>
  <si>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</si>
  <si>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</si>
  <si>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</si>
  <si>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</si>
  <si>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</si>
  <si>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</si>
  <si>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</si>
  <si>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</si>
  <si>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</si>
  <si>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</si>
  <si>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</si>
  <si>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</si>
  <si>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</si>
  <si>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</si>
  <si>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</si>
  <si>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</si>
  <si>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</si>
  <si>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</si>
  <si>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</si>
  <si>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</si>
  <si>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</si>
  <si>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</si>
  <si>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</si>
  <si>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</si>
  <si>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</si>
  <si>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</si>
  <si>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</si>
  <si>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</si>
  <si>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</si>
  <si>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</si>
  <si>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</si>
  <si>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</si>
  <si>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</si>
  <si>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</si>
  <si>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</si>
  <si>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</si>
  <si>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</si>
  <si>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</si>
  <si>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</si>
  <si>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</si>
  <si>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</si>
  <si>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</si>
  <si>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</si>
  <si>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</si>
  <si>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</si>
  <si>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</si>
  <si>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</si>
  <si>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</si>
  <si>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</si>
  <si>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</si>
  <si>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</si>
  <si>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</si>
  <si>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</si>
  <si>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</si>
  <si>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</si>
  <si>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</si>
  <si>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</si>
  <si>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</si>
  <si>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</si>
  <si>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</si>
  <si>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</si>
  <si>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</si>
  <si>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</si>
  <si>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</si>
  <si>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</si>
  <si>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</si>
  <si>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</si>
  <si>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</si>
  <si>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</si>
  <si>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</si>
  <si>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</si>
  <si>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</si>
  <si>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</si>
  <si>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</si>
  <si>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</si>
  <si>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</si>
  <si>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</si>
  <si>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</si>
  <si>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</si>
  <si>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</si>
  <si>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</si>
  <si>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</si>
  <si>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</si>
  <si>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</si>
  <si>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</si>
  <si>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</si>
  <si>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</si>
  <si>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</si>
  <si>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</si>
  <si>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</si>
  <si>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</si>
  <si>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</si>
  <si>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</si>
  <si>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</si>
  <si>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</si>
  <si>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</si>
  <si>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</si>
  <si>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</si>
  <si>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</si>
  <si>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</si>
  <si>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</si>
  <si>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</si>
  <si>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</si>
  <si>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</si>
  <si>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</si>
  <si>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</si>
  <si>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</si>
  <si>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</si>
  <si>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</si>
  <si>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</si>
  <si>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</si>
  <si>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</si>
  <si>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</si>
  <si>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</si>
  <si>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</si>
  <si>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</si>
  <si>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</si>
  <si>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</si>
  <si>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</si>
  <si>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</si>
  <si>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</si>
  <si>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</si>
  <si>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</si>
  <si>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</si>
  <si>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</si>
  <si>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</si>
  <si>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</si>
  <si>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</si>
  <si>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</si>
  <si>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</si>
  <si>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</si>
  <si>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</si>
  <si>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</si>
  <si>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</si>
  <si>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</si>
  <si>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</si>
  <si>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</si>
  <si>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</si>
  <si>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</si>
  <si>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</si>
  <si>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</si>
  <si>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</si>
  <si>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</si>
  <si>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</si>
  <si>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</si>
  <si>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</si>
  <si>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</si>
  <si>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</si>
  <si>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</si>
  <si>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</si>
  <si>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</si>
  <si>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</si>
  <si>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</si>
  <si>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</si>
  <si>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</si>
  <si>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</si>
  <si>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</si>
  <si>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</si>
  <si>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</si>
  <si>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</si>
  <si>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</si>
  <si>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</si>
  <si>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</si>
  <si>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</si>
  <si>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</si>
  <si>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</si>
  <si>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</si>
  <si>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</si>
  <si>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</si>
  <si>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</si>
  <si>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</si>
  <si>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</si>
  <si>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</si>
  <si>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</si>
  <si>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</si>
  <si>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</si>
  <si>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</si>
  <si>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</si>
  <si>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</si>
  <si>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</si>
  <si>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</si>
  <si>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</si>
  <si>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</si>
  <si>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</si>
  <si>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</si>
  <si>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</si>
  <si>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</si>
  <si>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</si>
  <si>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</si>
  <si>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</si>
  <si>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</si>
  <si>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</si>
  <si>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</si>
  <si>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</si>
  <si>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</si>
  <si>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</si>
  <si>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</si>
  <si>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</si>
  <si>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</si>
  <si>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</si>
  <si>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</si>
  <si>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</si>
  <si>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</si>
  <si>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</si>
  <si>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</si>
  <si>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</si>
  <si>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</si>
  <si>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</si>
  <si>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</si>
  <si>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</si>
  <si>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</si>
  <si>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</si>
  <si>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</si>
  <si>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</si>
  <si>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</si>
  <si>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</si>
  <si>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</si>
  <si>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</si>
  <si>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</si>
  <si>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</si>
  <si>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</si>
  <si>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</si>
  <si>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</si>
  <si>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</si>
  <si>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</si>
  <si>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</si>
  <si>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</si>
  <si>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</si>
  <si>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</si>
  <si>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</si>
  <si>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</si>
  <si>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</si>
  <si>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</si>
  <si>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</si>
  <si>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</si>
  <si>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</si>
  <si>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</si>
  <si>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</si>
  <si>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</si>
  <si>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</si>
  <si>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</si>
  <si>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</si>
  <si>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</si>
  <si>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</si>
  <si>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</si>
  <si>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</si>
  <si>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</si>
  <si>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</si>
  <si>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</si>
  <si>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</si>
  <si>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</si>
  <si>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</si>
  <si>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</si>
  <si>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</si>
  <si>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</si>
  <si>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</si>
  <si>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</si>
  <si>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</si>
  <si>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</si>
  <si>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</si>
  <si>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</si>
  <si>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</si>
  <si>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</si>
  <si>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</si>
  <si>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</si>
  <si>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</si>
  <si>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</si>
  <si>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</si>
  <si>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</si>
  <si>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</si>
  <si>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</si>
  <si>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</si>
  <si>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</si>
  <si>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</si>
  <si>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</si>
  <si>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</si>
  <si>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</si>
  <si>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</si>
  <si>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</si>
  <si>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</si>
  <si>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</si>
  <si>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</si>
  <si>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</si>
  <si>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</si>
  <si>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</si>
  <si>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</si>
  <si>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</si>
  <si>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</si>
  <si>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</si>
  <si>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</si>
  <si>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</si>
  <si>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</si>
  <si>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</si>
  <si>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</si>
  <si>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</si>
  <si>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</si>
  <si>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</si>
  <si>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</si>
  <si>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</si>
  <si>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</si>
  <si>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</si>
  <si>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</si>
  <si>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</si>
  <si>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</si>
  <si>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</si>
  <si>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</si>
  <si>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</si>
  <si>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</si>
  <si>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</si>
  <si>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</si>
  <si>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</si>
  <si>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</si>
  <si>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</si>
  <si>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</si>
  <si>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</si>
  <si>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</si>
  <si>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</si>
  <si>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</si>
  <si>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</si>
  <si>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</si>
  <si>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</si>
  <si>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</si>
  <si>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</si>
  <si>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</si>
  <si>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</si>
  <si>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</si>
  <si>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</si>
  <si>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</si>
  <si>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</si>
  <si>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</si>
  <si>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</si>
  <si>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</si>
  <si>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</si>
  <si>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</si>
  <si>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</si>
  <si>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</si>
  <si>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</si>
  <si>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</si>
  <si>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</si>
  <si>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</si>
  <si>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</si>
  <si>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</si>
  <si>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</si>
  <si>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</si>
  <si>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</si>
  <si>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</si>
  <si>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</si>
  <si>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</si>
  <si>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</si>
  <si>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</si>
  <si>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</si>
  <si>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</si>
  <si>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</si>
  <si>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</si>
  <si>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</si>
  <si>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</si>
  <si>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</si>
  <si>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</si>
  <si>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</si>
  <si>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</si>
  <si>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</si>
  <si>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</si>
  <si>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</si>
  <si>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</si>
  <si>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</si>
  <si>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</si>
  <si>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</si>
  <si>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</si>
  <si>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</si>
  <si>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</si>
  <si>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</si>
  <si>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</si>
  <si>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</si>
  <si>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</si>
  <si>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</si>
  <si>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</si>
  <si>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</si>
  <si>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</si>
  <si>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</si>
  <si>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</si>
  <si>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</si>
  <si>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</si>
  <si>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</si>
  <si>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</si>
  <si>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</si>
  <si>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</si>
  <si>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</si>
  <si>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</si>
  <si>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</si>
  <si>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</si>
  <si>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</si>
  <si>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</si>
  <si>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</si>
  <si>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</si>
  <si>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</si>
  <si>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</si>
  <si>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</si>
  <si>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</si>
  <si>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</si>
  <si>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</si>
  <si>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</si>
  <si>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</si>
  <si>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</si>
  <si>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</si>
  <si>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</si>
  <si>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</si>
  <si>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</si>
  <si>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</si>
  <si>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</si>
  <si>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</si>
  <si>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</si>
  <si>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</si>
  <si>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</si>
  <si>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</si>
  <si>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</si>
  <si>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</si>
  <si>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</si>
  <si>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</si>
  <si>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</si>
  <si>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</si>
  <si>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</si>
  <si>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</si>
  <si>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</si>
  <si>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</si>
  <si>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</si>
  <si>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</si>
  <si>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</si>
  <si>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</si>
  <si>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</si>
  <si>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</si>
  <si>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</si>
  <si>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</si>
  <si>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</si>
  <si>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</si>
  <si>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</si>
  <si>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</si>
  <si>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</si>
  <si>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</si>
  <si>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</si>
  <si>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</si>
  <si>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</si>
  <si>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</si>
  <si>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</si>
  <si>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</si>
  <si>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</si>
  <si>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</si>
  <si>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</si>
  <si>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</si>
  <si>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</si>
  <si>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</si>
  <si>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</si>
  <si>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</si>
  <si>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</si>
  <si>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</si>
  <si>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</si>
  <si>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</si>
  <si>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</si>
  <si>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</si>
  <si>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</si>
  <si>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</si>
  <si>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</si>
  <si>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</si>
  <si>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</si>
  <si>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</si>
  <si>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</si>
  <si>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</si>
  <si>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</si>
  <si>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</si>
  <si>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</si>
  <si>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</si>
  <si>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</si>
  <si>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</si>
  <si>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</si>
  <si>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</si>
  <si>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</si>
  <si>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</si>
  <si>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</si>
  <si>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</si>
  <si>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</si>
  <si>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</si>
  <si>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</si>
  <si>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</si>
  <si>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</si>
  <si>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</si>
  <si>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</si>
  <si>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</si>
  <si>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</si>
  <si>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</si>
  <si>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</si>
  <si>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</si>
  <si>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</si>
  <si>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</si>
  <si>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</si>
  <si>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</si>
  <si>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</si>
  <si>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</si>
  <si>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</si>
  <si>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</si>
  <si>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</si>
  <si>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</si>
  <si>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</si>
  <si>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</si>
  <si>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</si>
  <si>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</si>
  <si>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</si>
  <si>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</si>
  <si>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</si>
  <si>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</si>
  <si>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</si>
  <si>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</si>
  <si>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</si>
  <si>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</si>
  <si>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</si>
  <si>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</si>
  <si>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</si>
  <si>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</si>
  <si>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</si>
  <si>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</si>
  <si>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</si>
  <si>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</si>
  <si>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</si>
  <si>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</si>
  <si>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</si>
  <si>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</si>
  <si>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</si>
  <si>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</si>
  <si>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</si>
  <si>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</si>
  <si>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</si>
  <si>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</si>
  <si>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</si>
  <si>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</si>
  <si>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</si>
  <si>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</si>
  <si>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</si>
  <si>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</si>
  <si>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</si>
  <si>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</si>
  <si>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</si>
  <si>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</si>
  <si>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</si>
  <si>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</si>
  <si>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</si>
  <si>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</si>
  <si>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</si>
  <si>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</si>
  <si>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</si>
  <si>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</si>
  <si>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</si>
  <si>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</si>
  <si>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</si>
  <si>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</si>
  <si>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</si>
  <si>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</si>
  <si>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</si>
  <si>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</si>
  <si>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</si>
  <si>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</si>
  <si>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</si>
  <si>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</si>
  <si>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</si>
  <si>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</si>
  <si>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</si>
  <si>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</si>
  <si>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</si>
  <si>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</si>
  <si>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</si>
  <si>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</si>
  <si>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</si>
  <si>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</si>
  <si>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</si>
  <si>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</si>
  <si>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</si>
  <si>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</si>
  <si>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</si>
  <si>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</si>
  <si>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国民健康保険組合事務費負担金</t>
  </si>
  <si>
    <t>保険局</t>
  </si>
  <si>
    <t>昭和21年度</t>
  </si>
  <si>
    <t>終了予定なし</t>
  </si>
  <si>
    <t>国民健康保険課</t>
  </si>
  <si>
    <t>国民健康保険法第６９条</t>
  </si>
  <si>
    <t>国民健康保険療養給付費等負担金等の国庫負担（補助）について（平成12年4月12日厚生省発保第97号）</t>
  </si>
  <si>
    <t>　国民健康保険組合に対し、国民健康保険事業の事務の執行に要する費用を負担することにより、国民健康保険組合の円滑な事業運営に資すること。</t>
  </si>
  <si>
    <t>国民健康保険組合
事務費負担金</t>
  </si>
  <si>
    <t>－</t>
  </si>
  <si>
    <t>　国民健康保険組合の円滑な事業運営の実施</t>
  </si>
  <si>
    <t xml:space="preserve"> 当該事業では国民健康保険組合の財政力に応じて支給調整率（80%～100%）を適用しており、間接的な指標として、各支給調整率に該当する国民健康保険組合数を記載している。</t>
  </si>
  <si>
    <t>100%補助組合数</t>
  </si>
  <si>
    <t>-</t>
  </si>
  <si>
    <t>95%、90%補助組合数</t>
  </si>
  <si>
    <t>85%、80%補助組合数</t>
  </si>
  <si>
    <t>実施組合数</t>
  </si>
  <si>
    <t>組合数</t>
  </si>
  <si>
    <t>X:「執行額」／Y:「実施組合数」　　　　　　　　　　　　　　</t>
    <phoneticPr fontId="5"/>
  </si>
  <si>
    <t>百万円</t>
  </si>
  <si>
    <t>執行額/実施組合数</t>
    <phoneticPr fontId="5"/>
  </si>
  <si>
    <t>2,257/162</t>
  </si>
  <si>
    <t>2,211/161</t>
  </si>
  <si>
    <t>／　</t>
    <phoneticPr fontId="5"/>
  </si>
  <si>
    <t>２５６</t>
  </si>
  <si>
    <t>２２２</t>
  </si>
  <si>
    <t>２５５</t>
  </si>
  <si>
    <t>２６７</t>
  </si>
  <si>
    <t>２７７</t>
  </si>
  <si>
    <t>２７１</t>
  </si>
  <si>
    <t>２７６</t>
  </si>
  <si>
    <t>２８４</t>
  </si>
  <si>
    <t>○</t>
  </si>
  <si>
    <t>2,200/161</t>
    <phoneticPr fontId="5"/>
  </si>
  <si>
    <t>　当該補助事業は、国民健康保険組合における国民健康保険事業の事務の執行に要する費用に対し補助し、安定的な財政・事業運営に資するものであることから、定量的な成果目標を設定し、その達成度を測ることはなじまない。</t>
    <phoneticPr fontId="5"/>
  </si>
  <si>
    <t>　国民健康保険組合の円滑な事業運営の実施を目的としており、安定的な財政・事業運営となっている。</t>
    <phoneticPr fontId="5"/>
  </si>
  <si>
    <t>-</t>
    <phoneticPr fontId="5"/>
  </si>
  <si>
    <t>基本目標Ⅰ：安心・信頼してかかれる医療の確保と国民の健康づくりを推進すること
施策大目標：全国民に必要な医療を保障できる安定的・効率的な医療保険制度を構築すること</t>
    <phoneticPr fontId="5"/>
  </si>
  <si>
    <t>データヘルスの推進による保険者機能の強化等により適切かつ安定的・効率的な医療保険制度を構築すること（Ⅰ-９-１）</t>
    <phoneticPr fontId="5"/>
  </si>
  <si>
    <t>https://www.mhlw.go.jp/wp/seisaku/hyouka/r03_jizenbunseki.html</t>
    <phoneticPr fontId="5"/>
  </si>
  <si>
    <t xml:space="preserve"> Ⅰ－９－１ </t>
    <phoneticPr fontId="5"/>
  </si>
  <si>
    <t>国民健康保険法第６９条に、国保組合の国民健康保険事務の執行に要する費用を国が負担すると規定されており、また、負担金の交付により国民健康保険事業の財政運営の安定を図ることは重要である。</t>
    <phoneticPr fontId="5"/>
  </si>
  <si>
    <t>国民健康保険法第６９条に、国保組合の国民健康保険事務の執行に要する費用を国が負担すると規定されており、本事業は国が実施すべき事業である。</t>
    <phoneticPr fontId="5"/>
  </si>
  <si>
    <t>負担金の交付により、国民健康保険事業の適正な運営を確保するとともに、国保組合の財政の安定化を図ることは優先度が高い事業である。</t>
    <phoneticPr fontId="5"/>
  </si>
  <si>
    <t>‐</t>
  </si>
  <si>
    <t>無</t>
  </si>
  <si>
    <t>人事院勧告（民間給与水準）を踏まえた予算額としており、その水準は妥当である。</t>
    <phoneticPr fontId="5"/>
  </si>
  <si>
    <t>各国保組合の所得水準に応じた補助率により交付しており、負担関係は妥当である。</t>
    <phoneticPr fontId="5"/>
  </si>
  <si>
    <t>対象となる費目・使途を通知により示しており、事業目的に即し真に必要なものに限定している。</t>
    <phoneticPr fontId="5"/>
  </si>
  <si>
    <t>国費を投入する本事業によって事業運営は健全化するため、目標に見合った実績が上がっている。</t>
    <phoneticPr fontId="5"/>
  </si>
  <si>
    <t>活動実績については、見込みどおりとなっている。</t>
    <phoneticPr fontId="5"/>
  </si>
  <si>
    <t>国民健康保険組合の財政力に応じて支給調整率（８０～１００％）を適用しており、適正に事業の実施を行っている。</t>
    <phoneticPr fontId="5"/>
  </si>
  <si>
    <t>事業仕分け（第３弾）及び公開プロセスの結果等を踏まえ、各国保組合の所得水準に応じた支給調整率（８０～１００％）を設定するよう見直しを行ったところであり、引き続き適正な補助事業の実施に努める。</t>
    <phoneticPr fontId="5"/>
  </si>
  <si>
    <t>厚労</t>
  </si>
  <si>
    <t>負担金</t>
    <rPh sb="0" eb="3">
      <t>フタンキン</t>
    </rPh>
    <phoneticPr fontId="5"/>
  </si>
  <si>
    <t>管轄国保組合へ交付</t>
    <rPh sb="0" eb="2">
      <t>カンカツ</t>
    </rPh>
    <rPh sb="2" eb="4">
      <t>コクホ</t>
    </rPh>
    <rPh sb="4" eb="6">
      <t>クミアイ</t>
    </rPh>
    <rPh sb="7" eb="9">
      <t>コウフ</t>
    </rPh>
    <phoneticPr fontId="5"/>
  </si>
  <si>
    <t>A.東京都</t>
    <rPh sb="2" eb="5">
      <t>トウキョウト</t>
    </rPh>
    <phoneticPr fontId="5"/>
  </si>
  <si>
    <t>B.中央建設国民健康保険組合</t>
    <phoneticPr fontId="5"/>
  </si>
  <si>
    <t>事務費</t>
    <rPh sb="0" eb="3">
      <t>ジムヒ</t>
    </rPh>
    <phoneticPr fontId="5"/>
  </si>
  <si>
    <t>国民健康保険事業の事務</t>
    <rPh sb="0" eb="6">
      <t>コクミンケンコウホケン</t>
    </rPh>
    <rPh sb="6" eb="8">
      <t>ジギョウ</t>
    </rPh>
    <rPh sb="9" eb="11">
      <t>ジム</t>
    </rPh>
    <phoneticPr fontId="5"/>
  </si>
  <si>
    <t>中央建設国民健康保険組合</t>
    <phoneticPr fontId="5"/>
  </si>
  <si>
    <t>補助金等交付</t>
  </si>
  <si>
    <t>東京土建国民健康保険組合</t>
    <phoneticPr fontId="5"/>
  </si>
  <si>
    <t>建設連合国民健康保険組合</t>
    <phoneticPr fontId="5"/>
  </si>
  <si>
    <t>全国土木建築国民健康保険組合</t>
    <phoneticPr fontId="5"/>
  </si>
  <si>
    <t>全国建設工事業国民健康保険組合</t>
    <phoneticPr fontId="5"/>
  </si>
  <si>
    <t>埼玉土建国民健康保険組合</t>
    <phoneticPr fontId="5"/>
  </si>
  <si>
    <t>神奈川県建設連合国民健康保険組合</t>
    <phoneticPr fontId="5"/>
  </si>
  <si>
    <t>兵庫県建設国民健康保険組合</t>
    <phoneticPr fontId="5"/>
  </si>
  <si>
    <t>東京食品販売国民健康保険組合</t>
    <phoneticPr fontId="5"/>
  </si>
  <si>
    <t>全国歯科医師国民健康保険組合</t>
    <phoneticPr fontId="5"/>
  </si>
  <si>
    <t>東京都</t>
    <rPh sb="0" eb="3">
      <t>トウキョウト</t>
    </rPh>
    <phoneticPr fontId="5"/>
  </si>
  <si>
    <t>補助金等に係る予算の執行の適正化に関する法律第２６条第２項に基づく補助金等の交付に関する事務</t>
    <phoneticPr fontId="5"/>
  </si>
  <si>
    <t>愛知県</t>
    <rPh sb="0" eb="3">
      <t>アイチケン</t>
    </rPh>
    <phoneticPr fontId="5"/>
  </si>
  <si>
    <t>補助金等に係る予算の執行の適正化に関する法律第２６条第３項に基づく補助金等の交付に関する事務</t>
  </si>
  <si>
    <t>補助金等に係る予算の執行の適正化に関する法律第２６条第４項に基づく補助金等の交付に関する事務</t>
  </si>
  <si>
    <t>補助金等に係る予算の執行の適正化に関する法律第２６条第５項に基づく補助金等の交付に関する事務</t>
  </si>
  <si>
    <t>補助金等に係る予算の執行の適正化に関する法律第２６条第６項に基づく補助金等の交付に関する事務</t>
  </si>
  <si>
    <t>補助金等に係る予算の執行の適正化に関する法律第２６条第７項に基づく補助金等の交付に関する事務</t>
  </si>
  <si>
    <t>補助金等に係る予算の執行の適正化に関する法律第２６条第８項に基づく補助金等の交付に関する事務</t>
  </si>
  <si>
    <t>補助金等に係る予算の執行の適正化に関する法律第２６条第９項に基づく補助金等の交付に関する事務</t>
  </si>
  <si>
    <t>補助金等に係る予算の執行の適正化に関する法律第２６条第１０項に基づく補助金等の交付に関する事務</t>
  </si>
  <si>
    <t>補助金等に係る予算の執行の適正化に関する法律第２６条第１１項に基づく補助金等の交付に関する事務</t>
  </si>
  <si>
    <t>埼玉県</t>
    <rPh sb="0" eb="3">
      <t>サイタマケン</t>
    </rPh>
    <phoneticPr fontId="5"/>
  </si>
  <si>
    <t>大阪府</t>
    <rPh sb="0" eb="3">
      <t>オオサカフ</t>
    </rPh>
    <phoneticPr fontId="5"/>
  </si>
  <si>
    <t>神奈川県</t>
    <phoneticPr fontId="5"/>
  </si>
  <si>
    <t>兵庫県</t>
    <rPh sb="0" eb="3">
      <t>ヒョウゴケン</t>
    </rPh>
    <phoneticPr fontId="5"/>
  </si>
  <si>
    <t>京都府</t>
    <rPh sb="0" eb="3">
      <t>キョウトフ</t>
    </rPh>
    <phoneticPr fontId="5"/>
  </si>
  <si>
    <t>栃木県</t>
    <rPh sb="0" eb="3">
      <t>トチギケン</t>
    </rPh>
    <phoneticPr fontId="5"/>
  </si>
  <si>
    <t>北海道</t>
    <rPh sb="0" eb="3">
      <t>ホッカイドウ</t>
    </rPh>
    <phoneticPr fontId="5"/>
  </si>
  <si>
    <t>三重県</t>
    <rPh sb="0" eb="3">
      <t>ミエケン</t>
    </rPh>
    <phoneticPr fontId="5"/>
  </si>
  <si>
    <t>2,164/161</t>
    <phoneticPr fontId="5"/>
  </si>
  <si>
    <t>-</t>
    <phoneticPr fontId="5"/>
  </si>
  <si>
    <t>-</t>
    <phoneticPr fontId="5"/>
  </si>
  <si>
    <t>-</t>
    <phoneticPr fontId="5"/>
  </si>
  <si>
    <t>　国民健康保険事業の事務の執行に要する費用を国民健康保険組合の被保険者数を基準として、「国民健康保険の国庫負担金等の算定に関する政令」及び「国民健康保険事務費負担金等の交付額等の算定に関する省令」に基づき算定し、都道府県を通じて国民健康保険組合に交付する。</t>
    <phoneticPr fontId="5"/>
  </si>
  <si>
    <t>事業所数：161</t>
    <rPh sb="0" eb="3">
      <t>ジギョウショ</t>
    </rPh>
    <rPh sb="3" eb="4">
      <t>スウ</t>
    </rPh>
    <phoneticPr fontId="5"/>
  </si>
  <si>
    <t>-</t>
    <phoneticPr fontId="5"/>
  </si>
  <si>
    <t>-</t>
    <phoneticPr fontId="5"/>
  </si>
  <si>
    <t>引き続き、一層の効率化を図りつつ、必要な予算額を確保し、適正な執行に努めること。</t>
    <rPh sb="12" eb="13">
      <t>ハカ</t>
    </rPh>
    <phoneticPr fontId="8"/>
  </si>
  <si>
    <t>事務的に必要な事業であると理解しました。長年の事業ですので、ICT化あるいはDXが進む中で一層の効率化をお願いします。（井出　健二郎）</t>
  </si>
  <si>
    <t>高木　有生</t>
    <rPh sb="0" eb="2">
      <t>タカギ</t>
    </rPh>
    <rPh sb="3" eb="4">
      <t>ユウ</t>
    </rPh>
    <rPh sb="4" eb="5">
      <t>セイ</t>
    </rPh>
    <phoneticPr fontId="5"/>
  </si>
  <si>
    <t>被保険者数が減少見込みのため。</t>
    <rPh sb="0" eb="4">
      <t>ヒホケンシャ</t>
    </rPh>
    <rPh sb="4" eb="5">
      <t>スウ</t>
    </rPh>
    <rPh sb="6" eb="8">
      <t>ゲンショウ</t>
    </rPh>
    <rPh sb="8" eb="10">
      <t>ミコ</t>
    </rPh>
    <phoneticPr fontId="5"/>
  </si>
  <si>
    <t>今後も必要な予算額を確保し、効率化を図りながら適正な執行に努める。</t>
    <rPh sb="0" eb="2">
      <t>コンゴ</t>
    </rPh>
    <rPh sb="14" eb="17">
      <t>コウリツカ</t>
    </rPh>
    <rPh sb="18" eb="1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</si>
</sst>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89647</xdr:colOff>
      <xdr:row>278</xdr:row>
      <xdr:rowOff>112059</xdr:rowOff>
    </xdr:from>
    <xdr:to>
      <xdr:col>22</xdr:col>
      <xdr:colOff>55756</xdr:colOff>
      <xdr:row>280</xdr:row>
      <xdr:rowOff>46475</xdr:rowOff>
    </xdr:to>
    <xdr:sp macro="" textlink="">
      <xdr:nvSpPr>
        <xdr:cNvPr id="12" name="角丸四角形 11"/>
        <xdr:cNvSpPr/>
      </xdr:nvSpPr>
      <xdr:spPr>
        <a:xfrm>
          <a:off x="1905000" y="46515618"/>
          <a:ext cx="2588285" cy="629181"/>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2,211</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110241</xdr:colOff>
      <xdr:row>281</xdr:row>
      <xdr:rowOff>90329</xdr:rowOff>
    </xdr:from>
    <xdr:to>
      <xdr:col>22</xdr:col>
      <xdr:colOff>25830</xdr:colOff>
      <xdr:row>284</xdr:row>
      <xdr:rowOff>335493</xdr:rowOff>
    </xdr:to>
    <xdr:sp macro="" textlink="">
      <xdr:nvSpPr>
        <xdr:cNvPr id="13" name="角丸四角形 12"/>
        <xdr:cNvSpPr/>
      </xdr:nvSpPr>
      <xdr:spPr>
        <a:xfrm>
          <a:off x="1925594" y="47536035"/>
          <a:ext cx="2537765" cy="1287311"/>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2,200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99944</xdr:colOff>
      <xdr:row>285</xdr:row>
      <xdr:rowOff>423379</xdr:rowOff>
    </xdr:from>
    <xdr:to>
      <xdr:col>22</xdr:col>
      <xdr:colOff>0</xdr:colOff>
      <xdr:row>287</xdr:row>
      <xdr:rowOff>448236</xdr:rowOff>
    </xdr:to>
    <xdr:sp macro="" textlink="">
      <xdr:nvSpPr>
        <xdr:cNvPr id="14" name="角丸四角形 13"/>
        <xdr:cNvSpPr/>
      </xdr:nvSpPr>
      <xdr:spPr>
        <a:xfrm>
          <a:off x="1915297" y="49258614"/>
          <a:ext cx="2522232" cy="1369563"/>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ja-JP" altLang="en-US" sz="1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国民健康保険組合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１保険者</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2,200</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153631</xdr:colOff>
      <xdr:row>280</xdr:row>
      <xdr:rowOff>31840</xdr:rowOff>
    </xdr:from>
    <xdr:to>
      <xdr:col>20</xdr:col>
      <xdr:colOff>153632</xdr:colOff>
      <xdr:row>281</xdr:row>
      <xdr:rowOff>157397</xdr:rowOff>
    </xdr:to>
    <xdr:cxnSp macro="">
      <xdr:nvCxnSpPr>
        <xdr:cNvPr id="15" name="カギ線コネクタ 22"/>
        <xdr:cNvCxnSpPr/>
      </xdr:nvCxnSpPr>
      <xdr:spPr>
        <a:xfrm>
          <a:off x="4187749" y="47130164"/>
          <a:ext cx="1" cy="472939"/>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20</xdr:col>
      <xdr:colOff>123165</xdr:colOff>
      <xdr:row>284</xdr:row>
      <xdr:rowOff>341866</xdr:rowOff>
    </xdr:from>
    <xdr:to>
      <xdr:col>20</xdr:col>
      <xdr:colOff>123260</xdr:colOff>
      <xdr:row>285</xdr:row>
      <xdr:rowOff>453494</xdr:rowOff>
    </xdr:to>
    <xdr:cxnSp macro="">
      <xdr:nvCxnSpPr>
        <xdr:cNvPr id="16" name="カギ線コネクタ 22"/>
        <xdr:cNvCxnSpPr/>
      </xdr:nvCxnSpPr>
      <xdr:spPr>
        <a:xfrm flipH="1">
          <a:off x="4157283" y="48829719"/>
          <a:ext cx="95" cy="459010"/>
        </a:xfrm>
        <a:prstGeom prst="straightConnector1">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13</xdr:col>
      <xdr:colOff>39009</xdr:colOff>
      <xdr:row>280</xdr:row>
      <xdr:rowOff>149388</xdr:rowOff>
    </xdr:from>
    <xdr:to>
      <xdr:col>27</xdr:col>
      <xdr:colOff>130669</xdr:colOff>
      <xdr:row>281</xdr:row>
      <xdr:rowOff>41746</xdr:rowOff>
    </xdr:to>
    <xdr:sp macro="" textlink="">
      <xdr:nvSpPr>
        <xdr:cNvPr id="17" name="正方形/長方形 16"/>
        <xdr:cNvSpPr/>
      </xdr:nvSpPr>
      <xdr:spPr>
        <a:xfrm>
          <a:off x="2661185" y="47247712"/>
          <a:ext cx="2915543" cy="239740"/>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支出事務委任</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49304</xdr:colOff>
      <xdr:row>285</xdr:row>
      <xdr:rowOff>108363</xdr:rowOff>
    </xdr:from>
    <xdr:to>
      <xdr:col>27</xdr:col>
      <xdr:colOff>140964</xdr:colOff>
      <xdr:row>285</xdr:row>
      <xdr:rowOff>472428</xdr:rowOff>
    </xdr:to>
    <xdr:sp macro="" textlink="">
      <xdr:nvSpPr>
        <xdr:cNvPr id="18" name="正方形/長方形 17"/>
        <xdr:cNvSpPr/>
      </xdr:nvSpPr>
      <xdr:spPr>
        <a:xfrm>
          <a:off x="2671480" y="48943598"/>
          <a:ext cx="2915543" cy="364065"/>
        </a:xfrm>
        <a:prstGeom prst="rect">
          <a:avLst/>
        </a:prstGeom>
        <a:noFill/>
        <a:ln w="25400" cap="flat" cmpd="sng" algn="ctr">
          <a:no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148665</xdr:colOff>
      <xdr:row>281</xdr:row>
      <xdr:rowOff>226360</xdr:rowOff>
    </xdr:from>
    <xdr:to>
      <xdr:col>48</xdr:col>
      <xdr:colOff>190499</xdr:colOff>
      <xdr:row>286</xdr:row>
      <xdr:rowOff>6175</xdr:rowOff>
    </xdr:to>
    <xdr:sp macro="" textlink="">
      <xdr:nvSpPr>
        <xdr:cNvPr id="19" name="テキスト ボックス 18"/>
        <xdr:cNvSpPr txBox="1"/>
      </xdr:nvSpPr>
      <xdr:spPr>
        <a:xfrm>
          <a:off x="5393018" y="47672066"/>
          <a:ext cx="4479363" cy="184169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補助金等に係る予算の執行の適正化に関する法律第２６条第２項に基づき、補助金等の交付に関する事務の一部を委任。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Ｂ．国民健康保険組合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事務の執行に要する費用に充てる。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745</v>
      </c>
      <c r="AK2" s="850"/>
      <c r="AL2" s="850"/>
      <c r="AM2" s="850"/>
      <c r="AN2" s="90" t="s">
        <v>367</v>
      </c>
      <c r="AO2" s="850">
        <v>21</v>
      </c>
      <c r="AP2" s="850"/>
      <c r="AQ2" s="850"/>
      <c r="AR2" s="91" t="s">
        <v>367</v>
      </c>
      <c r="AS2" s="851">
        <v>367</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694</v>
      </c>
      <c r="H5" s="841"/>
      <c r="I5" s="841"/>
      <c r="J5" s="841"/>
      <c r="K5" s="841"/>
      <c r="L5" s="841"/>
      <c r="M5" s="842" t="s">
        <v>62</v>
      </c>
      <c r="N5" s="843"/>
      <c r="O5" s="843"/>
      <c r="P5" s="843"/>
      <c r="Q5" s="843"/>
      <c r="R5" s="844"/>
      <c r="S5" s="845" t="s">
        <v>695</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793</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高齢社会対策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699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787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負担</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2257</v>
      </c>
      <c r="Q13" s="714"/>
      <c r="R13" s="714"/>
      <c r="S13" s="714"/>
      <c r="T13" s="714"/>
      <c r="U13" s="714"/>
      <c r="V13" s="715"/>
      <c r="W13" s="713">
        <v>2217</v>
      </c>
      <c r="X13" s="714"/>
      <c r="Y13" s="714"/>
      <c r="Z13" s="714"/>
      <c r="AA13" s="714"/>
      <c r="AB13" s="714"/>
      <c r="AC13" s="715"/>
      <c r="AD13" s="713">
        <v>2200</v>
      </c>
      <c r="AE13" s="714"/>
      <c r="AF13" s="714"/>
      <c r="AG13" s="714"/>
      <c r="AH13" s="714"/>
      <c r="AI13" s="714"/>
      <c r="AJ13" s="715"/>
      <c r="AK13" s="713">
        <v>2164</v>
      </c>
      <c r="AL13" s="714"/>
      <c r="AM13" s="714"/>
      <c r="AN13" s="714"/>
      <c r="AO13" s="714"/>
      <c r="AP13" s="714"/>
      <c r="AQ13" s="715"/>
      <c r="AR13" s="750">
        <v>2139</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786</v>
      </c>
      <c r="Q14" s="714"/>
      <c r="R14" s="714"/>
      <c r="S14" s="714"/>
      <c r="T14" s="714"/>
      <c r="U14" s="714"/>
      <c r="V14" s="715"/>
      <c r="W14" s="713">
        <v>-6</v>
      </c>
      <c r="X14" s="714"/>
      <c r="Y14" s="714"/>
      <c r="Z14" s="714"/>
      <c r="AA14" s="714"/>
      <c r="AB14" s="714"/>
      <c r="AC14" s="715"/>
      <c r="AD14" s="713" t="s">
        <v>786</v>
      </c>
      <c r="AE14" s="714"/>
      <c r="AF14" s="714"/>
      <c r="AG14" s="714"/>
      <c r="AH14" s="714"/>
      <c r="AI14" s="714"/>
      <c r="AJ14" s="715"/>
      <c r="AK14" s="713" t="s">
        <v>786</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786</v>
      </c>
      <c r="Q15" s="714"/>
      <c r="R15" s="714"/>
      <c r="S15" s="714"/>
      <c r="T15" s="714"/>
      <c r="U15" s="714"/>
      <c r="V15" s="715"/>
      <c r="W15" s="713" t="s">
        <v>786</v>
      </c>
      <c r="X15" s="714"/>
      <c r="Y15" s="714"/>
      <c r="Z15" s="714"/>
      <c r="AA15" s="714"/>
      <c r="AB15" s="714"/>
      <c r="AC15" s="715"/>
      <c r="AD15" s="713" t="s">
        <v>786</v>
      </c>
      <c r="AE15" s="714"/>
      <c r="AF15" s="714"/>
      <c r="AG15" s="714"/>
      <c r="AH15" s="714"/>
      <c r="AI15" s="714"/>
      <c r="AJ15" s="715"/>
      <c r="AK15" s="713" t="s">
        <v>786</v>
      </c>
      <c r="AL15" s="714"/>
      <c r="AM15" s="714"/>
      <c r="AN15" s="714"/>
      <c r="AO15" s="714"/>
      <c r="AP15" s="714"/>
      <c r="AQ15" s="715"/>
      <c r="AR15" s="713"/>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786</v>
      </c>
      <c r="Q16" s="714"/>
      <c r="R16" s="714"/>
      <c r="S16" s="714"/>
      <c r="T16" s="714"/>
      <c r="U16" s="714"/>
      <c r="V16" s="715"/>
      <c r="W16" s="713" t="s">
        <v>786</v>
      </c>
      <c r="X16" s="714"/>
      <c r="Y16" s="714"/>
      <c r="Z16" s="714"/>
      <c r="AA16" s="714"/>
      <c r="AB16" s="714"/>
      <c r="AC16" s="715"/>
      <c r="AD16" s="713" t="s">
        <v>786</v>
      </c>
      <c r="AE16" s="714"/>
      <c r="AF16" s="714"/>
      <c r="AG16" s="714"/>
      <c r="AH16" s="714"/>
      <c r="AI16" s="714"/>
      <c r="AJ16" s="715"/>
      <c r="AK16" s="713" t="s">
        <v>786</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786</v>
      </c>
      <c r="Q17" s="714"/>
      <c r="R17" s="714"/>
      <c r="S17" s="714"/>
      <c r="T17" s="714"/>
      <c r="U17" s="714"/>
      <c r="V17" s="715"/>
      <c r="W17" s="713" t="s">
        <v>786</v>
      </c>
      <c r="X17" s="714"/>
      <c r="Y17" s="714"/>
      <c r="Z17" s="714"/>
      <c r="AA17" s="714"/>
      <c r="AB17" s="714"/>
      <c r="AC17" s="715"/>
      <c r="AD17" s="713" t="s">
        <v>786</v>
      </c>
      <c r="AE17" s="714"/>
      <c r="AF17" s="714"/>
      <c r="AG17" s="714"/>
      <c r="AH17" s="714"/>
      <c r="AI17" s="714"/>
      <c r="AJ17" s="715"/>
      <c r="AK17" s="713" t="s">
        <v>786</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2257</v>
      </c>
      <c r="Q18" s="794"/>
      <c r="R18" s="794"/>
      <c r="S18" s="794"/>
      <c r="T18" s="794"/>
      <c r="U18" s="794"/>
      <c r="V18" s="795"/>
      <c r="W18" s="793">
        <f>SUM(W13:AC17)</f>
        <v>2211</v>
      </c>
      <c r="X18" s="794"/>
      <c r="Y18" s="794"/>
      <c r="Z18" s="794"/>
      <c r="AA18" s="794"/>
      <c r="AB18" s="794"/>
      <c r="AC18" s="795"/>
      <c r="AD18" s="793">
        <f>SUM(AD13:AJ17)</f>
        <v>2200</v>
      </c>
      <c r="AE18" s="794"/>
      <c r="AF18" s="794"/>
      <c r="AG18" s="794"/>
      <c r="AH18" s="794"/>
      <c r="AI18" s="794"/>
      <c r="AJ18" s="795"/>
      <c r="AK18" s="793">
        <f>SUM(AK13:AQ17)</f>
        <v>2164</v>
      </c>
      <c r="AL18" s="794"/>
      <c r="AM18" s="794"/>
      <c r="AN18" s="794"/>
      <c r="AO18" s="794"/>
      <c r="AP18" s="794"/>
      <c r="AQ18" s="795"/>
      <c r="AR18" s="793">
        <f>SUM(AR13:AX17)</f>
        <v>2139</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2257</v>
      </c>
      <c r="Q19" s="714"/>
      <c r="R19" s="714"/>
      <c r="S19" s="714"/>
      <c r="T19" s="714"/>
      <c r="U19" s="714"/>
      <c r="V19" s="715"/>
      <c r="W19" s="713">
        <v>2211</v>
      </c>
      <c r="X19" s="714"/>
      <c r="Y19" s="714"/>
      <c r="Z19" s="714"/>
      <c r="AA19" s="714"/>
      <c r="AB19" s="714"/>
      <c r="AC19" s="715"/>
      <c r="AD19" s="713">
        <v>2200</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700</v>
      </c>
      <c r="H23" s="748"/>
      <c r="I23" s="748"/>
      <c r="J23" s="748"/>
      <c r="K23" s="748"/>
      <c r="L23" s="748"/>
      <c r="M23" s="748"/>
      <c r="N23" s="748"/>
      <c r="O23" s="749"/>
      <c r="P23" s="750">
        <v>2164</v>
      </c>
      <c r="Q23" s="751"/>
      <c r="R23" s="751"/>
      <c r="S23" s="751"/>
      <c r="T23" s="751"/>
      <c r="U23" s="751"/>
      <c r="V23" s="752"/>
      <c r="W23" s="750">
        <v>2139</v>
      </c>
      <c r="X23" s="751"/>
      <c r="Y23" s="751"/>
      <c r="Z23" s="751"/>
      <c r="AA23" s="751"/>
      <c r="AB23" s="751"/>
      <c r="AC23" s="752"/>
      <c r="AD23" s="753" t="s">
        <v>794</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2164</v>
      </c>
      <c r="Q29" s="736"/>
      <c r="R29" s="736"/>
      <c r="S29" s="736"/>
      <c r="T29" s="736"/>
      <c r="U29" s="736"/>
      <c r="V29" s="737"/>
      <c r="W29" s="738">
        <f>AR13</f>
        <v>2139</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663</v>
      </c>
      <c r="B30" s="742"/>
      <c r="C30" s="742"/>
      <c r="D30" s="742"/>
      <c r="E30" s="742"/>
      <c r="F30" s="743"/>
      <c r="G30" s="744" t="s">
        <v>787</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3.25" customHeight="1" x14ac:dyDescent="0.15">
      <c r="A32" s="663"/>
      <c r="B32" s="168"/>
      <c r="C32" s="168"/>
      <c r="D32" s="168"/>
      <c r="E32" s="168"/>
      <c r="F32" s="169"/>
      <c r="G32" s="745" t="s">
        <v>788</v>
      </c>
      <c r="H32" s="650"/>
      <c r="I32" s="650"/>
      <c r="J32" s="650"/>
      <c r="K32" s="650"/>
      <c r="L32" s="650"/>
      <c r="M32" s="650"/>
      <c r="N32" s="650"/>
      <c r="O32" s="650"/>
      <c r="P32" s="653" t="s">
        <v>708</v>
      </c>
      <c r="Q32" s="654"/>
      <c r="R32" s="654"/>
      <c r="S32" s="654"/>
      <c r="T32" s="654"/>
      <c r="U32" s="654"/>
      <c r="V32" s="654"/>
      <c r="W32" s="654"/>
      <c r="X32" s="655"/>
      <c r="Y32" s="659" t="s">
        <v>52</v>
      </c>
      <c r="Z32" s="660"/>
      <c r="AA32" s="661"/>
      <c r="AB32" s="662" t="s">
        <v>709</v>
      </c>
      <c r="AC32" s="662"/>
      <c r="AD32" s="662"/>
      <c r="AE32" s="631">
        <v>162</v>
      </c>
      <c r="AF32" s="631"/>
      <c r="AG32" s="631"/>
      <c r="AH32" s="631"/>
      <c r="AI32" s="631">
        <v>161</v>
      </c>
      <c r="AJ32" s="631"/>
      <c r="AK32" s="631"/>
      <c r="AL32" s="631"/>
      <c r="AM32" s="631">
        <v>161</v>
      </c>
      <c r="AN32" s="631"/>
      <c r="AO32" s="631"/>
      <c r="AP32" s="631"/>
      <c r="AQ32" s="677" t="s">
        <v>789</v>
      </c>
      <c r="AR32" s="631"/>
      <c r="AS32" s="631"/>
      <c r="AT32" s="631"/>
      <c r="AU32" s="108" t="s">
        <v>789</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709</v>
      </c>
      <c r="AC33" s="662"/>
      <c r="AD33" s="662"/>
      <c r="AE33" s="631">
        <v>162</v>
      </c>
      <c r="AF33" s="631"/>
      <c r="AG33" s="631"/>
      <c r="AH33" s="631"/>
      <c r="AI33" s="631">
        <v>161</v>
      </c>
      <c r="AJ33" s="631"/>
      <c r="AK33" s="631"/>
      <c r="AL33" s="631"/>
      <c r="AM33" s="631">
        <v>161</v>
      </c>
      <c r="AN33" s="631"/>
      <c r="AO33" s="631"/>
      <c r="AP33" s="631"/>
      <c r="AQ33" s="631">
        <v>161</v>
      </c>
      <c r="AR33" s="631"/>
      <c r="AS33" s="631"/>
      <c r="AT33" s="631"/>
      <c r="AU33" s="108">
        <v>161</v>
      </c>
      <c r="AV33" s="633"/>
      <c r="AW33" s="633"/>
      <c r="AX33" s="634"/>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15">
      <c r="A35" s="698"/>
      <c r="B35" s="699"/>
      <c r="C35" s="699"/>
      <c r="D35" s="699"/>
      <c r="E35" s="699"/>
      <c r="F35" s="700"/>
      <c r="G35" s="667" t="s">
        <v>710</v>
      </c>
      <c r="H35" s="668"/>
      <c r="I35" s="668"/>
      <c r="J35" s="668"/>
      <c r="K35" s="668"/>
      <c r="L35" s="668"/>
      <c r="M35" s="668"/>
      <c r="N35" s="668"/>
      <c r="O35" s="668"/>
      <c r="P35" s="668"/>
      <c r="Q35" s="668"/>
      <c r="R35" s="668"/>
      <c r="S35" s="668"/>
      <c r="T35" s="668"/>
      <c r="U35" s="668"/>
      <c r="V35" s="668"/>
      <c r="W35" s="668"/>
      <c r="X35" s="668"/>
      <c r="Y35" s="671" t="s">
        <v>665</v>
      </c>
      <c r="Z35" s="672"/>
      <c r="AA35" s="673"/>
      <c r="AB35" s="674" t="s">
        <v>711</v>
      </c>
      <c r="AC35" s="675"/>
      <c r="AD35" s="676"/>
      <c r="AE35" s="677">
        <v>14</v>
      </c>
      <c r="AF35" s="677"/>
      <c r="AG35" s="677"/>
      <c r="AH35" s="677"/>
      <c r="AI35" s="677">
        <v>14</v>
      </c>
      <c r="AJ35" s="677"/>
      <c r="AK35" s="677"/>
      <c r="AL35" s="677"/>
      <c r="AM35" s="677">
        <v>14</v>
      </c>
      <c r="AN35" s="677"/>
      <c r="AO35" s="677"/>
      <c r="AP35" s="677"/>
      <c r="AQ35" s="108">
        <v>13</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712</v>
      </c>
      <c r="AC36" s="628"/>
      <c r="AD36" s="629"/>
      <c r="AE36" s="630" t="s">
        <v>713</v>
      </c>
      <c r="AF36" s="630"/>
      <c r="AG36" s="630"/>
      <c r="AH36" s="630"/>
      <c r="AI36" s="630" t="s">
        <v>714</v>
      </c>
      <c r="AJ36" s="630"/>
      <c r="AK36" s="630"/>
      <c r="AL36" s="630"/>
      <c r="AM36" s="630" t="s">
        <v>725</v>
      </c>
      <c r="AN36" s="630"/>
      <c r="AO36" s="630"/>
      <c r="AP36" s="630"/>
      <c r="AQ36" s="630" t="s">
        <v>783</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v>4</v>
      </c>
      <c r="AV38" s="141"/>
      <c r="AW38" s="123" t="s">
        <v>170</v>
      </c>
      <c r="AX38" s="144"/>
    </row>
    <row r="39" spans="1:51" ht="23.25" customHeight="1" x14ac:dyDescent="0.15">
      <c r="A39" s="689"/>
      <c r="B39" s="687"/>
      <c r="C39" s="687"/>
      <c r="D39" s="687"/>
      <c r="E39" s="687"/>
      <c r="F39" s="688"/>
      <c r="G39" s="193" t="s">
        <v>701</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701</v>
      </c>
      <c r="AC39" s="163"/>
      <c r="AD39" s="163"/>
      <c r="AE39" s="108" t="s">
        <v>701</v>
      </c>
      <c r="AF39" s="102"/>
      <c r="AG39" s="102"/>
      <c r="AH39" s="102"/>
      <c r="AI39" s="108" t="s">
        <v>701</v>
      </c>
      <c r="AJ39" s="102"/>
      <c r="AK39" s="102"/>
      <c r="AL39" s="102"/>
      <c r="AM39" s="108"/>
      <c r="AN39" s="102"/>
      <c r="AO39" s="102"/>
      <c r="AP39" s="102"/>
      <c r="AQ39" s="109" t="s">
        <v>701</v>
      </c>
      <c r="AR39" s="110"/>
      <c r="AS39" s="110"/>
      <c r="AT39" s="111"/>
      <c r="AU39" s="102" t="s">
        <v>701</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701</v>
      </c>
      <c r="AC40" s="107"/>
      <c r="AD40" s="107"/>
      <c r="AE40" s="108" t="s">
        <v>701</v>
      </c>
      <c r="AF40" s="102"/>
      <c r="AG40" s="102"/>
      <c r="AH40" s="102"/>
      <c r="AI40" s="108" t="s">
        <v>701</v>
      </c>
      <c r="AJ40" s="102"/>
      <c r="AK40" s="102"/>
      <c r="AL40" s="102"/>
      <c r="AM40" s="108"/>
      <c r="AN40" s="102"/>
      <c r="AO40" s="102"/>
      <c r="AP40" s="102"/>
      <c r="AQ40" s="109" t="s">
        <v>701</v>
      </c>
      <c r="AR40" s="110"/>
      <c r="AS40" s="110"/>
      <c r="AT40" s="111"/>
      <c r="AU40" s="102" t="s">
        <v>701</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701</v>
      </c>
      <c r="AF41" s="102"/>
      <c r="AG41" s="102"/>
      <c r="AH41" s="102"/>
      <c r="AI41" s="108" t="s">
        <v>701</v>
      </c>
      <c r="AJ41" s="102"/>
      <c r="AK41" s="102"/>
      <c r="AL41" s="102"/>
      <c r="AM41" s="108"/>
      <c r="AN41" s="102"/>
      <c r="AO41" s="102"/>
      <c r="AP41" s="102"/>
      <c r="AQ41" s="109" t="s">
        <v>701</v>
      </c>
      <c r="AR41" s="110"/>
      <c r="AS41" s="110"/>
      <c r="AT41" s="111"/>
      <c r="AU41" s="102" t="s">
        <v>701</v>
      </c>
      <c r="AV41" s="102"/>
      <c r="AW41" s="102"/>
      <c r="AX41" s="103"/>
    </row>
    <row r="42" spans="1:51" ht="23.25" customHeight="1" x14ac:dyDescent="0.15">
      <c r="A42" s="202" t="s">
        <v>343</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726</v>
      </c>
      <c r="H46" s="216"/>
      <c r="I46" s="216"/>
      <c r="J46" s="216"/>
      <c r="K46" s="216"/>
      <c r="L46" s="216"/>
      <c r="M46" s="216"/>
      <c r="N46" s="216"/>
      <c r="O46" s="216"/>
      <c r="P46" s="216"/>
      <c r="Q46" s="216"/>
      <c r="R46" s="216"/>
      <c r="S46" s="216"/>
      <c r="T46" s="216"/>
      <c r="U46" s="216"/>
      <c r="V46" s="216"/>
      <c r="W46" s="216"/>
      <c r="X46" s="216"/>
      <c r="Y46" s="216"/>
      <c r="Z46" s="216"/>
      <c r="AA46" s="217"/>
      <c r="AB46" s="222" t="s">
        <v>727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v>4</v>
      </c>
      <c r="AV50" s="141"/>
      <c r="AW50" s="123" t="s">
        <v>170</v>
      </c>
      <c r="AX50" s="144"/>
      <c r="AY50">
        <f t="shared" si="0"/>
        <v>1</v>
      </c>
      <c r="AZ50" s="10"/>
      <c r="BA50" s="10"/>
      <c r="BB50" s="10"/>
      <c r="BC50" s="10"/>
      <c r="BD50" s="10"/>
      <c r="BE50" s="10"/>
      <c r="BF50" s="10"/>
      <c r="BG50" s="10"/>
      <c r="BH50" s="10"/>
    </row>
    <row r="51" spans="1:60" ht="48" customHeight="1" x14ac:dyDescent="0.15">
      <c r="A51" s="210"/>
      <c r="B51" s="167"/>
      <c r="C51" s="168"/>
      <c r="D51" s="168"/>
      <c r="E51" s="168"/>
      <c r="F51" s="169"/>
      <c r="G51" s="145" t="s">
        <v>702</v>
      </c>
      <c r="H51" s="146"/>
      <c r="I51" s="146"/>
      <c r="J51" s="146"/>
      <c r="K51" s="146"/>
      <c r="L51" s="146"/>
      <c r="M51" s="146"/>
      <c r="N51" s="146"/>
      <c r="O51" s="147"/>
      <c r="P51" s="146" t="s">
        <v>703</v>
      </c>
      <c r="Q51" s="154"/>
      <c r="R51" s="154"/>
      <c r="S51" s="154"/>
      <c r="T51" s="154"/>
      <c r="U51" s="154"/>
      <c r="V51" s="154"/>
      <c r="W51" s="154"/>
      <c r="X51" s="155"/>
      <c r="Y51" s="160" t="s">
        <v>58</v>
      </c>
      <c r="Z51" s="161"/>
      <c r="AA51" s="162"/>
      <c r="AB51" s="163" t="s">
        <v>704</v>
      </c>
      <c r="AC51" s="163"/>
      <c r="AD51" s="163"/>
      <c r="AE51" s="108">
        <v>64</v>
      </c>
      <c r="AF51" s="102"/>
      <c r="AG51" s="102"/>
      <c r="AH51" s="102"/>
      <c r="AI51" s="108">
        <v>60</v>
      </c>
      <c r="AJ51" s="102"/>
      <c r="AK51" s="102"/>
      <c r="AL51" s="102"/>
      <c r="AM51" s="108">
        <v>60</v>
      </c>
      <c r="AN51" s="102"/>
      <c r="AO51" s="102"/>
      <c r="AP51" s="102"/>
      <c r="AQ51" s="109" t="s">
        <v>705</v>
      </c>
      <c r="AR51" s="110"/>
      <c r="AS51" s="110"/>
      <c r="AT51" s="111"/>
      <c r="AU51" s="102" t="s">
        <v>705</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701</v>
      </c>
      <c r="AC52" s="107"/>
      <c r="AD52" s="107"/>
      <c r="AE52" s="108" t="s">
        <v>705</v>
      </c>
      <c r="AF52" s="102"/>
      <c r="AG52" s="102"/>
      <c r="AH52" s="102"/>
      <c r="AI52" s="108" t="s">
        <v>705</v>
      </c>
      <c r="AJ52" s="102"/>
      <c r="AK52" s="102"/>
      <c r="AL52" s="102"/>
      <c r="AM52" s="108" t="s">
        <v>728</v>
      </c>
      <c r="AN52" s="102"/>
      <c r="AO52" s="102"/>
      <c r="AP52" s="102"/>
      <c r="AQ52" s="109" t="s">
        <v>705</v>
      </c>
      <c r="AR52" s="110"/>
      <c r="AS52" s="110"/>
      <c r="AT52" s="111"/>
      <c r="AU52" s="102" t="s">
        <v>790</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705</v>
      </c>
      <c r="AF53" s="114"/>
      <c r="AG53" s="114"/>
      <c r="AH53" s="114"/>
      <c r="AI53" s="113" t="s">
        <v>705</v>
      </c>
      <c r="AJ53" s="114"/>
      <c r="AK53" s="114"/>
      <c r="AL53" s="114"/>
      <c r="AM53" s="113" t="s">
        <v>728</v>
      </c>
      <c r="AN53" s="114"/>
      <c r="AO53" s="114"/>
      <c r="AP53" s="114"/>
      <c r="AQ53" s="109" t="s">
        <v>705</v>
      </c>
      <c r="AR53" s="110"/>
      <c r="AS53" s="110"/>
      <c r="AT53" s="111"/>
      <c r="AU53" s="102" t="s">
        <v>705</v>
      </c>
      <c r="AV53" s="102"/>
      <c r="AW53" s="102"/>
      <c r="AX53" s="103"/>
      <c r="AY53">
        <f t="shared" si="0"/>
        <v>1</v>
      </c>
      <c r="AZ53" s="10"/>
      <c r="BA53" s="10"/>
      <c r="BB53" s="10"/>
      <c r="BC53" s="10"/>
      <c r="BD53" s="10"/>
      <c r="BE53" s="10"/>
      <c r="BF53" s="10"/>
      <c r="BG53" s="10"/>
      <c r="BH53" s="10"/>
    </row>
    <row r="54" spans="1:60" ht="18.75"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1</v>
      </c>
      <c r="AZ54" s="10"/>
      <c r="BA54" s="10"/>
      <c r="BB54" s="10"/>
      <c r="BC54" s="10"/>
    </row>
    <row r="55" spans="1:60" ht="18.75"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v>4</v>
      </c>
      <c r="AV55" s="141"/>
      <c r="AW55" s="123" t="s">
        <v>170</v>
      </c>
      <c r="AX55" s="144"/>
      <c r="AY55">
        <f>$AY$54</f>
        <v>1</v>
      </c>
      <c r="AZ55" s="10"/>
      <c r="BA55" s="10"/>
      <c r="BB55" s="10"/>
      <c r="BC55" s="10"/>
      <c r="BD55" s="10"/>
      <c r="BE55" s="10"/>
      <c r="BF55" s="10"/>
      <c r="BG55" s="10"/>
      <c r="BH55" s="10"/>
    </row>
    <row r="56" spans="1:60" ht="48" customHeight="1" x14ac:dyDescent="0.15">
      <c r="A56" s="210"/>
      <c r="B56" s="167"/>
      <c r="C56" s="168"/>
      <c r="D56" s="168"/>
      <c r="E56" s="168"/>
      <c r="F56" s="169"/>
      <c r="G56" s="145" t="s">
        <v>702</v>
      </c>
      <c r="H56" s="146"/>
      <c r="I56" s="146"/>
      <c r="J56" s="146"/>
      <c r="K56" s="146"/>
      <c r="L56" s="146"/>
      <c r="M56" s="146"/>
      <c r="N56" s="146"/>
      <c r="O56" s="147"/>
      <c r="P56" s="146" t="s">
        <v>703</v>
      </c>
      <c r="Q56" s="154"/>
      <c r="R56" s="154"/>
      <c r="S56" s="154"/>
      <c r="T56" s="154"/>
      <c r="U56" s="154"/>
      <c r="V56" s="154"/>
      <c r="W56" s="154"/>
      <c r="X56" s="155"/>
      <c r="Y56" s="160" t="s">
        <v>58</v>
      </c>
      <c r="Z56" s="161"/>
      <c r="AA56" s="162"/>
      <c r="AB56" s="163" t="s">
        <v>706</v>
      </c>
      <c r="AC56" s="163"/>
      <c r="AD56" s="163"/>
      <c r="AE56" s="108">
        <v>31</v>
      </c>
      <c r="AF56" s="102"/>
      <c r="AG56" s="102"/>
      <c r="AH56" s="102"/>
      <c r="AI56" s="108">
        <v>26</v>
      </c>
      <c r="AJ56" s="102"/>
      <c r="AK56" s="102"/>
      <c r="AL56" s="102"/>
      <c r="AM56" s="108">
        <v>26</v>
      </c>
      <c r="AN56" s="102"/>
      <c r="AO56" s="102"/>
      <c r="AP56" s="102"/>
      <c r="AQ56" s="109" t="s">
        <v>705</v>
      </c>
      <c r="AR56" s="110"/>
      <c r="AS56" s="110"/>
      <c r="AT56" s="111"/>
      <c r="AU56" s="102" t="s">
        <v>705</v>
      </c>
      <c r="AV56" s="102"/>
      <c r="AW56" s="102"/>
      <c r="AX56" s="103"/>
      <c r="AY56">
        <f>$AY$54</f>
        <v>1</v>
      </c>
    </row>
    <row r="57" spans="1:60" ht="23.25"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701</v>
      </c>
      <c r="AC57" s="107"/>
      <c r="AD57" s="107"/>
      <c r="AE57" s="108" t="s">
        <v>705</v>
      </c>
      <c r="AF57" s="102"/>
      <c r="AG57" s="102"/>
      <c r="AH57" s="102"/>
      <c r="AI57" s="108" t="s">
        <v>705</v>
      </c>
      <c r="AJ57" s="102"/>
      <c r="AK57" s="102"/>
      <c r="AL57" s="102"/>
      <c r="AM57" s="108" t="s">
        <v>728</v>
      </c>
      <c r="AN57" s="102"/>
      <c r="AO57" s="102"/>
      <c r="AP57" s="102"/>
      <c r="AQ57" s="109" t="s">
        <v>705</v>
      </c>
      <c r="AR57" s="110"/>
      <c r="AS57" s="110"/>
      <c r="AT57" s="111"/>
      <c r="AU57" s="102" t="s">
        <v>790</v>
      </c>
      <c r="AV57" s="102"/>
      <c r="AW57" s="102"/>
      <c r="AX57" s="103"/>
      <c r="AY57">
        <f>$AY$54</f>
        <v>1</v>
      </c>
      <c r="AZ57" s="10"/>
      <c r="BA57" s="10"/>
      <c r="BB57" s="10"/>
      <c r="BC57" s="10"/>
    </row>
    <row r="58" spans="1:60" ht="23.25"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705</v>
      </c>
      <c r="AF58" s="114"/>
      <c r="AG58" s="114"/>
      <c r="AH58" s="114"/>
      <c r="AI58" s="113" t="s">
        <v>705</v>
      </c>
      <c r="AJ58" s="114"/>
      <c r="AK58" s="114"/>
      <c r="AL58" s="114"/>
      <c r="AM58" s="113" t="s">
        <v>728</v>
      </c>
      <c r="AN58" s="114"/>
      <c r="AO58" s="114"/>
      <c r="AP58" s="114"/>
      <c r="AQ58" s="109" t="s">
        <v>705</v>
      </c>
      <c r="AR58" s="110"/>
      <c r="AS58" s="110"/>
      <c r="AT58" s="111"/>
      <c r="AU58" s="102" t="s">
        <v>705</v>
      </c>
      <c r="AV58" s="102"/>
      <c r="AW58" s="102"/>
      <c r="AX58" s="103"/>
      <c r="AY58">
        <f>$AY$54</f>
        <v>1</v>
      </c>
      <c r="AZ58" s="10"/>
      <c r="BA58" s="10"/>
      <c r="BB58" s="10"/>
      <c r="BC58" s="10"/>
      <c r="BD58" s="10"/>
      <c r="BE58" s="10"/>
      <c r="BF58" s="10"/>
      <c r="BG58" s="10"/>
      <c r="BH58" s="10"/>
    </row>
    <row r="59" spans="1:60" ht="18.75"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1</v>
      </c>
      <c r="AZ59" s="10"/>
      <c r="BA59" s="10"/>
      <c r="BB59" s="10"/>
      <c r="BC59" s="10"/>
    </row>
    <row r="60" spans="1:60" ht="18.75"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v>4</v>
      </c>
      <c r="AV60" s="141"/>
      <c r="AW60" s="123" t="s">
        <v>170</v>
      </c>
      <c r="AX60" s="144"/>
      <c r="AY60">
        <f>$AY$59</f>
        <v>1</v>
      </c>
      <c r="AZ60" s="10"/>
      <c r="BA60" s="10"/>
      <c r="BB60" s="10"/>
      <c r="BC60" s="10"/>
      <c r="BD60" s="10"/>
      <c r="BE60" s="10"/>
      <c r="BF60" s="10"/>
      <c r="BG60" s="10"/>
      <c r="BH60" s="10"/>
    </row>
    <row r="61" spans="1:60" ht="48" customHeight="1" x14ac:dyDescent="0.15">
      <c r="A61" s="210"/>
      <c r="B61" s="167"/>
      <c r="C61" s="168"/>
      <c r="D61" s="168"/>
      <c r="E61" s="168"/>
      <c r="F61" s="169"/>
      <c r="G61" s="145" t="s">
        <v>702</v>
      </c>
      <c r="H61" s="146"/>
      <c r="I61" s="146"/>
      <c r="J61" s="146"/>
      <c r="K61" s="146"/>
      <c r="L61" s="146"/>
      <c r="M61" s="146"/>
      <c r="N61" s="146"/>
      <c r="O61" s="147"/>
      <c r="P61" s="146" t="s">
        <v>703</v>
      </c>
      <c r="Q61" s="154"/>
      <c r="R61" s="154"/>
      <c r="S61" s="154"/>
      <c r="T61" s="154"/>
      <c r="U61" s="154"/>
      <c r="V61" s="154"/>
      <c r="W61" s="154"/>
      <c r="X61" s="155"/>
      <c r="Y61" s="160" t="s">
        <v>58</v>
      </c>
      <c r="Z61" s="161"/>
      <c r="AA61" s="162"/>
      <c r="AB61" s="163" t="s">
        <v>707</v>
      </c>
      <c r="AC61" s="163"/>
      <c r="AD61" s="163"/>
      <c r="AE61" s="108">
        <v>67</v>
      </c>
      <c r="AF61" s="102"/>
      <c r="AG61" s="102"/>
      <c r="AH61" s="102"/>
      <c r="AI61" s="108">
        <v>75</v>
      </c>
      <c r="AJ61" s="102"/>
      <c r="AK61" s="102"/>
      <c r="AL61" s="102"/>
      <c r="AM61" s="108">
        <v>75</v>
      </c>
      <c r="AN61" s="102"/>
      <c r="AO61" s="102"/>
      <c r="AP61" s="102"/>
      <c r="AQ61" s="109" t="s">
        <v>705</v>
      </c>
      <c r="AR61" s="110"/>
      <c r="AS61" s="110"/>
      <c r="AT61" s="111"/>
      <c r="AU61" s="102" t="s">
        <v>705</v>
      </c>
      <c r="AV61" s="102"/>
      <c r="AW61" s="102"/>
      <c r="AX61" s="103"/>
      <c r="AY61">
        <f>$AY$59</f>
        <v>1</v>
      </c>
    </row>
    <row r="62" spans="1:60" ht="23.25"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t="s">
        <v>701</v>
      </c>
      <c r="AC62" s="107"/>
      <c r="AD62" s="107"/>
      <c r="AE62" s="108" t="s">
        <v>705</v>
      </c>
      <c r="AF62" s="102"/>
      <c r="AG62" s="102"/>
      <c r="AH62" s="102"/>
      <c r="AI62" s="108" t="s">
        <v>705</v>
      </c>
      <c r="AJ62" s="102"/>
      <c r="AK62" s="102"/>
      <c r="AL62" s="102"/>
      <c r="AM62" s="108" t="s">
        <v>728</v>
      </c>
      <c r="AN62" s="102"/>
      <c r="AO62" s="102"/>
      <c r="AP62" s="102"/>
      <c r="AQ62" s="109" t="s">
        <v>705</v>
      </c>
      <c r="AR62" s="110"/>
      <c r="AS62" s="110"/>
      <c r="AT62" s="111"/>
      <c r="AU62" s="102" t="s">
        <v>790</v>
      </c>
      <c r="AV62" s="102"/>
      <c r="AW62" s="102"/>
      <c r="AX62" s="103"/>
      <c r="AY62">
        <f>$AY$59</f>
        <v>1</v>
      </c>
      <c r="AZ62" s="10"/>
      <c r="BA62" s="10"/>
      <c r="BB62" s="10"/>
      <c r="BC62" s="10"/>
    </row>
    <row r="63" spans="1:60" ht="23.25"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t="s">
        <v>705</v>
      </c>
      <c r="AF63" s="114"/>
      <c r="AG63" s="114"/>
      <c r="AH63" s="114"/>
      <c r="AI63" s="113" t="s">
        <v>705</v>
      </c>
      <c r="AJ63" s="114"/>
      <c r="AK63" s="114"/>
      <c r="AL63" s="114"/>
      <c r="AM63" s="113" t="s">
        <v>728</v>
      </c>
      <c r="AN63" s="114"/>
      <c r="AO63" s="114"/>
      <c r="AP63" s="114"/>
      <c r="AQ63" s="109" t="s">
        <v>705</v>
      </c>
      <c r="AR63" s="110"/>
      <c r="AS63" s="110"/>
      <c r="AT63" s="111"/>
      <c r="AU63" s="102" t="s">
        <v>705</v>
      </c>
      <c r="AV63" s="102"/>
      <c r="AW63" s="102"/>
      <c r="AX63" s="103"/>
      <c r="AY63">
        <f>$AY$59</f>
        <v>1</v>
      </c>
      <c r="AZ63" s="10"/>
      <c r="BA63" s="10"/>
      <c r="BB63" s="10"/>
      <c r="BC63" s="10"/>
      <c r="BD63" s="10"/>
      <c r="BE63" s="10"/>
      <c r="BF63" s="10"/>
      <c r="BG63" s="10"/>
      <c r="BH63" s="10"/>
    </row>
    <row r="64" spans="1:60" ht="47.25" hidden="1" customHeight="1" x14ac:dyDescent="0.15">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715</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366</v>
      </c>
      <c r="B215" s="422"/>
      <c r="C215" s="425" t="s">
        <v>227</v>
      </c>
      <c r="D215" s="422"/>
      <c r="E215" s="427" t="s">
        <v>243</v>
      </c>
      <c r="F215" s="428"/>
      <c r="G215" s="429" t="s">
        <v>729</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730</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731</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732</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683</v>
      </c>
      <c r="D218" s="507"/>
      <c r="E218" s="164" t="s">
        <v>362</v>
      </c>
      <c r="F218" s="166"/>
      <c r="G218" s="487" t="s">
        <v>230</v>
      </c>
      <c r="H218" s="488"/>
      <c r="I218" s="488"/>
      <c r="J218" s="508" t="s">
        <v>705</v>
      </c>
      <c r="K218" s="509"/>
      <c r="L218" s="509"/>
      <c r="M218" s="509"/>
      <c r="N218" s="509"/>
      <c r="O218" s="509"/>
      <c r="P218" s="509"/>
      <c r="Q218" s="509"/>
      <c r="R218" s="509"/>
      <c r="S218" s="509"/>
      <c r="T218" s="510"/>
      <c r="U218" s="485" t="s">
        <v>784</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728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728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4.7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724</v>
      </c>
      <c r="AE223" s="467"/>
      <c r="AF223" s="467"/>
      <c r="AG223" s="468" t="s">
        <v>733</v>
      </c>
      <c r="AH223" s="469"/>
      <c r="AI223" s="469"/>
      <c r="AJ223" s="469"/>
      <c r="AK223" s="469"/>
      <c r="AL223" s="469"/>
      <c r="AM223" s="469"/>
      <c r="AN223" s="469"/>
      <c r="AO223" s="469"/>
      <c r="AP223" s="469"/>
      <c r="AQ223" s="469"/>
      <c r="AR223" s="469"/>
      <c r="AS223" s="469"/>
      <c r="AT223" s="469"/>
      <c r="AU223" s="469"/>
      <c r="AV223" s="469"/>
      <c r="AW223" s="469"/>
      <c r="AX223" s="470"/>
    </row>
    <row r="224" spans="1:51" ht="45.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724</v>
      </c>
      <c r="AE224" s="380"/>
      <c r="AF224" s="380"/>
      <c r="AG224" s="374" t="s">
        <v>734</v>
      </c>
      <c r="AH224" s="375"/>
      <c r="AI224" s="375"/>
      <c r="AJ224" s="375"/>
      <c r="AK224" s="375"/>
      <c r="AL224" s="375"/>
      <c r="AM224" s="375"/>
      <c r="AN224" s="375"/>
      <c r="AO224" s="375"/>
      <c r="AP224" s="375"/>
      <c r="AQ224" s="375"/>
      <c r="AR224" s="375"/>
      <c r="AS224" s="375"/>
      <c r="AT224" s="375"/>
      <c r="AU224" s="375"/>
      <c r="AV224" s="375"/>
      <c r="AW224" s="375"/>
      <c r="AX224" s="376"/>
    </row>
    <row r="225" spans="1:50" ht="45.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724</v>
      </c>
      <c r="AE225" s="417"/>
      <c r="AF225" s="417"/>
      <c r="AG225" s="402" t="s">
        <v>735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736</v>
      </c>
      <c r="AE226" s="398"/>
      <c r="AF226" s="398"/>
      <c r="AG226" s="400" t="s">
        <v>784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737</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724</v>
      </c>
      <c r="AE229" s="364"/>
      <c r="AF229" s="364"/>
      <c r="AG229" s="366" t="s">
        <v>739</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724</v>
      </c>
      <c r="AE230" s="380"/>
      <c r="AF230" s="380"/>
      <c r="AG230" s="374" t="s">
        <v>738</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736</v>
      </c>
      <c r="AE231" s="380"/>
      <c r="AF231" s="380"/>
      <c r="AG231" s="374" t="s">
        <v>728</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724</v>
      </c>
      <c r="AE232" s="380"/>
      <c r="AF232" s="380"/>
      <c r="AG232" s="374" t="s">
        <v>740</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736</v>
      </c>
      <c r="AE233" s="417"/>
      <c r="AF233" s="417"/>
      <c r="AG233" s="418" t="s">
        <v>728</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736</v>
      </c>
      <c r="AE234" s="380"/>
      <c r="AF234" s="449"/>
      <c r="AG234" s="374" t="s">
        <v>728</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736</v>
      </c>
      <c r="AE235" s="410"/>
      <c r="AF235" s="411"/>
      <c r="AG235" s="412" t="s">
        <v>728</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724</v>
      </c>
      <c r="AE236" s="364"/>
      <c r="AF236" s="365"/>
      <c r="AG236" s="366" t="s">
        <v>741</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736</v>
      </c>
      <c r="AE237" s="373"/>
      <c r="AF237" s="373"/>
      <c r="AG237" s="374" t="s">
        <v>728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724</v>
      </c>
      <c r="AE238" s="380"/>
      <c r="AF238" s="380"/>
      <c r="AG238" s="374" t="s">
        <v>742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736</v>
      </c>
      <c r="AE239" s="380"/>
      <c r="AF239" s="380"/>
      <c r="AG239" s="404" t="s">
        <v>728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t="s">
        <v>728</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743</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744</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792</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133</v>
      </c>
      <c r="B252" s="339"/>
      <c r="C252" s="339"/>
      <c r="D252" s="339"/>
      <c r="E252" s="340"/>
      <c r="F252" s="914" t="s">
        <v>791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133</v>
      </c>
      <c r="B254" s="339"/>
      <c r="C254" s="339"/>
      <c r="D254" s="339"/>
      <c r="E254" s="340"/>
      <c r="F254" s="341" t="s">
        <v>795</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360</v>
      </c>
      <c r="B258" s="105"/>
      <c r="C258" s="105"/>
      <c r="D258" s="106"/>
      <c r="E258" s="334" t="s">
        <v>716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359</v>
      </c>
      <c r="B259" s="271"/>
      <c r="C259" s="271"/>
      <c r="D259" s="271"/>
      <c r="E259" s="334" t="s">
        <v>717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358</v>
      </c>
      <c r="B260" s="271"/>
      <c r="C260" s="271"/>
      <c r="D260" s="271"/>
      <c r="E260" s="334" t="s">
        <v>718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357</v>
      </c>
      <c r="B261" s="271"/>
      <c r="C261" s="271"/>
      <c r="D261" s="271"/>
      <c r="E261" s="334" t="s">
        <v>719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356</v>
      </c>
      <c r="B262" s="271"/>
      <c r="C262" s="271"/>
      <c r="D262" s="271"/>
      <c r="E262" s="334" t="s">
        <v>720</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355</v>
      </c>
      <c r="B263" s="271"/>
      <c r="C263" s="271"/>
      <c r="D263" s="271"/>
      <c r="E263" s="334" t="s">
        <v>721</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354</v>
      </c>
      <c r="B264" s="271"/>
      <c r="C264" s="271"/>
      <c r="D264" s="271"/>
      <c r="E264" s="334" t="s">
        <v>722</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353</v>
      </c>
      <c r="B265" s="271"/>
      <c r="C265" s="271"/>
      <c r="D265" s="271"/>
      <c r="E265" s="334" t="s">
        <v>723</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500</v>
      </c>
      <c r="B266" s="271"/>
      <c r="C266" s="271"/>
      <c r="D266" s="271"/>
      <c r="E266" s="115" t="s">
        <v>691</v>
      </c>
      <c r="F266" s="101"/>
      <c r="G266" s="101"/>
      <c r="H266" s="92" t="str">
        <f>IF(E266="","","-")</f>
        <v>-</v>
      </c>
      <c r="I266" s="101"/>
      <c r="J266" s="101"/>
      <c r="K266" s="92" t="str">
        <f>IF(I266="","","-")</f>
        <v/>
      </c>
      <c r="L266" s="116">
        <v>294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304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745</v>
      </c>
      <c r="H268" s="101"/>
      <c r="I268" s="101"/>
      <c r="J268" s="100">
        <v>20</v>
      </c>
      <c r="K268" s="100"/>
      <c r="L268" s="116">
        <v>355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hidden="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hidden="1"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hidden="1"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hidden="1"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349</v>
      </c>
      <c r="B308" s="329"/>
      <c r="C308" s="329"/>
      <c r="D308" s="329"/>
      <c r="E308" s="329"/>
      <c r="F308" s="330"/>
      <c r="G308" s="309" t="s">
        <v>748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746</v>
      </c>
      <c r="H310" s="300"/>
      <c r="I310" s="300"/>
      <c r="J310" s="300"/>
      <c r="K310" s="301"/>
      <c r="L310" s="302" t="s">
        <v>747</v>
      </c>
      <c r="M310" s="303"/>
      <c r="N310" s="303"/>
      <c r="O310" s="303"/>
      <c r="P310" s="303"/>
      <c r="Q310" s="303"/>
      <c r="R310" s="303"/>
      <c r="S310" s="303"/>
      <c r="T310" s="303"/>
      <c r="U310" s="303"/>
      <c r="V310" s="303"/>
      <c r="W310" s="303"/>
      <c r="X310" s="304"/>
      <c r="Y310" s="305">
        <v>855</v>
      </c>
      <c r="Z310" s="306"/>
      <c r="AA310" s="306"/>
      <c r="AB310" s="307"/>
      <c r="AC310" s="299" t="s">
        <v>750</v>
      </c>
      <c r="AD310" s="300"/>
      <c r="AE310" s="300"/>
      <c r="AF310" s="300"/>
      <c r="AG310" s="301"/>
      <c r="AH310" s="302" t="s">
        <v>751</v>
      </c>
      <c r="AI310" s="303"/>
      <c r="AJ310" s="303"/>
      <c r="AK310" s="303"/>
      <c r="AL310" s="303"/>
      <c r="AM310" s="303"/>
      <c r="AN310" s="303"/>
      <c r="AO310" s="303"/>
      <c r="AP310" s="303"/>
      <c r="AQ310" s="303"/>
      <c r="AR310" s="303"/>
      <c r="AS310" s="303"/>
      <c r="AT310" s="304"/>
      <c r="AU310" s="305">
        <v>241</v>
      </c>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855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241</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72.75" customHeight="1" x14ac:dyDescent="0.15">
      <c r="A366" s="245">
        <v>1</v>
      </c>
      <c r="B366" s="245">
        <v>1</v>
      </c>
      <c r="C366" s="266" t="s">
        <v>763</v>
      </c>
      <c r="D366" s="265"/>
      <c r="E366" s="265"/>
      <c r="F366" s="265"/>
      <c r="G366" s="265"/>
      <c r="H366" s="265"/>
      <c r="I366" s="265"/>
      <c r="J366" s="248">
        <v>8000020130001</v>
      </c>
      <c r="K366" s="249"/>
      <c r="L366" s="249"/>
      <c r="M366" s="249"/>
      <c r="N366" s="249"/>
      <c r="O366" s="249"/>
      <c r="P366" s="267" t="s">
        <v>764</v>
      </c>
      <c r="Q366" s="250"/>
      <c r="R366" s="250"/>
      <c r="S366" s="250"/>
      <c r="T366" s="250"/>
      <c r="U366" s="250"/>
      <c r="V366" s="250"/>
      <c r="W366" s="250"/>
      <c r="X366" s="250"/>
      <c r="Y366" s="251">
        <v>855</v>
      </c>
      <c r="Z366" s="252"/>
      <c r="AA366" s="252"/>
      <c r="AB366" s="253"/>
      <c r="AC366" s="237" t="s">
        <v>76</v>
      </c>
      <c r="AD366" s="238"/>
      <c r="AE366" s="238"/>
      <c r="AF366" s="238"/>
      <c r="AG366" s="238"/>
      <c r="AH366" s="268" t="s">
        <v>785</v>
      </c>
      <c r="AI366" s="269"/>
      <c r="AJ366" s="269"/>
      <c r="AK366" s="269"/>
      <c r="AL366" s="241" t="s">
        <v>785</v>
      </c>
      <c r="AM366" s="242"/>
      <c r="AN366" s="242"/>
      <c r="AO366" s="243"/>
      <c r="AP366" s="244" t="s">
        <v>785</v>
      </c>
      <c r="AQ366" s="244"/>
      <c r="AR366" s="244"/>
      <c r="AS366" s="244"/>
      <c r="AT366" s="244"/>
      <c r="AU366" s="244"/>
      <c r="AV366" s="244"/>
      <c r="AW366" s="244"/>
      <c r="AX366" s="244"/>
    </row>
    <row r="367" spans="1:51" ht="72.75" customHeight="1" x14ac:dyDescent="0.15">
      <c r="A367" s="245">
        <v>2</v>
      </c>
      <c r="B367" s="245">
        <v>1</v>
      </c>
      <c r="C367" s="266" t="s">
        <v>765</v>
      </c>
      <c r="D367" s="265"/>
      <c r="E367" s="265"/>
      <c r="F367" s="265"/>
      <c r="G367" s="265"/>
      <c r="H367" s="265"/>
      <c r="I367" s="265"/>
      <c r="J367" s="248">
        <v>1000020230006</v>
      </c>
      <c r="K367" s="249"/>
      <c r="L367" s="249"/>
      <c r="M367" s="249"/>
      <c r="N367" s="249"/>
      <c r="O367" s="249"/>
      <c r="P367" s="267" t="s">
        <v>766</v>
      </c>
      <c r="Q367" s="250"/>
      <c r="R367" s="250"/>
      <c r="S367" s="250"/>
      <c r="T367" s="250"/>
      <c r="U367" s="250"/>
      <c r="V367" s="250"/>
      <c r="W367" s="250"/>
      <c r="X367" s="250"/>
      <c r="Y367" s="251">
        <v>194</v>
      </c>
      <c r="Z367" s="252"/>
      <c r="AA367" s="252"/>
      <c r="AB367" s="253"/>
      <c r="AC367" s="237" t="s">
        <v>76</v>
      </c>
      <c r="AD367" s="238"/>
      <c r="AE367" s="238"/>
      <c r="AF367" s="238"/>
      <c r="AG367" s="238"/>
      <c r="AH367" s="268" t="s">
        <v>785</v>
      </c>
      <c r="AI367" s="269"/>
      <c r="AJ367" s="269"/>
      <c r="AK367" s="269"/>
      <c r="AL367" s="241" t="s">
        <v>785</v>
      </c>
      <c r="AM367" s="242"/>
      <c r="AN367" s="242"/>
      <c r="AO367" s="243"/>
      <c r="AP367" s="244" t="s">
        <v>785</v>
      </c>
      <c r="AQ367" s="244"/>
      <c r="AR367" s="244"/>
      <c r="AS367" s="244"/>
      <c r="AT367" s="244"/>
      <c r="AU367" s="244"/>
      <c r="AV367" s="244"/>
      <c r="AW367" s="244"/>
      <c r="AX367" s="244"/>
      <c r="AY367">
        <f>COUNTA($C$367)</f>
        <v>1</v>
      </c>
    </row>
    <row r="368" spans="1:51" ht="72.75" customHeight="1" x14ac:dyDescent="0.15">
      <c r="A368" s="245">
        <v>3</v>
      </c>
      <c r="B368" s="245">
        <v>1</v>
      </c>
      <c r="C368" s="266" t="s">
        <v>775</v>
      </c>
      <c r="D368" s="265"/>
      <c r="E368" s="265"/>
      <c r="F368" s="265"/>
      <c r="G368" s="265"/>
      <c r="H368" s="265"/>
      <c r="I368" s="265"/>
      <c r="J368" s="248">
        <v>1000020110001</v>
      </c>
      <c r="K368" s="249"/>
      <c r="L368" s="249"/>
      <c r="M368" s="249"/>
      <c r="N368" s="249"/>
      <c r="O368" s="249"/>
      <c r="P368" s="267" t="s">
        <v>767</v>
      </c>
      <c r="Q368" s="250"/>
      <c r="R368" s="250"/>
      <c r="S368" s="250"/>
      <c r="T368" s="250"/>
      <c r="U368" s="250"/>
      <c r="V368" s="250"/>
      <c r="W368" s="250"/>
      <c r="X368" s="250"/>
      <c r="Y368" s="251">
        <v>156</v>
      </c>
      <c r="Z368" s="252"/>
      <c r="AA368" s="252"/>
      <c r="AB368" s="253"/>
      <c r="AC368" s="237" t="s">
        <v>76</v>
      </c>
      <c r="AD368" s="238"/>
      <c r="AE368" s="238"/>
      <c r="AF368" s="238"/>
      <c r="AG368" s="238"/>
      <c r="AH368" s="268" t="s">
        <v>785</v>
      </c>
      <c r="AI368" s="269"/>
      <c r="AJ368" s="269"/>
      <c r="AK368" s="269"/>
      <c r="AL368" s="241" t="s">
        <v>785</v>
      </c>
      <c r="AM368" s="242"/>
      <c r="AN368" s="242"/>
      <c r="AO368" s="243"/>
      <c r="AP368" s="244" t="s">
        <v>785</v>
      </c>
      <c r="AQ368" s="244"/>
      <c r="AR368" s="244"/>
      <c r="AS368" s="244"/>
      <c r="AT368" s="244"/>
      <c r="AU368" s="244"/>
      <c r="AV368" s="244"/>
      <c r="AW368" s="244"/>
      <c r="AX368" s="244"/>
      <c r="AY368">
        <f>COUNTA($C$368)</f>
        <v>1</v>
      </c>
    </row>
    <row r="369" spans="1:51" ht="72.75" customHeight="1" x14ac:dyDescent="0.15">
      <c r="A369" s="245">
        <v>4</v>
      </c>
      <c r="B369" s="245">
        <v>1</v>
      </c>
      <c r="C369" s="266" t="s">
        <v>776</v>
      </c>
      <c r="D369" s="265"/>
      <c r="E369" s="265"/>
      <c r="F369" s="265"/>
      <c r="G369" s="265"/>
      <c r="H369" s="265"/>
      <c r="I369" s="265"/>
      <c r="J369" s="248">
        <v>4000020270008</v>
      </c>
      <c r="K369" s="249"/>
      <c r="L369" s="249"/>
      <c r="M369" s="249"/>
      <c r="N369" s="249"/>
      <c r="O369" s="249"/>
      <c r="P369" s="267" t="s">
        <v>768</v>
      </c>
      <c r="Q369" s="250"/>
      <c r="R369" s="250"/>
      <c r="S369" s="250"/>
      <c r="T369" s="250"/>
      <c r="U369" s="250"/>
      <c r="V369" s="250"/>
      <c r="W369" s="250"/>
      <c r="X369" s="250"/>
      <c r="Y369" s="251">
        <v>153</v>
      </c>
      <c r="Z369" s="252"/>
      <c r="AA369" s="252"/>
      <c r="AB369" s="253"/>
      <c r="AC369" s="237" t="s">
        <v>76</v>
      </c>
      <c r="AD369" s="238"/>
      <c r="AE369" s="238"/>
      <c r="AF369" s="238"/>
      <c r="AG369" s="238"/>
      <c r="AH369" s="268" t="s">
        <v>785</v>
      </c>
      <c r="AI369" s="269"/>
      <c r="AJ369" s="269"/>
      <c r="AK369" s="269"/>
      <c r="AL369" s="241" t="s">
        <v>785</v>
      </c>
      <c r="AM369" s="242"/>
      <c r="AN369" s="242"/>
      <c r="AO369" s="243"/>
      <c r="AP369" s="244" t="s">
        <v>785</v>
      </c>
      <c r="AQ369" s="244"/>
      <c r="AR369" s="244"/>
      <c r="AS369" s="244"/>
      <c r="AT369" s="244"/>
      <c r="AU369" s="244"/>
      <c r="AV369" s="244"/>
      <c r="AW369" s="244"/>
      <c r="AX369" s="244"/>
      <c r="AY369">
        <f>COUNTA($C$369)</f>
        <v>1</v>
      </c>
    </row>
    <row r="370" spans="1:51" ht="72.75" customHeight="1" x14ac:dyDescent="0.15">
      <c r="A370" s="245">
        <v>5</v>
      </c>
      <c r="B370" s="245">
        <v>1</v>
      </c>
      <c r="C370" s="266" t="s">
        <v>777</v>
      </c>
      <c r="D370" s="265"/>
      <c r="E370" s="265"/>
      <c r="F370" s="265"/>
      <c r="G370" s="265"/>
      <c r="H370" s="265"/>
      <c r="I370" s="265"/>
      <c r="J370" s="248">
        <v>1000020140007</v>
      </c>
      <c r="K370" s="249"/>
      <c r="L370" s="249"/>
      <c r="M370" s="249"/>
      <c r="N370" s="249"/>
      <c r="O370" s="249"/>
      <c r="P370" s="267" t="s">
        <v>769</v>
      </c>
      <c r="Q370" s="250"/>
      <c r="R370" s="250"/>
      <c r="S370" s="250"/>
      <c r="T370" s="250"/>
      <c r="U370" s="250"/>
      <c r="V370" s="250"/>
      <c r="W370" s="250"/>
      <c r="X370" s="250"/>
      <c r="Y370" s="251">
        <v>126</v>
      </c>
      <c r="Z370" s="252"/>
      <c r="AA370" s="252"/>
      <c r="AB370" s="253"/>
      <c r="AC370" s="237" t="s">
        <v>76</v>
      </c>
      <c r="AD370" s="238"/>
      <c r="AE370" s="238"/>
      <c r="AF370" s="238"/>
      <c r="AG370" s="238"/>
      <c r="AH370" s="268" t="s">
        <v>785</v>
      </c>
      <c r="AI370" s="269"/>
      <c r="AJ370" s="269"/>
      <c r="AK370" s="269"/>
      <c r="AL370" s="241" t="s">
        <v>785</v>
      </c>
      <c r="AM370" s="242"/>
      <c r="AN370" s="242"/>
      <c r="AO370" s="243"/>
      <c r="AP370" s="244" t="s">
        <v>785</v>
      </c>
      <c r="AQ370" s="244"/>
      <c r="AR370" s="244"/>
      <c r="AS370" s="244"/>
      <c r="AT370" s="244"/>
      <c r="AU370" s="244"/>
      <c r="AV370" s="244"/>
      <c r="AW370" s="244"/>
      <c r="AX370" s="244"/>
      <c r="AY370">
        <f>COUNTA($C$370)</f>
        <v>1</v>
      </c>
    </row>
    <row r="371" spans="1:51" ht="72.75" customHeight="1" x14ac:dyDescent="0.15">
      <c r="A371" s="245">
        <v>6</v>
      </c>
      <c r="B371" s="245">
        <v>1</v>
      </c>
      <c r="C371" s="266" t="s">
        <v>778</v>
      </c>
      <c r="D371" s="265"/>
      <c r="E371" s="265"/>
      <c r="F371" s="265"/>
      <c r="G371" s="265"/>
      <c r="H371" s="265"/>
      <c r="I371" s="265"/>
      <c r="J371" s="248">
        <v>8000020280003</v>
      </c>
      <c r="K371" s="249"/>
      <c r="L371" s="249"/>
      <c r="M371" s="249"/>
      <c r="N371" s="249"/>
      <c r="O371" s="249"/>
      <c r="P371" s="267" t="s">
        <v>770</v>
      </c>
      <c r="Q371" s="250"/>
      <c r="R371" s="250"/>
      <c r="S371" s="250"/>
      <c r="T371" s="250"/>
      <c r="U371" s="250"/>
      <c r="V371" s="250"/>
      <c r="W371" s="250"/>
      <c r="X371" s="250"/>
      <c r="Y371" s="251">
        <v>97</v>
      </c>
      <c r="Z371" s="252"/>
      <c r="AA371" s="252"/>
      <c r="AB371" s="253"/>
      <c r="AC371" s="237" t="s">
        <v>76</v>
      </c>
      <c r="AD371" s="238"/>
      <c r="AE371" s="238"/>
      <c r="AF371" s="238"/>
      <c r="AG371" s="238"/>
      <c r="AH371" s="268" t="s">
        <v>785</v>
      </c>
      <c r="AI371" s="269"/>
      <c r="AJ371" s="269"/>
      <c r="AK371" s="269"/>
      <c r="AL371" s="241" t="s">
        <v>785</v>
      </c>
      <c r="AM371" s="242"/>
      <c r="AN371" s="242"/>
      <c r="AO371" s="243"/>
      <c r="AP371" s="244" t="s">
        <v>785</v>
      </c>
      <c r="AQ371" s="244"/>
      <c r="AR371" s="244"/>
      <c r="AS371" s="244"/>
      <c r="AT371" s="244"/>
      <c r="AU371" s="244"/>
      <c r="AV371" s="244"/>
      <c r="AW371" s="244"/>
      <c r="AX371" s="244"/>
      <c r="AY371">
        <f>COUNTA($C$371)</f>
        <v>1</v>
      </c>
    </row>
    <row r="372" spans="1:51" ht="72.75" customHeight="1" x14ac:dyDescent="0.15">
      <c r="A372" s="245">
        <v>7</v>
      </c>
      <c r="B372" s="245">
        <v>1</v>
      </c>
      <c r="C372" s="266" t="s">
        <v>779</v>
      </c>
      <c r="D372" s="265"/>
      <c r="E372" s="265"/>
      <c r="F372" s="265"/>
      <c r="G372" s="265"/>
      <c r="H372" s="265"/>
      <c r="I372" s="265"/>
      <c r="J372" s="248">
        <v>2000020260002</v>
      </c>
      <c r="K372" s="249"/>
      <c r="L372" s="249"/>
      <c r="M372" s="249"/>
      <c r="N372" s="249"/>
      <c r="O372" s="249"/>
      <c r="P372" s="267" t="s">
        <v>771</v>
      </c>
      <c r="Q372" s="250"/>
      <c r="R372" s="250"/>
      <c r="S372" s="250"/>
      <c r="T372" s="250"/>
      <c r="U372" s="250"/>
      <c r="V372" s="250"/>
      <c r="W372" s="250"/>
      <c r="X372" s="250"/>
      <c r="Y372" s="251">
        <v>68</v>
      </c>
      <c r="Z372" s="252"/>
      <c r="AA372" s="252"/>
      <c r="AB372" s="253"/>
      <c r="AC372" s="237" t="s">
        <v>76</v>
      </c>
      <c r="AD372" s="238"/>
      <c r="AE372" s="238"/>
      <c r="AF372" s="238"/>
      <c r="AG372" s="238"/>
      <c r="AH372" s="268" t="s">
        <v>785</v>
      </c>
      <c r="AI372" s="269"/>
      <c r="AJ372" s="269"/>
      <c r="AK372" s="269"/>
      <c r="AL372" s="241" t="s">
        <v>785</v>
      </c>
      <c r="AM372" s="242"/>
      <c r="AN372" s="242"/>
      <c r="AO372" s="243"/>
      <c r="AP372" s="244" t="s">
        <v>785</v>
      </c>
      <c r="AQ372" s="244"/>
      <c r="AR372" s="244"/>
      <c r="AS372" s="244"/>
      <c r="AT372" s="244"/>
      <c r="AU372" s="244"/>
      <c r="AV372" s="244"/>
      <c r="AW372" s="244"/>
      <c r="AX372" s="244"/>
      <c r="AY372">
        <f>COUNTA($C$372)</f>
        <v>1</v>
      </c>
    </row>
    <row r="373" spans="1:51" ht="72.75" customHeight="1" x14ac:dyDescent="0.15">
      <c r="A373" s="245">
        <v>8</v>
      </c>
      <c r="B373" s="245">
        <v>1</v>
      </c>
      <c r="C373" s="266" t="s">
        <v>780</v>
      </c>
      <c r="D373" s="265"/>
      <c r="E373" s="265"/>
      <c r="F373" s="265"/>
      <c r="G373" s="265"/>
      <c r="H373" s="265"/>
      <c r="I373" s="265"/>
      <c r="J373" s="248">
        <v>5000020090000</v>
      </c>
      <c r="K373" s="249"/>
      <c r="L373" s="249"/>
      <c r="M373" s="249"/>
      <c r="N373" s="249"/>
      <c r="O373" s="249"/>
      <c r="P373" s="267" t="s">
        <v>772</v>
      </c>
      <c r="Q373" s="250"/>
      <c r="R373" s="250"/>
      <c r="S373" s="250"/>
      <c r="T373" s="250"/>
      <c r="U373" s="250"/>
      <c r="V373" s="250"/>
      <c r="W373" s="250"/>
      <c r="X373" s="250"/>
      <c r="Y373" s="251">
        <v>53</v>
      </c>
      <c r="Z373" s="252"/>
      <c r="AA373" s="252"/>
      <c r="AB373" s="253"/>
      <c r="AC373" s="237" t="s">
        <v>76</v>
      </c>
      <c r="AD373" s="238"/>
      <c r="AE373" s="238"/>
      <c r="AF373" s="238"/>
      <c r="AG373" s="238"/>
      <c r="AH373" s="268" t="s">
        <v>785</v>
      </c>
      <c r="AI373" s="269"/>
      <c r="AJ373" s="269"/>
      <c r="AK373" s="269"/>
      <c r="AL373" s="241" t="s">
        <v>785</v>
      </c>
      <c r="AM373" s="242"/>
      <c r="AN373" s="242"/>
      <c r="AO373" s="243"/>
      <c r="AP373" s="244" t="s">
        <v>785</v>
      </c>
      <c r="AQ373" s="244"/>
      <c r="AR373" s="244"/>
      <c r="AS373" s="244"/>
      <c r="AT373" s="244"/>
      <c r="AU373" s="244"/>
      <c r="AV373" s="244"/>
      <c r="AW373" s="244"/>
      <c r="AX373" s="244"/>
      <c r="AY373">
        <f>COUNTA($C$373)</f>
        <v>1</v>
      </c>
    </row>
    <row r="374" spans="1:51" ht="72.75" customHeight="1" x14ac:dyDescent="0.15">
      <c r="A374" s="245">
        <v>9</v>
      </c>
      <c r="B374" s="245">
        <v>1</v>
      </c>
      <c r="C374" s="266" t="s">
        <v>781</v>
      </c>
      <c r="D374" s="265"/>
      <c r="E374" s="265"/>
      <c r="F374" s="265"/>
      <c r="G374" s="265"/>
      <c r="H374" s="265"/>
      <c r="I374" s="265"/>
      <c r="J374" s="248">
        <v>7000020010006</v>
      </c>
      <c r="K374" s="249"/>
      <c r="L374" s="249"/>
      <c r="M374" s="249"/>
      <c r="N374" s="249"/>
      <c r="O374" s="249"/>
      <c r="P374" s="267" t="s">
        <v>773</v>
      </c>
      <c r="Q374" s="250"/>
      <c r="R374" s="250"/>
      <c r="S374" s="250"/>
      <c r="T374" s="250"/>
      <c r="U374" s="250"/>
      <c r="V374" s="250"/>
      <c r="W374" s="250"/>
      <c r="X374" s="250"/>
      <c r="Y374" s="251">
        <v>39</v>
      </c>
      <c r="Z374" s="252"/>
      <c r="AA374" s="252"/>
      <c r="AB374" s="253"/>
      <c r="AC374" s="237" t="s">
        <v>76</v>
      </c>
      <c r="AD374" s="238"/>
      <c r="AE374" s="238"/>
      <c r="AF374" s="238"/>
      <c r="AG374" s="238"/>
      <c r="AH374" s="268" t="s">
        <v>785</v>
      </c>
      <c r="AI374" s="269"/>
      <c r="AJ374" s="269"/>
      <c r="AK374" s="269"/>
      <c r="AL374" s="241" t="s">
        <v>785</v>
      </c>
      <c r="AM374" s="242"/>
      <c r="AN374" s="242"/>
      <c r="AO374" s="243"/>
      <c r="AP374" s="244" t="s">
        <v>785</v>
      </c>
      <c r="AQ374" s="244"/>
      <c r="AR374" s="244"/>
      <c r="AS374" s="244"/>
      <c r="AT374" s="244"/>
      <c r="AU374" s="244"/>
      <c r="AV374" s="244"/>
      <c r="AW374" s="244"/>
      <c r="AX374" s="244"/>
      <c r="AY374">
        <f>COUNTA($C$374)</f>
        <v>1</v>
      </c>
    </row>
    <row r="375" spans="1:51" ht="72.75" customHeight="1" x14ac:dyDescent="0.15">
      <c r="A375" s="245">
        <v>10</v>
      </c>
      <c r="B375" s="245">
        <v>1</v>
      </c>
      <c r="C375" s="266" t="s">
        <v>782</v>
      </c>
      <c r="D375" s="265"/>
      <c r="E375" s="265"/>
      <c r="F375" s="265"/>
      <c r="G375" s="265"/>
      <c r="H375" s="265"/>
      <c r="I375" s="265"/>
      <c r="J375" s="248">
        <v>5000020240001</v>
      </c>
      <c r="K375" s="249"/>
      <c r="L375" s="249"/>
      <c r="M375" s="249"/>
      <c r="N375" s="249"/>
      <c r="O375" s="249"/>
      <c r="P375" s="267" t="s">
        <v>774</v>
      </c>
      <c r="Q375" s="250"/>
      <c r="R375" s="250"/>
      <c r="S375" s="250"/>
      <c r="T375" s="250"/>
      <c r="U375" s="250"/>
      <c r="V375" s="250"/>
      <c r="W375" s="250"/>
      <c r="X375" s="250"/>
      <c r="Y375" s="251">
        <v>38</v>
      </c>
      <c r="Z375" s="252"/>
      <c r="AA375" s="252"/>
      <c r="AB375" s="253"/>
      <c r="AC375" s="237" t="s">
        <v>76</v>
      </c>
      <c r="AD375" s="238"/>
      <c r="AE375" s="238"/>
      <c r="AF375" s="238"/>
      <c r="AG375" s="238"/>
      <c r="AH375" s="268" t="s">
        <v>785</v>
      </c>
      <c r="AI375" s="269"/>
      <c r="AJ375" s="269"/>
      <c r="AK375" s="269"/>
      <c r="AL375" s="241" t="s">
        <v>785</v>
      </c>
      <c r="AM375" s="242"/>
      <c r="AN375" s="242"/>
      <c r="AO375" s="243"/>
      <c r="AP375" s="244" t="s">
        <v>785</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68" t="s">
        <v>785</v>
      </c>
      <c r="AI376" s="269"/>
      <c r="AJ376" s="269"/>
      <c r="AK376" s="269"/>
      <c r="AL376" s="241" t="s">
        <v>785</v>
      </c>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68" t="s">
        <v>785</v>
      </c>
      <c r="AI377" s="269"/>
      <c r="AJ377" s="269"/>
      <c r="AK377" s="269"/>
      <c r="AL377" s="241" t="s">
        <v>785</v>
      </c>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68" t="s">
        <v>785</v>
      </c>
      <c r="AI378" s="269"/>
      <c r="AJ378" s="269"/>
      <c r="AK378" s="269"/>
      <c r="AL378" s="241" t="s">
        <v>785</v>
      </c>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68" t="s">
        <v>785</v>
      </c>
      <c r="AI379" s="269"/>
      <c r="AJ379" s="269"/>
      <c r="AK379" s="269"/>
      <c r="AL379" s="241" t="s">
        <v>785</v>
      </c>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68" t="s">
        <v>785</v>
      </c>
      <c r="AI380" s="269"/>
      <c r="AJ380" s="269"/>
      <c r="AK380" s="269"/>
      <c r="AL380" s="241" t="s">
        <v>785</v>
      </c>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68" t="s">
        <v>785</v>
      </c>
      <c r="AI381" s="269"/>
      <c r="AJ381" s="269"/>
      <c r="AK381" s="269"/>
      <c r="AL381" s="241" t="s">
        <v>785</v>
      </c>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68" t="s">
        <v>785</v>
      </c>
      <c r="AI382" s="269"/>
      <c r="AJ382" s="269"/>
      <c r="AK382" s="269"/>
      <c r="AL382" s="241" t="s">
        <v>785</v>
      </c>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68" t="s">
        <v>785</v>
      </c>
      <c r="AI383" s="269"/>
      <c r="AJ383" s="269"/>
      <c r="AK383" s="269"/>
      <c r="AL383" s="241" t="s">
        <v>785</v>
      </c>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68" t="s">
        <v>785</v>
      </c>
      <c r="AI384" s="269"/>
      <c r="AJ384" s="269"/>
      <c r="AK384" s="269"/>
      <c r="AL384" s="241" t="s">
        <v>785</v>
      </c>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68" t="s">
        <v>785</v>
      </c>
      <c r="AI385" s="269"/>
      <c r="AJ385" s="269"/>
      <c r="AK385" s="269"/>
      <c r="AL385" s="241" t="s">
        <v>785</v>
      </c>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68" t="s">
        <v>785</v>
      </c>
      <c r="AI386" s="269"/>
      <c r="AJ386" s="269"/>
      <c r="AK386" s="269"/>
      <c r="AL386" s="241" t="s">
        <v>785</v>
      </c>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68" t="s">
        <v>785</v>
      </c>
      <c r="AI387" s="269"/>
      <c r="AJ387" s="269"/>
      <c r="AK387" s="269"/>
      <c r="AL387" s="241" t="s">
        <v>785</v>
      </c>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68" t="s">
        <v>785</v>
      </c>
      <c r="AI388" s="269"/>
      <c r="AJ388" s="269"/>
      <c r="AK388" s="269"/>
      <c r="AL388" s="241" t="s">
        <v>785</v>
      </c>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68" t="s">
        <v>785</v>
      </c>
      <c r="AI389" s="269"/>
      <c r="AJ389" s="269"/>
      <c r="AK389" s="269"/>
      <c r="AL389" s="241" t="s">
        <v>785</v>
      </c>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68" t="s">
        <v>785</v>
      </c>
      <c r="AI390" s="269"/>
      <c r="AJ390" s="269"/>
      <c r="AK390" s="269"/>
      <c r="AL390" s="241" t="s">
        <v>785</v>
      </c>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68" t="s">
        <v>785</v>
      </c>
      <c r="AI391" s="269"/>
      <c r="AJ391" s="269"/>
      <c r="AK391" s="269"/>
      <c r="AL391" s="241" t="s">
        <v>785</v>
      </c>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68" t="s">
        <v>785</v>
      </c>
      <c r="AI392" s="269"/>
      <c r="AJ392" s="269"/>
      <c r="AK392" s="269"/>
      <c r="AL392" s="241" t="s">
        <v>785</v>
      </c>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68" t="s">
        <v>785</v>
      </c>
      <c r="AI393" s="269"/>
      <c r="AJ393" s="269"/>
      <c r="AK393" s="269"/>
      <c r="AL393" s="241" t="s">
        <v>785</v>
      </c>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68" t="s">
        <v>785</v>
      </c>
      <c r="AI394" s="269"/>
      <c r="AJ394" s="269"/>
      <c r="AK394" s="269"/>
      <c r="AL394" s="241" t="s">
        <v>785</v>
      </c>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68" t="s">
        <v>785</v>
      </c>
      <c r="AI395" s="269"/>
      <c r="AJ395" s="269"/>
      <c r="AK395" s="269"/>
      <c r="AL395" s="241" t="s">
        <v>785</v>
      </c>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752</v>
      </c>
      <c r="D399" s="265"/>
      <c r="E399" s="265"/>
      <c r="F399" s="265"/>
      <c r="G399" s="265"/>
      <c r="H399" s="265"/>
      <c r="I399" s="265"/>
      <c r="J399" s="248">
        <v>2700150009108</v>
      </c>
      <c r="K399" s="249"/>
      <c r="L399" s="249"/>
      <c r="M399" s="249"/>
      <c r="N399" s="249"/>
      <c r="O399" s="249"/>
      <c r="P399" s="267" t="s">
        <v>751</v>
      </c>
      <c r="Q399" s="250"/>
      <c r="R399" s="250"/>
      <c r="S399" s="250"/>
      <c r="T399" s="250"/>
      <c r="U399" s="250"/>
      <c r="V399" s="250"/>
      <c r="W399" s="250"/>
      <c r="X399" s="250"/>
      <c r="Y399" s="251">
        <v>241</v>
      </c>
      <c r="Z399" s="252"/>
      <c r="AA399" s="252"/>
      <c r="AB399" s="253"/>
      <c r="AC399" s="237" t="s">
        <v>753</v>
      </c>
      <c r="AD399" s="238"/>
      <c r="AE399" s="238"/>
      <c r="AF399" s="238"/>
      <c r="AG399" s="238"/>
      <c r="AH399" s="268" t="s">
        <v>785</v>
      </c>
      <c r="AI399" s="269"/>
      <c r="AJ399" s="269"/>
      <c r="AK399" s="269"/>
      <c r="AL399" s="241" t="s">
        <v>785</v>
      </c>
      <c r="AM399" s="242"/>
      <c r="AN399" s="242"/>
      <c r="AO399" s="243"/>
      <c r="AP399" s="244" t="s">
        <v>785</v>
      </c>
      <c r="AQ399" s="244"/>
      <c r="AR399" s="244"/>
      <c r="AS399" s="244"/>
      <c r="AT399" s="244"/>
      <c r="AU399" s="244"/>
      <c r="AV399" s="244"/>
      <c r="AW399" s="244"/>
      <c r="AX399" s="244"/>
      <c r="AY399">
        <f>$AY$396</f>
        <v>1</v>
      </c>
    </row>
    <row r="400" spans="1:51" ht="30" customHeight="1" x14ac:dyDescent="0.15">
      <c r="A400" s="245">
        <v>2</v>
      </c>
      <c r="B400" s="245">
        <v>1</v>
      </c>
      <c r="C400" s="266" t="s">
        <v>754</v>
      </c>
      <c r="D400" s="265"/>
      <c r="E400" s="265"/>
      <c r="F400" s="265"/>
      <c r="G400" s="265"/>
      <c r="H400" s="265"/>
      <c r="I400" s="265"/>
      <c r="J400" s="248">
        <v>6700150008972</v>
      </c>
      <c r="K400" s="249"/>
      <c r="L400" s="249"/>
      <c r="M400" s="249"/>
      <c r="N400" s="249"/>
      <c r="O400" s="249"/>
      <c r="P400" s="267" t="s">
        <v>751</v>
      </c>
      <c r="Q400" s="250"/>
      <c r="R400" s="250"/>
      <c r="S400" s="250"/>
      <c r="T400" s="250"/>
      <c r="U400" s="250"/>
      <c r="V400" s="250"/>
      <c r="W400" s="250"/>
      <c r="X400" s="250"/>
      <c r="Y400" s="251">
        <v>163</v>
      </c>
      <c r="Z400" s="252"/>
      <c r="AA400" s="252"/>
      <c r="AB400" s="253"/>
      <c r="AC400" s="237" t="s">
        <v>753</v>
      </c>
      <c r="AD400" s="238"/>
      <c r="AE400" s="238"/>
      <c r="AF400" s="238"/>
      <c r="AG400" s="238"/>
      <c r="AH400" s="268" t="s">
        <v>785</v>
      </c>
      <c r="AI400" s="269"/>
      <c r="AJ400" s="269"/>
      <c r="AK400" s="269"/>
      <c r="AL400" s="241" t="s">
        <v>785</v>
      </c>
      <c r="AM400" s="242"/>
      <c r="AN400" s="242"/>
      <c r="AO400" s="243"/>
      <c r="AP400" s="244" t="s">
        <v>785</v>
      </c>
      <c r="AQ400" s="244"/>
      <c r="AR400" s="244"/>
      <c r="AS400" s="244"/>
      <c r="AT400" s="244"/>
      <c r="AU400" s="244"/>
      <c r="AV400" s="244"/>
      <c r="AW400" s="244"/>
      <c r="AX400" s="244"/>
      <c r="AY400">
        <f>COUNTA($C$400)</f>
        <v>1</v>
      </c>
    </row>
    <row r="401" spans="1:51" ht="30" customHeight="1" x14ac:dyDescent="0.15">
      <c r="A401" s="245">
        <v>3</v>
      </c>
      <c r="B401" s="245">
        <v>1</v>
      </c>
      <c r="C401" s="266" t="s">
        <v>755</v>
      </c>
      <c r="D401" s="265"/>
      <c r="E401" s="265"/>
      <c r="F401" s="265"/>
      <c r="G401" s="265"/>
      <c r="H401" s="265"/>
      <c r="I401" s="265"/>
      <c r="J401" s="248">
        <v>3700150005568</v>
      </c>
      <c r="K401" s="249"/>
      <c r="L401" s="249"/>
      <c r="M401" s="249"/>
      <c r="N401" s="249"/>
      <c r="O401" s="249"/>
      <c r="P401" s="267" t="s">
        <v>751</v>
      </c>
      <c r="Q401" s="250"/>
      <c r="R401" s="250"/>
      <c r="S401" s="250"/>
      <c r="T401" s="250"/>
      <c r="U401" s="250"/>
      <c r="V401" s="250"/>
      <c r="W401" s="250"/>
      <c r="X401" s="250"/>
      <c r="Y401" s="251">
        <v>132</v>
      </c>
      <c r="Z401" s="252"/>
      <c r="AA401" s="252"/>
      <c r="AB401" s="253"/>
      <c r="AC401" s="237" t="s">
        <v>753</v>
      </c>
      <c r="AD401" s="238"/>
      <c r="AE401" s="238"/>
      <c r="AF401" s="238"/>
      <c r="AG401" s="238"/>
      <c r="AH401" s="268" t="s">
        <v>785</v>
      </c>
      <c r="AI401" s="269"/>
      <c r="AJ401" s="269"/>
      <c r="AK401" s="269"/>
      <c r="AL401" s="241" t="s">
        <v>785</v>
      </c>
      <c r="AM401" s="242"/>
      <c r="AN401" s="242"/>
      <c r="AO401" s="243"/>
      <c r="AP401" s="244" t="s">
        <v>785</v>
      </c>
      <c r="AQ401" s="244"/>
      <c r="AR401" s="244"/>
      <c r="AS401" s="244"/>
      <c r="AT401" s="244"/>
      <c r="AU401" s="244"/>
      <c r="AV401" s="244"/>
      <c r="AW401" s="244"/>
      <c r="AX401" s="244"/>
      <c r="AY401">
        <f>COUNTA($C$401)</f>
        <v>1</v>
      </c>
    </row>
    <row r="402" spans="1:51" ht="30" customHeight="1" x14ac:dyDescent="0.15">
      <c r="A402" s="245">
        <v>4</v>
      </c>
      <c r="B402" s="245">
        <v>1</v>
      </c>
      <c r="C402" s="266" t="s">
        <v>756</v>
      </c>
      <c r="D402" s="265"/>
      <c r="E402" s="265"/>
      <c r="F402" s="265"/>
      <c r="G402" s="265"/>
      <c r="H402" s="265"/>
      <c r="I402" s="265"/>
      <c r="J402" s="248">
        <v>9700150000984</v>
      </c>
      <c r="K402" s="249"/>
      <c r="L402" s="249"/>
      <c r="M402" s="249"/>
      <c r="N402" s="249"/>
      <c r="O402" s="249"/>
      <c r="P402" s="267" t="s">
        <v>751</v>
      </c>
      <c r="Q402" s="250"/>
      <c r="R402" s="250"/>
      <c r="S402" s="250"/>
      <c r="T402" s="250"/>
      <c r="U402" s="250"/>
      <c r="V402" s="250"/>
      <c r="W402" s="250"/>
      <c r="X402" s="250"/>
      <c r="Y402" s="251">
        <v>101</v>
      </c>
      <c r="Z402" s="252"/>
      <c r="AA402" s="252"/>
      <c r="AB402" s="253"/>
      <c r="AC402" s="237" t="s">
        <v>753</v>
      </c>
      <c r="AD402" s="238"/>
      <c r="AE402" s="238"/>
      <c r="AF402" s="238"/>
      <c r="AG402" s="238"/>
      <c r="AH402" s="268" t="s">
        <v>785</v>
      </c>
      <c r="AI402" s="269"/>
      <c r="AJ402" s="269"/>
      <c r="AK402" s="269"/>
      <c r="AL402" s="241" t="s">
        <v>785</v>
      </c>
      <c r="AM402" s="242"/>
      <c r="AN402" s="242"/>
      <c r="AO402" s="243"/>
      <c r="AP402" s="244" t="s">
        <v>785</v>
      </c>
      <c r="AQ402" s="244"/>
      <c r="AR402" s="244"/>
      <c r="AS402" s="244"/>
      <c r="AT402" s="244"/>
      <c r="AU402" s="244"/>
      <c r="AV402" s="244"/>
      <c r="AW402" s="244"/>
      <c r="AX402" s="244"/>
      <c r="AY402">
        <f>COUNTA($C$402)</f>
        <v>1</v>
      </c>
    </row>
    <row r="403" spans="1:51" ht="30" customHeight="1" x14ac:dyDescent="0.15">
      <c r="A403" s="245">
        <v>5</v>
      </c>
      <c r="B403" s="245">
        <v>1</v>
      </c>
      <c r="C403" s="266" t="s">
        <v>757</v>
      </c>
      <c r="D403" s="265"/>
      <c r="E403" s="265"/>
      <c r="F403" s="265"/>
      <c r="G403" s="265"/>
      <c r="H403" s="265"/>
      <c r="I403" s="265"/>
      <c r="J403" s="248">
        <v>1700150003706</v>
      </c>
      <c r="K403" s="249"/>
      <c r="L403" s="249"/>
      <c r="M403" s="249"/>
      <c r="N403" s="249"/>
      <c r="O403" s="249"/>
      <c r="P403" s="267" t="s">
        <v>751</v>
      </c>
      <c r="Q403" s="250"/>
      <c r="R403" s="250"/>
      <c r="S403" s="250"/>
      <c r="T403" s="250"/>
      <c r="U403" s="250"/>
      <c r="V403" s="250"/>
      <c r="W403" s="250"/>
      <c r="X403" s="250"/>
      <c r="Y403" s="251">
        <v>97</v>
      </c>
      <c r="Z403" s="252"/>
      <c r="AA403" s="252"/>
      <c r="AB403" s="253"/>
      <c r="AC403" s="237" t="s">
        <v>753</v>
      </c>
      <c r="AD403" s="238"/>
      <c r="AE403" s="238"/>
      <c r="AF403" s="238"/>
      <c r="AG403" s="238"/>
      <c r="AH403" s="268" t="s">
        <v>785</v>
      </c>
      <c r="AI403" s="269"/>
      <c r="AJ403" s="269"/>
      <c r="AK403" s="269"/>
      <c r="AL403" s="241" t="s">
        <v>785</v>
      </c>
      <c r="AM403" s="242"/>
      <c r="AN403" s="242"/>
      <c r="AO403" s="243"/>
      <c r="AP403" s="244" t="s">
        <v>785</v>
      </c>
      <c r="AQ403" s="244"/>
      <c r="AR403" s="244"/>
      <c r="AS403" s="244"/>
      <c r="AT403" s="244"/>
      <c r="AU403" s="244"/>
      <c r="AV403" s="244"/>
      <c r="AW403" s="244"/>
      <c r="AX403" s="244"/>
      <c r="AY403">
        <f>COUNTA($C$403)</f>
        <v>1</v>
      </c>
    </row>
    <row r="404" spans="1:51" ht="30" customHeight="1" x14ac:dyDescent="0.15">
      <c r="A404" s="245">
        <v>6</v>
      </c>
      <c r="B404" s="245">
        <v>1</v>
      </c>
      <c r="C404" s="266" t="s">
        <v>758</v>
      </c>
      <c r="D404" s="265"/>
      <c r="E404" s="265"/>
      <c r="F404" s="265"/>
      <c r="G404" s="265"/>
      <c r="H404" s="265"/>
      <c r="I404" s="265"/>
      <c r="J404" s="248">
        <v>7700150016850</v>
      </c>
      <c r="K404" s="249"/>
      <c r="L404" s="249"/>
      <c r="M404" s="249"/>
      <c r="N404" s="249"/>
      <c r="O404" s="249"/>
      <c r="P404" s="267" t="s">
        <v>751</v>
      </c>
      <c r="Q404" s="250"/>
      <c r="R404" s="250"/>
      <c r="S404" s="250"/>
      <c r="T404" s="250"/>
      <c r="U404" s="250"/>
      <c r="V404" s="250"/>
      <c r="W404" s="250"/>
      <c r="X404" s="250"/>
      <c r="Y404" s="251">
        <v>92</v>
      </c>
      <c r="Z404" s="252"/>
      <c r="AA404" s="252"/>
      <c r="AB404" s="253"/>
      <c r="AC404" s="237" t="s">
        <v>753</v>
      </c>
      <c r="AD404" s="238"/>
      <c r="AE404" s="238"/>
      <c r="AF404" s="238"/>
      <c r="AG404" s="238"/>
      <c r="AH404" s="268" t="s">
        <v>785</v>
      </c>
      <c r="AI404" s="269"/>
      <c r="AJ404" s="269"/>
      <c r="AK404" s="269"/>
      <c r="AL404" s="241" t="s">
        <v>785</v>
      </c>
      <c r="AM404" s="242"/>
      <c r="AN404" s="242"/>
      <c r="AO404" s="243"/>
      <c r="AP404" s="244" t="s">
        <v>785</v>
      </c>
      <c r="AQ404" s="244"/>
      <c r="AR404" s="244"/>
      <c r="AS404" s="244"/>
      <c r="AT404" s="244"/>
      <c r="AU404" s="244"/>
      <c r="AV404" s="244"/>
      <c r="AW404" s="244"/>
      <c r="AX404" s="244"/>
      <c r="AY404">
        <f>COUNTA($C$404)</f>
        <v>1</v>
      </c>
    </row>
    <row r="405" spans="1:51" ht="30" customHeight="1" x14ac:dyDescent="0.15">
      <c r="A405" s="245">
        <v>7</v>
      </c>
      <c r="B405" s="245">
        <v>1</v>
      </c>
      <c r="C405" s="266" t="s">
        <v>759</v>
      </c>
      <c r="D405" s="265"/>
      <c r="E405" s="265"/>
      <c r="F405" s="265"/>
      <c r="G405" s="265"/>
      <c r="H405" s="265"/>
      <c r="I405" s="265"/>
      <c r="J405" s="248">
        <v>9700150013111</v>
      </c>
      <c r="K405" s="249"/>
      <c r="L405" s="249"/>
      <c r="M405" s="249"/>
      <c r="N405" s="249"/>
      <c r="O405" s="249"/>
      <c r="P405" s="267" t="s">
        <v>751</v>
      </c>
      <c r="Q405" s="250"/>
      <c r="R405" s="250"/>
      <c r="S405" s="250"/>
      <c r="T405" s="250"/>
      <c r="U405" s="250"/>
      <c r="V405" s="250"/>
      <c r="W405" s="250"/>
      <c r="X405" s="250"/>
      <c r="Y405" s="251">
        <v>74</v>
      </c>
      <c r="Z405" s="252"/>
      <c r="AA405" s="252"/>
      <c r="AB405" s="253"/>
      <c r="AC405" s="237" t="s">
        <v>753</v>
      </c>
      <c r="AD405" s="238"/>
      <c r="AE405" s="238"/>
      <c r="AF405" s="238"/>
      <c r="AG405" s="238"/>
      <c r="AH405" s="268" t="s">
        <v>785</v>
      </c>
      <c r="AI405" s="269"/>
      <c r="AJ405" s="269"/>
      <c r="AK405" s="269"/>
      <c r="AL405" s="241" t="s">
        <v>785</v>
      </c>
      <c r="AM405" s="242"/>
      <c r="AN405" s="242"/>
      <c r="AO405" s="243"/>
      <c r="AP405" s="244" t="s">
        <v>785</v>
      </c>
      <c r="AQ405" s="244"/>
      <c r="AR405" s="244"/>
      <c r="AS405" s="244"/>
      <c r="AT405" s="244"/>
      <c r="AU405" s="244"/>
      <c r="AV405" s="244"/>
      <c r="AW405" s="244"/>
      <c r="AX405" s="244"/>
      <c r="AY405">
        <f>COUNTA($C$405)</f>
        <v>1</v>
      </c>
    </row>
    <row r="406" spans="1:51" ht="30" customHeight="1" x14ac:dyDescent="0.15">
      <c r="A406" s="245">
        <v>8</v>
      </c>
      <c r="B406" s="245">
        <v>1</v>
      </c>
      <c r="C406" s="266" t="s">
        <v>760</v>
      </c>
      <c r="D406" s="265"/>
      <c r="E406" s="265"/>
      <c r="F406" s="265"/>
      <c r="G406" s="265"/>
      <c r="H406" s="265"/>
      <c r="I406" s="265"/>
      <c r="J406" s="248">
        <v>3700150028230</v>
      </c>
      <c r="K406" s="249"/>
      <c r="L406" s="249"/>
      <c r="M406" s="249"/>
      <c r="N406" s="249"/>
      <c r="O406" s="249"/>
      <c r="P406" s="267" t="s">
        <v>751</v>
      </c>
      <c r="Q406" s="250"/>
      <c r="R406" s="250"/>
      <c r="S406" s="250"/>
      <c r="T406" s="250"/>
      <c r="U406" s="250"/>
      <c r="V406" s="250"/>
      <c r="W406" s="250"/>
      <c r="X406" s="250"/>
      <c r="Y406" s="251">
        <v>65</v>
      </c>
      <c r="Z406" s="252"/>
      <c r="AA406" s="252"/>
      <c r="AB406" s="253"/>
      <c r="AC406" s="237" t="s">
        <v>753</v>
      </c>
      <c r="AD406" s="238"/>
      <c r="AE406" s="238"/>
      <c r="AF406" s="238"/>
      <c r="AG406" s="238"/>
      <c r="AH406" s="268" t="s">
        <v>785</v>
      </c>
      <c r="AI406" s="269"/>
      <c r="AJ406" s="269"/>
      <c r="AK406" s="269"/>
      <c r="AL406" s="241" t="s">
        <v>785</v>
      </c>
      <c r="AM406" s="242"/>
      <c r="AN406" s="242"/>
      <c r="AO406" s="243"/>
      <c r="AP406" s="244" t="s">
        <v>785</v>
      </c>
      <c r="AQ406" s="244"/>
      <c r="AR406" s="244"/>
      <c r="AS406" s="244"/>
      <c r="AT406" s="244"/>
      <c r="AU406" s="244"/>
      <c r="AV406" s="244"/>
      <c r="AW406" s="244"/>
      <c r="AX406" s="244"/>
      <c r="AY406">
        <f>COUNTA($C$406)</f>
        <v>1</v>
      </c>
    </row>
    <row r="407" spans="1:51" ht="30" customHeight="1" x14ac:dyDescent="0.15">
      <c r="A407" s="245">
        <v>9</v>
      </c>
      <c r="B407" s="245">
        <v>1</v>
      </c>
      <c r="C407" s="266" t="s">
        <v>761</v>
      </c>
      <c r="D407" s="265"/>
      <c r="E407" s="265"/>
      <c r="F407" s="265"/>
      <c r="G407" s="265"/>
      <c r="H407" s="265"/>
      <c r="I407" s="265"/>
      <c r="J407" s="248">
        <v>2700150008464</v>
      </c>
      <c r="K407" s="249"/>
      <c r="L407" s="249"/>
      <c r="M407" s="249"/>
      <c r="N407" s="249"/>
      <c r="O407" s="249"/>
      <c r="P407" s="267" t="s">
        <v>751</v>
      </c>
      <c r="Q407" s="250"/>
      <c r="R407" s="250"/>
      <c r="S407" s="250"/>
      <c r="T407" s="250"/>
      <c r="U407" s="250"/>
      <c r="V407" s="250"/>
      <c r="W407" s="250"/>
      <c r="X407" s="250"/>
      <c r="Y407" s="251">
        <v>63</v>
      </c>
      <c r="Z407" s="252"/>
      <c r="AA407" s="252"/>
      <c r="AB407" s="253"/>
      <c r="AC407" s="237" t="s">
        <v>753</v>
      </c>
      <c r="AD407" s="238"/>
      <c r="AE407" s="238"/>
      <c r="AF407" s="238"/>
      <c r="AG407" s="238"/>
      <c r="AH407" s="268" t="s">
        <v>785</v>
      </c>
      <c r="AI407" s="269"/>
      <c r="AJ407" s="269"/>
      <c r="AK407" s="269"/>
      <c r="AL407" s="241" t="s">
        <v>785</v>
      </c>
      <c r="AM407" s="242"/>
      <c r="AN407" s="242"/>
      <c r="AO407" s="243"/>
      <c r="AP407" s="244" t="s">
        <v>785</v>
      </c>
      <c r="AQ407" s="244"/>
      <c r="AR407" s="244"/>
      <c r="AS407" s="244"/>
      <c r="AT407" s="244"/>
      <c r="AU407" s="244"/>
      <c r="AV407" s="244"/>
      <c r="AW407" s="244"/>
      <c r="AX407" s="244"/>
      <c r="AY407">
        <f>COUNTA($C$407)</f>
        <v>1</v>
      </c>
    </row>
    <row r="408" spans="1:51" ht="30" customHeight="1" x14ac:dyDescent="0.15">
      <c r="A408" s="245">
        <v>10</v>
      </c>
      <c r="B408" s="245">
        <v>1</v>
      </c>
      <c r="C408" s="266" t="s">
        <v>762</v>
      </c>
      <c r="D408" s="265"/>
      <c r="E408" s="265"/>
      <c r="F408" s="265"/>
      <c r="G408" s="265"/>
      <c r="H408" s="265"/>
      <c r="I408" s="265"/>
      <c r="J408" s="248">
        <v>3700150009354</v>
      </c>
      <c r="K408" s="249"/>
      <c r="L408" s="249"/>
      <c r="M408" s="249"/>
      <c r="N408" s="249"/>
      <c r="O408" s="249"/>
      <c r="P408" s="267" t="s">
        <v>751</v>
      </c>
      <c r="Q408" s="250"/>
      <c r="R408" s="250"/>
      <c r="S408" s="250"/>
      <c r="T408" s="250"/>
      <c r="U408" s="250"/>
      <c r="V408" s="250"/>
      <c r="W408" s="250"/>
      <c r="X408" s="250"/>
      <c r="Y408" s="251">
        <v>49</v>
      </c>
      <c r="Z408" s="252"/>
      <c r="AA408" s="252"/>
      <c r="AB408" s="253"/>
      <c r="AC408" s="237" t="s">
        <v>753</v>
      </c>
      <c r="AD408" s="238"/>
      <c r="AE408" s="238"/>
      <c r="AF408" s="238"/>
      <c r="AG408" s="238"/>
      <c r="AH408" s="268" t="s">
        <v>785</v>
      </c>
      <c r="AI408" s="269"/>
      <c r="AJ408" s="269"/>
      <c r="AK408" s="269"/>
      <c r="AL408" s="241" t="s">
        <v>785</v>
      </c>
      <c r="AM408" s="242"/>
      <c r="AN408" s="242"/>
      <c r="AO408" s="243"/>
      <c r="AP408" s="244" t="s">
        <v>785</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C14">
    <cfRule type="expression" dxfId="1503" priority="909">
      <formula>IF(RIGHT(TEXT(P14,"0.#"),1)=".",FALSE,TRUE)</formula>
    </cfRule>
    <cfRule type="expression" dxfId="1502" priority="910">
      <formula>IF(RIGHT(TEXT(P14,"0.#"),1)=".",TRUE,FALSE)</formula>
    </cfRule>
  </conditionalFormatting>
  <conditionalFormatting sqref="P18:AX18">
    <cfRule type="expression" dxfId="1501" priority="907">
      <formula>IF(RIGHT(TEXT(P18,"0.#"),1)=".",FALSE,TRUE)</formula>
    </cfRule>
    <cfRule type="expression" dxfId="1500" priority="908">
      <formula>IF(RIGHT(TEXT(P18,"0.#"),1)=".",TRUE,FALSE)</formula>
    </cfRule>
  </conditionalFormatting>
  <conditionalFormatting sqref="Y311">
    <cfRule type="expression" dxfId="1499" priority="905">
      <formula>IF(RIGHT(TEXT(Y311,"0.#"),1)=".",FALSE,TRUE)</formula>
    </cfRule>
    <cfRule type="expression" dxfId="1498" priority="906">
      <formula>IF(RIGHT(TEXT(Y311,"0.#"),1)=".",TRUE,FALSE)</formula>
    </cfRule>
  </conditionalFormatting>
  <conditionalFormatting sqref="Y320">
    <cfRule type="expression" dxfId="1497" priority="903">
      <formula>IF(RIGHT(TEXT(Y320,"0.#"),1)=".",FALSE,TRUE)</formula>
    </cfRule>
    <cfRule type="expression" dxfId="1496" priority="904">
      <formula>IF(RIGHT(TEXT(Y320,"0.#"),1)=".",TRUE,FALSE)</formula>
    </cfRule>
  </conditionalFormatting>
  <conditionalFormatting sqref="Y351:Y358 Y349 Y338:Y345 Y336 Y325:Y332 Y323">
    <cfRule type="expression" dxfId="1495" priority="883">
      <formula>IF(RIGHT(TEXT(Y323,"0.#"),1)=".",FALSE,TRUE)</formula>
    </cfRule>
    <cfRule type="expression" dxfId="1494" priority="884">
      <formula>IF(RIGHT(TEXT(Y323,"0.#"),1)=".",TRUE,FALSE)</formula>
    </cfRule>
  </conditionalFormatting>
  <conditionalFormatting sqref="P13:AX13 P15:AC17 AR15:AX15">
    <cfRule type="expression" dxfId="1493" priority="901">
      <formula>IF(RIGHT(TEXT(P13,"0.#"),1)=".",FALSE,TRUE)</formula>
    </cfRule>
    <cfRule type="expression" dxfId="1492" priority="902">
      <formula>IF(RIGHT(TEXT(P13,"0.#"),1)=".",TRUE,FALSE)</formula>
    </cfRule>
  </conditionalFormatting>
  <conditionalFormatting sqref="P19:AJ19">
    <cfRule type="expression" dxfId="1491" priority="899">
      <formula>IF(RIGHT(TEXT(P19,"0.#"),1)=".",FALSE,TRUE)</formula>
    </cfRule>
    <cfRule type="expression" dxfId="1490" priority="900">
      <formula>IF(RIGHT(TEXT(P19,"0.#"),1)=".",TRUE,FALSE)</formula>
    </cfRule>
  </conditionalFormatting>
  <conditionalFormatting sqref="AE32 AQ32">
    <cfRule type="expression" dxfId="1489" priority="897">
      <formula>IF(RIGHT(TEXT(AE32,"0.#"),1)=".",FALSE,TRUE)</formula>
    </cfRule>
    <cfRule type="expression" dxfId="1488" priority="898">
      <formula>IF(RIGHT(TEXT(AE32,"0.#"),1)=".",TRUE,FALSE)</formula>
    </cfRule>
  </conditionalFormatting>
  <conditionalFormatting sqref="Y312:Y319 Y310">
    <cfRule type="expression" dxfId="1487" priority="895">
      <formula>IF(RIGHT(TEXT(Y310,"0.#"),1)=".",FALSE,TRUE)</formula>
    </cfRule>
    <cfRule type="expression" dxfId="1486" priority="896">
      <formula>IF(RIGHT(TEXT(Y310,"0.#"),1)=".",TRUE,FALSE)</formula>
    </cfRule>
  </conditionalFormatting>
  <conditionalFormatting sqref="AU311">
    <cfRule type="expression" dxfId="1485" priority="893">
      <formula>IF(RIGHT(TEXT(AU311,"0.#"),1)=".",FALSE,TRUE)</formula>
    </cfRule>
    <cfRule type="expression" dxfId="1484" priority="894">
      <formula>IF(RIGHT(TEXT(AU311,"0.#"),1)=".",TRUE,FALSE)</formula>
    </cfRule>
  </conditionalFormatting>
  <conditionalFormatting sqref="AU320">
    <cfRule type="expression" dxfId="1483" priority="891">
      <formula>IF(RIGHT(TEXT(AU320,"0.#"),1)=".",FALSE,TRUE)</formula>
    </cfRule>
    <cfRule type="expression" dxfId="1482" priority="892">
      <formula>IF(RIGHT(TEXT(AU320,"0.#"),1)=".",TRUE,FALSE)</formula>
    </cfRule>
  </conditionalFormatting>
  <conditionalFormatting sqref="AU312:AU319 AU310">
    <cfRule type="expression" dxfId="1481" priority="889">
      <formula>IF(RIGHT(TEXT(AU310,"0.#"),1)=".",FALSE,TRUE)</formula>
    </cfRule>
    <cfRule type="expression" dxfId="1480" priority="890">
      <formula>IF(RIGHT(TEXT(AU310,"0.#"),1)=".",TRUE,FALSE)</formula>
    </cfRule>
  </conditionalFormatting>
  <conditionalFormatting sqref="Y350 Y337 Y324">
    <cfRule type="expression" dxfId="1479" priority="887">
      <formula>IF(RIGHT(TEXT(Y324,"0.#"),1)=".",FALSE,TRUE)</formula>
    </cfRule>
    <cfRule type="expression" dxfId="1478" priority="888">
      <formula>IF(RIGHT(TEXT(Y324,"0.#"),1)=".",TRUE,FALSE)</formula>
    </cfRule>
  </conditionalFormatting>
  <conditionalFormatting sqref="Y359 Y346 Y333">
    <cfRule type="expression" dxfId="1477" priority="885">
      <formula>IF(RIGHT(TEXT(Y333,"0.#"),1)=".",FALSE,TRUE)</formula>
    </cfRule>
    <cfRule type="expression" dxfId="1476" priority="886">
      <formula>IF(RIGHT(TEXT(Y333,"0.#"),1)=".",TRUE,FALSE)</formula>
    </cfRule>
  </conditionalFormatting>
  <conditionalFormatting sqref="AU350 AU337 AU324">
    <cfRule type="expression" dxfId="1475" priority="881">
      <formula>IF(RIGHT(TEXT(AU324,"0.#"),1)=".",FALSE,TRUE)</formula>
    </cfRule>
    <cfRule type="expression" dxfId="1474" priority="882">
      <formula>IF(RIGHT(TEXT(AU324,"0.#"),1)=".",TRUE,FALSE)</formula>
    </cfRule>
  </conditionalFormatting>
  <conditionalFormatting sqref="AU359 AU346 AU333">
    <cfRule type="expression" dxfId="1473" priority="879">
      <formula>IF(RIGHT(TEXT(AU333,"0.#"),1)=".",FALSE,TRUE)</formula>
    </cfRule>
    <cfRule type="expression" dxfId="1472" priority="880">
      <formula>IF(RIGHT(TEXT(AU333,"0.#"),1)=".",TRUE,FALSE)</formula>
    </cfRule>
  </conditionalFormatting>
  <conditionalFormatting sqref="AU351:AU358 AU349 AU338:AU345 AU336 AU325:AU332 AU323">
    <cfRule type="expression" dxfId="1471" priority="877">
      <formula>IF(RIGHT(TEXT(AU323,"0.#"),1)=".",FALSE,TRUE)</formula>
    </cfRule>
    <cfRule type="expression" dxfId="1470" priority="878">
      <formula>IF(RIGHT(TEXT(AU323,"0.#"),1)=".",TRUE,FALSE)</formula>
    </cfRule>
  </conditionalFormatting>
  <conditionalFormatting sqref="AI32">
    <cfRule type="expression" dxfId="1469" priority="875">
      <formula>IF(RIGHT(TEXT(AI32,"0.#"),1)=".",FALSE,TRUE)</formula>
    </cfRule>
    <cfRule type="expression" dxfId="1468" priority="876">
      <formula>IF(RIGHT(TEXT(AI32,"0.#"),1)=".",TRUE,FALSE)</formula>
    </cfRule>
  </conditionalFormatting>
  <conditionalFormatting sqref="AM32">
    <cfRule type="expression" dxfId="1467" priority="873">
      <formula>IF(RIGHT(TEXT(AM32,"0.#"),1)=".",FALSE,TRUE)</formula>
    </cfRule>
    <cfRule type="expression" dxfId="1466" priority="874">
      <formula>IF(RIGHT(TEXT(AM32,"0.#"),1)=".",TRUE,FALSE)</formula>
    </cfRule>
  </conditionalFormatting>
  <conditionalFormatting sqref="AE33">
    <cfRule type="expression" dxfId="1465" priority="871">
      <formula>IF(RIGHT(TEXT(AE33,"0.#"),1)=".",FALSE,TRUE)</formula>
    </cfRule>
    <cfRule type="expression" dxfId="1464" priority="872">
      <formula>IF(RIGHT(TEXT(AE33,"0.#"),1)=".",TRUE,FALSE)</formula>
    </cfRule>
  </conditionalFormatting>
  <conditionalFormatting sqref="AI33">
    <cfRule type="expression" dxfId="1463" priority="869">
      <formula>IF(RIGHT(TEXT(AI33,"0.#"),1)=".",FALSE,TRUE)</formula>
    </cfRule>
    <cfRule type="expression" dxfId="1462" priority="870">
      <formula>IF(RIGHT(TEXT(AI33,"0.#"),1)=".",TRUE,FALSE)</formula>
    </cfRule>
  </conditionalFormatting>
  <conditionalFormatting sqref="AM33">
    <cfRule type="expression" dxfId="1461" priority="867">
      <formula>IF(RIGHT(TEXT(AM33,"0.#"),1)=".",FALSE,TRUE)</formula>
    </cfRule>
    <cfRule type="expression" dxfId="1460" priority="868">
      <formula>IF(RIGHT(TEXT(AM33,"0.#"),1)=".",TRUE,FALSE)</formula>
    </cfRule>
  </conditionalFormatting>
  <conditionalFormatting sqref="AQ33">
    <cfRule type="expression" dxfId="1459" priority="865">
      <formula>IF(RIGHT(TEXT(AQ33,"0.#"),1)=".",FALSE,TRUE)</formula>
    </cfRule>
    <cfRule type="expression" dxfId="1458" priority="866">
      <formula>IF(RIGHT(TEXT(AQ33,"0.#"),1)=".",TRUE,FALSE)</formula>
    </cfRule>
  </conditionalFormatting>
  <conditionalFormatting sqref="AE210">
    <cfRule type="expression" dxfId="1457" priority="863">
      <formula>IF(RIGHT(TEXT(AE210,"0.#"),1)=".",FALSE,TRUE)</formula>
    </cfRule>
    <cfRule type="expression" dxfId="1456" priority="864">
      <formula>IF(RIGHT(TEXT(AE210,"0.#"),1)=".",TRUE,FALSE)</formula>
    </cfRule>
  </conditionalFormatting>
  <conditionalFormatting sqref="AE211">
    <cfRule type="expression" dxfId="1455" priority="861">
      <formula>IF(RIGHT(TEXT(AE211,"0.#"),1)=".",FALSE,TRUE)</formula>
    </cfRule>
    <cfRule type="expression" dxfId="1454" priority="862">
      <formula>IF(RIGHT(TEXT(AE211,"0.#"),1)=".",TRUE,FALSE)</formula>
    </cfRule>
  </conditionalFormatting>
  <conditionalFormatting sqref="AE212">
    <cfRule type="expression" dxfId="1453" priority="859">
      <formula>IF(RIGHT(TEXT(AE212,"0.#"),1)=".",FALSE,TRUE)</formula>
    </cfRule>
    <cfRule type="expression" dxfId="1452" priority="860">
      <formula>IF(RIGHT(TEXT(AE212,"0.#"),1)=".",TRUE,FALSE)</formula>
    </cfRule>
  </conditionalFormatting>
  <conditionalFormatting sqref="AI212">
    <cfRule type="expression" dxfId="1451" priority="857">
      <formula>IF(RIGHT(TEXT(AI212,"0.#"),1)=".",FALSE,TRUE)</formula>
    </cfRule>
    <cfRule type="expression" dxfId="1450" priority="858">
      <formula>IF(RIGHT(TEXT(AI212,"0.#"),1)=".",TRUE,FALSE)</formula>
    </cfRule>
  </conditionalFormatting>
  <conditionalFormatting sqref="AI211">
    <cfRule type="expression" dxfId="1449" priority="855">
      <formula>IF(RIGHT(TEXT(AI211,"0.#"),1)=".",FALSE,TRUE)</formula>
    </cfRule>
    <cfRule type="expression" dxfId="1448" priority="856">
      <formula>IF(RIGHT(TEXT(AI211,"0.#"),1)=".",TRUE,FALSE)</formula>
    </cfRule>
  </conditionalFormatting>
  <conditionalFormatting sqref="AI210">
    <cfRule type="expression" dxfId="1447" priority="853">
      <formula>IF(RIGHT(TEXT(AI210,"0.#"),1)=".",FALSE,TRUE)</formula>
    </cfRule>
    <cfRule type="expression" dxfId="1446" priority="854">
      <formula>IF(RIGHT(TEXT(AI210,"0.#"),1)=".",TRUE,FALSE)</formula>
    </cfRule>
  </conditionalFormatting>
  <conditionalFormatting sqref="AM210">
    <cfRule type="expression" dxfId="1445" priority="851">
      <formula>IF(RIGHT(TEXT(AM210,"0.#"),1)=".",FALSE,TRUE)</formula>
    </cfRule>
    <cfRule type="expression" dxfId="1444" priority="852">
      <formula>IF(RIGHT(TEXT(AM210,"0.#"),1)=".",TRUE,FALSE)</formula>
    </cfRule>
  </conditionalFormatting>
  <conditionalFormatting sqref="AM211">
    <cfRule type="expression" dxfId="1443" priority="849">
      <formula>IF(RIGHT(TEXT(AM211,"0.#"),1)=".",FALSE,TRUE)</formula>
    </cfRule>
    <cfRule type="expression" dxfId="1442" priority="850">
      <formula>IF(RIGHT(TEXT(AM211,"0.#"),1)=".",TRUE,FALSE)</formula>
    </cfRule>
  </conditionalFormatting>
  <conditionalFormatting sqref="AM212">
    <cfRule type="expression" dxfId="1441" priority="847">
      <formula>IF(RIGHT(TEXT(AM212,"0.#"),1)=".",FALSE,TRUE)</formula>
    </cfRule>
    <cfRule type="expression" dxfId="1440" priority="848">
      <formula>IF(RIGHT(TEXT(AM212,"0.#"),1)=".",TRUE,FALSE)</formula>
    </cfRule>
  </conditionalFormatting>
  <conditionalFormatting sqref="AQ210:AQ212">
    <cfRule type="expression" dxfId="1439" priority="841">
      <formula>IF(RIGHT(TEXT(AQ210,"0.#"),1)=".",FALSE,TRUE)</formula>
    </cfRule>
    <cfRule type="expression" dxfId="1438" priority="842">
      <formula>IF(RIGHT(TEXT(AQ210,"0.#"),1)=".",TRUE,FALSE)</formula>
    </cfRule>
  </conditionalFormatting>
  <conditionalFormatting sqref="AU210:AU212">
    <cfRule type="expression" dxfId="1437" priority="839">
      <formula>IF(RIGHT(TEXT(AU210,"0.#"),1)=".",FALSE,TRUE)</formula>
    </cfRule>
    <cfRule type="expression" dxfId="1436" priority="840">
      <formula>IF(RIGHT(TEXT(AU210,"0.#"),1)=".",TRUE,FALSE)</formula>
    </cfRule>
  </conditionalFormatting>
  <conditionalFormatting sqref="Y368:Y395">
    <cfRule type="expression" dxfId="1435" priority="837">
      <formula>IF(RIGHT(TEXT(Y368,"0.#"),1)=".",FALSE,TRUE)</formula>
    </cfRule>
    <cfRule type="expression" dxfId="1434" priority="838">
      <formula>IF(RIGHT(TEXT(Y368,"0.#"),1)=".",TRUE,FALSE)</formula>
    </cfRule>
  </conditionalFormatting>
  <conditionalFormatting sqref="AL631:AO660">
    <cfRule type="expression" dxfId="1433" priority="833">
      <formula>IF(AND(AL631&gt;=0, RIGHT(TEXT(AL631,"0.#"),1)&lt;&gt;"."),TRUE,FALSE)</formula>
    </cfRule>
    <cfRule type="expression" dxfId="1432" priority="834">
      <formula>IF(AND(AL631&gt;=0, RIGHT(TEXT(AL631,"0.#"),1)="."),TRUE,FALSE)</formula>
    </cfRule>
    <cfRule type="expression" dxfId="1431" priority="835">
      <formula>IF(AND(AL631&lt;0, RIGHT(TEXT(AL631,"0.#"),1)&lt;&gt;"."),TRUE,FALSE)</formula>
    </cfRule>
    <cfRule type="expression" dxfId="1430" priority="836">
      <formula>IF(AND(AL631&lt;0, RIGHT(TEXT(AL631,"0.#"),1)="."),TRUE,FALSE)</formula>
    </cfRule>
  </conditionalFormatting>
  <conditionalFormatting sqref="Y631:Y660">
    <cfRule type="expression" dxfId="1429" priority="831">
      <formula>IF(RIGHT(TEXT(Y631,"0.#"),1)=".",FALSE,TRUE)</formula>
    </cfRule>
    <cfRule type="expression" dxfId="1428" priority="832">
      <formula>IF(RIGHT(TEXT(Y631,"0.#"),1)=".",TRUE,FALSE)</formula>
    </cfRule>
  </conditionalFormatting>
  <conditionalFormatting sqref="AL366:AO395">
    <cfRule type="expression" dxfId="1427" priority="827">
      <formula>IF(AND(AL366&gt;=0, RIGHT(TEXT(AL366,"0.#"),1)&lt;&gt;"."),TRUE,FALSE)</formula>
    </cfRule>
    <cfRule type="expression" dxfId="1426" priority="828">
      <formula>IF(AND(AL366&gt;=0, RIGHT(TEXT(AL366,"0.#"),1)="."),TRUE,FALSE)</formula>
    </cfRule>
    <cfRule type="expression" dxfId="1425" priority="829">
      <formula>IF(AND(AL366&lt;0, RIGHT(TEXT(AL366,"0.#"),1)&lt;&gt;"."),TRUE,FALSE)</formula>
    </cfRule>
    <cfRule type="expression" dxfId="1424" priority="830">
      <formula>IF(AND(AL366&lt;0, RIGHT(TEXT(AL366,"0.#"),1)="."),TRUE,FALSE)</formula>
    </cfRule>
  </conditionalFormatting>
  <conditionalFormatting sqref="Y366:Y367">
    <cfRule type="expression" dxfId="1423" priority="825">
      <formula>IF(RIGHT(TEXT(Y366,"0.#"),1)=".",FALSE,TRUE)</formula>
    </cfRule>
    <cfRule type="expression" dxfId="1422" priority="826">
      <formula>IF(RIGHT(TEXT(Y366,"0.#"),1)=".",TRUE,FALSE)</formula>
    </cfRule>
  </conditionalFormatting>
  <conditionalFormatting sqref="Y401:Y428">
    <cfRule type="expression" dxfId="1421" priority="763">
      <formula>IF(RIGHT(TEXT(Y401,"0.#"),1)=".",FALSE,TRUE)</formula>
    </cfRule>
    <cfRule type="expression" dxfId="1420" priority="764">
      <formula>IF(RIGHT(TEXT(Y401,"0.#"),1)=".",TRUE,FALSE)</formula>
    </cfRule>
  </conditionalFormatting>
  <conditionalFormatting sqref="Y399:Y400">
    <cfRule type="expression" dxfId="1419" priority="757">
      <formula>IF(RIGHT(TEXT(Y399,"0.#"),1)=".",FALSE,TRUE)</formula>
    </cfRule>
    <cfRule type="expression" dxfId="1418" priority="758">
      <formula>IF(RIGHT(TEXT(Y399,"0.#"),1)=".",TRUE,FALSE)</formula>
    </cfRule>
  </conditionalFormatting>
  <conditionalFormatting sqref="Y434:Y461">
    <cfRule type="expression" dxfId="1417" priority="751">
      <formula>IF(RIGHT(TEXT(Y434,"0.#"),1)=".",FALSE,TRUE)</formula>
    </cfRule>
    <cfRule type="expression" dxfId="1416" priority="752">
      <formula>IF(RIGHT(TEXT(Y434,"0.#"),1)=".",TRUE,FALSE)</formula>
    </cfRule>
  </conditionalFormatting>
  <conditionalFormatting sqref="Y432:Y433">
    <cfRule type="expression" dxfId="1415" priority="745">
      <formula>IF(RIGHT(TEXT(Y432,"0.#"),1)=".",FALSE,TRUE)</formula>
    </cfRule>
    <cfRule type="expression" dxfId="1414" priority="746">
      <formula>IF(RIGHT(TEXT(Y432,"0.#"),1)=".",TRUE,FALSE)</formula>
    </cfRule>
  </conditionalFormatting>
  <conditionalFormatting sqref="Y467:Y494">
    <cfRule type="expression" dxfId="1413" priority="739">
      <formula>IF(RIGHT(TEXT(Y467,"0.#"),1)=".",FALSE,TRUE)</formula>
    </cfRule>
    <cfRule type="expression" dxfId="1412" priority="740">
      <formula>IF(RIGHT(TEXT(Y467,"0.#"),1)=".",TRUE,FALSE)</formula>
    </cfRule>
  </conditionalFormatting>
  <conditionalFormatting sqref="Y465:Y466">
    <cfRule type="expression" dxfId="1411" priority="733">
      <formula>IF(RIGHT(TEXT(Y465,"0.#"),1)=".",FALSE,TRUE)</formula>
    </cfRule>
    <cfRule type="expression" dxfId="1410" priority="734">
      <formula>IF(RIGHT(TEXT(Y465,"0.#"),1)=".",TRUE,FALSE)</formula>
    </cfRule>
  </conditionalFormatting>
  <conditionalFormatting sqref="Y500:Y527">
    <cfRule type="expression" dxfId="1409" priority="727">
      <formula>IF(RIGHT(TEXT(Y500,"0.#"),1)=".",FALSE,TRUE)</formula>
    </cfRule>
    <cfRule type="expression" dxfId="1408" priority="728">
      <formula>IF(RIGHT(TEXT(Y500,"0.#"),1)=".",TRUE,FALSE)</formula>
    </cfRule>
  </conditionalFormatting>
  <conditionalFormatting sqref="Y498:Y499">
    <cfRule type="expression" dxfId="1407" priority="721">
      <formula>IF(RIGHT(TEXT(Y498,"0.#"),1)=".",FALSE,TRUE)</formula>
    </cfRule>
    <cfRule type="expression" dxfId="1406" priority="722">
      <formula>IF(RIGHT(TEXT(Y498,"0.#"),1)=".",TRUE,FALSE)</formula>
    </cfRule>
  </conditionalFormatting>
  <conditionalFormatting sqref="Y533:Y560">
    <cfRule type="expression" dxfId="1405" priority="715">
      <formula>IF(RIGHT(TEXT(Y533,"0.#"),1)=".",FALSE,TRUE)</formula>
    </cfRule>
    <cfRule type="expression" dxfId="1404" priority="716">
      <formula>IF(RIGHT(TEXT(Y533,"0.#"),1)=".",TRUE,FALSE)</formula>
    </cfRule>
  </conditionalFormatting>
  <conditionalFormatting sqref="W23">
    <cfRule type="expression" dxfId="1403" priority="823">
      <formula>IF(RIGHT(TEXT(W23,"0.#"),1)=".",FALSE,TRUE)</formula>
    </cfRule>
    <cfRule type="expression" dxfId="1402" priority="824">
      <formula>IF(RIGHT(TEXT(W23,"0.#"),1)=".",TRUE,FALSE)</formula>
    </cfRule>
  </conditionalFormatting>
  <conditionalFormatting sqref="W24:W27">
    <cfRule type="expression" dxfId="1401" priority="821">
      <formula>IF(RIGHT(TEXT(W24,"0.#"),1)=".",FALSE,TRUE)</formula>
    </cfRule>
    <cfRule type="expression" dxfId="1400" priority="822">
      <formula>IF(RIGHT(TEXT(W24,"0.#"),1)=".",TRUE,FALSE)</formula>
    </cfRule>
  </conditionalFormatting>
  <conditionalFormatting sqref="W28">
    <cfRule type="expression" dxfId="1399" priority="819">
      <formula>IF(RIGHT(TEXT(W28,"0.#"),1)=".",FALSE,TRUE)</formula>
    </cfRule>
    <cfRule type="expression" dxfId="1398" priority="820">
      <formula>IF(RIGHT(TEXT(W28,"0.#"),1)=".",TRUE,FALSE)</formula>
    </cfRule>
  </conditionalFormatting>
  <conditionalFormatting sqref="P23">
    <cfRule type="expression" dxfId="1397" priority="817">
      <formula>IF(RIGHT(TEXT(P23,"0.#"),1)=".",FALSE,TRUE)</formula>
    </cfRule>
    <cfRule type="expression" dxfId="1396" priority="818">
      <formula>IF(RIGHT(TEXT(P23,"0.#"),1)=".",TRUE,FALSE)</formula>
    </cfRule>
  </conditionalFormatting>
  <conditionalFormatting sqref="P24:P27">
    <cfRule type="expression" dxfId="1395" priority="815">
      <formula>IF(RIGHT(TEXT(P24,"0.#"),1)=".",FALSE,TRUE)</formula>
    </cfRule>
    <cfRule type="expression" dxfId="1394" priority="816">
      <formula>IF(RIGHT(TEXT(P24,"0.#"),1)=".",TRUE,FALSE)</formula>
    </cfRule>
  </conditionalFormatting>
  <conditionalFormatting sqref="P28">
    <cfRule type="expression" dxfId="1393" priority="813">
      <formula>IF(RIGHT(TEXT(P28,"0.#"),1)=".",FALSE,TRUE)</formula>
    </cfRule>
    <cfRule type="expression" dxfId="1392" priority="814">
      <formula>IF(RIGHT(TEXT(P28,"0.#"),1)=".",TRUE,FALSE)</formula>
    </cfRule>
  </conditionalFormatting>
  <conditionalFormatting sqref="AE202">
    <cfRule type="expression" dxfId="1391" priority="811">
      <formula>IF(RIGHT(TEXT(AE202,"0.#"),1)=".",FALSE,TRUE)</formula>
    </cfRule>
    <cfRule type="expression" dxfId="1390" priority="812">
      <formula>IF(RIGHT(TEXT(AE202,"0.#"),1)=".",TRUE,FALSE)</formula>
    </cfRule>
  </conditionalFormatting>
  <conditionalFormatting sqref="AE203">
    <cfRule type="expression" dxfId="1389" priority="809">
      <formula>IF(RIGHT(TEXT(AE203,"0.#"),1)=".",FALSE,TRUE)</formula>
    </cfRule>
    <cfRule type="expression" dxfId="1388" priority="810">
      <formula>IF(RIGHT(TEXT(AE203,"0.#"),1)=".",TRUE,FALSE)</formula>
    </cfRule>
  </conditionalFormatting>
  <conditionalFormatting sqref="AE204">
    <cfRule type="expression" dxfId="1387" priority="807">
      <formula>IF(RIGHT(TEXT(AE204,"0.#"),1)=".",FALSE,TRUE)</formula>
    </cfRule>
    <cfRule type="expression" dxfId="1386" priority="808">
      <formula>IF(RIGHT(TEXT(AE204,"0.#"),1)=".",TRUE,FALSE)</formula>
    </cfRule>
  </conditionalFormatting>
  <conditionalFormatting sqref="AI204">
    <cfRule type="expression" dxfId="1385" priority="805">
      <formula>IF(RIGHT(TEXT(AI204,"0.#"),1)=".",FALSE,TRUE)</formula>
    </cfRule>
    <cfRule type="expression" dxfId="1384" priority="806">
      <formula>IF(RIGHT(TEXT(AI204,"0.#"),1)=".",TRUE,FALSE)</formula>
    </cfRule>
  </conditionalFormatting>
  <conditionalFormatting sqref="AI203">
    <cfRule type="expression" dxfId="1383" priority="803">
      <formula>IF(RIGHT(TEXT(AI203,"0.#"),1)=".",FALSE,TRUE)</formula>
    </cfRule>
    <cfRule type="expression" dxfId="1382" priority="804">
      <formula>IF(RIGHT(TEXT(AI203,"0.#"),1)=".",TRUE,FALSE)</formula>
    </cfRule>
  </conditionalFormatting>
  <conditionalFormatting sqref="AI202">
    <cfRule type="expression" dxfId="1381" priority="801">
      <formula>IF(RIGHT(TEXT(AI202,"0.#"),1)=".",FALSE,TRUE)</formula>
    </cfRule>
    <cfRule type="expression" dxfId="1380" priority="802">
      <formula>IF(RIGHT(TEXT(AI202,"0.#"),1)=".",TRUE,FALSE)</formula>
    </cfRule>
  </conditionalFormatting>
  <conditionalFormatting sqref="AM202">
    <cfRule type="expression" dxfId="1379" priority="799">
      <formula>IF(RIGHT(TEXT(AM202,"0.#"),1)=".",FALSE,TRUE)</formula>
    </cfRule>
    <cfRule type="expression" dxfId="1378" priority="800">
      <formula>IF(RIGHT(TEXT(AM202,"0.#"),1)=".",TRUE,FALSE)</formula>
    </cfRule>
  </conditionalFormatting>
  <conditionalFormatting sqref="AM203">
    <cfRule type="expression" dxfId="1377" priority="797">
      <formula>IF(RIGHT(TEXT(AM203,"0.#"),1)=".",FALSE,TRUE)</formula>
    </cfRule>
    <cfRule type="expression" dxfId="1376" priority="798">
      <formula>IF(RIGHT(TEXT(AM203,"0.#"),1)=".",TRUE,FALSE)</formula>
    </cfRule>
  </conditionalFormatting>
  <conditionalFormatting sqref="AM204">
    <cfRule type="expression" dxfId="1375" priority="795">
      <formula>IF(RIGHT(TEXT(AM204,"0.#"),1)=".",FALSE,TRUE)</formula>
    </cfRule>
    <cfRule type="expression" dxfId="1374" priority="796">
      <formula>IF(RIGHT(TEXT(AM204,"0.#"),1)=".",TRUE,FALSE)</formula>
    </cfRule>
  </conditionalFormatting>
  <conditionalFormatting sqref="AQ202:AQ204">
    <cfRule type="expression" dxfId="1373" priority="793">
      <formula>IF(RIGHT(TEXT(AQ202,"0.#"),1)=".",FALSE,TRUE)</formula>
    </cfRule>
    <cfRule type="expression" dxfId="1372" priority="794">
      <formula>IF(RIGHT(TEXT(AQ202,"0.#"),1)=".",TRUE,FALSE)</formula>
    </cfRule>
  </conditionalFormatting>
  <conditionalFormatting sqref="AU202:AU204">
    <cfRule type="expression" dxfId="1371" priority="791">
      <formula>IF(RIGHT(TEXT(AU202,"0.#"),1)=".",FALSE,TRUE)</formula>
    </cfRule>
    <cfRule type="expression" dxfId="1370" priority="792">
      <formula>IF(RIGHT(TEXT(AU202,"0.#"),1)=".",TRUE,FALSE)</formula>
    </cfRule>
  </conditionalFormatting>
  <conditionalFormatting sqref="AE205">
    <cfRule type="expression" dxfId="1369" priority="789">
      <formula>IF(RIGHT(TEXT(AE205,"0.#"),1)=".",FALSE,TRUE)</formula>
    </cfRule>
    <cfRule type="expression" dxfId="1368" priority="790">
      <formula>IF(RIGHT(TEXT(AE205,"0.#"),1)=".",TRUE,FALSE)</formula>
    </cfRule>
  </conditionalFormatting>
  <conditionalFormatting sqref="AE206">
    <cfRule type="expression" dxfId="1367" priority="787">
      <formula>IF(RIGHT(TEXT(AE206,"0.#"),1)=".",FALSE,TRUE)</formula>
    </cfRule>
    <cfRule type="expression" dxfId="1366" priority="788">
      <formula>IF(RIGHT(TEXT(AE206,"0.#"),1)=".",TRUE,FALSE)</formula>
    </cfRule>
  </conditionalFormatting>
  <conditionalFormatting sqref="AE207">
    <cfRule type="expression" dxfId="1365" priority="785">
      <formula>IF(RIGHT(TEXT(AE207,"0.#"),1)=".",FALSE,TRUE)</formula>
    </cfRule>
    <cfRule type="expression" dxfId="1364" priority="786">
      <formula>IF(RIGHT(TEXT(AE207,"0.#"),1)=".",TRUE,FALSE)</formula>
    </cfRule>
  </conditionalFormatting>
  <conditionalFormatting sqref="AI207">
    <cfRule type="expression" dxfId="1363" priority="783">
      <formula>IF(RIGHT(TEXT(AI207,"0.#"),1)=".",FALSE,TRUE)</formula>
    </cfRule>
    <cfRule type="expression" dxfId="1362" priority="784">
      <formula>IF(RIGHT(TEXT(AI207,"0.#"),1)=".",TRUE,FALSE)</formula>
    </cfRule>
  </conditionalFormatting>
  <conditionalFormatting sqref="AI206">
    <cfRule type="expression" dxfId="1361" priority="781">
      <formula>IF(RIGHT(TEXT(AI206,"0.#"),1)=".",FALSE,TRUE)</formula>
    </cfRule>
    <cfRule type="expression" dxfId="1360" priority="782">
      <formula>IF(RIGHT(TEXT(AI206,"0.#"),1)=".",TRUE,FALSE)</formula>
    </cfRule>
  </conditionalFormatting>
  <conditionalFormatting sqref="AI205">
    <cfRule type="expression" dxfId="1359" priority="779">
      <formula>IF(RIGHT(TEXT(AI205,"0.#"),1)=".",FALSE,TRUE)</formula>
    </cfRule>
    <cfRule type="expression" dxfId="1358" priority="780">
      <formula>IF(RIGHT(TEXT(AI205,"0.#"),1)=".",TRUE,FALSE)</formula>
    </cfRule>
  </conditionalFormatting>
  <conditionalFormatting sqref="AM205">
    <cfRule type="expression" dxfId="1357" priority="777">
      <formula>IF(RIGHT(TEXT(AM205,"0.#"),1)=".",FALSE,TRUE)</formula>
    </cfRule>
    <cfRule type="expression" dxfId="1356" priority="778">
      <formula>IF(RIGHT(TEXT(AM205,"0.#"),1)=".",TRUE,FALSE)</formula>
    </cfRule>
  </conditionalFormatting>
  <conditionalFormatting sqref="AM206">
    <cfRule type="expression" dxfId="1355" priority="775">
      <formula>IF(RIGHT(TEXT(AM206,"0.#"),1)=".",FALSE,TRUE)</formula>
    </cfRule>
    <cfRule type="expression" dxfId="1354" priority="776">
      <formula>IF(RIGHT(TEXT(AM206,"0.#"),1)=".",TRUE,FALSE)</formula>
    </cfRule>
  </conditionalFormatting>
  <conditionalFormatting sqref="AM207">
    <cfRule type="expression" dxfId="1353" priority="773">
      <formula>IF(RIGHT(TEXT(AM207,"0.#"),1)=".",FALSE,TRUE)</formula>
    </cfRule>
    <cfRule type="expression" dxfId="1352" priority="774">
      <formula>IF(RIGHT(TEXT(AM207,"0.#"),1)=".",TRUE,FALSE)</formula>
    </cfRule>
  </conditionalFormatting>
  <conditionalFormatting sqref="AQ205:AQ207">
    <cfRule type="expression" dxfId="1351" priority="771">
      <formula>IF(RIGHT(TEXT(AQ205,"0.#"),1)=".",FALSE,TRUE)</formula>
    </cfRule>
    <cfRule type="expression" dxfId="1350" priority="772">
      <formula>IF(RIGHT(TEXT(AQ205,"0.#"),1)=".",TRUE,FALSE)</formula>
    </cfRule>
  </conditionalFormatting>
  <conditionalFormatting sqref="AU205:AU207">
    <cfRule type="expression" dxfId="1349" priority="769">
      <formula>IF(RIGHT(TEXT(AU205,"0.#"),1)=".",FALSE,TRUE)</formula>
    </cfRule>
    <cfRule type="expression" dxfId="1348" priority="770">
      <formula>IF(RIGHT(TEXT(AU205,"0.#"),1)=".",TRUE,FALSE)</formula>
    </cfRule>
  </conditionalFormatting>
  <conditionalFormatting sqref="AL409:AO428">
    <cfRule type="expression" dxfId="1347" priority="765">
      <formula>IF(AND(AL409&gt;=0, RIGHT(TEXT(AL409,"0.#"),1)&lt;&gt;"."),TRUE,FALSE)</formula>
    </cfRule>
    <cfRule type="expression" dxfId="1346" priority="766">
      <formula>IF(AND(AL409&gt;=0, RIGHT(TEXT(AL409,"0.#"),1)="."),TRUE,FALSE)</formula>
    </cfRule>
    <cfRule type="expression" dxfId="1345" priority="767">
      <formula>IF(AND(AL409&lt;0, RIGHT(TEXT(AL409,"0.#"),1)&lt;&gt;"."),TRUE,FALSE)</formula>
    </cfRule>
    <cfRule type="expression" dxfId="1344" priority="768">
      <formula>IF(AND(AL409&lt;0, RIGHT(TEXT(AL409,"0.#"),1)="."),TRUE,FALSE)</formula>
    </cfRule>
  </conditionalFormatting>
  <conditionalFormatting sqref="AL399:AO408">
    <cfRule type="expression" dxfId="1343" priority="759">
      <formula>IF(AND(AL399&gt;=0, RIGHT(TEXT(AL399,"0.#"),1)&lt;&gt;"."),TRUE,FALSE)</formula>
    </cfRule>
    <cfRule type="expression" dxfId="1342" priority="760">
      <formula>IF(AND(AL399&gt;=0, RIGHT(TEXT(AL399,"0.#"),1)="."),TRUE,FALSE)</formula>
    </cfRule>
    <cfRule type="expression" dxfId="1341" priority="761">
      <formula>IF(AND(AL399&lt;0, RIGHT(TEXT(AL399,"0.#"),1)&lt;&gt;"."),TRUE,FALSE)</formula>
    </cfRule>
    <cfRule type="expression" dxfId="1340" priority="762">
      <formula>IF(AND(AL399&lt;0, RIGHT(TEXT(AL399,"0.#"),1)="."),TRUE,FALSE)</formula>
    </cfRule>
  </conditionalFormatting>
  <conditionalFormatting sqref="AL434:AO461">
    <cfRule type="expression" dxfId="1339" priority="753">
      <formula>IF(AND(AL434&gt;=0, RIGHT(TEXT(AL434,"0.#"),1)&lt;&gt;"."),TRUE,FALSE)</formula>
    </cfRule>
    <cfRule type="expression" dxfId="1338" priority="754">
      <formula>IF(AND(AL434&gt;=0, RIGHT(TEXT(AL434,"0.#"),1)="."),TRUE,FALSE)</formula>
    </cfRule>
    <cfRule type="expression" dxfId="1337" priority="755">
      <formula>IF(AND(AL434&lt;0, RIGHT(TEXT(AL434,"0.#"),1)&lt;&gt;"."),TRUE,FALSE)</formula>
    </cfRule>
    <cfRule type="expression" dxfId="1336" priority="756">
      <formula>IF(AND(AL434&lt;0, RIGHT(TEXT(AL434,"0.#"),1)="."),TRUE,FALSE)</formula>
    </cfRule>
  </conditionalFormatting>
  <conditionalFormatting sqref="AL432:AO433">
    <cfRule type="expression" dxfId="1335" priority="747">
      <formula>IF(AND(AL432&gt;=0, RIGHT(TEXT(AL432,"0.#"),1)&lt;&gt;"."),TRUE,FALSE)</formula>
    </cfRule>
    <cfRule type="expression" dxfId="1334" priority="748">
      <formula>IF(AND(AL432&gt;=0, RIGHT(TEXT(AL432,"0.#"),1)="."),TRUE,FALSE)</formula>
    </cfRule>
    <cfRule type="expression" dxfId="1333" priority="749">
      <formula>IF(AND(AL432&lt;0, RIGHT(TEXT(AL432,"0.#"),1)&lt;&gt;"."),TRUE,FALSE)</formula>
    </cfRule>
    <cfRule type="expression" dxfId="1332" priority="750">
      <formula>IF(AND(AL432&lt;0, RIGHT(TEXT(AL432,"0.#"),1)="."),TRUE,FALSE)</formula>
    </cfRule>
  </conditionalFormatting>
  <conditionalFormatting sqref="AL467:AO494">
    <cfRule type="expression" dxfId="1331" priority="741">
      <formula>IF(AND(AL467&gt;=0, RIGHT(TEXT(AL467,"0.#"),1)&lt;&gt;"."),TRUE,FALSE)</formula>
    </cfRule>
    <cfRule type="expression" dxfId="1330" priority="742">
      <formula>IF(AND(AL467&gt;=0, RIGHT(TEXT(AL467,"0.#"),1)="."),TRUE,FALSE)</formula>
    </cfRule>
    <cfRule type="expression" dxfId="1329" priority="743">
      <formula>IF(AND(AL467&lt;0, RIGHT(TEXT(AL467,"0.#"),1)&lt;&gt;"."),TRUE,FALSE)</formula>
    </cfRule>
    <cfRule type="expression" dxfId="1328" priority="744">
      <formula>IF(AND(AL467&lt;0, RIGHT(TEXT(AL467,"0.#"),1)="."),TRUE,FALSE)</formula>
    </cfRule>
  </conditionalFormatting>
  <conditionalFormatting sqref="AL465:AO466">
    <cfRule type="expression" dxfId="1327" priority="735">
      <formula>IF(AND(AL465&gt;=0, RIGHT(TEXT(AL465,"0.#"),1)&lt;&gt;"."),TRUE,FALSE)</formula>
    </cfRule>
    <cfRule type="expression" dxfId="1326" priority="736">
      <formula>IF(AND(AL465&gt;=0, RIGHT(TEXT(AL465,"0.#"),1)="."),TRUE,FALSE)</formula>
    </cfRule>
    <cfRule type="expression" dxfId="1325" priority="737">
      <formula>IF(AND(AL465&lt;0, RIGHT(TEXT(AL465,"0.#"),1)&lt;&gt;"."),TRUE,FALSE)</formula>
    </cfRule>
    <cfRule type="expression" dxfId="1324" priority="738">
      <formula>IF(AND(AL465&lt;0, RIGHT(TEXT(AL465,"0.#"),1)="."),TRUE,FALSE)</formula>
    </cfRule>
  </conditionalFormatting>
  <conditionalFormatting sqref="AL500:AO527">
    <cfRule type="expression" dxfId="1323" priority="729">
      <formula>IF(AND(AL500&gt;=0, RIGHT(TEXT(AL500,"0.#"),1)&lt;&gt;"."),TRUE,FALSE)</formula>
    </cfRule>
    <cfRule type="expression" dxfId="1322" priority="730">
      <formula>IF(AND(AL500&gt;=0, RIGHT(TEXT(AL500,"0.#"),1)="."),TRUE,FALSE)</formula>
    </cfRule>
    <cfRule type="expression" dxfId="1321" priority="731">
      <formula>IF(AND(AL500&lt;0, RIGHT(TEXT(AL500,"0.#"),1)&lt;&gt;"."),TRUE,FALSE)</formula>
    </cfRule>
    <cfRule type="expression" dxfId="1320" priority="732">
      <formula>IF(AND(AL500&lt;0, RIGHT(TEXT(AL500,"0.#"),1)="."),TRUE,FALSE)</formula>
    </cfRule>
  </conditionalFormatting>
  <conditionalFormatting sqref="AL498:AO499">
    <cfRule type="expression" dxfId="1319" priority="723">
      <formula>IF(AND(AL498&gt;=0, RIGHT(TEXT(AL498,"0.#"),1)&lt;&gt;"."),TRUE,FALSE)</formula>
    </cfRule>
    <cfRule type="expression" dxfId="1318" priority="724">
      <formula>IF(AND(AL498&gt;=0, RIGHT(TEXT(AL498,"0.#"),1)="."),TRUE,FALSE)</formula>
    </cfRule>
    <cfRule type="expression" dxfId="1317" priority="725">
      <formula>IF(AND(AL498&lt;0, RIGHT(TEXT(AL498,"0.#"),1)&lt;&gt;"."),TRUE,FALSE)</formula>
    </cfRule>
    <cfRule type="expression" dxfId="1316" priority="726">
      <formula>IF(AND(AL498&lt;0, RIGHT(TEXT(AL498,"0.#"),1)="."),TRUE,FALSE)</formula>
    </cfRule>
  </conditionalFormatting>
  <conditionalFormatting sqref="AL533:AO560">
    <cfRule type="expression" dxfId="1315" priority="717">
      <formula>IF(AND(AL533&gt;=0, RIGHT(TEXT(AL533,"0.#"),1)&lt;&gt;"."),TRUE,FALSE)</formula>
    </cfRule>
    <cfRule type="expression" dxfId="1314" priority="718">
      <formula>IF(AND(AL533&gt;=0, RIGHT(TEXT(AL533,"0.#"),1)="."),TRUE,FALSE)</formula>
    </cfRule>
    <cfRule type="expression" dxfId="1313" priority="719">
      <formula>IF(AND(AL533&lt;0, RIGHT(TEXT(AL533,"0.#"),1)&lt;&gt;"."),TRUE,FALSE)</formula>
    </cfRule>
    <cfRule type="expression" dxfId="1312" priority="720">
      <formula>IF(AND(AL533&lt;0, RIGHT(TEXT(AL533,"0.#"),1)="."),TRUE,FALSE)</formula>
    </cfRule>
  </conditionalFormatting>
  <conditionalFormatting sqref="AL531:AO532">
    <cfRule type="expression" dxfId="1311" priority="711">
      <formula>IF(AND(AL531&gt;=0, RIGHT(TEXT(AL531,"0.#"),1)&lt;&gt;"."),TRUE,FALSE)</formula>
    </cfRule>
    <cfRule type="expression" dxfId="1310" priority="712">
      <formula>IF(AND(AL531&gt;=0, RIGHT(TEXT(AL531,"0.#"),1)="."),TRUE,FALSE)</formula>
    </cfRule>
    <cfRule type="expression" dxfId="1309" priority="713">
      <formula>IF(AND(AL531&lt;0, RIGHT(TEXT(AL531,"0.#"),1)&lt;&gt;"."),TRUE,FALSE)</formula>
    </cfRule>
    <cfRule type="expression" dxfId="1308" priority="714">
      <formula>IF(AND(AL531&lt;0, RIGHT(TEXT(AL531,"0.#"),1)="."),TRUE,FALSE)</formula>
    </cfRule>
  </conditionalFormatting>
  <conditionalFormatting sqref="Y531:Y532">
    <cfRule type="expression" dxfId="1307" priority="709">
      <formula>IF(RIGHT(TEXT(Y531,"0.#"),1)=".",FALSE,TRUE)</formula>
    </cfRule>
    <cfRule type="expression" dxfId="1306" priority="710">
      <formula>IF(RIGHT(TEXT(Y531,"0.#"),1)=".",TRUE,FALSE)</formula>
    </cfRule>
  </conditionalFormatting>
  <conditionalFormatting sqref="AL566:AO593">
    <cfRule type="expression" dxfId="1305" priority="705">
      <formula>IF(AND(AL566&gt;=0, RIGHT(TEXT(AL566,"0.#"),1)&lt;&gt;"."),TRUE,FALSE)</formula>
    </cfRule>
    <cfRule type="expression" dxfId="1304" priority="706">
      <formula>IF(AND(AL566&gt;=0, RIGHT(TEXT(AL566,"0.#"),1)="."),TRUE,FALSE)</formula>
    </cfRule>
    <cfRule type="expression" dxfId="1303" priority="707">
      <formula>IF(AND(AL566&lt;0, RIGHT(TEXT(AL566,"0.#"),1)&lt;&gt;"."),TRUE,FALSE)</formula>
    </cfRule>
    <cfRule type="expression" dxfId="1302" priority="708">
      <formula>IF(AND(AL566&lt;0, RIGHT(TEXT(AL566,"0.#"),1)="."),TRUE,FALSE)</formula>
    </cfRule>
  </conditionalFormatting>
  <conditionalFormatting sqref="Y566:Y593">
    <cfRule type="expression" dxfId="1301" priority="703">
      <formula>IF(RIGHT(TEXT(Y566,"0.#"),1)=".",FALSE,TRUE)</formula>
    </cfRule>
    <cfRule type="expression" dxfId="1300" priority="704">
      <formula>IF(RIGHT(TEXT(Y566,"0.#"),1)=".",TRUE,FALSE)</formula>
    </cfRule>
  </conditionalFormatting>
  <conditionalFormatting sqref="AL564:AO565">
    <cfRule type="expression" dxfId="1299" priority="699">
      <formula>IF(AND(AL564&gt;=0, RIGHT(TEXT(AL564,"0.#"),1)&lt;&gt;"."),TRUE,FALSE)</formula>
    </cfRule>
    <cfRule type="expression" dxfId="1298" priority="700">
      <formula>IF(AND(AL564&gt;=0, RIGHT(TEXT(AL564,"0.#"),1)="."),TRUE,FALSE)</formula>
    </cfRule>
    <cfRule type="expression" dxfId="1297" priority="701">
      <formula>IF(AND(AL564&lt;0, RIGHT(TEXT(AL564,"0.#"),1)&lt;&gt;"."),TRUE,FALSE)</formula>
    </cfRule>
    <cfRule type="expression" dxfId="1296" priority="702">
      <formula>IF(AND(AL564&lt;0, RIGHT(TEXT(AL564,"0.#"),1)="."),TRUE,FALSE)</formula>
    </cfRule>
  </conditionalFormatting>
  <conditionalFormatting sqref="Y564:Y565">
    <cfRule type="expression" dxfId="1295" priority="697">
      <formula>IF(RIGHT(TEXT(Y564,"0.#"),1)=".",FALSE,TRUE)</formula>
    </cfRule>
    <cfRule type="expression" dxfId="1294" priority="698">
      <formula>IF(RIGHT(TEXT(Y564,"0.#"),1)=".",TRUE,FALSE)</formula>
    </cfRule>
  </conditionalFormatting>
  <conditionalFormatting sqref="AL599:AO626">
    <cfRule type="expression" dxfId="1293" priority="693">
      <formula>IF(AND(AL599&gt;=0, RIGHT(TEXT(AL599,"0.#"),1)&lt;&gt;"."),TRUE,FALSE)</formula>
    </cfRule>
    <cfRule type="expression" dxfId="1292" priority="694">
      <formula>IF(AND(AL599&gt;=0, RIGHT(TEXT(AL599,"0.#"),1)="."),TRUE,FALSE)</formula>
    </cfRule>
    <cfRule type="expression" dxfId="1291" priority="695">
      <formula>IF(AND(AL599&lt;0, RIGHT(TEXT(AL599,"0.#"),1)&lt;&gt;"."),TRUE,FALSE)</formula>
    </cfRule>
    <cfRule type="expression" dxfId="1290" priority="696">
      <formula>IF(AND(AL599&lt;0, RIGHT(TEXT(AL599,"0.#"),1)="."),TRUE,FALSE)</formula>
    </cfRule>
  </conditionalFormatting>
  <conditionalFormatting sqref="Y599:Y626">
    <cfRule type="expression" dxfId="1289" priority="691">
      <formula>IF(RIGHT(TEXT(Y599,"0.#"),1)=".",FALSE,TRUE)</formula>
    </cfRule>
    <cfRule type="expression" dxfId="1288" priority="692">
      <formula>IF(RIGHT(TEXT(Y599,"0.#"),1)=".",TRUE,FALSE)</formula>
    </cfRule>
  </conditionalFormatting>
  <conditionalFormatting sqref="AL597:AO598">
    <cfRule type="expression" dxfId="1287" priority="687">
      <formula>IF(AND(AL597&gt;=0, RIGHT(TEXT(AL597,"0.#"),1)&lt;&gt;"."),TRUE,FALSE)</formula>
    </cfRule>
    <cfRule type="expression" dxfId="1286" priority="688">
      <formula>IF(AND(AL597&gt;=0, RIGHT(TEXT(AL597,"0.#"),1)="."),TRUE,FALSE)</formula>
    </cfRule>
    <cfRule type="expression" dxfId="1285" priority="689">
      <formula>IF(AND(AL597&lt;0, RIGHT(TEXT(AL597,"0.#"),1)&lt;&gt;"."),TRUE,FALSE)</formula>
    </cfRule>
    <cfRule type="expression" dxfId="1284" priority="690">
      <formula>IF(AND(AL597&lt;0, RIGHT(TEXT(AL597,"0.#"),1)="."),TRUE,FALSE)</formula>
    </cfRule>
  </conditionalFormatting>
  <conditionalFormatting sqref="Y597:Y598">
    <cfRule type="expression" dxfId="1283" priority="685">
      <formula>IF(RIGHT(TEXT(Y597,"0.#"),1)=".",FALSE,TRUE)</formula>
    </cfRule>
    <cfRule type="expression" dxfId="1282" priority="686">
      <formula>IF(RIGHT(TEXT(Y597,"0.#"),1)=".",TRUE,FALSE)</formula>
    </cfRule>
  </conditionalFormatting>
  <conditionalFormatting sqref="AU33">
    <cfRule type="expression" dxfId="1281" priority="681">
      <formula>IF(RIGHT(TEXT(AU33,"0.#"),1)=".",FALSE,TRUE)</formula>
    </cfRule>
    <cfRule type="expression" dxfId="1280" priority="682">
      <formula>IF(RIGHT(TEXT(AU33,"0.#"),1)=".",TRUE,FALSE)</formula>
    </cfRule>
  </conditionalFormatting>
  <conditionalFormatting sqref="AU32">
    <cfRule type="expression" dxfId="1279" priority="683">
      <formula>IF(RIGHT(TEXT(AU32,"0.#"),1)=".",FALSE,TRUE)</formula>
    </cfRule>
    <cfRule type="expression" dxfId="1278" priority="684">
      <formula>IF(RIGHT(TEXT(AU32,"0.#"),1)=".",TRUE,FALSE)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D14:AJ17">
    <cfRule type="expression" dxfId="703" priority="3">
      <formula>IF(RIGHT(TEXT(AD14,"0.#"),1)=".",FALSE,TRUE)</formula>
    </cfRule>
    <cfRule type="expression" dxfId="702" priority="4">
      <formula>IF(RIGHT(TEXT(AD14,"0.#"),1)=".",TRUE,FALSE)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16383" man="1"/>
    <brk id="220" max="16383" man="1"/>
    <brk id="248" max="16383" man="1"/>
    <brk id="256" max="49" man="1"/>
    <brk id="360" max="16383" man="1"/>
    <brk id="39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t="s">
        <v>724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724</v>
      </c>
      <c r="R5" s="13" t="str">
        <f t="shared" si="3"/>
        <v>負担</v>
      </c>
      <c r="S5" s="13" t="str">
        <f t="shared" si="4"/>
        <v>負担</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負担</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724</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負担</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61"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曽我部 朋世(sogabe-tomoyo.9a2)</cp:lastModifiedBy>
  <cp:lastPrinted>2022-05-16T10:18:13Z</cp:lastPrinted>
  <dcterms:created xsi:type="dcterms:W3CDTF">2012-03-13T00:50:25Z</dcterms:created>
  <dcterms:modified xsi:type="dcterms:W3CDTF">2022-08-12T12:43:48Z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