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930" yWindow="0" windowWidth="28800" windowHeight="114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7" i="11" l="1"/>
  <c r="AY398" i="11"/>
  <c r="AY338" i="11"/>
  <c r="AY340" i="11"/>
  <c r="AY336" i="11"/>
  <c r="AY341" i="11"/>
  <c r="AY325" i="11"/>
  <c r="AY329" i="11"/>
  <c r="AY333" i="11"/>
  <c r="AY322" i="11"/>
  <c r="AY326" i="11"/>
  <c r="AY69" i="11"/>
  <c r="AY66" i="11"/>
  <c r="AY75" i="11"/>
  <c r="AY73" i="11"/>
  <c r="AY77" i="11"/>
  <c r="AY74" i="11"/>
  <c r="AY72" i="11"/>
  <c r="AY335" i="11"/>
  <c r="AY214" i="11"/>
  <c r="AY208" i="11"/>
  <c r="AY211" i="11" s="1"/>
  <c r="AY200" i="11"/>
  <c r="AY207" i="11" s="1"/>
  <c r="AY198" i="11"/>
  <c r="AY195" i="11"/>
  <c r="AY196" i="11" s="1"/>
  <c r="AY190" i="11"/>
  <c r="AY192" i="11" s="1"/>
  <c r="AY180" i="11"/>
  <c r="AY187" i="11" s="1"/>
  <c r="AY173" i="11"/>
  <c r="AY176"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74" i="11" l="1"/>
  <c r="AY178" i="11"/>
  <c r="AY193" i="11"/>
  <c r="AY201" i="11"/>
  <c r="AY205" i="11"/>
  <c r="AY209" i="11"/>
  <c r="AY213" i="11"/>
  <c r="AY116" i="11"/>
  <c r="AY120" i="11"/>
  <c r="AY154" i="11"/>
  <c r="AY113" i="11"/>
  <c r="AY117" i="11"/>
  <c r="AY121" i="11"/>
  <c r="AY151" i="11"/>
  <c r="AY155" i="11"/>
  <c r="AY177" i="11"/>
  <c r="AY204" i="11"/>
  <c r="AY212" i="11"/>
  <c r="AY100" i="11"/>
  <c r="AY114" i="11"/>
  <c r="AY118" i="11"/>
  <c r="AY126" i="11"/>
  <c r="AY152" i="11"/>
  <c r="AY115" i="11"/>
  <c r="AY153" i="11"/>
  <c r="AY175" i="11"/>
  <c r="AY179" i="11"/>
  <c r="AY202" i="11"/>
  <c r="AY206" i="11"/>
  <c r="AY210"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4" i="11" l="1"/>
  <c r="AY79" i="11"/>
  <c r="AY80" i="11"/>
  <c r="AY96" i="11"/>
  <c r="AY81" i="11"/>
  <c r="AY85" i="11"/>
  <c r="AY89" i="11"/>
  <c r="AY97" i="11"/>
  <c r="AY92"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<sst xmlns="http://schemas.openxmlformats.org/spreadsheetml/2006/main" count="2075" uniqueCount="786">
  <si>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</si>
  <si>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</si>
  <si>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</si>
  <si>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</si>
  <si>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</si>
  <si>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</si>
  <si>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</si>
  <si>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</si>
  <si>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</si>
  <si>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</si>
  <si>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</si>
  <si>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</si>
  <si>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</si>
  <si>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</si>
  <si>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</si>
  <si>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</si>
  <si>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</si>
  <si>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</si>
  <si>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</si>
  <si>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</si>
  <si>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</si>
  <si>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</si>
  <si>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</si>
  <si>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</si>
  <si>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</si>
  <si>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</si>
  <si>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</si>
  <si>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</si>
  <si>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</si>
  <si>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</si>
  <si>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</si>
  <si>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</si>
  <si>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</si>
  <si>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</si>
  <si>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</si>
  <si>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</si>
  <si>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</si>
  <si>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</si>
  <si>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</si>
  <si>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</si>
  <si>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</si>
  <si>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</si>
  <si>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</si>
  <si>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</si>
  <si>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</si>
  <si>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</si>
  <si>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</si>
  <si>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</si>
  <si>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</si>
  <si>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</si>
  <si>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</si>
  <si>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</si>
  <si>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</si>
  <si>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</si>
  <si>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</si>
  <si>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</si>
  <si>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</si>
  <si>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</si>
  <si>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</si>
  <si>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</si>
  <si>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</si>
  <si>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</si>
  <si>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</si>
  <si>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</si>
  <si>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</si>
  <si>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</si>
  <si>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</si>
  <si>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</si>
  <si>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</si>
  <si>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</si>
  <si>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</si>
  <si>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</si>
  <si>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</si>
  <si>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</si>
  <si>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</si>
  <si>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</si>
  <si>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</si>
  <si>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</si>
  <si>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</si>
  <si>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</si>
  <si>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</si>
  <si>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</si>
  <si>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</si>
  <si>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</si>
  <si>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</si>
  <si>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</si>
  <si>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</si>
  <si>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</si>
  <si>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</si>
  <si>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</si>
  <si>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</si>
  <si>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</si>
  <si>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</si>
  <si>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</si>
  <si>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</si>
  <si>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</si>
  <si>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</si>
  <si>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</si>
  <si>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</si>
  <si>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</si>
  <si>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</si>
  <si>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</si>
  <si>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</si>
  <si>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</si>
  <si>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</si>
  <si>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</si>
  <si>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</si>
  <si>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</si>
  <si>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</si>
  <si>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</si>
  <si>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</si>
  <si>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</si>
  <si>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</si>
  <si>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</si>
  <si>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</si>
  <si>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</si>
  <si>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</si>
  <si>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</si>
  <si>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</si>
  <si>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</si>
  <si>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</si>
  <si>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</si>
  <si>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</si>
  <si>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</si>
  <si>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</si>
  <si>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</si>
  <si>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</si>
  <si>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</si>
  <si>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</si>
  <si>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</si>
  <si>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</si>
  <si>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</si>
  <si>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</si>
  <si>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</si>
  <si>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</si>
  <si>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</si>
  <si>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</si>
  <si>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</si>
  <si>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</si>
  <si>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</si>
  <si>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</si>
  <si>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</si>
  <si>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</si>
  <si>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</si>
  <si>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</si>
  <si>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</si>
  <si>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</si>
  <si>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</si>
  <si>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</si>
  <si>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</si>
  <si>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</si>
  <si>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</si>
  <si>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</si>
  <si>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</si>
  <si>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</si>
  <si>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</si>
  <si>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</si>
  <si>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</si>
  <si>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</si>
  <si>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</si>
  <si>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</si>
  <si>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</si>
  <si>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</si>
  <si>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</si>
  <si>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</si>
  <si>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</si>
  <si>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</si>
  <si>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</si>
  <si>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</si>
  <si>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</si>
  <si>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</si>
  <si>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</si>
  <si>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</si>
  <si>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</si>
  <si>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</si>
  <si>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</si>
  <si>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</si>
  <si>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</si>
  <si>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</si>
  <si>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</si>
  <si>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</si>
  <si>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</si>
  <si>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</si>
  <si>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</si>
  <si>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</si>
  <si>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</si>
  <si>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</si>
  <si>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</si>
  <si>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</si>
  <si>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</si>
  <si>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</si>
  <si>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</si>
  <si>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</si>
  <si>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</si>
  <si>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</si>
  <si>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</si>
  <si>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</si>
  <si>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</si>
  <si>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</si>
  <si>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</si>
  <si>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</si>
  <si>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</si>
  <si>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</si>
  <si>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</si>
  <si>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</si>
  <si>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</si>
  <si>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</si>
  <si>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</si>
  <si>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</si>
  <si>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</si>
  <si>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</si>
  <si>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</si>
  <si>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</si>
  <si>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</si>
  <si>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</si>
  <si>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</si>
  <si>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</si>
  <si>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</si>
  <si>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</si>
  <si>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</si>
  <si>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</si>
  <si>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</si>
  <si>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</si>
  <si>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</si>
  <si>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</si>
  <si>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</si>
  <si>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</si>
  <si>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</si>
  <si>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</si>
  <si>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</si>
  <si>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</si>
  <si>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</si>
  <si>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</si>
  <si>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</si>
  <si>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</si>
  <si>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</si>
  <si>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</si>
  <si>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</si>
  <si>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</si>
  <si>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</si>
  <si>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</si>
  <si>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</si>
  <si>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</si>
  <si>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</si>
  <si>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</si>
  <si>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</si>
  <si>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</si>
  <si>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</si>
  <si>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</si>
  <si>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</si>
  <si>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</si>
  <si>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</si>
  <si>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</si>
  <si>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</si>
  <si>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</si>
  <si>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</si>
  <si>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</si>
  <si>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</si>
  <si>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</si>
  <si>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</si>
  <si>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</si>
  <si>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</si>
  <si>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</si>
  <si>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</si>
  <si>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</si>
  <si>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</si>
  <si>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</si>
  <si>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</si>
  <si>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</si>
  <si>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</si>
  <si>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</si>
  <si>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</si>
  <si>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</si>
  <si>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</si>
  <si>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</si>
  <si>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</si>
  <si>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</si>
  <si>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</si>
  <si>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</si>
  <si>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</si>
  <si>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</si>
  <si>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</si>
  <si>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</si>
  <si>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</si>
  <si>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</si>
  <si>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</si>
  <si>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</si>
  <si>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</si>
  <si>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</si>
  <si>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</si>
  <si>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</si>
  <si>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</si>
  <si>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</si>
  <si>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</si>
  <si>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</si>
  <si>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</si>
  <si>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</si>
  <si>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</si>
  <si>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</si>
  <si>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</si>
  <si>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</si>
  <si>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</si>
  <si>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</si>
  <si>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</si>
  <si>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</si>
  <si>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</si>
  <si>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</si>
  <si>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</si>
  <si>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</si>
  <si>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</si>
  <si>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</si>
  <si>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</si>
  <si>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</si>
  <si>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</si>
  <si>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</si>
  <si>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</si>
  <si>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</si>
  <si>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</si>
  <si>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</si>
  <si>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</si>
  <si>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</si>
  <si>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</si>
  <si>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</si>
  <si>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</si>
  <si>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</si>
  <si>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</si>
  <si>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</si>
  <si>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</si>
  <si>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</si>
  <si>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</si>
  <si>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</si>
  <si>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</si>
  <si>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</si>
  <si>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</si>
  <si>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</si>
  <si>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</si>
  <si>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</si>
  <si>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</si>
  <si>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</si>
  <si>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</si>
  <si>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</si>
  <si>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</si>
  <si>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</si>
  <si>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</si>
  <si>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</si>
  <si>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</si>
  <si>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</si>
  <si>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</si>
  <si>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</si>
  <si>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</si>
  <si>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</si>
  <si>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</si>
  <si>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</si>
  <si>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</si>
  <si>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</si>
  <si>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</si>
  <si>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</si>
  <si>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</si>
  <si>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</si>
  <si>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</si>
  <si>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</si>
  <si>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</si>
  <si>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</si>
  <si>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</si>
  <si>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</si>
  <si>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</si>
  <si>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</si>
  <si>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</si>
  <si>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</si>
  <si>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</si>
  <si>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</si>
  <si>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</si>
  <si>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</si>
  <si>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</si>
  <si>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</si>
  <si>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</si>
  <si>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</si>
  <si>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</si>
  <si>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</si>
  <si>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</si>
  <si>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</si>
  <si>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</si>
  <si>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</si>
  <si>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</si>
  <si>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</si>
  <si>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</si>
  <si>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</si>
  <si>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</si>
  <si>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</si>
  <si>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</si>
  <si>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</si>
  <si>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</si>
  <si>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</si>
  <si>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</si>
  <si>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</si>
  <si>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</si>
  <si>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</si>
  <si>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</si>
  <si>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</si>
  <si>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</si>
  <si>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</si>
  <si>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</si>
  <si>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</si>
  <si>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</si>
  <si>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</si>
  <si>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</si>
  <si>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</si>
  <si>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</si>
  <si>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</si>
  <si>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</si>
  <si>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</si>
  <si>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</si>
  <si>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</si>
  <si>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</si>
  <si>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</si>
  <si>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</si>
  <si>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</si>
  <si>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</si>
  <si>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</si>
  <si>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</si>
  <si>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</si>
  <si>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</si>
  <si>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</si>
  <si>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</si>
  <si>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</si>
  <si>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</si>
  <si>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</si>
  <si>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</si>
  <si>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</si>
  <si>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</si>
  <si>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</si>
  <si>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</si>
  <si>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</si>
  <si>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</si>
  <si>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</si>
  <si>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</si>
  <si>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</si>
  <si>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</si>
  <si>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</si>
  <si>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</si>
  <si>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</si>
  <si>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</si>
  <si>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</si>
  <si>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</si>
  <si>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</si>
  <si>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</si>
  <si>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</si>
  <si>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</si>
  <si>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</si>
  <si>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</si>
  <si>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</si>
  <si>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</si>
  <si>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</si>
  <si>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</si>
  <si>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</si>
  <si>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</si>
  <si>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</si>
  <si>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</si>
  <si>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</si>
  <si>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</si>
  <si>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</si>
  <si>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</si>
  <si>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</si>
  <si>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</si>
  <si>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</si>
  <si>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</si>
  <si>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</si>
  <si>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</si>
  <si>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</si>
  <si>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</si>
  <si>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</si>
  <si>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</si>
  <si>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</si>
  <si>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</si>
  <si>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</si>
  <si>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</si>
  <si>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</si>
  <si>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</si>
  <si>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</si>
  <si>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</si>
  <si>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</si>
  <si>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</si>
  <si>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</si>
  <si>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</si>
  <si>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</si>
  <si>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</si>
  <si>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</si>
  <si>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</si>
  <si>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</si>
  <si>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</si>
  <si>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</si>
  <si>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</si>
  <si>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</si>
  <si>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</si>
  <si>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</si>
  <si>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</si>
  <si>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</si>
  <si>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</si>
  <si>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</si>
  <si>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</si>
  <si>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</si>
  <si>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</si>
  <si>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</si>
  <si>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</si>
  <si>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</si>
  <si>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</si>
  <si>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</si>
  <si>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</si>
  <si>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</si>
  <si>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</si>
  <si>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</si>
  <si>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</si>
  <si>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</si>
  <si>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</si>
  <si>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</si>
  <si>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</si>
  <si>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</si>
  <si>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</si>
  <si>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</si>
  <si>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</si>
  <si>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</si>
  <si>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</si>
  <si>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</si>
  <si>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</si>
  <si>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</si>
  <si>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</si>
  <si>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</si>
  <si>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</si>
  <si>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</si>
  <si>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</si>
  <si>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</si>
  <si>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</si>
  <si>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</si>
  <si>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</si>
  <si>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</si>
  <si>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</si>
  <si>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</si>
  <si>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</si>
  <si>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</si>
  <si>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</si>
  <si>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</si>
  <si>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</si>
  <si>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</si>
  <si>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</si>
  <si>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</si>
  <si>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</si>
  <si>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</si>
  <si>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</si>
  <si>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</si>
  <si>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</si>
  <si>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</si>
  <si>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</si>
  <si>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</si>
  <si>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</si>
  <si>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</si>
  <si>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</si>
  <si>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</si>
  <si>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</si>
  <si>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</si>
  <si>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</si>
  <si>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</si>
  <si>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</si>
  <si>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</si>
  <si>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</si>
  <si>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</si>
  <si>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</si>
  <si>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</si>
  <si>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</si>
  <si>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</si>
  <si>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</si>
  <si>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</si>
  <si>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</si>
  <si>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</si>
  <si>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</si>
  <si>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</si>
  <si>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</si>
  <si>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</si>
  <si>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</si>
  <si>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</si>
  <si>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</si>
  <si>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</si>
  <si>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</si>
  <si>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</si>
  <si>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</si>
  <si>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</si>
  <si>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</si>
  <si>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</si>
  <si>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</si>
  <si>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</si>
  <si>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</si>
  <si>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</si>
  <si>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</si>
  <si>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</si>
  <si>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</si>
  <si>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</si>
  <si>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</si>
  <si>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</si>
  <si>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</si>
  <si>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</si>
  <si>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</si>
  <si>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</si>
  <si>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</si>
  <si>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</si>
  <si>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</si>
  <si>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</si>
  <si>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</si>
  <si>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</si>
  <si>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</si>
  <si>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</si>
  <si>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</si>
  <si>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</si>
  <si>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</si>
  <si>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</si>
  <si>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</si>
  <si>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</si>
  <si>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</si>
  <si>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</si>
  <si>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</si>
  <si>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</si>
  <si>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</si>
  <si>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</si>
  <si>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</si>
  <si>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</si>
  <si>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</si>
  <si>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</si>
  <si>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</si>
  <si>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</si>
  <si>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</si>
  <si>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</si>
  <si>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</si>
  <si>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</si>
  <si>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</si>
  <si>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</si>
  <si>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</si>
  <si>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</si>
  <si>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</si>
  <si>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</si>
  <si>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</si>
  <si>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</si>
  <si>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</si>
  <si>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</si>
  <si>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</si>
  <si>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</si>
  <si>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</si>
  <si>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</si>
  <si>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</si>
  <si>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</si>
  <si>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</si>
  <si>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</si>
  <si>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</si>
  <si>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</si>
  <si>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</si>
  <si>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</si>
  <si>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</si>
  <si>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</si>
  <si>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</si>
  <si>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</si>
  <si>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</si>
  <si>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</si>
  <si>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</si>
  <si>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</si>
  <si>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</si>
  <si>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</si>
  <si>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</si>
  <si>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</si>
  <si>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</si>
  <si>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</si>
  <si>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</si>
  <si>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</si>
  <si>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</si>
  <si>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</si>
  <si>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</si>
  <si>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</si>
  <si>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</si>
  <si>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</si>
  <si>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</si>
  <si>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</si>
  <si>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</si>
  <si>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</si>
  <si>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</si>
  <si>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</si>
  <si>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</si>
  <si>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</si>
  <si>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</si>
  <si>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</si>
  <si>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</si>
  <si>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</si>
  <si>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</si>
  <si>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</si>
  <si>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</si>
  <si>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</si>
  <si>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診療報酬体系見直し後の評価等に係る調査に必要な経費（診療報酬の見直しに係る意見募集に必要な経費、見直し後の診療報酬体系についての評価に係る調査及び先進医療に関する調査研究）</t>
  </si>
  <si>
    <t>保険局</t>
  </si>
  <si>
    <t>平成18年度</t>
  </si>
  <si>
    <t>終了予定なし</t>
  </si>
  <si>
    <t>医療課</t>
  </si>
  <si>
    <t>社会保険医療協議会法第8条第2項</t>
  </si>
  <si>
    <t>-</t>
  </si>
  <si>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</si>
  <si>
    <t>医療給付適正化業務庁費</t>
  </si>
  <si>
    <t>国民から寄せられた意見数</t>
  </si>
  <si>
    <t>件</t>
  </si>
  <si>
    <t>調査項目数</t>
  </si>
  <si>
    <t>意見募集回数</t>
  </si>
  <si>
    <t>回</t>
  </si>
  <si>
    <t>単位当たりコスト　＝　Ｘ／Ｙ
Ｘ：募集に要する経費
Ｙ：国民から寄せられた意見数　　　　　　　　　　　　　　</t>
    <phoneticPr fontId="5"/>
  </si>
  <si>
    <t>円</t>
  </si>
  <si>
    <t>　　Ｘ　/　Ｙ</t>
    <phoneticPr fontId="5"/>
  </si>
  <si>
    <t>１百万円/1,846</t>
  </si>
  <si>
    <t>単位当たりコスト　＝　Ｘ／Ｙ
Ｘ：調査に要する経費
Ｙ：調査項目数</t>
    <phoneticPr fontId="5"/>
  </si>
  <si>
    <t>百万円</t>
  </si>
  <si>
    <t>71百万円/５</t>
  </si>
  <si>
    <t>86百万円/５</t>
  </si>
  <si>
    <t>診療報酬体系見直し後の評価等に係る調査に必要な経費（「急性期の包括評価に係る調査に要する経費」及び「ＤＰＣ制度の見直しに係る調査経費」）</t>
  </si>
  <si>
    <t>251-2</t>
  </si>
  <si>
    <t>218</t>
  </si>
  <si>
    <t>251</t>
  </si>
  <si>
    <t>263</t>
  </si>
  <si>
    <t>273</t>
  </si>
  <si>
    <t>267</t>
  </si>
  <si>
    <t>272</t>
  </si>
  <si>
    <t>280</t>
  </si>
  <si>
    <t>○</t>
  </si>
  <si>
    <t>医療費適正化推進費</t>
    <rPh sb="0" eb="3">
      <t>イリョウヒ</t>
    </rPh>
    <rPh sb="3" eb="6">
      <t>テキセイカ</t>
    </rPh>
    <rPh sb="6" eb="8">
      <t>スイシン</t>
    </rPh>
    <phoneticPr fontId="5"/>
  </si>
  <si>
    <t>診療報酬改定の効果について検証することは、医療費を支払う国民が求めるところであり、広く国民のニーズがあり、国費を投入しなければ事業目的が達成できない。</t>
  </si>
  <si>
    <t>診療報酬改定の効果について検証することは、医療費の適正化を行うという観点からみて必要であり、国が実施すべき事業である。</t>
  </si>
  <si>
    <t>診療報酬改定の効果について検証することは、医療費を支払う国民が求めるところであり、医療費の適正化という政策目的達成に向けて、優先度の高い事業である。</t>
  </si>
  <si>
    <t>業務の仕様上、総合落札評価方式を採用しているものもあるが、説明会を開催するなどして業務実施に適切な業者を選定しているため、支出先の選定は妥当である。</t>
    <phoneticPr fontId="5"/>
  </si>
  <si>
    <t>無</t>
  </si>
  <si>
    <t>‐</t>
  </si>
  <si>
    <t>一般競争入札（総合評価落札方式）を行うことにより、コストの削減に努めている。</t>
  </si>
  <si>
    <t>全ての費目について、調査を実施し、その結果を得るための経費であり、必要なものに限定されている。</t>
  </si>
  <si>
    <t>診療報酬項目の算定医療機関数や算定件数等については、出来るだけＮＤＢ等の行政データを活用し、効率化を図っている。</t>
  </si>
  <si>
    <t>診療報酬改定において必要とされる十分なデータを得られているものであり、見込みに見合ったものである。</t>
  </si>
  <si>
    <t>本事業については、診療報酬改定を実施するに当たっての基礎資料となるものであり、実効性の高い手段となっている。</t>
  </si>
  <si>
    <t>本事業については、活動実績は見込みに見合ったものである。</t>
  </si>
  <si>
    <t>得られたデータをもって、診療報酬改定を実施しているものであり、十分に活用されている。</t>
  </si>
  <si>
    <t>診療報酬体系見直し後の評価等に係る調査を実施するという観点では本事業（診療報酬体系見直し後の評価等に係る調査（診療報酬の見直しに係る意見募集に必要な経費、見直し後の診療報酬体系についての評価に係る調査及び先進医療に関する調査研究）と左記に掲げる事業は類似してはいるが、調査内容、調査客体及び調査手法等が異なり、適切に役割分担ができている。</t>
  </si>
  <si>
    <t>物件費</t>
  </si>
  <si>
    <t>調査票印刷費、通信運搬費、資料費、データ入力費等</t>
  </si>
  <si>
    <t>人件費</t>
  </si>
  <si>
    <t>調査・進捗管理費</t>
  </si>
  <si>
    <t>その他</t>
  </si>
  <si>
    <t>一般管理費、消費税</t>
  </si>
  <si>
    <t>A.PｗCコンサルティング合同会社</t>
    <rPh sb="13" eb="17">
      <t>ゴウドウカイシャ</t>
    </rPh>
    <phoneticPr fontId="5"/>
  </si>
  <si>
    <t>C.PｗCコンサルティング合同会社</t>
    <rPh sb="13" eb="17">
      <t>ゴウドウカイシャ</t>
    </rPh>
    <phoneticPr fontId="5"/>
  </si>
  <si>
    <t>事業の企画に沿った実際の調査の実施、回収した調査結果の集計</t>
  </si>
  <si>
    <t>PｗCコンサルティング合同会社</t>
    <rPh sb="11" eb="15">
      <t>ゴウドウカイシャ</t>
    </rPh>
    <phoneticPr fontId="5"/>
  </si>
  <si>
    <t>雑役務費</t>
  </si>
  <si>
    <t>データ入力・集計</t>
  </si>
  <si>
    <t>診療報酬改定に係るパブリックコメントのデータ入力・集計</t>
  </si>
  <si>
    <t>随意契約
（少額）</t>
  </si>
  <si>
    <t>厚労</t>
  </si>
  <si>
    <t>１百万円/3,282</t>
    <phoneticPr fontId="5"/>
  </si>
  <si>
    <t>-</t>
    <phoneticPr fontId="5"/>
  </si>
  <si>
    <t>厚生労働省ホームページを利用してパブリックコメントを実施し、広く国民の意見を募集する</t>
    <phoneticPr fontId="5"/>
  </si>
  <si>
    <t>前回の診療報酬改定において改定を行った事項について調査票により調査を実施し、提出された調査票の集計、分析を行い、その分析結果について内容の検証、評価を行う。</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</si>
  <si>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</si>
  <si>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</si>
  <si>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https://www.mhlw.go.jp/wp/seisaku/hyouka/r03_jizenbunseki.html</t>
    <phoneticPr fontId="5"/>
  </si>
  <si>
    <t>B.株式会社ジャンボ</t>
    <rPh sb="2" eb="4">
      <t>カブシキ</t>
    </rPh>
    <rPh sb="4" eb="6">
      <t>カイシャ</t>
    </rPh>
    <phoneticPr fontId="5"/>
  </si>
  <si>
    <t>物件費</t>
    <rPh sb="0" eb="3">
      <t>ブッケンヒ</t>
    </rPh>
    <phoneticPr fontId="5"/>
  </si>
  <si>
    <t>その他</t>
    <rPh sb="2" eb="3">
      <t>タ</t>
    </rPh>
    <phoneticPr fontId="5"/>
  </si>
  <si>
    <t>要件定義、分析等</t>
    <rPh sb="0" eb="2">
      <t>ヨウケン</t>
    </rPh>
    <rPh sb="2" eb="4">
      <t>テイギ</t>
    </rPh>
    <rPh sb="5" eb="7">
      <t>ブンセキ</t>
    </rPh>
    <rPh sb="7" eb="8">
      <t>トウ</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</si>
  <si>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</si>
  <si>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</si>
  <si>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会議開催費、印刷費、通信運搬費、資料費</t>
    <rPh sb="0" eb="2">
      <t>カイギ</t>
    </rPh>
    <rPh sb="2" eb="5">
      <t>カイサイヒ</t>
    </rPh>
    <rPh sb="6" eb="9">
      <t>インサツヒ</t>
    </rPh>
    <rPh sb="10" eb="12">
      <t>ツウシン</t>
    </rPh>
    <rPh sb="12" eb="15">
      <t>ウンパンヒ</t>
    </rPh>
    <rPh sb="16" eb="18">
      <t>シリョウ</t>
    </rPh>
    <rPh sb="18" eb="19">
      <t>ヒ</t>
    </rPh>
    <phoneticPr fontId="5"/>
  </si>
  <si>
    <t>株式会社ジャンボ</t>
    <rPh sb="0" eb="2">
      <t>カブシキ</t>
    </rPh>
    <rPh sb="2" eb="4">
      <t>ガイシャ</t>
    </rPh>
    <phoneticPr fontId="5"/>
  </si>
  <si>
    <t>－</t>
    <phoneticPr fontId="5"/>
  </si>
  <si>
    <t>医療技術の評価・再評価に関する支援業務</t>
    <rPh sb="0" eb="2">
      <t>イリョウ</t>
    </rPh>
    <rPh sb="2" eb="4">
      <t>ギジュツ</t>
    </rPh>
    <rPh sb="5" eb="7">
      <t>ヒョウカ</t>
    </rPh>
    <rPh sb="8" eb="11">
      <t>サイヒョウカ</t>
    </rPh>
    <rPh sb="12" eb="13">
      <t>カン</t>
    </rPh>
    <rPh sb="15" eb="17">
      <t>シエン</t>
    </rPh>
    <rPh sb="17" eb="19">
      <t>ギョウム</t>
    </rPh>
    <phoneticPr fontId="5"/>
  </si>
  <si>
    <t>P8.9</t>
    <phoneticPr fontId="5"/>
  </si>
  <si>
    <t>引き続き適正な予算の執行と不用の縮減に努める。</t>
    <phoneticPr fontId="5"/>
  </si>
  <si>
    <t>データの分析を実施し、結果を当初の予定通り、診療報酬改定実施のための基礎データとして利用している。</t>
    <phoneticPr fontId="5"/>
  </si>
  <si>
    <t>-</t>
    <phoneticPr fontId="5"/>
  </si>
  <si>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関係学会等から提出された医療技術の評価・再評価希望書について評価を行う（診療報酬改定年度のみ）、
３　厚生労働省ホームページを利用してパブリックコメントを実施し、広く国民の意見を募集する（診療報酬改定年度）
という事業を実施する。</t>
    <phoneticPr fontId="5"/>
  </si>
  <si>
    <t>-</t>
    <phoneticPr fontId="5"/>
  </si>
  <si>
    <t>点検対象外</t>
    <rPh sb="0" eb="5">
      <t>テンケンタイショウガイ</t>
    </rPh>
    <phoneticPr fontId="5"/>
  </si>
  <si>
    <t>-</t>
    <phoneticPr fontId="5"/>
  </si>
  <si>
    <t>98百万円/６</t>
    <phoneticPr fontId="5"/>
  </si>
  <si>
    <t>86百万円/５</t>
    <phoneticPr fontId="5"/>
  </si>
  <si>
    <t>一般競争入札（最低価格または総合評価）による落札方式により業者を選定しているため。</t>
    <phoneticPr fontId="5"/>
  </si>
  <si>
    <t>引き続き、必要な予算額を確保し、適正な執行に努めること。</t>
  </si>
  <si>
    <t>眞鍋 馨</t>
    <rPh sb="0" eb="2">
      <t>マナベ</t>
    </rPh>
    <rPh sb="3" eb="4">
      <t>カオル</t>
    </rPh>
    <phoneticPr fontId="5"/>
  </si>
  <si>
    <t>「医療技術の評価・再評価に関する支援事業」については隔年で実施している。令和4年度は実施年ではないが事業の一部前倒しを行ったため、その分の予算要求を行った。令和5年度は実施年のため予算要求しており、当該事業に要する額が増加している。</t>
    <rPh sb="36" eb="38">
      <t>レイワ</t>
    </rPh>
    <rPh sb="50" eb="52">
      <t>ジギョウ</t>
    </rPh>
    <rPh sb="53" eb="55">
      <t>イチブ</t>
    </rPh>
    <rPh sb="55" eb="57">
      <t>マエダオ</t>
    </rPh>
    <rPh sb="59" eb="60">
      <t>オコナ</t>
    </rPh>
    <rPh sb="67" eb="68">
      <t>ブン</t>
    </rPh>
    <rPh sb="69" eb="71">
      <t>ヨサン</t>
    </rPh>
    <rPh sb="71" eb="73">
      <t>ヨウキュウ</t>
    </rPh>
    <rPh sb="74" eb="75">
      <t>オコナ</t>
    </rPh>
    <rPh sb="78" eb="80">
      <t>レイワ</t>
    </rPh>
    <phoneticPr fontId="5"/>
  </si>
  <si>
    <t>引き続き、必要な予算額を確保し、適正な執行に努める。</t>
    <phoneticPr fontId="5"/>
  </si>
  <si>
    <t>診療報酬体系見直し後の評価等にかかる調査に必要な経費（入院医療等の評価に関する調査研究）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</si>
</sst>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270</xdr:row>
      <xdr:rowOff>64358</xdr:rowOff>
    </xdr:from>
    <xdr:to>
      <xdr:col>32</xdr:col>
      <xdr:colOff>60483</xdr:colOff>
      <xdr:row>272</xdr:row>
      <xdr:rowOff>151787</xdr:rowOff>
    </xdr:to>
    <xdr:sp macro="" textlink="">
      <xdr:nvSpPr>
        <xdr:cNvPr id="2" name="テキスト ボックス 1"/>
        <xdr:cNvSpPr txBox="1"/>
      </xdr:nvSpPr>
      <xdr:spPr>
        <a:xfrm>
          <a:off x="4400550" y="49441958"/>
          <a:ext cx="2060733" cy="79227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273</xdr:row>
      <xdr:rowOff>0</xdr:rowOff>
    </xdr:from>
    <xdr:to>
      <xdr:col>32</xdr:col>
      <xdr:colOff>46648</xdr:colOff>
      <xdr:row>274</xdr:row>
      <xdr:rowOff>290056</xdr:rowOff>
    </xdr:to>
    <xdr:grpSp>
      <xdr:nvGrpSpPr>
        <xdr:cNvPr id="3" name="グループ化 40"/>
        <xdr:cNvGrpSpPr>
          <a:grpSpLocks/>
        </xdr:cNvGrpSpPr>
      </xdr:nvGrpSpPr>
      <xdr:grpSpPr bwMode="auto">
        <a:xfrm>
          <a:off x="4470400" y="44424600"/>
          <a:ext cx="2078648" cy="645656"/>
          <a:chOff x="3949699" y="32359600"/>
          <a:chExt cx="2616201" cy="622300"/>
        </a:xfrm>
      </xdr:grpSpPr>
      <xdr:sp macro="" textlink="">
        <xdr:nvSpPr>
          <xdr:cNvPr id="4" name="テキスト ボックス 3"/>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5" name="大かっこ 4"/>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277</xdr:row>
      <xdr:rowOff>257434</xdr:rowOff>
    </xdr:from>
    <xdr:to>
      <xdr:col>33</xdr:col>
      <xdr:colOff>174751</xdr:colOff>
      <xdr:row>278</xdr:row>
      <xdr:rowOff>198980</xdr:rowOff>
    </xdr:to>
    <xdr:sp macro="" textlink="">
      <xdr:nvSpPr>
        <xdr:cNvPr id="6" name="テキスト ボックス 5"/>
        <xdr:cNvSpPr txBox="1"/>
      </xdr:nvSpPr>
      <xdr:spPr>
        <a:xfrm>
          <a:off x="4129217" y="52102009"/>
          <a:ext cx="2646359" cy="29397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278</xdr:row>
      <xdr:rowOff>270304</xdr:rowOff>
    </xdr:from>
    <xdr:to>
      <xdr:col>36</xdr:col>
      <xdr:colOff>158261</xdr:colOff>
      <xdr:row>280</xdr:row>
      <xdr:rowOff>290893</xdr:rowOff>
    </xdr:to>
    <xdr:sp macro="" textlink="">
      <xdr:nvSpPr>
        <xdr:cNvPr id="7" name="テキスト ボックス 6"/>
        <xdr:cNvSpPr txBox="1"/>
      </xdr:nvSpPr>
      <xdr:spPr>
        <a:xfrm>
          <a:off x="3380602" y="52467304"/>
          <a:ext cx="3978559" cy="72543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baseline="0">
              <a:effectLst/>
              <a:latin typeface="+mn-lt"/>
              <a:ea typeface="+mn-ea"/>
              <a:cs typeface="+mn-cs"/>
            </a:rPr>
            <a:t>みずほ情報総研</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274</xdr:row>
      <xdr:rowOff>321791</xdr:rowOff>
    </xdr:from>
    <xdr:to>
      <xdr:col>26</xdr:col>
      <xdr:colOff>196677</xdr:colOff>
      <xdr:row>277</xdr:row>
      <xdr:rowOff>154460</xdr:rowOff>
    </xdr:to>
    <xdr:cxnSp macro="">
      <xdr:nvCxnSpPr>
        <xdr:cNvPr id="8" name="直線矢印コネクタ 7"/>
        <xdr:cNvCxnSpPr/>
      </xdr:nvCxnSpPr>
      <xdr:spPr>
        <a:xfrm flipH="1">
          <a:off x="5393724" y="51109091"/>
          <a:ext cx="3603" cy="889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281</xdr:row>
      <xdr:rowOff>90102</xdr:rowOff>
    </xdr:from>
    <xdr:to>
      <xdr:col>36</xdr:col>
      <xdr:colOff>103047</xdr:colOff>
      <xdr:row>287</xdr:row>
      <xdr:rowOff>161926</xdr:rowOff>
    </xdr:to>
    <xdr:sp macro="" textlink="">
      <xdr:nvSpPr>
        <xdr:cNvPr id="9" name="大かっこ 8"/>
        <xdr:cNvSpPr/>
      </xdr:nvSpPr>
      <xdr:spPr bwMode="auto">
        <a:xfrm>
          <a:off x="3413297" y="53344377"/>
          <a:ext cx="3890650" cy="28150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17</xdr:col>
      <xdr:colOff>115844</xdr:colOff>
      <xdr:row>281</xdr:row>
      <xdr:rowOff>115845</xdr:rowOff>
    </xdr:from>
    <xdr:to>
      <xdr:col>37</xdr:col>
      <xdr:colOff>42333</xdr:colOff>
      <xdr:row>287</xdr:row>
      <xdr:rowOff>133350</xdr:rowOff>
    </xdr:to>
    <xdr:sp macro="" textlink="">
      <xdr:nvSpPr>
        <xdr:cNvPr id="10" name="テキスト ボックス 9"/>
        <xdr:cNvSpPr txBox="1"/>
      </xdr:nvSpPr>
      <xdr:spPr bwMode="auto">
        <a:xfrm>
          <a:off x="3534261" y="93376178"/>
          <a:ext cx="3948155" cy="2748005"/>
        </a:xfrm>
        <a:prstGeom prst="rect">
          <a:avLst/>
        </a:prstGeom>
        <a:noFill/>
        <a:ln w="9525" cmpd="sng">
          <a:noFill/>
        </a:ln>
        <a:effectLst/>
      </xdr:spPr>
      <xdr:txBody>
        <a:bodyPr vertOverflow="clip" wrap="square" rtlCol="0" anchor="ctr"/>
        <a:lstStyle/>
        <a:p>
          <a:r>
            <a:rPr lang="ja-JP" altLang="en-US" sz="1100" b="0">
              <a:effectLst/>
              <a:latin typeface="+mn-lt"/>
              <a:ea typeface="+mn-ea"/>
              <a:cs typeface="+mn-cs"/>
            </a:rPr>
            <a:t>令和２年度診療報酬改定結果検証に係る特別調査（令和３年度調査）</a:t>
          </a:r>
          <a:endParaRPr lang="en-US" altLang="ja-JP" sz="1100" b="0">
            <a:effectLst/>
            <a:latin typeface="+mn-lt"/>
            <a:ea typeface="+mn-ea"/>
            <a:cs typeface="+mn-cs"/>
          </a:endParaRPr>
        </a:p>
        <a:p>
          <a:r>
            <a:rPr lang="ja-JP" altLang="ja-JP" sz="1100">
              <a:effectLst/>
              <a:latin typeface="+mn-lt"/>
              <a:ea typeface="+mn-ea"/>
              <a:cs typeface="+mn-cs"/>
            </a:rPr>
            <a:t>①</a:t>
          </a:r>
          <a:r>
            <a:rPr lang="ja-JP" altLang="en-US" sz="1100">
              <a:effectLst/>
              <a:latin typeface="+mn-lt"/>
              <a:ea typeface="+mn-ea"/>
              <a:cs typeface="+mn-cs"/>
            </a:rPr>
            <a:t>　かかりつけ医機能等の外来医療に係る評価等に関する実　</a:t>
          </a:r>
          <a:endParaRPr lang="en-US" altLang="ja-JP" sz="1100">
            <a:effectLst/>
            <a:latin typeface="+mn-lt"/>
            <a:ea typeface="+mn-ea"/>
            <a:cs typeface="+mn-cs"/>
          </a:endParaRPr>
        </a:p>
        <a:p>
          <a:r>
            <a:rPr lang="ja-JP" altLang="en-US" sz="1100">
              <a:effectLst/>
              <a:latin typeface="+mn-lt"/>
              <a:ea typeface="+mn-ea"/>
              <a:cs typeface="+mn-cs"/>
            </a:rPr>
            <a:t>　　施状況調査（その２）</a:t>
          </a:r>
        </a:p>
        <a:p>
          <a:r>
            <a:rPr kumimoji="1" lang="ja-JP" altLang="en-US" sz="1100">
              <a:effectLst/>
              <a:latin typeface="+mn-lt"/>
              <a:ea typeface="+mn-ea"/>
              <a:cs typeface="+mn-cs"/>
            </a:rPr>
            <a:t>②</a:t>
          </a:r>
          <a:r>
            <a:rPr kumimoji="1" lang="ja-JP" altLang="ja-JP" sz="1100">
              <a:effectLst/>
              <a:latin typeface="+mn-lt"/>
              <a:ea typeface="+mn-ea"/>
              <a:cs typeface="+mn-cs"/>
            </a:rPr>
            <a:t>　</a:t>
          </a:r>
          <a:r>
            <a:rPr kumimoji="1" lang="ja-JP" altLang="en-US" sz="1100">
              <a:effectLst/>
              <a:latin typeface="+mn-lt"/>
              <a:ea typeface="+mn-ea"/>
              <a:cs typeface="+mn-cs"/>
            </a:rPr>
            <a:t>精神医療等の実施状況調査（その２）</a:t>
          </a:r>
          <a:endParaRPr kumimoji="1" lang="en-US" altLang="ja-JP" sz="1100">
            <a:effectLst/>
            <a:latin typeface="+mn-lt"/>
            <a:ea typeface="+mn-ea"/>
            <a:cs typeface="+mn-cs"/>
          </a:endParaRPr>
        </a:p>
        <a:p>
          <a:r>
            <a:rPr lang="ja-JP" altLang="en-US" sz="1100" u="none">
              <a:effectLst/>
              <a:latin typeface="+mn-lt"/>
              <a:ea typeface="+mn-ea"/>
              <a:cs typeface="+mn-cs"/>
            </a:rPr>
            <a:t>③　医療従事者の負担軽減、医師等の働き方改革の推進に係</a:t>
          </a:r>
          <a:endParaRPr lang="en-US" altLang="ja-JP" sz="1100" u="none">
            <a:effectLst/>
            <a:latin typeface="+mn-lt"/>
            <a:ea typeface="+mn-ea"/>
            <a:cs typeface="+mn-cs"/>
          </a:endParaRPr>
        </a:p>
        <a:p>
          <a:r>
            <a:rPr lang="ja-JP" altLang="en-US" sz="1100" u="none">
              <a:effectLst/>
              <a:latin typeface="+mn-lt"/>
              <a:ea typeface="+mn-ea"/>
              <a:cs typeface="+mn-cs"/>
            </a:rPr>
            <a:t>　　る評価等に関する実施状況調査 （その２）</a:t>
          </a:r>
          <a:endParaRPr lang="en-US" altLang="ja-JP" sz="1100" u="non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④</a:t>
          </a:r>
          <a:r>
            <a:rPr lang="ja-JP" altLang="ja-JP" sz="1100">
              <a:effectLst/>
              <a:latin typeface="+mn-lt"/>
              <a:ea typeface="+mn-ea"/>
              <a:cs typeface="+mn-cs"/>
            </a:rPr>
            <a:t>　</a:t>
          </a:r>
          <a:r>
            <a:rPr lang="ja-JP" altLang="en-US" sz="1100">
              <a:effectLst/>
              <a:latin typeface="+mn-lt"/>
              <a:ea typeface="+mn-ea"/>
              <a:cs typeface="+mn-cs"/>
            </a:rPr>
            <a:t>かかりつけ歯科医機能の評価や歯科疾患管理料の評価の　　　　　</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見直しの影響及び歯科疾患の継続的管理等の実施状況調査</a:t>
          </a:r>
          <a:endParaRPr lang="ja-JP" altLang="ja-JP">
            <a:effectLst/>
          </a:endParaRPr>
        </a:p>
        <a:p>
          <a:r>
            <a:rPr lang="ja-JP" altLang="en-US" sz="1100" u="none">
              <a:effectLst/>
              <a:latin typeface="+mn-lt"/>
              <a:ea typeface="+mn-ea"/>
              <a:cs typeface="+mn-cs"/>
            </a:rPr>
            <a:t>⑤　かかりつけ薬剤師・薬局の評価を含む調剤報酬改定の影響</a:t>
          </a:r>
          <a:endParaRPr lang="en-US" altLang="ja-JP" sz="1100" u="none">
            <a:effectLst/>
            <a:latin typeface="+mn-lt"/>
            <a:ea typeface="+mn-ea"/>
            <a:cs typeface="+mn-cs"/>
          </a:endParaRPr>
        </a:p>
        <a:p>
          <a:r>
            <a:rPr lang="ja-JP" altLang="en-US" sz="1100" u="none">
              <a:effectLst/>
              <a:latin typeface="+mn-lt"/>
              <a:ea typeface="+mn-ea"/>
              <a:cs typeface="+mn-cs"/>
            </a:rPr>
            <a:t>　及び実施状況調査</a:t>
          </a:r>
        </a:p>
        <a:p>
          <a:r>
            <a:rPr kumimoji="1" lang="ja-JP" altLang="en-US" sz="1100" u="none">
              <a:effectLst/>
              <a:latin typeface="+mn-lt"/>
              <a:ea typeface="+mn-ea"/>
              <a:cs typeface="+mn-cs"/>
            </a:rPr>
            <a:t>⑥　後発医薬品の使用促進策の影響及び実施状況調査</a:t>
          </a:r>
          <a:endParaRPr kumimoji="1" lang="en-US" altLang="ja-JP" sz="1100" u="none">
            <a:effectLst/>
            <a:latin typeface="+mn-lt"/>
            <a:ea typeface="+mn-ea"/>
            <a:cs typeface="+mn-cs"/>
          </a:endParaRPr>
        </a:p>
        <a:p>
          <a:r>
            <a:rPr kumimoji="1" lang="ja-JP" altLang="ja-JP" sz="1100">
              <a:effectLst/>
              <a:latin typeface="+mn-lt"/>
              <a:ea typeface="+mn-ea"/>
              <a:cs typeface="+mn-cs"/>
            </a:rPr>
            <a:t>・調査対応窓口</a:t>
          </a:r>
          <a:endParaRPr lang="ja-JP" altLang="ja-JP">
            <a:effectLst/>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22</xdr:col>
      <xdr:colOff>0</xdr:colOff>
      <xdr:row>270</xdr:row>
      <xdr:rowOff>64358</xdr:rowOff>
    </xdr:from>
    <xdr:to>
      <xdr:col>32</xdr:col>
      <xdr:colOff>60483</xdr:colOff>
      <xdr:row>272</xdr:row>
      <xdr:rowOff>151787</xdr:rowOff>
    </xdr:to>
    <xdr:sp macro="" textlink="">
      <xdr:nvSpPr>
        <xdr:cNvPr id="11" name="テキスト ボックス 10"/>
        <xdr:cNvSpPr txBox="1"/>
      </xdr:nvSpPr>
      <xdr:spPr>
        <a:xfrm>
          <a:off x="4400550" y="49441958"/>
          <a:ext cx="2060733" cy="79227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273</xdr:row>
      <xdr:rowOff>0</xdr:rowOff>
    </xdr:from>
    <xdr:to>
      <xdr:col>32</xdr:col>
      <xdr:colOff>46648</xdr:colOff>
      <xdr:row>274</xdr:row>
      <xdr:rowOff>290056</xdr:rowOff>
    </xdr:to>
    <xdr:grpSp>
      <xdr:nvGrpSpPr>
        <xdr:cNvPr id="12" name="グループ化 40"/>
        <xdr:cNvGrpSpPr>
          <a:grpSpLocks/>
        </xdr:cNvGrpSpPr>
      </xdr:nvGrpSpPr>
      <xdr:grpSpPr bwMode="auto">
        <a:xfrm>
          <a:off x="4470400" y="44424600"/>
          <a:ext cx="2078648" cy="645656"/>
          <a:chOff x="3949699" y="32359600"/>
          <a:chExt cx="2616201" cy="622300"/>
        </a:xfrm>
      </xdr:grpSpPr>
      <xdr:sp macro="" textlink="">
        <xdr:nvSpPr>
          <xdr:cNvPr id="13" name="テキスト ボックス 12"/>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14" name="大かっこ 13"/>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277</xdr:row>
      <xdr:rowOff>257434</xdr:rowOff>
    </xdr:from>
    <xdr:to>
      <xdr:col>33</xdr:col>
      <xdr:colOff>174751</xdr:colOff>
      <xdr:row>278</xdr:row>
      <xdr:rowOff>198980</xdr:rowOff>
    </xdr:to>
    <xdr:sp macro="" textlink="">
      <xdr:nvSpPr>
        <xdr:cNvPr id="15" name="テキスト ボックス 14"/>
        <xdr:cNvSpPr txBox="1"/>
      </xdr:nvSpPr>
      <xdr:spPr>
        <a:xfrm>
          <a:off x="4129217" y="52102009"/>
          <a:ext cx="2646359" cy="29397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278</xdr:row>
      <xdr:rowOff>270304</xdr:rowOff>
    </xdr:from>
    <xdr:to>
      <xdr:col>36</xdr:col>
      <xdr:colOff>158261</xdr:colOff>
      <xdr:row>280</xdr:row>
      <xdr:rowOff>290893</xdr:rowOff>
    </xdr:to>
    <xdr:sp macro="" textlink="">
      <xdr:nvSpPr>
        <xdr:cNvPr id="16" name="テキスト ボックス 15"/>
        <xdr:cNvSpPr txBox="1"/>
      </xdr:nvSpPr>
      <xdr:spPr>
        <a:xfrm>
          <a:off x="3380602" y="52467304"/>
          <a:ext cx="3978559" cy="72543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.P</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コンサルティング合同会社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274</xdr:row>
      <xdr:rowOff>321791</xdr:rowOff>
    </xdr:from>
    <xdr:to>
      <xdr:col>26</xdr:col>
      <xdr:colOff>196677</xdr:colOff>
      <xdr:row>277</xdr:row>
      <xdr:rowOff>154460</xdr:rowOff>
    </xdr:to>
    <xdr:cxnSp macro="">
      <xdr:nvCxnSpPr>
        <xdr:cNvPr id="17" name="直線矢印コネクタ 16"/>
        <xdr:cNvCxnSpPr/>
      </xdr:nvCxnSpPr>
      <xdr:spPr>
        <a:xfrm flipH="1">
          <a:off x="5393724" y="51109091"/>
          <a:ext cx="3603" cy="889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281</xdr:row>
      <xdr:rowOff>90102</xdr:rowOff>
    </xdr:from>
    <xdr:to>
      <xdr:col>36</xdr:col>
      <xdr:colOff>103047</xdr:colOff>
      <xdr:row>287</xdr:row>
      <xdr:rowOff>161926</xdr:rowOff>
    </xdr:to>
    <xdr:sp macro="" textlink="">
      <xdr:nvSpPr>
        <xdr:cNvPr id="18" name="大かっこ 17"/>
        <xdr:cNvSpPr/>
      </xdr:nvSpPr>
      <xdr:spPr bwMode="auto">
        <a:xfrm>
          <a:off x="3431289" y="93350435"/>
          <a:ext cx="3910758" cy="28023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28</xdr:col>
      <xdr:colOff>154460</xdr:colOff>
      <xdr:row>290</xdr:row>
      <xdr:rowOff>241300</xdr:rowOff>
    </xdr:from>
    <xdr:to>
      <xdr:col>48</xdr:col>
      <xdr:colOff>132519</xdr:colOff>
      <xdr:row>293</xdr:row>
      <xdr:rowOff>37837</xdr:rowOff>
    </xdr:to>
    <xdr:sp macro="" textlink="">
      <xdr:nvSpPr>
        <xdr:cNvPr id="19" name="テキスト ボックス 18"/>
        <xdr:cNvSpPr txBox="1"/>
      </xdr:nvSpPr>
      <xdr:spPr>
        <a:xfrm>
          <a:off x="5755160" y="57505600"/>
          <a:ext cx="3978559" cy="93953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.P</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コンサルティング合同会社</a:t>
          </a: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122465</xdr:colOff>
      <xdr:row>293</xdr:row>
      <xdr:rowOff>178659</xdr:rowOff>
    </xdr:from>
    <xdr:to>
      <xdr:col>49</xdr:col>
      <xdr:colOff>367393</xdr:colOff>
      <xdr:row>295</xdr:row>
      <xdr:rowOff>43572</xdr:rowOff>
    </xdr:to>
    <xdr:sp macro="" textlink="">
      <xdr:nvSpPr>
        <xdr:cNvPr id="20" name="テキスト ボックス 19"/>
        <xdr:cNvSpPr txBox="1"/>
      </xdr:nvSpPr>
      <xdr:spPr>
        <a:xfrm>
          <a:off x="5323115" y="58585959"/>
          <a:ext cx="4845503" cy="44999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診療報酬改定にかかるパブリックコメントのデータ入力・集計</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117646</xdr:colOff>
      <xdr:row>290</xdr:row>
      <xdr:rowOff>234521</xdr:rowOff>
    </xdr:from>
    <xdr:to>
      <xdr:col>27</xdr:col>
      <xdr:colOff>101626</xdr:colOff>
      <xdr:row>293</xdr:row>
      <xdr:rowOff>31659</xdr:rowOff>
    </xdr:to>
    <xdr:sp macro="" textlink="">
      <xdr:nvSpPr>
        <xdr:cNvPr id="21" name="テキスト ボックス 20"/>
        <xdr:cNvSpPr txBox="1"/>
      </xdr:nvSpPr>
      <xdr:spPr>
        <a:xfrm>
          <a:off x="1517821" y="57498821"/>
          <a:ext cx="3984480" cy="94013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株式会社ジャンボ</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p>
      </xdr:txBody>
    </xdr:sp>
    <xdr:clientData/>
  </xdr:twoCellAnchor>
  <xdr:twoCellAnchor>
    <xdr:from>
      <xdr:col>9</xdr:col>
      <xdr:colOff>0</xdr:colOff>
      <xdr:row>293</xdr:row>
      <xdr:rowOff>194361</xdr:rowOff>
    </xdr:from>
    <xdr:to>
      <xdr:col>26</xdr:col>
      <xdr:colOff>68035</xdr:colOff>
      <xdr:row>294</xdr:row>
      <xdr:rowOff>108857</xdr:rowOff>
    </xdr:to>
    <xdr:sp macro="" textlink="">
      <xdr:nvSpPr>
        <xdr:cNvPr id="22" name="テキスト ボックス 21"/>
        <xdr:cNvSpPr txBox="1"/>
      </xdr:nvSpPr>
      <xdr:spPr>
        <a:xfrm>
          <a:off x="1800225" y="58601661"/>
          <a:ext cx="3468460" cy="22882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医療技術の評価・再評価に関する支援事業</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275</xdr:row>
      <xdr:rowOff>334662</xdr:rowOff>
    </xdr:from>
    <xdr:to>
      <xdr:col>47</xdr:col>
      <xdr:colOff>154460</xdr:colOff>
      <xdr:row>276</xdr:row>
      <xdr:rowOff>10941</xdr:rowOff>
    </xdr:to>
    <xdr:cxnSp macro="">
      <xdr:nvCxnSpPr>
        <xdr:cNvPr id="23" name="直線コネクタ 22"/>
        <xdr:cNvCxnSpPr/>
      </xdr:nvCxnSpPr>
      <xdr:spPr>
        <a:xfrm flipV="1">
          <a:off x="5393724" y="51474387"/>
          <a:ext cx="4161911" cy="287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167331</xdr:colOff>
      <xdr:row>275</xdr:row>
      <xdr:rowOff>334662</xdr:rowOff>
    </xdr:from>
    <xdr:to>
      <xdr:col>48</xdr:col>
      <xdr:colOff>9525</xdr:colOff>
      <xdr:row>288</xdr:row>
      <xdr:rowOff>9525</xdr:rowOff>
    </xdr:to>
    <xdr:cxnSp macro="">
      <xdr:nvCxnSpPr>
        <xdr:cNvPr id="24" name="直線コネクタ 23"/>
        <xdr:cNvCxnSpPr/>
      </xdr:nvCxnSpPr>
      <xdr:spPr>
        <a:xfrm>
          <a:off x="9568506" y="51474387"/>
          <a:ext cx="42219" cy="51993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287</xdr:row>
      <xdr:rowOff>656968</xdr:rowOff>
    </xdr:from>
    <xdr:to>
      <xdr:col>48</xdr:col>
      <xdr:colOff>4570</xdr:colOff>
      <xdr:row>287</xdr:row>
      <xdr:rowOff>656968</xdr:rowOff>
    </xdr:to>
    <xdr:cxnSp macro="">
      <xdr:nvCxnSpPr>
        <xdr:cNvPr id="25" name="直線コネクタ 24"/>
        <xdr:cNvCxnSpPr/>
      </xdr:nvCxnSpPr>
      <xdr:spPr>
        <a:xfrm flipH="1">
          <a:off x="3228975" y="56654443"/>
          <a:ext cx="63767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183655</xdr:colOff>
      <xdr:row>287</xdr:row>
      <xdr:rowOff>666492</xdr:rowOff>
    </xdr:from>
    <xdr:to>
      <xdr:col>38</xdr:col>
      <xdr:colOff>186381</xdr:colOff>
      <xdr:row>289</xdr:row>
      <xdr:rowOff>98597</xdr:rowOff>
    </xdr:to>
    <xdr:cxnSp macro="">
      <xdr:nvCxnSpPr>
        <xdr:cNvPr id="26" name="直線矢印コネクタ 25"/>
        <xdr:cNvCxnSpPr/>
      </xdr:nvCxnSpPr>
      <xdr:spPr>
        <a:xfrm flipH="1">
          <a:off x="7784605" y="56663967"/>
          <a:ext cx="2726" cy="470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15599</xdr:colOff>
      <xdr:row>287</xdr:row>
      <xdr:rowOff>656968</xdr:rowOff>
    </xdr:from>
    <xdr:to>
      <xdr:col>16</xdr:col>
      <xdr:colOff>25400</xdr:colOff>
      <xdr:row>289</xdr:row>
      <xdr:rowOff>88900</xdr:rowOff>
    </xdr:to>
    <xdr:cxnSp macro="">
      <xdr:nvCxnSpPr>
        <xdr:cNvPr id="27" name="直線矢印コネクタ 26"/>
        <xdr:cNvCxnSpPr/>
      </xdr:nvCxnSpPr>
      <xdr:spPr>
        <a:xfrm>
          <a:off x="3266799" y="50694968"/>
          <a:ext cx="9801" cy="473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127000</xdr:colOff>
      <xdr:row>289</xdr:row>
      <xdr:rowOff>152400</xdr:rowOff>
    </xdr:from>
    <xdr:to>
      <xdr:col>20</xdr:col>
      <xdr:colOff>173034</xdr:colOff>
      <xdr:row>290</xdr:row>
      <xdr:rowOff>220946</xdr:rowOff>
    </xdr:to>
    <xdr:sp macro="" textlink="">
      <xdr:nvSpPr>
        <xdr:cNvPr id="28" name="テキスト ボックス 27"/>
        <xdr:cNvSpPr txBox="1"/>
      </xdr:nvSpPr>
      <xdr:spPr>
        <a:xfrm>
          <a:off x="1549400" y="51231800"/>
          <a:ext cx="2687634" cy="29714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28</xdr:col>
      <xdr:colOff>25400</xdr:colOff>
      <xdr:row>289</xdr:row>
      <xdr:rowOff>139700</xdr:rowOff>
    </xdr:from>
    <xdr:to>
      <xdr:col>41</xdr:col>
      <xdr:colOff>71434</xdr:colOff>
      <xdr:row>290</xdr:row>
      <xdr:rowOff>208246</xdr:rowOff>
    </xdr:to>
    <xdr:sp macro="" textlink="">
      <xdr:nvSpPr>
        <xdr:cNvPr id="29" name="テキスト ボックス 28"/>
        <xdr:cNvSpPr txBox="1"/>
      </xdr:nvSpPr>
      <xdr:spPr>
        <a:xfrm>
          <a:off x="5715000" y="51219100"/>
          <a:ext cx="2687634" cy="29714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5" zoomScale="75" zoomScaleNormal="75" zoomScaleSheetLayoutView="75"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366</v>
      </c>
      <c r="AJ2" s="858" t="s">
        <v>752</v>
      </c>
      <c r="AK2" s="858"/>
      <c r="AL2" s="858"/>
      <c r="AM2" s="858"/>
      <c r="AN2" s="90" t="s">
        <v>366</v>
      </c>
      <c r="AO2" s="858">
        <v>21</v>
      </c>
      <c r="AP2" s="858"/>
      <c r="AQ2" s="858"/>
      <c r="AR2" s="91" t="s">
        <v>366</v>
      </c>
      <c r="AS2" s="859">
        <v>363</v>
      </c>
      <c r="AT2" s="859"/>
      <c r="AU2" s="859"/>
      <c r="AV2" s="90" t="str">
        <f>IF(AW2="","","-")</f>
        <v/>
      </c>
      <c r="AW2" s="860"/>
      <c r="AX2" s="860"/>
    </row>
    <row r="3" spans="1:50" ht="21" customHeight="1" thickBot="1" x14ac:dyDescent="0.2">
      <c r="A3" s="861" t="s">
        <v>680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690</v>
      </c>
      <c r="AK3" s="863"/>
      <c r="AL3" s="863"/>
      <c r="AM3" s="863"/>
      <c r="AN3" s="863"/>
      <c r="AO3" s="863"/>
      <c r="AP3" s="863"/>
      <c r="AQ3" s="863"/>
      <c r="AR3" s="863"/>
      <c r="AS3" s="863"/>
      <c r="AT3" s="863"/>
      <c r="AU3" s="863"/>
      <c r="AV3" s="863"/>
      <c r="AW3" s="863"/>
      <c r="AX3" s="24" t="s">
        <v>61</v>
      </c>
    </row>
    <row r="4" spans="1:50" ht="54.75" customHeight="1" x14ac:dyDescent="0.15">
      <c r="A4" s="833" t="s">
        <v>23</v>
      </c>
      <c r="B4" s="834"/>
      <c r="C4" s="834"/>
      <c r="D4" s="834"/>
      <c r="E4" s="834"/>
      <c r="F4" s="834"/>
      <c r="G4" s="835" t="s">
        <v>691</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692</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15">
      <c r="A5" s="845" t="s">
        <v>63</v>
      </c>
      <c r="B5" s="846"/>
      <c r="C5" s="846"/>
      <c r="D5" s="846"/>
      <c r="E5" s="846"/>
      <c r="F5" s="847"/>
      <c r="G5" s="848" t="s">
        <v>693</v>
      </c>
      <c r="H5" s="849"/>
      <c r="I5" s="849"/>
      <c r="J5" s="849"/>
      <c r="K5" s="849"/>
      <c r="L5" s="849"/>
      <c r="M5" s="850" t="s">
        <v>62</v>
      </c>
      <c r="N5" s="851"/>
      <c r="O5" s="851"/>
      <c r="P5" s="851"/>
      <c r="Q5" s="851"/>
      <c r="R5" s="852"/>
      <c r="S5" s="853" t="s">
        <v>694</v>
      </c>
      <c r="T5" s="849"/>
      <c r="U5" s="849"/>
      <c r="V5" s="849"/>
      <c r="W5" s="849"/>
      <c r="X5" s="854"/>
      <c r="Y5" s="855" t="s">
        <v>3</v>
      </c>
      <c r="Z5" s="856"/>
      <c r="AA5" s="856"/>
      <c r="AB5" s="856"/>
      <c r="AC5" s="856"/>
      <c r="AD5" s="857"/>
      <c r="AE5" s="878" t="s">
        <v>695</v>
      </c>
      <c r="AF5" s="878"/>
      <c r="AG5" s="878"/>
      <c r="AH5" s="878"/>
      <c r="AI5" s="878"/>
      <c r="AJ5" s="878"/>
      <c r="AK5" s="878"/>
      <c r="AL5" s="878"/>
      <c r="AM5" s="878"/>
      <c r="AN5" s="878"/>
      <c r="AO5" s="878"/>
      <c r="AP5" s="879"/>
      <c r="AQ5" s="880" t="s">
        <v>782</v>
      </c>
      <c r="AR5" s="881"/>
      <c r="AS5" s="881"/>
      <c r="AT5" s="881"/>
      <c r="AU5" s="881"/>
      <c r="AV5" s="881"/>
      <c r="AW5" s="881"/>
      <c r="AX5" s="882"/>
    </row>
    <row r="6" spans="1:50" ht="39"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64" t="s">
        <v>20</v>
      </c>
      <c r="B7" s="865"/>
      <c r="C7" s="865"/>
      <c r="D7" s="865"/>
      <c r="E7" s="865"/>
      <c r="F7" s="866"/>
      <c r="G7" s="888" t="s">
        <v>696</v>
      </c>
      <c r="H7" s="889"/>
      <c r="I7" s="889"/>
      <c r="J7" s="889"/>
      <c r="K7" s="889"/>
      <c r="L7" s="889"/>
      <c r="M7" s="889"/>
      <c r="N7" s="889"/>
      <c r="O7" s="889"/>
      <c r="P7" s="889"/>
      <c r="Q7" s="889"/>
      <c r="R7" s="889"/>
      <c r="S7" s="889"/>
      <c r="T7" s="889"/>
      <c r="U7" s="889"/>
      <c r="V7" s="889"/>
      <c r="W7" s="889"/>
      <c r="X7" s="890"/>
      <c r="Y7" s="891" t="s">
        <v>351</v>
      </c>
      <c r="Z7" s="703"/>
      <c r="AA7" s="703"/>
      <c r="AB7" s="703"/>
      <c r="AC7" s="703"/>
      <c r="AD7" s="892"/>
      <c r="AE7" s="820" t="s">
        <v>697</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864" t="s">
        <v>234</v>
      </c>
      <c r="B8" s="865"/>
      <c r="C8" s="865"/>
      <c r="D8" s="865"/>
      <c r="E8" s="865"/>
      <c r="F8" s="866"/>
      <c r="G8" s="867" t="str">
        <f>入力規則等!A27</f>
        <v>医療分野の研究開発関連</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社会保障</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3" t="s">
        <v>21</v>
      </c>
      <c r="B9" s="794"/>
      <c r="C9" s="794"/>
      <c r="D9" s="794"/>
      <c r="E9" s="794"/>
      <c r="F9" s="794"/>
      <c r="G9" s="875" t="s">
        <v>698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7" customHeight="1" x14ac:dyDescent="0.15">
      <c r="A10" s="781" t="s">
        <v>28</v>
      </c>
      <c r="B10" s="782"/>
      <c r="C10" s="782"/>
      <c r="D10" s="782"/>
      <c r="E10" s="782"/>
      <c r="F10" s="782"/>
      <c r="G10" s="783" t="s">
        <v>774</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5</v>
      </c>
      <c r="B11" s="782"/>
      <c r="C11" s="782"/>
      <c r="D11" s="782"/>
      <c r="E11" s="782"/>
      <c r="F11" s="786"/>
      <c r="G11" s="787" t="str">
        <f>入力規則等!P10</f>
        <v>委託・請負</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790" t="s">
        <v>22</v>
      </c>
      <c r="B12" s="791"/>
      <c r="C12" s="791"/>
      <c r="D12" s="791"/>
      <c r="E12" s="791"/>
      <c r="F12" s="792"/>
      <c r="G12" s="796"/>
      <c r="H12" s="797"/>
      <c r="I12" s="797"/>
      <c r="J12" s="797"/>
      <c r="K12" s="797"/>
      <c r="L12" s="797"/>
      <c r="M12" s="797"/>
      <c r="N12" s="797"/>
      <c r="O12" s="797"/>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6"/>
    </row>
    <row r="13" spans="1:50" ht="21" customHeight="1" x14ac:dyDescent="0.15">
      <c r="A13" s="327"/>
      <c r="B13" s="328"/>
      <c r="C13" s="328"/>
      <c r="D13" s="328"/>
      <c r="E13" s="328"/>
      <c r="F13" s="329"/>
      <c r="G13" s="810" t="s">
        <v>6</v>
      </c>
      <c r="H13" s="811"/>
      <c r="I13" s="827" t="s">
        <v>7</v>
      </c>
      <c r="J13" s="828"/>
      <c r="K13" s="828"/>
      <c r="L13" s="828"/>
      <c r="M13" s="828"/>
      <c r="N13" s="828"/>
      <c r="O13" s="829"/>
      <c r="P13" s="722">
        <v>95</v>
      </c>
      <c r="Q13" s="723"/>
      <c r="R13" s="723"/>
      <c r="S13" s="723"/>
      <c r="T13" s="723"/>
      <c r="U13" s="723"/>
      <c r="V13" s="724"/>
      <c r="W13" s="722">
        <v>78</v>
      </c>
      <c r="X13" s="723"/>
      <c r="Y13" s="723"/>
      <c r="Z13" s="723"/>
      <c r="AA13" s="723"/>
      <c r="AB13" s="723"/>
      <c r="AC13" s="724"/>
      <c r="AD13" s="722">
        <v>123</v>
      </c>
      <c r="AE13" s="723"/>
      <c r="AF13" s="723"/>
      <c r="AG13" s="723"/>
      <c r="AH13" s="723"/>
      <c r="AI13" s="723"/>
      <c r="AJ13" s="724"/>
      <c r="AK13" s="722">
        <v>108</v>
      </c>
      <c r="AL13" s="723"/>
      <c r="AM13" s="723"/>
      <c r="AN13" s="723"/>
      <c r="AO13" s="723"/>
      <c r="AP13" s="723"/>
      <c r="AQ13" s="724"/>
      <c r="AR13" s="758">
        <v>133</v>
      </c>
      <c r="AS13" s="759"/>
      <c r="AT13" s="759"/>
      <c r="AU13" s="759"/>
      <c r="AV13" s="759"/>
      <c r="AW13" s="759"/>
      <c r="AX13" s="830"/>
    </row>
    <row r="14" spans="1:50" ht="21" customHeight="1" x14ac:dyDescent="0.15">
      <c r="A14" s="327"/>
      <c r="B14" s="328"/>
      <c r="C14" s="328"/>
      <c r="D14" s="328"/>
      <c r="E14" s="328"/>
      <c r="F14" s="329"/>
      <c r="G14" s="812"/>
      <c r="H14" s="813"/>
      <c r="I14" s="805" t="s">
        <v>8</v>
      </c>
      <c r="J14" s="806"/>
      <c r="K14" s="806"/>
      <c r="L14" s="806"/>
      <c r="M14" s="806"/>
      <c r="N14" s="806"/>
      <c r="O14" s="807"/>
      <c r="P14" s="722" t="s">
        <v>697</v>
      </c>
      <c r="Q14" s="723"/>
      <c r="R14" s="723"/>
      <c r="S14" s="723"/>
      <c r="T14" s="723"/>
      <c r="U14" s="723"/>
      <c r="V14" s="724"/>
      <c r="W14" s="722" t="s">
        <v>697</v>
      </c>
      <c r="X14" s="723"/>
      <c r="Y14" s="723"/>
      <c r="Z14" s="723"/>
      <c r="AA14" s="723"/>
      <c r="AB14" s="723"/>
      <c r="AC14" s="724"/>
      <c r="AD14" s="722" t="s">
        <v>697</v>
      </c>
      <c r="AE14" s="723"/>
      <c r="AF14" s="723"/>
      <c r="AG14" s="723"/>
      <c r="AH14" s="723"/>
      <c r="AI14" s="723"/>
      <c r="AJ14" s="724"/>
      <c r="AK14" s="722" t="s">
        <v>773</v>
      </c>
      <c r="AL14" s="723"/>
      <c r="AM14" s="723"/>
      <c r="AN14" s="723"/>
      <c r="AO14" s="723"/>
      <c r="AP14" s="723"/>
      <c r="AQ14" s="724"/>
      <c r="AR14" s="816"/>
      <c r="AS14" s="816"/>
      <c r="AT14" s="816"/>
      <c r="AU14" s="816"/>
      <c r="AV14" s="816"/>
      <c r="AW14" s="816"/>
      <c r="AX14" s="817"/>
    </row>
    <row r="15" spans="1:50" ht="21" customHeight="1" x14ac:dyDescent="0.15">
      <c r="A15" s="327"/>
      <c r="B15" s="328"/>
      <c r="C15" s="328"/>
      <c r="D15" s="328"/>
      <c r="E15" s="328"/>
      <c r="F15" s="329"/>
      <c r="G15" s="812"/>
      <c r="H15" s="813"/>
      <c r="I15" s="805" t="s">
        <v>48</v>
      </c>
      <c r="J15" s="818"/>
      <c r="K15" s="818"/>
      <c r="L15" s="818"/>
      <c r="M15" s="818"/>
      <c r="N15" s="818"/>
      <c r="O15" s="819"/>
      <c r="P15" s="722" t="s">
        <v>697</v>
      </c>
      <c r="Q15" s="723"/>
      <c r="R15" s="723"/>
      <c r="S15" s="723"/>
      <c r="T15" s="723"/>
      <c r="U15" s="723"/>
      <c r="V15" s="724"/>
      <c r="W15" s="722" t="s">
        <v>697</v>
      </c>
      <c r="X15" s="723"/>
      <c r="Y15" s="723"/>
      <c r="Z15" s="723"/>
      <c r="AA15" s="723"/>
      <c r="AB15" s="723"/>
      <c r="AC15" s="724"/>
      <c r="AD15" s="722" t="s">
        <v>697</v>
      </c>
      <c r="AE15" s="723"/>
      <c r="AF15" s="723"/>
      <c r="AG15" s="723"/>
      <c r="AH15" s="723"/>
      <c r="AI15" s="723"/>
      <c r="AJ15" s="724"/>
      <c r="AK15" s="722" t="s">
        <v>773</v>
      </c>
      <c r="AL15" s="723"/>
      <c r="AM15" s="723"/>
      <c r="AN15" s="723"/>
      <c r="AO15" s="723"/>
      <c r="AP15" s="723"/>
      <c r="AQ15" s="724"/>
      <c r="AR15" s="722"/>
      <c r="AS15" s="723"/>
      <c r="AT15" s="723"/>
      <c r="AU15" s="723"/>
      <c r="AV15" s="723"/>
      <c r="AW15" s="723"/>
      <c r="AX15" s="831"/>
    </row>
    <row r="16" spans="1:50" ht="21" customHeight="1" x14ac:dyDescent="0.15">
      <c r="A16" s="327"/>
      <c r="B16" s="328"/>
      <c r="C16" s="328"/>
      <c r="D16" s="328"/>
      <c r="E16" s="328"/>
      <c r="F16" s="329"/>
      <c r="G16" s="812"/>
      <c r="H16" s="813"/>
      <c r="I16" s="805" t="s">
        <v>49</v>
      </c>
      <c r="J16" s="818"/>
      <c r="K16" s="818"/>
      <c r="L16" s="818"/>
      <c r="M16" s="818"/>
      <c r="N16" s="818"/>
      <c r="O16" s="819"/>
      <c r="P16" s="722" t="s">
        <v>697</v>
      </c>
      <c r="Q16" s="723"/>
      <c r="R16" s="723"/>
      <c r="S16" s="723"/>
      <c r="T16" s="723"/>
      <c r="U16" s="723"/>
      <c r="V16" s="724"/>
      <c r="W16" s="722" t="s">
        <v>697</v>
      </c>
      <c r="X16" s="723"/>
      <c r="Y16" s="723"/>
      <c r="Z16" s="723"/>
      <c r="AA16" s="723"/>
      <c r="AB16" s="723"/>
      <c r="AC16" s="724"/>
      <c r="AD16" s="722" t="s">
        <v>697</v>
      </c>
      <c r="AE16" s="723"/>
      <c r="AF16" s="723"/>
      <c r="AG16" s="723"/>
      <c r="AH16" s="723"/>
      <c r="AI16" s="723"/>
      <c r="AJ16" s="724"/>
      <c r="AK16" s="722" t="s">
        <v>773</v>
      </c>
      <c r="AL16" s="723"/>
      <c r="AM16" s="723"/>
      <c r="AN16" s="723"/>
      <c r="AO16" s="723"/>
      <c r="AP16" s="723"/>
      <c r="AQ16" s="724"/>
      <c r="AR16" s="823"/>
      <c r="AS16" s="824"/>
      <c r="AT16" s="824"/>
      <c r="AU16" s="824"/>
      <c r="AV16" s="824"/>
      <c r="AW16" s="824"/>
      <c r="AX16" s="825"/>
    </row>
    <row r="17" spans="1:50" ht="24.75" customHeight="1" x14ac:dyDescent="0.15">
      <c r="A17" s="327"/>
      <c r="B17" s="328"/>
      <c r="C17" s="328"/>
      <c r="D17" s="328"/>
      <c r="E17" s="328"/>
      <c r="F17" s="329"/>
      <c r="G17" s="812"/>
      <c r="H17" s="813"/>
      <c r="I17" s="805" t="s">
        <v>47</v>
      </c>
      <c r="J17" s="806"/>
      <c r="K17" s="806"/>
      <c r="L17" s="806"/>
      <c r="M17" s="806"/>
      <c r="N17" s="806"/>
      <c r="O17" s="807"/>
      <c r="P17" s="722" t="s">
        <v>697</v>
      </c>
      <c r="Q17" s="723"/>
      <c r="R17" s="723"/>
      <c r="S17" s="723"/>
      <c r="T17" s="723"/>
      <c r="U17" s="723"/>
      <c r="V17" s="724"/>
      <c r="W17" s="722" t="s">
        <v>697</v>
      </c>
      <c r="X17" s="723"/>
      <c r="Y17" s="723"/>
      <c r="Z17" s="723"/>
      <c r="AA17" s="723"/>
      <c r="AB17" s="723"/>
      <c r="AC17" s="724"/>
      <c r="AD17" s="722" t="s">
        <v>697</v>
      </c>
      <c r="AE17" s="723"/>
      <c r="AF17" s="723"/>
      <c r="AG17" s="723"/>
      <c r="AH17" s="723"/>
      <c r="AI17" s="723"/>
      <c r="AJ17" s="724"/>
      <c r="AK17" s="722" t="s">
        <v>773</v>
      </c>
      <c r="AL17" s="723"/>
      <c r="AM17" s="723"/>
      <c r="AN17" s="723"/>
      <c r="AO17" s="723"/>
      <c r="AP17" s="723"/>
      <c r="AQ17" s="724"/>
      <c r="AR17" s="808"/>
      <c r="AS17" s="808"/>
      <c r="AT17" s="808"/>
      <c r="AU17" s="808"/>
      <c r="AV17" s="808"/>
      <c r="AW17" s="808"/>
      <c r="AX17" s="809"/>
    </row>
    <row r="18" spans="1:50" ht="24.75" customHeight="1" x14ac:dyDescent="0.15">
      <c r="A18" s="327"/>
      <c r="B18" s="328"/>
      <c r="C18" s="328"/>
      <c r="D18" s="328"/>
      <c r="E18" s="328"/>
      <c r="F18" s="329"/>
      <c r="G18" s="814"/>
      <c r="H18" s="815"/>
      <c r="I18" s="798" t="s">
        <v>18</v>
      </c>
      <c r="J18" s="799"/>
      <c r="K18" s="799"/>
      <c r="L18" s="799"/>
      <c r="M18" s="799"/>
      <c r="N18" s="799"/>
      <c r="O18" s="800"/>
      <c r="P18" s="801">
        <f>SUM(P13:V17)</f>
        <v>95</v>
      </c>
      <c r="Q18" s="802"/>
      <c r="R18" s="802"/>
      <c r="S18" s="802"/>
      <c r="T18" s="802"/>
      <c r="U18" s="802"/>
      <c r="V18" s="803"/>
      <c r="W18" s="801">
        <f>SUM(W13:AC17)</f>
        <v>78</v>
      </c>
      <c r="X18" s="802"/>
      <c r="Y18" s="802"/>
      <c r="Z18" s="802"/>
      <c r="AA18" s="802"/>
      <c r="AB18" s="802"/>
      <c r="AC18" s="803"/>
      <c r="AD18" s="801">
        <f>SUM(AD13:AJ17)</f>
        <v>123</v>
      </c>
      <c r="AE18" s="802"/>
      <c r="AF18" s="802"/>
      <c r="AG18" s="802"/>
      <c r="AH18" s="802"/>
      <c r="AI18" s="802"/>
      <c r="AJ18" s="803"/>
      <c r="AK18" s="801">
        <f>SUM(AK13:AQ17)</f>
        <v>108</v>
      </c>
      <c r="AL18" s="802"/>
      <c r="AM18" s="802"/>
      <c r="AN18" s="802"/>
      <c r="AO18" s="802"/>
      <c r="AP18" s="802"/>
      <c r="AQ18" s="803"/>
      <c r="AR18" s="801">
        <f>SUM(AR13:AX17)</f>
        <v>133</v>
      </c>
      <c r="AS18" s="802"/>
      <c r="AT18" s="802"/>
      <c r="AU18" s="802"/>
      <c r="AV18" s="802"/>
      <c r="AW18" s="802"/>
      <c r="AX18" s="804"/>
    </row>
    <row r="19" spans="1:50" ht="24.75" customHeight="1" x14ac:dyDescent="0.15">
      <c r="A19" s="327"/>
      <c r="B19" s="328"/>
      <c r="C19" s="328"/>
      <c r="D19" s="328"/>
      <c r="E19" s="328"/>
      <c r="F19" s="329"/>
      <c r="G19" s="773" t="s">
        <v>9</v>
      </c>
      <c r="H19" s="774"/>
      <c r="I19" s="774"/>
      <c r="J19" s="774"/>
      <c r="K19" s="774"/>
      <c r="L19" s="774"/>
      <c r="M19" s="774"/>
      <c r="N19" s="774"/>
      <c r="O19" s="774"/>
      <c r="P19" s="722">
        <v>88</v>
      </c>
      <c r="Q19" s="723"/>
      <c r="R19" s="723"/>
      <c r="S19" s="723"/>
      <c r="T19" s="723"/>
      <c r="U19" s="723"/>
      <c r="V19" s="724"/>
      <c r="W19" s="722">
        <v>86</v>
      </c>
      <c r="X19" s="723"/>
      <c r="Y19" s="723"/>
      <c r="Z19" s="723"/>
      <c r="AA19" s="723"/>
      <c r="AB19" s="723"/>
      <c r="AC19" s="724"/>
      <c r="AD19" s="722">
        <v>98</v>
      </c>
      <c r="AE19" s="723"/>
      <c r="AF19" s="723"/>
      <c r="AG19" s="723"/>
      <c r="AH19" s="723"/>
      <c r="AI19" s="723"/>
      <c r="AJ19" s="724"/>
      <c r="AK19" s="770"/>
      <c r="AL19" s="770"/>
      <c r="AM19" s="770"/>
      <c r="AN19" s="770"/>
      <c r="AO19" s="770"/>
      <c r="AP19" s="770"/>
      <c r="AQ19" s="770"/>
      <c r="AR19" s="770"/>
      <c r="AS19" s="770"/>
      <c r="AT19" s="770"/>
      <c r="AU19" s="770"/>
      <c r="AV19" s="770"/>
      <c r="AW19" s="770"/>
      <c r="AX19" s="772"/>
    </row>
    <row r="20" spans="1:50" ht="24.75" customHeight="1" x14ac:dyDescent="0.15">
      <c r="A20" s="327"/>
      <c r="B20" s="328"/>
      <c r="C20" s="328"/>
      <c r="D20" s="328"/>
      <c r="E20" s="328"/>
      <c r="F20" s="329"/>
      <c r="G20" s="773" t="s">
        <v>10</v>
      </c>
      <c r="H20" s="774"/>
      <c r="I20" s="774"/>
      <c r="J20" s="774"/>
      <c r="K20" s="774"/>
      <c r="L20" s="774"/>
      <c r="M20" s="774"/>
      <c r="N20" s="774"/>
      <c r="O20" s="774"/>
      <c r="P20" s="769">
        <f>IF(P18=0, "-", SUM(P19)/P18)</f>
        <v>0.9263157894736842</v>
      </c>
      <c r="Q20" s="769"/>
      <c r="R20" s="769"/>
      <c r="S20" s="769"/>
      <c r="T20" s="769"/>
      <c r="U20" s="769"/>
      <c r="V20" s="769"/>
      <c r="W20" s="769">
        <f>IF(W18=0, "-", SUM(W19)/W18)</f>
        <v>1.1025641025641026</v>
      </c>
      <c r="X20" s="769"/>
      <c r="Y20" s="769"/>
      <c r="Z20" s="769"/>
      <c r="AA20" s="769"/>
      <c r="AB20" s="769"/>
      <c r="AC20" s="769"/>
      <c r="AD20" s="769">
        <f>IF(AD18=0, "-", SUM(AD19)/AD18)</f>
        <v>0.7967479674796748</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3"/>
      <c r="B21" s="794"/>
      <c r="C21" s="794"/>
      <c r="D21" s="794"/>
      <c r="E21" s="794"/>
      <c r="F21" s="795"/>
      <c r="G21" s="767" t="s">
        <v>319</v>
      </c>
      <c r="H21" s="768"/>
      <c r="I21" s="768"/>
      <c r="J21" s="768"/>
      <c r="K21" s="768"/>
      <c r="L21" s="768"/>
      <c r="M21" s="768"/>
      <c r="N21" s="768"/>
      <c r="O21" s="768"/>
      <c r="P21" s="769">
        <f>IF(P19=0, "-", SUM(P19)/SUM(P13,P14))</f>
        <v>0.9263157894736842</v>
      </c>
      <c r="Q21" s="769"/>
      <c r="R21" s="769"/>
      <c r="S21" s="769"/>
      <c r="T21" s="769"/>
      <c r="U21" s="769"/>
      <c r="V21" s="769"/>
      <c r="W21" s="769">
        <f>IF(W19=0, "-", SUM(W19)/SUM(W13,W14))</f>
        <v>1.1025641025641026</v>
      </c>
      <c r="X21" s="769"/>
      <c r="Y21" s="769"/>
      <c r="Z21" s="769"/>
      <c r="AA21" s="769"/>
      <c r="AB21" s="769"/>
      <c r="AC21" s="769"/>
      <c r="AD21" s="769">
        <f>IF(AD19=0, "-", SUM(AD19)/SUM(AD13,AD14))</f>
        <v>0.7967479674796748</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28" t="s">
        <v>675</v>
      </c>
      <c r="B22" s="729"/>
      <c r="C22" s="729"/>
      <c r="D22" s="729"/>
      <c r="E22" s="729"/>
      <c r="F22" s="730"/>
      <c r="G22" s="734" t="s">
        <v>308</v>
      </c>
      <c r="H22" s="570"/>
      <c r="I22" s="570"/>
      <c r="J22" s="570"/>
      <c r="K22" s="570"/>
      <c r="L22" s="570"/>
      <c r="M22" s="570"/>
      <c r="N22" s="570"/>
      <c r="O22" s="571"/>
      <c r="P22" s="735" t="s">
        <v>673</v>
      </c>
      <c r="Q22" s="570"/>
      <c r="R22" s="570"/>
      <c r="S22" s="570"/>
      <c r="T22" s="570"/>
      <c r="U22" s="570"/>
      <c r="V22" s="571"/>
      <c r="W22" s="735" t="s">
        <v>674</v>
      </c>
      <c r="X22" s="570"/>
      <c r="Y22" s="570"/>
      <c r="Z22" s="570"/>
      <c r="AA22" s="570"/>
      <c r="AB22" s="570"/>
      <c r="AC22" s="571"/>
      <c r="AD22" s="735" t="s">
        <v>307</v>
      </c>
      <c r="AE22" s="570"/>
      <c r="AF22" s="570"/>
      <c r="AG22" s="570"/>
      <c r="AH22" s="570"/>
      <c r="AI22" s="570"/>
      <c r="AJ22" s="570"/>
      <c r="AK22" s="570"/>
      <c r="AL22" s="570"/>
      <c r="AM22" s="570"/>
      <c r="AN22" s="570"/>
      <c r="AO22" s="570"/>
      <c r="AP22" s="570"/>
      <c r="AQ22" s="570"/>
      <c r="AR22" s="570"/>
      <c r="AS22" s="570"/>
      <c r="AT22" s="570"/>
      <c r="AU22" s="570"/>
      <c r="AV22" s="570"/>
      <c r="AW22" s="570"/>
      <c r="AX22" s="754"/>
    </row>
    <row r="23" spans="1:50" ht="25.5" customHeight="1" x14ac:dyDescent="0.15">
      <c r="A23" s="731"/>
      <c r="B23" s="732"/>
      <c r="C23" s="732"/>
      <c r="D23" s="732"/>
      <c r="E23" s="732"/>
      <c r="F23" s="733"/>
      <c r="G23" s="755" t="s">
        <v>723</v>
      </c>
      <c r="H23" s="756"/>
      <c r="I23" s="756"/>
      <c r="J23" s="756"/>
      <c r="K23" s="756"/>
      <c r="L23" s="756"/>
      <c r="M23" s="756"/>
      <c r="N23" s="756"/>
      <c r="O23" s="757"/>
      <c r="P23" s="758">
        <v>107</v>
      </c>
      <c r="Q23" s="759"/>
      <c r="R23" s="759"/>
      <c r="S23" s="759"/>
      <c r="T23" s="759"/>
      <c r="U23" s="759"/>
      <c r="V23" s="760"/>
      <c r="W23" s="758">
        <v>132</v>
      </c>
      <c r="X23" s="759"/>
      <c r="Y23" s="759"/>
      <c r="Z23" s="759"/>
      <c r="AA23" s="759"/>
      <c r="AB23" s="759"/>
      <c r="AC23" s="760"/>
      <c r="AD23" s="761" t="s">
        <v>783</v>
      </c>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customHeight="1" x14ac:dyDescent="0.15">
      <c r="A24" s="731"/>
      <c r="B24" s="732"/>
      <c r="C24" s="732"/>
      <c r="D24" s="732"/>
      <c r="E24" s="732"/>
      <c r="F24" s="733"/>
      <c r="G24" s="725" t="s">
        <v>699</v>
      </c>
      <c r="H24" s="726"/>
      <c r="I24" s="726"/>
      <c r="J24" s="726"/>
      <c r="K24" s="726"/>
      <c r="L24" s="726"/>
      <c r="M24" s="726"/>
      <c r="N24" s="726"/>
      <c r="O24" s="727"/>
      <c r="P24" s="722">
        <v>1</v>
      </c>
      <c r="Q24" s="723"/>
      <c r="R24" s="723"/>
      <c r="S24" s="723"/>
      <c r="T24" s="723"/>
      <c r="U24" s="723"/>
      <c r="V24" s="724"/>
      <c r="W24" s="722">
        <v>1</v>
      </c>
      <c r="X24" s="723"/>
      <c r="Y24" s="723"/>
      <c r="Z24" s="723"/>
      <c r="AA24" s="723"/>
      <c r="AB24" s="723"/>
      <c r="AC24" s="724"/>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hidden="1" customHeight="1" x14ac:dyDescent="0.15">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15">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15">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15">
      <c r="A28" s="731"/>
      <c r="B28" s="732"/>
      <c r="C28" s="732"/>
      <c r="D28" s="732"/>
      <c r="E28" s="732"/>
      <c r="F28" s="733"/>
      <c r="G28" s="775"/>
      <c r="H28" s="776"/>
      <c r="I28" s="776"/>
      <c r="J28" s="776"/>
      <c r="K28" s="776"/>
      <c r="L28" s="776"/>
      <c r="M28" s="776"/>
      <c r="N28" s="776"/>
      <c r="O28" s="777"/>
      <c r="P28" s="778"/>
      <c r="Q28" s="779"/>
      <c r="R28" s="779"/>
      <c r="S28" s="779"/>
      <c r="T28" s="779"/>
      <c r="U28" s="779"/>
      <c r="V28" s="780"/>
      <c r="W28" s="778"/>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
      <c r="A29" s="731"/>
      <c r="B29" s="732"/>
      <c r="C29" s="732"/>
      <c r="D29" s="732"/>
      <c r="E29" s="732"/>
      <c r="F29" s="733"/>
      <c r="G29" s="316" t="s">
        <v>18</v>
      </c>
      <c r="H29" s="743"/>
      <c r="I29" s="743"/>
      <c r="J29" s="743"/>
      <c r="K29" s="743"/>
      <c r="L29" s="743"/>
      <c r="M29" s="743"/>
      <c r="N29" s="743"/>
      <c r="O29" s="744"/>
      <c r="P29" s="745">
        <f>AK13</f>
        <v>108</v>
      </c>
      <c r="Q29" s="746"/>
      <c r="R29" s="746"/>
      <c r="S29" s="746"/>
      <c r="T29" s="746"/>
      <c r="U29" s="746"/>
      <c r="V29" s="747"/>
      <c r="W29" s="748">
        <f>AR13</f>
        <v>133</v>
      </c>
      <c r="X29" s="749"/>
      <c r="Y29" s="749"/>
      <c r="Z29" s="749"/>
      <c r="AA29" s="749"/>
      <c r="AB29" s="749"/>
      <c r="AC29" s="750"/>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47.25" customHeight="1" x14ac:dyDescent="0.15">
      <c r="A30" s="751" t="s">
        <v>662</v>
      </c>
      <c r="B30" s="752"/>
      <c r="C30" s="752"/>
      <c r="D30" s="752"/>
      <c r="E30" s="752"/>
      <c r="F30" s="753"/>
      <c r="G30" s="739" t="s">
        <v>756</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15">
      <c r="A31" s="664" t="s">
        <v>663</v>
      </c>
      <c r="B31" s="168"/>
      <c r="C31" s="168"/>
      <c r="D31" s="168"/>
      <c r="E31" s="168"/>
      <c r="F31" s="169"/>
      <c r="G31" s="709" t="s">
        <v>655</v>
      </c>
      <c r="H31" s="710"/>
      <c r="I31" s="710"/>
      <c r="J31" s="710"/>
      <c r="K31" s="710"/>
      <c r="L31" s="710"/>
      <c r="M31" s="710"/>
      <c r="N31" s="710"/>
      <c r="O31" s="710"/>
      <c r="P31" s="711" t="s">
        <v>654</v>
      </c>
      <c r="Q31" s="710"/>
      <c r="R31" s="710"/>
      <c r="S31" s="710"/>
      <c r="T31" s="710"/>
      <c r="U31" s="710"/>
      <c r="V31" s="710"/>
      <c r="W31" s="710"/>
      <c r="X31" s="712"/>
      <c r="Y31" s="713"/>
      <c r="Z31" s="714"/>
      <c r="AA31" s="715"/>
      <c r="AB31" s="646" t="s">
        <v>11</v>
      </c>
      <c r="AC31" s="646"/>
      <c r="AD31" s="646"/>
      <c r="AE31" s="131" t="s">
        <v>499</v>
      </c>
      <c r="AF31" s="716"/>
      <c r="AG31" s="716"/>
      <c r="AH31" s="717"/>
      <c r="AI31" s="131" t="s">
        <v>651</v>
      </c>
      <c r="AJ31" s="716"/>
      <c r="AK31" s="716"/>
      <c r="AL31" s="717"/>
      <c r="AM31" s="131" t="s">
        <v>467</v>
      </c>
      <c r="AN31" s="716"/>
      <c r="AO31" s="716"/>
      <c r="AP31" s="717"/>
      <c r="AQ31" s="643" t="s">
        <v>498</v>
      </c>
      <c r="AR31" s="644"/>
      <c r="AS31" s="644"/>
      <c r="AT31" s="645"/>
      <c r="AU31" s="643" t="s">
        <v>676</v>
      </c>
      <c r="AV31" s="644"/>
      <c r="AW31" s="644"/>
      <c r="AX31" s="653"/>
    </row>
    <row r="32" spans="1:50" ht="23.25" customHeight="1" x14ac:dyDescent="0.15">
      <c r="A32" s="664"/>
      <c r="B32" s="168"/>
      <c r="C32" s="168"/>
      <c r="D32" s="168"/>
      <c r="E32" s="168"/>
      <c r="F32" s="169"/>
      <c r="G32" s="654" t="s">
        <v>702</v>
      </c>
      <c r="H32" s="655"/>
      <c r="I32" s="655"/>
      <c r="J32" s="655"/>
      <c r="K32" s="655"/>
      <c r="L32" s="655"/>
      <c r="M32" s="655"/>
      <c r="N32" s="655"/>
      <c r="O32" s="656"/>
      <c r="P32" s="654" t="s">
        <v>702</v>
      </c>
      <c r="Q32" s="655"/>
      <c r="R32" s="655"/>
      <c r="S32" s="655"/>
      <c r="T32" s="655"/>
      <c r="U32" s="655"/>
      <c r="V32" s="655"/>
      <c r="W32" s="655"/>
      <c r="X32" s="656"/>
      <c r="Y32" s="660" t="s">
        <v>52</v>
      </c>
      <c r="Z32" s="661"/>
      <c r="AA32" s="662"/>
      <c r="AB32" s="663" t="s">
        <v>701</v>
      </c>
      <c r="AC32" s="663"/>
      <c r="AD32" s="663"/>
      <c r="AE32" s="636">
        <v>5</v>
      </c>
      <c r="AF32" s="636"/>
      <c r="AG32" s="636"/>
      <c r="AH32" s="636"/>
      <c r="AI32" s="636">
        <v>5</v>
      </c>
      <c r="AJ32" s="636"/>
      <c r="AK32" s="636"/>
      <c r="AL32" s="636"/>
      <c r="AM32" s="636">
        <v>6</v>
      </c>
      <c r="AN32" s="636"/>
      <c r="AO32" s="636"/>
      <c r="AP32" s="636"/>
      <c r="AQ32" s="636">
        <v>5</v>
      </c>
      <c r="AR32" s="636"/>
      <c r="AS32" s="636"/>
      <c r="AT32" s="636"/>
      <c r="AU32" s="637">
        <v>5</v>
      </c>
      <c r="AV32" s="638"/>
      <c r="AW32" s="638"/>
      <c r="AX32" s="639"/>
    </row>
    <row r="33" spans="1:51" ht="23.25" customHeight="1" x14ac:dyDescent="0.15">
      <c r="A33" s="203"/>
      <c r="B33" s="173"/>
      <c r="C33" s="173"/>
      <c r="D33" s="173"/>
      <c r="E33" s="173"/>
      <c r="F33" s="174"/>
      <c r="G33" s="657"/>
      <c r="H33" s="658"/>
      <c r="I33" s="658"/>
      <c r="J33" s="658"/>
      <c r="K33" s="658"/>
      <c r="L33" s="658"/>
      <c r="M33" s="658"/>
      <c r="N33" s="658"/>
      <c r="O33" s="659"/>
      <c r="P33" s="657"/>
      <c r="Q33" s="658"/>
      <c r="R33" s="658"/>
      <c r="S33" s="658"/>
      <c r="T33" s="658"/>
      <c r="U33" s="658"/>
      <c r="V33" s="658"/>
      <c r="W33" s="658"/>
      <c r="X33" s="659"/>
      <c r="Y33" s="640" t="s">
        <v>53</v>
      </c>
      <c r="Z33" s="641"/>
      <c r="AA33" s="642"/>
      <c r="AB33" s="663" t="s">
        <v>701</v>
      </c>
      <c r="AC33" s="663"/>
      <c r="AD33" s="663"/>
      <c r="AE33" s="636">
        <v>5</v>
      </c>
      <c r="AF33" s="636"/>
      <c r="AG33" s="636"/>
      <c r="AH33" s="636"/>
      <c r="AI33" s="636">
        <v>5</v>
      </c>
      <c r="AJ33" s="636"/>
      <c r="AK33" s="636"/>
      <c r="AL33" s="636"/>
      <c r="AM33" s="636">
        <v>6</v>
      </c>
      <c r="AN33" s="636"/>
      <c r="AO33" s="636"/>
      <c r="AP33" s="636"/>
      <c r="AQ33" s="636">
        <v>5</v>
      </c>
      <c r="AR33" s="636"/>
      <c r="AS33" s="636"/>
      <c r="AT33" s="636"/>
      <c r="AU33" s="637">
        <v>5</v>
      </c>
      <c r="AV33" s="638"/>
      <c r="AW33" s="638"/>
      <c r="AX33" s="639"/>
    </row>
    <row r="34" spans="1:51" ht="23.25" customHeight="1" x14ac:dyDescent="0.15">
      <c r="A34" s="696" t="s">
        <v>664</v>
      </c>
      <c r="B34" s="697"/>
      <c r="C34" s="697"/>
      <c r="D34" s="697"/>
      <c r="E34" s="697"/>
      <c r="F34" s="698"/>
      <c r="G34" s="191" t="s">
        <v>665</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499</v>
      </c>
      <c r="AF34" s="191"/>
      <c r="AG34" s="191"/>
      <c r="AH34" s="192"/>
      <c r="AI34" s="190" t="s">
        <v>651</v>
      </c>
      <c r="AJ34" s="191"/>
      <c r="AK34" s="191"/>
      <c r="AL34" s="192"/>
      <c r="AM34" s="190" t="s">
        <v>467</v>
      </c>
      <c r="AN34" s="191"/>
      <c r="AO34" s="191"/>
      <c r="AP34" s="192"/>
      <c r="AQ34" s="647" t="s">
        <v>677</v>
      </c>
      <c r="AR34" s="648"/>
      <c r="AS34" s="648"/>
      <c r="AT34" s="648"/>
      <c r="AU34" s="648"/>
      <c r="AV34" s="648"/>
      <c r="AW34" s="648"/>
      <c r="AX34" s="649"/>
    </row>
    <row r="35" spans="1:51" ht="23.25" customHeight="1" x14ac:dyDescent="0.15">
      <c r="A35" s="699"/>
      <c r="B35" s="700"/>
      <c r="C35" s="700"/>
      <c r="D35" s="700"/>
      <c r="E35" s="700"/>
      <c r="F35" s="701"/>
      <c r="G35" s="668" t="s">
        <v>709</v>
      </c>
      <c r="H35" s="669"/>
      <c r="I35" s="669"/>
      <c r="J35" s="669"/>
      <c r="K35" s="669"/>
      <c r="L35" s="669"/>
      <c r="M35" s="669"/>
      <c r="N35" s="669"/>
      <c r="O35" s="669"/>
      <c r="P35" s="669"/>
      <c r="Q35" s="669"/>
      <c r="R35" s="669"/>
      <c r="S35" s="669"/>
      <c r="T35" s="669"/>
      <c r="U35" s="669"/>
      <c r="V35" s="669"/>
      <c r="W35" s="669"/>
      <c r="X35" s="669"/>
      <c r="Y35" s="672" t="s">
        <v>664</v>
      </c>
      <c r="Z35" s="673"/>
      <c r="AA35" s="674"/>
      <c r="AB35" s="675" t="s">
        <v>710</v>
      </c>
      <c r="AC35" s="676"/>
      <c r="AD35" s="677"/>
      <c r="AE35" s="678">
        <v>14</v>
      </c>
      <c r="AF35" s="678"/>
      <c r="AG35" s="678"/>
      <c r="AH35" s="678"/>
      <c r="AI35" s="678">
        <v>17</v>
      </c>
      <c r="AJ35" s="678"/>
      <c r="AK35" s="678"/>
      <c r="AL35" s="678"/>
      <c r="AM35" s="678">
        <v>16</v>
      </c>
      <c r="AN35" s="678"/>
      <c r="AO35" s="678"/>
      <c r="AP35" s="678"/>
      <c r="AQ35" s="108">
        <v>17</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667</v>
      </c>
      <c r="Z36" s="665"/>
      <c r="AA36" s="666"/>
      <c r="AB36" s="632" t="s">
        <v>707</v>
      </c>
      <c r="AC36" s="633"/>
      <c r="AD36" s="634"/>
      <c r="AE36" s="635" t="s">
        <v>711</v>
      </c>
      <c r="AF36" s="635"/>
      <c r="AG36" s="635"/>
      <c r="AH36" s="635"/>
      <c r="AI36" s="635" t="s">
        <v>712</v>
      </c>
      <c r="AJ36" s="635"/>
      <c r="AK36" s="635"/>
      <c r="AL36" s="635"/>
      <c r="AM36" s="635" t="s">
        <v>778</v>
      </c>
      <c r="AN36" s="635"/>
      <c r="AO36" s="635"/>
      <c r="AP36" s="635"/>
      <c r="AQ36" s="719" t="s">
        <v>779</v>
      </c>
      <c r="AR36" s="720"/>
      <c r="AS36" s="720"/>
      <c r="AT36" s="720"/>
      <c r="AU36" s="720"/>
      <c r="AV36" s="720"/>
      <c r="AW36" s="720"/>
      <c r="AX36" s="721"/>
    </row>
    <row r="37" spans="1:51" ht="18.75" customHeight="1" x14ac:dyDescent="0.15">
      <c r="A37" s="684" t="s">
        <v>315</v>
      </c>
      <c r="B37" s="685"/>
      <c r="C37" s="685"/>
      <c r="D37" s="685"/>
      <c r="E37" s="685"/>
      <c r="F37" s="686"/>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499</v>
      </c>
      <c r="AF37" s="630"/>
      <c r="AG37" s="630"/>
      <c r="AH37" s="631"/>
      <c r="AI37" s="694" t="s">
        <v>651</v>
      </c>
      <c r="AJ37" s="694"/>
      <c r="AK37" s="694"/>
      <c r="AL37" s="629"/>
      <c r="AM37" s="694" t="s">
        <v>467</v>
      </c>
      <c r="AN37" s="694"/>
      <c r="AO37" s="694"/>
      <c r="AP37" s="629"/>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5"/>
      <c r="AJ38" s="695"/>
      <c r="AK38" s="695"/>
      <c r="AL38" s="131"/>
      <c r="AM38" s="695"/>
      <c r="AN38" s="695"/>
      <c r="AO38" s="695"/>
      <c r="AP38" s="131"/>
      <c r="AQ38" s="527" t="s">
        <v>697</v>
      </c>
      <c r="AR38" s="528"/>
      <c r="AS38" s="142" t="s">
        <v>224</v>
      </c>
      <c r="AT38" s="143"/>
      <c r="AU38" s="141">
        <v>4</v>
      </c>
      <c r="AV38" s="141"/>
      <c r="AW38" s="123" t="s">
        <v>170</v>
      </c>
      <c r="AX38" s="144"/>
    </row>
    <row r="39" spans="1:51" ht="23.25" customHeight="1" x14ac:dyDescent="0.15">
      <c r="A39" s="690"/>
      <c r="B39" s="688"/>
      <c r="C39" s="688"/>
      <c r="D39" s="688"/>
      <c r="E39" s="688"/>
      <c r="F39" s="689"/>
      <c r="G39" s="193" t="s">
        <v>702</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701</v>
      </c>
      <c r="AC39" s="163"/>
      <c r="AD39" s="163"/>
      <c r="AE39" s="108">
        <v>5</v>
      </c>
      <c r="AF39" s="102"/>
      <c r="AG39" s="102"/>
      <c r="AH39" s="102"/>
      <c r="AI39" s="108">
        <v>5</v>
      </c>
      <c r="AJ39" s="102"/>
      <c r="AK39" s="102"/>
      <c r="AL39" s="102"/>
      <c r="AM39" s="108">
        <v>6</v>
      </c>
      <c r="AN39" s="102"/>
      <c r="AO39" s="102"/>
      <c r="AP39" s="102"/>
      <c r="AQ39" s="109" t="s">
        <v>697</v>
      </c>
      <c r="AR39" s="110"/>
      <c r="AS39" s="110"/>
      <c r="AT39" s="111"/>
      <c r="AU39" s="102" t="s">
        <v>697</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5</v>
      </c>
      <c r="AF40" s="102"/>
      <c r="AG40" s="102"/>
      <c r="AH40" s="102"/>
      <c r="AI40" s="108">
        <v>5</v>
      </c>
      <c r="AJ40" s="102"/>
      <c r="AK40" s="102"/>
      <c r="AL40" s="102"/>
      <c r="AM40" s="108">
        <v>6</v>
      </c>
      <c r="AN40" s="102"/>
      <c r="AO40" s="102"/>
      <c r="AP40" s="102"/>
      <c r="AQ40" s="109" t="s">
        <v>697</v>
      </c>
      <c r="AR40" s="110"/>
      <c r="AS40" s="110"/>
      <c r="AT40" s="111"/>
      <c r="AU40" s="102">
        <v>5</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342</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1" t="s">
        <v>662</v>
      </c>
      <c r="B64" s="752"/>
      <c r="C64" s="752"/>
      <c r="D64" s="752"/>
      <c r="E64" s="752"/>
      <c r="F64" s="753"/>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15">
      <c r="A65" s="664" t="s">
        <v>663</v>
      </c>
      <c r="B65" s="168"/>
      <c r="C65" s="168"/>
      <c r="D65" s="168"/>
      <c r="E65" s="168"/>
      <c r="F65" s="169"/>
      <c r="G65" s="709" t="s">
        <v>655</v>
      </c>
      <c r="H65" s="710"/>
      <c r="I65" s="710"/>
      <c r="J65" s="710"/>
      <c r="K65" s="710"/>
      <c r="L65" s="710"/>
      <c r="M65" s="710"/>
      <c r="N65" s="710"/>
      <c r="O65" s="710"/>
      <c r="P65" s="711" t="s">
        <v>654</v>
      </c>
      <c r="Q65" s="710"/>
      <c r="R65" s="710"/>
      <c r="S65" s="710"/>
      <c r="T65" s="710"/>
      <c r="U65" s="710"/>
      <c r="V65" s="710"/>
      <c r="W65" s="710"/>
      <c r="X65" s="712"/>
      <c r="Y65" s="713"/>
      <c r="Z65" s="714"/>
      <c r="AA65" s="715"/>
      <c r="AB65" s="646" t="s">
        <v>11</v>
      </c>
      <c r="AC65" s="646"/>
      <c r="AD65" s="646"/>
      <c r="AE65" s="131" t="s">
        <v>499</v>
      </c>
      <c r="AF65" s="716"/>
      <c r="AG65" s="716"/>
      <c r="AH65" s="717"/>
      <c r="AI65" s="131" t="s">
        <v>651</v>
      </c>
      <c r="AJ65" s="716"/>
      <c r="AK65" s="716"/>
      <c r="AL65" s="717"/>
      <c r="AM65" s="131" t="s">
        <v>467</v>
      </c>
      <c r="AN65" s="716"/>
      <c r="AO65" s="716"/>
      <c r="AP65" s="717"/>
      <c r="AQ65" s="643" t="s">
        <v>498</v>
      </c>
      <c r="AR65" s="644"/>
      <c r="AS65" s="644"/>
      <c r="AT65" s="645"/>
      <c r="AU65" s="643" t="s">
        <v>676</v>
      </c>
      <c r="AV65" s="644"/>
      <c r="AW65" s="644"/>
      <c r="AX65" s="653"/>
      <c r="AY65">
        <f>COUNTA($G$66)</f>
        <v>0</v>
      </c>
    </row>
    <row r="66" spans="1:51" ht="23.25" hidden="1" customHeight="1" x14ac:dyDescent="0.15">
      <c r="A66" s="664"/>
      <c r="B66" s="168"/>
      <c r="C66" s="168"/>
      <c r="D66" s="168"/>
      <c r="E66" s="168"/>
      <c r="F66" s="169"/>
      <c r="G66" s="718"/>
      <c r="H66" s="706"/>
      <c r="I66" s="706"/>
      <c r="J66" s="706"/>
      <c r="K66" s="706"/>
      <c r="L66" s="706"/>
      <c r="M66" s="706"/>
      <c r="N66" s="706"/>
      <c r="O66" s="706"/>
      <c r="P66" s="405"/>
      <c r="Q66" s="655"/>
      <c r="R66" s="655"/>
      <c r="S66" s="655"/>
      <c r="T66" s="655"/>
      <c r="U66" s="655"/>
      <c r="V66" s="655"/>
      <c r="W66" s="655"/>
      <c r="X66" s="656"/>
      <c r="Y66" s="660" t="s">
        <v>52</v>
      </c>
      <c r="Z66" s="661"/>
      <c r="AA66" s="662"/>
      <c r="AB66" s="663"/>
      <c r="AC66" s="663"/>
      <c r="AD66" s="663"/>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707"/>
      <c r="H67" s="708"/>
      <c r="I67" s="708"/>
      <c r="J67" s="708"/>
      <c r="K67" s="708"/>
      <c r="L67" s="708"/>
      <c r="M67" s="708"/>
      <c r="N67" s="708"/>
      <c r="O67" s="708"/>
      <c r="P67" s="657"/>
      <c r="Q67" s="658"/>
      <c r="R67" s="658"/>
      <c r="S67" s="658"/>
      <c r="T67" s="658"/>
      <c r="U67" s="658"/>
      <c r="V67" s="658"/>
      <c r="W67" s="658"/>
      <c r="X67" s="659"/>
      <c r="Y67" s="640" t="s">
        <v>53</v>
      </c>
      <c r="Z67" s="641"/>
      <c r="AA67" s="642"/>
      <c r="AB67" s="663"/>
      <c r="AC67" s="663"/>
      <c r="AD67" s="663"/>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696" t="s">
        <v>664</v>
      </c>
      <c r="B68" s="697"/>
      <c r="C68" s="697"/>
      <c r="D68" s="697"/>
      <c r="E68" s="697"/>
      <c r="F68" s="698"/>
      <c r="G68" s="191" t="s">
        <v>665</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499</v>
      </c>
      <c r="AF68" s="134"/>
      <c r="AG68" s="134"/>
      <c r="AH68" s="134"/>
      <c r="AI68" s="134" t="s">
        <v>651</v>
      </c>
      <c r="AJ68" s="134"/>
      <c r="AK68" s="134"/>
      <c r="AL68" s="134"/>
      <c r="AM68" s="134" t="s">
        <v>467</v>
      </c>
      <c r="AN68" s="134"/>
      <c r="AO68" s="134"/>
      <c r="AP68" s="134"/>
      <c r="AQ68" s="647" t="s">
        <v>677</v>
      </c>
      <c r="AR68" s="648"/>
      <c r="AS68" s="648"/>
      <c r="AT68" s="648"/>
      <c r="AU68" s="648"/>
      <c r="AV68" s="648"/>
      <c r="AW68" s="648"/>
      <c r="AX68" s="649"/>
      <c r="AY68">
        <f>IF(SUBSTITUTE(SUBSTITUTE($G$69,"／",""),"　","")="",0,1)</f>
        <v>0</v>
      </c>
    </row>
    <row r="69" spans="1:51" ht="23.25" hidden="1" customHeight="1" x14ac:dyDescent="0.15">
      <c r="A69" s="699"/>
      <c r="B69" s="700"/>
      <c r="C69" s="700"/>
      <c r="D69" s="700"/>
      <c r="E69" s="700"/>
      <c r="F69" s="701"/>
      <c r="G69" s="668"/>
      <c r="H69" s="669"/>
      <c r="I69" s="669"/>
      <c r="J69" s="669"/>
      <c r="K69" s="669"/>
      <c r="L69" s="669"/>
      <c r="M69" s="669"/>
      <c r="N69" s="669"/>
      <c r="O69" s="669"/>
      <c r="P69" s="669"/>
      <c r="Q69" s="669"/>
      <c r="R69" s="669"/>
      <c r="S69" s="669"/>
      <c r="T69" s="669"/>
      <c r="U69" s="669"/>
      <c r="V69" s="669"/>
      <c r="W69" s="669"/>
      <c r="X69" s="669"/>
      <c r="Y69" s="672" t="s">
        <v>664</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667</v>
      </c>
      <c r="Z70" s="665"/>
      <c r="AA70" s="666"/>
      <c r="AB70" s="632"/>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67"/>
      <c r="AY70">
        <f>$AY$68</f>
        <v>0</v>
      </c>
    </row>
    <row r="71" spans="1:51" ht="18.75" hidden="1" customHeight="1" x14ac:dyDescent="0.15">
      <c r="A71" s="437" t="s">
        <v>315</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t="s">
        <v>697</v>
      </c>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6" t="s">
        <v>662</v>
      </c>
      <c r="B98" s="737"/>
      <c r="C98" s="737"/>
      <c r="D98" s="737"/>
      <c r="E98" s="737"/>
      <c r="F98" s="738"/>
      <c r="G98" s="739" t="s">
        <v>755</v>
      </c>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1</v>
      </c>
    </row>
    <row r="99" spans="1:60" ht="31.5" customHeight="1" x14ac:dyDescent="0.15">
      <c r="A99" s="664" t="s">
        <v>663</v>
      </c>
      <c r="B99" s="168"/>
      <c r="C99" s="168"/>
      <c r="D99" s="168"/>
      <c r="E99" s="168"/>
      <c r="F99" s="169"/>
      <c r="G99" s="709" t="s">
        <v>655</v>
      </c>
      <c r="H99" s="710"/>
      <c r="I99" s="710"/>
      <c r="J99" s="710"/>
      <c r="K99" s="710"/>
      <c r="L99" s="710"/>
      <c r="M99" s="710"/>
      <c r="N99" s="710"/>
      <c r="O99" s="710"/>
      <c r="P99" s="711" t="s">
        <v>654</v>
      </c>
      <c r="Q99" s="710"/>
      <c r="R99" s="710"/>
      <c r="S99" s="710"/>
      <c r="T99" s="710"/>
      <c r="U99" s="710"/>
      <c r="V99" s="710"/>
      <c r="W99" s="710"/>
      <c r="X99" s="712"/>
      <c r="Y99" s="713"/>
      <c r="Z99" s="714"/>
      <c r="AA99" s="715"/>
      <c r="AB99" s="646" t="s">
        <v>11</v>
      </c>
      <c r="AC99" s="646"/>
      <c r="AD99" s="646"/>
      <c r="AE99" s="134" t="s">
        <v>499</v>
      </c>
      <c r="AF99" s="134"/>
      <c r="AG99" s="134"/>
      <c r="AH99" s="134"/>
      <c r="AI99" s="134" t="s">
        <v>651</v>
      </c>
      <c r="AJ99" s="134"/>
      <c r="AK99" s="134"/>
      <c r="AL99" s="134"/>
      <c r="AM99" s="134" t="s">
        <v>467</v>
      </c>
      <c r="AN99" s="134"/>
      <c r="AO99" s="134"/>
      <c r="AP99" s="134"/>
      <c r="AQ99" s="643" t="s">
        <v>498</v>
      </c>
      <c r="AR99" s="644"/>
      <c r="AS99" s="644"/>
      <c r="AT99" s="645"/>
      <c r="AU99" s="643" t="s">
        <v>676</v>
      </c>
      <c r="AV99" s="644"/>
      <c r="AW99" s="644"/>
      <c r="AX99" s="653"/>
      <c r="AY99">
        <f>COUNTA($G$100)</f>
        <v>1</v>
      </c>
    </row>
    <row r="100" spans="1:60" ht="23.25" customHeight="1" x14ac:dyDescent="0.15">
      <c r="A100" s="664"/>
      <c r="B100" s="168"/>
      <c r="C100" s="168"/>
      <c r="D100" s="168"/>
      <c r="E100" s="168"/>
      <c r="F100" s="169"/>
      <c r="G100" s="654" t="s">
        <v>703</v>
      </c>
      <c r="H100" s="655"/>
      <c r="I100" s="655"/>
      <c r="J100" s="655"/>
      <c r="K100" s="655"/>
      <c r="L100" s="655"/>
      <c r="M100" s="655"/>
      <c r="N100" s="655"/>
      <c r="O100" s="656"/>
      <c r="P100" s="654" t="s">
        <v>703</v>
      </c>
      <c r="Q100" s="655"/>
      <c r="R100" s="655"/>
      <c r="S100" s="655"/>
      <c r="T100" s="655"/>
      <c r="U100" s="655"/>
      <c r="V100" s="655"/>
      <c r="W100" s="655"/>
      <c r="X100" s="656"/>
      <c r="Y100" s="660" t="s">
        <v>52</v>
      </c>
      <c r="Z100" s="661"/>
      <c r="AA100" s="662"/>
      <c r="AB100" s="663" t="s">
        <v>704</v>
      </c>
      <c r="AC100" s="663"/>
      <c r="AD100" s="663"/>
      <c r="AE100" s="636">
        <v>1</v>
      </c>
      <c r="AF100" s="636"/>
      <c r="AG100" s="636"/>
      <c r="AH100" s="636"/>
      <c r="AI100" s="636" t="s">
        <v>697</v>
      </c>
      <c r="AJ100" s="636"/>
      <c r="AK100" s="636"/>
      <c r="AL100" s="636"/>
      <c r="AM100" s="636">
        <v>1</v>
      </c>
      <c r="AN100" s="636"/>
      <c r="AO100" s="636"/>
      <c r="AP100" s="636"/>
      <c r="AQ100" s="636" t="s">
        <v>697</v>
      </c>
      <c r="AR100" s="636"/>
      <c r="AS100" s="636"/>
      <c r="AT100" s="636"/>
      <c r="AU100" s="637">
        <v>1</v>
      </c>
      <c r="AV100" s="638"/>
      <c r="AW100" s="638"/>
      <c r="AX100" s="639"/>
      <c r="AY100">
        <f>$AY$99</f>
        <v>1</v>
      </c>
    </row>
    <row r="101" spans="1:60" ht="23.25" customHeight="1" x14ac:dyDescent="0.15">
      <c r="A101" s="203"/>
      <c r="B101" s="173"/>
      <c r="C101" s="173"/>
      <c r="D101" s="173"/>
      <c r="E101" s="173"/>
      <c r="F101" s="174"/>
      <c r="G101" s="657"/>
      <c r="H101" s="658"/>
      <c r="I101" s="658"/>
      <c r="J101" s="658"/>
      <c r="K101" s="658"/>
      <c r="L101" s="658"/>
      <c r="M101" s="658"/>
      <c r="N101" s="658"/>
      <c r="O101" s="659"/>
      <c r="P101" s="657"/>
      <c r="Q101" s="658"/>
      <c r="R101" s="658"/>
      <c r="S101" s="658"/>
      <c r="T101" s="658"/>
      <c r="U101" s="658"/>
      <c r="V101" s="658"/>
      <c r="W101" s="658"/>
      <c r="X101" s="659"/>
      <c r="Y101" s="640" t="s">
        <v>53</v>
      </c>
      <c r="Z101" s="641"/>
      <c r="AA101" s="642"/>
      <c r="AB101" s="663" t="s">
        <v>704</v>
      </c>
      <c r="AC101" s="663"/>
      <c r="AD101" s="663"/>
      <c r="AE101" s="636">
        <v>1</v>
      </c>
      <c r="AF101" s="636"/>
      <c r="AG101" s="636"/>
      <c r="AH101" s="636"/>
      <c r="AI101" s="636" t="s">
        <v>697</v>
      </c>
      <c r="AJ101" s="636"/>
      <c r="AK101" s="636"/>
      <c r="AL101" s="636"/>
      <c r="AM101" s="636">
        <v>1</v>
      </c>
      <c r="AN101" s="636"/>
      <c r="AO101" s="636"/>
      <c r="AP101" s="636"/>
      <c r="AQ101" s="636" t="s">
        <v>697</v>
      </c>
      <c r="AR101" s="636"/>
      <c r="AS101" s="636"/>
      <c r="AT101" s="636"/>
      <c r="AU101" s="637">
        <v>1</v>
      </c>
      <c r="AV101" s="638"/>
      <c r="AW101" s="638"/>
      <c r="AX101" s="639"/>
      <c r="AY101">
        <f>$AY$99</f>
        <v>1</v>
      </c>
    </row>
    <row r="102" spans="1:60" ht="23.25" customHeight="1" x14ac:dyDescent="0.15">
      <c r="A102" s="202" t="s">
        <v>664</v>
      </c>
      <c r="B102" s="120"/>
      <c r="C102" s="120"/>
      <c r="D102" s="120"/>
      <c r="E102" s="120"/>
      <c r="F102" s="679"/>
      <c r="G102" s="191" t="s">
        <v>665</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499</v>
      </c>
      <c r="AF102" s="134"/>
      <c r="AG102" s="134"/>
      <c r="AH102" s="134"/>
      <c r="AI102" s="134" t="s">
        <v>651</v>
      </c>
      <c r="AJ102" s="134"/>
      <c r="AK102" s="134"/>
      <c r="AL102" s="134"/>
      <c r="AM102" s="134" t="s">
        <v>467</v>
      </c>
      <c r="AN102" s="134"/>
      <c r="AO102" s="134"/>
      <c r="AP102" s="134"/>
      <c r="AQ102" s="647" t="s">
        <v>677</v>
      </c>
      <c r="AR102" s="648"/>
      <c r="AS102" s="648"/>
      <c r="AT102" s="648"/>
      <c r="AU102" s="648"/>
      <c r="AV102" s="648"/>
      <c r="AW102" s="648"/>
      <c r="AX102" s="649"/>
      <c r="AY102">
        <f>IF(SUBSTITUTE(SUBSTITUTE($G$103,"／",""),"　","")="",0,1)</f>
        <v>1</v>
      </c>
    </row>
    <row r="103" spans="1:60" ht="23.25" customHeight="1" x14ac:dyDescent="0.15">
      <c r="A103" s="680"/>
      <c r="B103" s="212"/>
      <c r="C103" s="212"/>
      <c r="D103" s="212"/>
      <c r="E103" s="212"/>
      <c r="F103" s="681"/>
      <c r="G103" s="668" t="s">
        <v>705</v>
      </c>
      <c r="H103" s="669"/>
      <c r="I103" s="669"/>
      <c r="J103" s="669"/>
      <c r="K103" s="669"/>
      <c r="L103" s="669"/>
      <c r="M103" s="669"/>
      <c r="N103" s="669"/>
      <c r="O103" s="669"/>
      <c r="P103" s="669"/>
      <c r="Q103" s="669"/>
      <c r="R103" s="669"/>
      <c r="S103" s="669"/>
      <c r="T103" s="669"/>
      <c r="U103" s="669"/>
      <c r="V103" s="669"/>
      <c r="W103" s="669"/>
      <c r="X103" s="669"/>
      <c r="Y103" s="672" t="s">
        <v>664</v>
      </c>
      <c r="Z103" s="673"/>
      <c r="AA103" s="674"/>
      <c r="AB103" s="675" t="s">
        <v>706</v>
      </c>
      <c r="AC103" s="676"/>
      <c r="AD103" s="677"/>
      <c r="AE103" s="678">
        <v>542</v>
      </c>
      <c r="AF103" s="678"/>
      <c r="AG103" s="678"/>
      <c r="AH103" s="678"/>
      <c r="AI103" s="678" t="s">
        <v>697</v>
      </c>
      <c r="AJ103" s="678"/>
      <c r="AK103" s="678"/>
      <c r="AL103" s="678"/>
      <c r="AM103" s="678">
        <v>304</v>
      </c>
      <c r="AN103" s="678"/>
      <c r="AO103" s="678"/>
      <c r="AP103" s="678"/>
      <c r="AQ103" s="108" t="s">
        <v>777</v>
      </c>
      <c r="AR103" s="102"/>
      <c r="AS103" s="102"/>
      <c r="AT103" s="102"/>
      <c r="AU103" s="102"/>
      <c r="AV103" s="102"/>
      <c r="AW103" s="102"/>
      <c r="AX103" s="103"/>
      <c r="AY103">
        <f>$AY$102</f>
        <v>1</v>
      </c>
    </row>
    <row r="104" spans="1:60" ht="46.5"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667</v>
      </c>
      <c r="Z104" s="665"/>
      <c r="AA104" s="666"/>
      <c r="AB104" s="632" t="s">
        <v>707</v>
      </c>
      <c r="AC104" s="633"/>
      <c r="AD104" s="634"/>
      <c r="AE104" s="635" t="s">
        <v>708</v>
      </c>
      <c r="AF104" s="635"/>
      <c r="AG104" s="635"/>
      <c r="AH104" s="635"/>
      <c r="AI104" s="635" t="s">
        <v>697</v>
      </c>
      <c r="AJ104" s="635"/>
      <c r="AK104" s="635"/>
      <c r="AL104" s="635"/>
      <c r="AM104" s="635" t="s">
        <v>753</v>
      </c>
      <c r="AN104" s="635"/>
      <c r="AO104" s="635"/>
      <c r="AP104" s="635"/>
      <c r="AQ104" s="635" t="s">
        <v>777</v>
      </c>
      <c r="AR104" s="635"/>
      <c r="AS104" s="635"/>
      <c r="AT104" s="635"/>
      <c r="AU104" s="635"/>
      <c r="AV104" s="635"/>
      <c r="AW104" s="635"/>
      <c r="AX104" s="667"/>
      <c r="AY104">
        <f>$AY$102</f>
        <v>1</v>
      </c>
    </row>
    <row r="105" spans="1:60" ht="18.75" customHeight="1" x14ac:dyDescent="0.15">
      <c r="A105" s="437" t="s">
        <v>315</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t="s">
        <v>775</v>
      </c>
      <c r="AR106" s="528"/>
      <c r="AS106" s="142" t="s">
        <v>224</v>
      </c>
      <c r="AT106" s="143"/>
      <c r="AU106" s="141">
        <v>4</v>
      </c>
      <c r="AV106" s="141"/>
      <c r="AW106" s="123" t="s">
        <v>170</v>
      </c>
      <c r="AX106" s="144"/>
      <c r="AY106">
        <f t="shared" ref="AY106:AY111" si="3">$AY$105</f>
        <v>1</v>
      </c>
    </row>
    <row r="107" spans="1:60" ht="23.25" customHeight="1" x14ac:dyDescent="0.15">
      <c r="A107" s="618"/>
      <c r="B107" s="616"/>
      <c r="C107" s="616"/>
      <c r="D107" s="616"/>
      <c r="E107" s="616"/>
      <c r="F107" s="617"/>
      <c r="G107" s="193" t="s">
        <v>700</v>
      </c>
      <c r="H107" s="194"/>
      <c r="I107" s="194"/>
      <c r="J107" s="194"/>
      <c r="K107" s="194"/>
      <c r="L107" s="194"/>
      <c r="M107" s="194"/>
      <c r="N107" s="194"/>
      <c r="O107" s="195"/>
      <c r="P107" s="146" t="s">
        <v>700</v>
      </c>
      <c r="Q107" s="146"/>
      <c r="R107" s="146"/>
      <c r="S107" s="146"/>
      <c r="T107" s="146"/>
      <c r="U107" s="146"/>
      <c r="V107" s="146"/>
      <c r="W107" s="146"/>
      <c r="X107" s="147"/>
      <c r="Y107" s="234" t="s">
        <v>12</v>
      </c>
      <c r="Z107" s="235"/>
      <c r="AA107" s="236"/>
      <c r="AB107" s="163" t="s">
        <v>701</v>
      </c>
      <c r="AC107" s="163"/>
      <c r="AD107" s="163"/>
      <c r="AE107" s="108">
        <v>1846</v>
      </c>
      <c r="AF107" s="102"/>
      <c r="AG107" s="102"/>
      <c r="AH107" s="102"/>
      <c r="AI107" s="108" t="s">
        <v>697</v>
      </c>
      <c r="AJ107" s="102"/>
      <c r="AK107" s="102"/>
      <c r="AL107" s="102"/>
      <c r="AM107" s="108">
        <v>3282</v>
      </c>
      <c r="AN107" s="102"/>
      <c r="AO107" s="102"/>
      <c r="AP107" s="102"/>
      <c r="AQ107" s="109" t="s">
        <v>697</v>
      </c>
      <c r="AR107" s="110"/>
      <c r="AS107" s="110"/>
      <c r="AT107" s="111"/>
      <c r="AU107" s="102"/>
      <c r="AV107" s="102"/>
      <c r="AW107" s="102"/>
      <c r="AX107" s="103"/>
      <c r="AY107">
        <f t="shared" si="3"/>
        <v>1</v>
      </c>
    </row>
    <row r="108" spans="1:60" ht="23.25"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701</v>
      </c>
      <c r="AC108" s="107"/>
      <c r="AD108" s="107"/>
      <c r="AE108" s="108">
        <v>3000</v>
      </c>
      <c r="AF108" s="102"/>
      <c r="AG108" s="102"/>
      <c r="AH108" s="102"/>
      <c r="AI108" s="108" t="s">
        <v>697</v>
      </c>
      <c r="AJ108" s="102"/>
      <c r="AK108" s="102"/>
      <c r="AL108" s="102"/>
      <c r="AM108" s="108">
        <v>3000</v>
      </c>
      <c r="AN108" s="102"/>
      <c r="AO108" s="102"/>
      <c r="AP108" s="102"/>
      <c r="AQ108" s="109" t="s">
        <v>697</v>
      </c>
      <c r="AR108" s="110"/>
      <c r="AS108" s="110"/>
      <c r="AT108" s="111"/>
      <c r="AU108" s="102"/>
      <c r="AV108" s="102"/>
      <c r="AW108" s="102"/>
      <c r="AX108" s="103"/>
      <c r="AY108">
        <f t="shared" si="3"/>
        <v>1</v>
      </c>
    </row>
    <row r="109" spans="1:60" ht="23.25"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v>61.5</v>
      </c>
      <c r="AF109" s="102"/>
      <c r="AG109" s="102"/>
      <c r="AH109" s="102"/>
      <c r="AI109" s="108" t="s">
        <v>697</v>
      </c>
      <c r="AJ109" s="102"/>
      <c r="AK109" s="102"/>
      <c r="AL109" s="102"/>
      <c r="AM109" s="108">
        <v>109</v>
      </c>
      <c r="AN109" s="102"/>
      <c r="AO109" s="102"/>
      <c r="AP109" s="102"/>
      <c r="AQ109" s="109" t="s">
        <v>697</v>
      </c>
      <c r="AR109" s="110"/>
      <c r="AS109" s="110"/>
      <c r="AT109" s="111"/>
      <c r="AU109" s="102"/>
      <c r="AV109" s="102"/>
      <c r="AW109" s="102"/>
      <c r="AX109" s="103"/>
      <c r="AY109">
        <f t="shared" si="3"/>
        <v>1</v>
      </c>
    </row>
    <row r="110" spans="1:60" ht="23.25" customHeight="1" x14ac:dyDescent="0.15">
      <c r="A110" s="202" t="s">
        <v>342</v>
      </c>
      <c r="B110" s="165"/>
      <c r="C110" s="165"/>
      <c r="D110" s="165"/>
      <c r="E110" s="165"/>
      <c r="F110" s="166"/>
      <c r="G110" s="204" t="s">
        <v>754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6" t="s">
        <v>662</v>
      </c>
      <c r="B132" s="737"/>
      <c r="C132" s="737"/>
      <c r="D132" s="737"/>
      <c r="E132" s="737"/>
      <c r="F132" s="738"/>
      <c r="G132" s="742"/>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15">
      <c r="A133" s="664" t="s">
        <v>663</v>
      </c>
      <c r="B133" s="168"/>
      <c r="C133" s="168"/>
      <c r="D133" s="168"/>
      <c r="E133" s="168"/>
      <c r="F133" s="169"/>
      <c r="G133" s="709" t="s">
        <v>655</v>
      </c>
      <c r="H133" s="710"/>
      <c r="I133" s="710"/>
      <c r="J133" s="710"/>
      <c r="K133" s="710"/>
      <c r="L133" s="710"/>
      <c r="M133" s="710"/>
      <c r="N133" s="710"/>
      <c r="O133" s="710"/>
      <c r="P133" s="711" t="s">
        <v>654</v>
      </c>
      <c r="Q133" s="710"/>
      <c r="R133" s="710"/>
      <c r="S133" s="710"/>
      <c r="T133" s="710"/>
      <c r="U133" s="710"/>
      <c r="V133" s="710"/>
      <c r="W133" s="710"/>
      <c r="X133" s="712"/>
      <c r="Y133" s="713"/>
      <c r="Z133" s="714"/>
      <c r="AA133" s="715"/>
      <c r="AB133" s="646" t="s">
        <v>11</v>
      </c>
      <c r="AC133" s="646"/>
      <c r="AD133" s="646"/>
      <c r="AE133" s="134" t="s">
        <v>499</v>
      </c>
      <c r="AF133" s="134"/>
      <c r="AG133" s="134"/>
      <c r="AH133" s="134"/>
      <c r="AI133" s="134" t="s">
        <v>651</v>
      </c>
      <c r="AJ133" s="134"/>
      <c r="AK133" s="134"/>
      <c r="AL133" s="134"/>
      <c r="AM133" s="134" t="s">
        <v>467</v>
      </c>
      <c r="AN133" s="134"/>
      <c r="AO133" s="134"/>
      <c r="AP133" s="134"/>
      <c r="AQ133" s="643" t="s">
        <v>498</v>
      </c>
      <c r="AR133" s="644"/>
      <c r="AS133" s="644"/>
      <c r="AT133" s="645"/>
      <c r="AU133" s="643" t="s">
        <v>676</v>
      </c>
      <c r="AV133" s="644"/>
      <c r="AW133" s="644"/>
      <c r="AX133" s="653"/>
      <c r="AY133">
        <f>COUNTA($G$134)</f>
        <v>0</v>
      </c>
    </row>
    <row r="134" spans="1:60" ht="23.25" hidden="1" customHeight="1" x14ac:dyDescent="0.15">
      <c r="A134" s="664"/>
      <c r="B134" s="168"/>
      <c r="C134" s="168"/>
      <c r="D134" s="168"/>
      <c r="E134" s="168"/>
      <c r="F134" s="169"/>
      <c r="G134" s="705"/>
      <c r="H134" s="706"/>
      <c r="I134" s="706"/>
      <c r="J134" s="706"/>
      <c r="K134" s="706"/>
      <c r="L134" s="706"/>
      <c r="M134" s="706"/>
      <c r="N134" s="706"/>
      <c r="O134" s="706"/>
      <c r="P134" s="654"/>
      <c r="Q134" s="655"/>
      <c r="R134" s="655"/>
      <c r="S134" s="655"/>
      <c r="T134" s="655"/>
      <c r="U134" s="655"/>
      <c r="V134" s="655"/>
      <c r="W134" s="655"/>
      <c r="X134" s="656"/>
      <c r="Y134" s="660" t="s">
        <v>52</v>
      </c>
      <c r="Z134" s="661"/>
      <c r="AA134" s="662"/>
      <c r="AB134" s="663"/>
      <c r="AC134" s="663"/>
      <c r="AD134" s="663"/>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707"/>
      <c r="H135" s="708"/>
      <c r="I135" s="708"/>
      <c r="J135" s="708"/>
      <c r="K135" s="708"/>
      <c r="L135" s="708"/>
      <c r="M135" s="708"/>
      <c r="N135" s="708"/>
      <c r="O135" s="708"/>
      <c r="P135" s="657"/>
      <c r="Q135" s="658"/>
      <c r="R135" s="658"/>
      <c r="S135" s="658"/>
      <c r="T135" s="658"/>
      <c r="U135" s="658"/>
      <c r="V135" s="658"/>
      <c r="W135" s="658"/>
      <c r="X135" s="659"/>
      <c r="Y135" s="640" t="s">
        <v>53</v>
      </c>
      <c r="Z135" s="641"/>
      <c r="AA135" s="642"/>
      <c r="AB135" s="663"/>
      <c r="AC135" s="663"/>
      <c r="AD135" s="663"/>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664</v>
      </c>
      <c r="B136" s="120"/>
      <c r="C136" s="120"/>
      <c r="D136" s="120"/>
      <c r="E136" s="120"/>
      <c r="F136" s="679"/>
      <c r="G136" s="191" t="s">
        <v>665</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499</v>
      </c>
      <c r="AF136" s="134"/>
      <c r="AG136" s="134"/>
      <c r="AH136" s="134"/>
      <c r="AI136" s="134" t="s">
        <v>651</v>
      </c>
      <c r="AJ136" s="134"/>
      <c r="AK136" s="134"/>
      <c r="AL136" s="134"/>
      <c r="AM136" s="134" t="s">
        <v>467</v>
      </c>
      <c r="AN136" s="134"/>
      <c r="AO136" s="134"/>
      <c r="AP136" s="134"/>
      <c r="AQ136" s="647" t="s">
        <v>677</v>
      </c>
      <c r="AR136" s="648"/>
      <c r="AS136" s="648"/>
      <c r="AT136" s="648"/>
      <c r="AU136" s="648"/>
      <c r="AV136" s="648"/>
      <c r="AW136" s="648"/>
      <c r="AX136" s="649"/>
      <c r="AY136">
        <f>IF(SUBSTITUTE(SUBSTITUTE($G$137,"／",""),"　","")="",0,1)</f>
        <v>0</v>
      </c>
    </row>
    <row r="137" spans="1:60" ht="23.25" hidden="1" customHeight="1" x14ac:dyDescent="0.15">
      <c r="A137" s="680"/>
      <c r="B137" s="212"/>
      <c r="C137" s="212"/>
      <c r="D137" s="212"/>
      <c r="E137" s="212"/>
      <c r="F137" s="681"/>
      <c r="G137" s="668" t="s">
        <v>666</v>
      </c>
      <c r="H137" s="669"/>
      <c r="I137" s="669"/>
      <c r="J137" s="669"/>
      <c r="K137" s="669"/>
      <c r="L137" s="669"/>
      <c r="M137" s="669"/>
      <c r="N137" s="669"/>
      <c r="O137" s="669"/>
      <c r="P137" s="669"/>
      <c r="Q137" s="669"/>
      <c r="R137" s="669"/>
      <c r="S137" s="669"/>
      <c r="T137" s="669"/>
      <c r="U137" s="669"/>
      <c r="V137" s="669"/>
      <c r="W137" s="669"/>
      <c r="X137" s="669"/>
      <c r="Y137" s="672" t="s">
        <v>664</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667</v>
      </c>
      <c r="Z138" s="665"/>
      <c r="AA138" s="666"/>
      <c r="AB138" s="632" t="s">
        <v>668</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67"/>
      <c r="AY138">
        <f>$AY$136</f>
        <v>0</v>
      </c>
    </row>
    <row r="139" spans="1:60" ht="18.75" hidden="1" customHeight="1" x14ac:dyDescent="0.15">
      <c r="A139" s="437" t="s">
        <v>315</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6" t="s">
        <v>662</v>
      </c>
      <c r="B166" s="737"/>
      <c r="C166" s="737"/>
      <c r="D166" s="737"/>
      <c r="E166" s="737"/>
      <c r="F166" s="738"/>
      <c r="G166" s="742"/>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15">
      <c r="A167" s="664" t="s">
        <v>663</v>
      </c>
      <c r="B167" s="168"/>
      <c r="C167" s="168"/>
      <c r="D167" s="168"/>
      <c r="E167" s="168"/>
      <c r="F167" s="169"/>
      <c r="G167" s="709" t="s">
        <v>655</v>
      </c>
      <c r="H167" s="710"/>
      <c r="I167" s="710"/>
      <c r="J167" s="710"/>
      <c r="K167" s="710"/>
      <c r="L167" s="710"/>
      <c r="M167" s="710"/>
      <c r="N167" s="710"/>
      <c r="O167" s="710"/>
      <c r="P167" s="711" t="s">
        <v>654</v>
      </c>
      <c r="Q167" s="710"/>
      <c r="R167" s="710"/>
      <c r="S167" s="710"/>
      <c r="T167" s="710"/>
      <c r="U167" s="710"/>
      <c r="V167" s="710"/>
      <c r="W167" s="710"/>
      <c r="X167" s="712"/>
      <c r="Y167" s="713"/>
      <c r="Z167" s="714"/>
      <c r="AA167" s="715"/>
      <c r="AB167" s="646" t="s">
        <v>11</v>
      </c>
      <c r="AC167" s="646"/>
      <c r="AD167" s="646"/>
      <c r="AE167" s="134" t="s">
        <v>499</v>
      </c>
      <c r="AF167" s="134"/>
      <c r="AG167" s="134"/>
      <c r="AH167" s="134"/>
      <c r="AI167" s="134" t="s">
        <v>651</v>
      </c>
      <c r="AJ167" s="134"/>
      <c r="AK167" s="134"/>
      <c r="AL167" s="134"/>
      <c r="AM167" s="134" t="s">
        <v>467</v>
      </c>
      <c r="AN167" s="134"/>
      <c r="AO167" s="134"/>
      <c r="AP167" s="134"/>
      <c r="AQ167" s="643" t="s">
        <v>498</v>
      </c>
      <c r="AR167" s="644"/>
      <c r="AS167" s="644"/>
      <c r="AT167" s="645"/>
      <c r="AU167" s="643" t="s">
        <v>676</v>
      </c>
      <c r="AV167" s="644"/>
      <c r="AW167" s="644"/>
      <c r="AX167" s="653"/>
      <c r="AY167">
        <f>COUNTA($G$168)</f>
        <v>0</v>
      </c>
    </row>
    <row r="168" spans="1:60" ht="23.25" hidden="1" customHeight="1" x14ac:dyDescent="0.15">
      <c r="A168" s="664"/>
      <c r="B168" s="168"/>
      <c r="C168" s="168"/>
      <c r="D168" s="168"/>
      <c r="E168" s="168"/>
      <c r="F168" s="169"/>
      <c r="G168" s="705"/>
      <c r="H168" s="706"/>
      <c r="I168" s="706"/>
      <c r="J168" s="706"/>
      <c r="K168" s="706"/>
      <c r="L168" s="706"/>
      <c r="M168" s="706"/>
      <c r="N168" s="706"/>
      <c r="O168" s="706"/>
      <c r="P168" s="654"/>
      <c r="Q168" s="655"/>
      <c r="R168" s="655"/>
      <c r="S168" s="655"/>
      <c r="T168" s="655"/>
      <c r="U168" s="655"/>
      <c r="V168" s="655"/>
      <c r="W168" s="655"/>
      <c r="X168" s="656"/>
      <c r="Y168" s="660" t="s">
        <v>52</v>
      </c>
      <c r="Z168" s="661"/>
      <c r="AA168" s="662"/>
      <c r="AB168" s="663"/>
      <c r="AC168" s="663"/>
      <c r="AD168" s="663"/>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707"/>
      <c r="H169" s="708"/>
      <c r="I169" s="708"/>
      <c r="J169" s="708"/>
      <c r="K169" s="708"/>
      <c r="L169" s="708"/>
      <c r="M169" s="708"/>
      <c r="N169" s="708"/>
      <c r="O169" s="708"/>
      <c r="P169" s="657"/>
      <c r="Q169" s="658"/>
      <c r="R169" s="658"/>
      <c r="S169" s="658"/>
      <c r="T169" s="658"/>
      <c r="U169" s="658"/>
      <c r="V169" s="658"/>
      <c r="W169" s="658"/>
      <c r="X169" s="659"/>
      <c r="Y169" s="640" t="s">
        <v>53</v>
      </c>
      <c r="Z169" s="641"/>
      <c r="AA169" s="642"/>
      <c r="AB169" s="663"/>
      <c r="AC169" s="663"/>
      <c r="AD169" s="663"/>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664</v>
      </c>
      <c r="B170" s="120"/>
      <c r="C170" s="120"/>
      <c r="D170" s="120"/>
      <c r="E170" s="120"/>
      <c r="F170" s="679"/>
      <c r="G170" s="191" t="s">
        <v>665</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499</v>
      </c>
      <c r="AF170" s="134"/>
      <c r="AG170" s="134"/>
      <c r="AH170" s="134"/>
      <c r="AI170" s="134" t="s">
        <v>651</v>
      </c>
      <c r="AJ170" s="134"/>
      <c r="AK170" s="134"/>
      <c r="AL170" s="134"/>
      <c r="AM170" s="134" t="s">
        <v>467</v>
      </c>
      <c r="AN170" s="134"/>
      <c r="AO170" s="134"/>
      <c r="AP170" s="134"/>
      <c r="AQ170" s="647" t="s">
        <v>677</v>
      </c>
      <c r="AR170" s="648"/>
      <c r="AS170" s="648"/>
      <c r="AT170" s="648"/>
      <c r="AU170" s="648"/>
      <c r="AV170" s="648"/>
      <c r="AW170" s="648"/>
      <c r="AX170" s="649"/>
      <c r="AY170">
        <f>IF(SUBSTITUTE(SUBSTITUTE($G$171,"／",""),"　","")="",0,1)</f>
        <v>0</v>
      </c>
    </row>
    <row r="171" spans="1:60" ht="23.25" hidden="1" customHeight="1" x14ac:dyDescent="0.15">
      <c r="A171" s="680"/>
      <c r="B171" s="212"/>
      <c r="C171" s="212"/>
      <c r="D171" s="212"/>
      <c r="E171" s="212"/>
      <c r="F171" s="681"/>
      <c r="G171" s="668" t="s">
        <v>666</v>
      </c>
      <c r="H171" s="669"/>
      <c r="I171" s="669"/>
      <c r="J171" s="669"/>
      <c r="K171" s="669"/>
      <c r="L171" s="669"/>
      <c r="M171" s="669"/>
      <c r="N171" s="669"/>
      <c r="O171" s="669"/>
      <c r="P171" s="669"/>
      <c r="Q171" s="669"/>
      <c r="R171" s="669"/>
      <c r="S171" s="669"/>
      <c r="T171" s="669"/>
      <c r="U171" s="669"/>
      <c r="V171" s="669"/>
      <c r="W171" s="669"/>
      <c r="X171" s="669"/>
      <c r="Y171" s="672" t="s">
        <v>664</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667</v>
      </c>
      <c r="Z172" s="665"/>
      <c r="AA172" s="666"/>
      <c r="AB172" s="632" t="s">
        <v>668</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67"/>
      <c r="AY172">
        <f>$AY$170</f>
        <v>0</v>
      </c>
    </row>
    <row r="173" spans="1:60" ht="18.75" hidden="1" customHeight="1" x14ac:dyDescent="0.15">
      <c r="A173" s="437" t="s">
        <v>315</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316</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312</v>
      </c>
      <c r="X200" s="605"/>
      <c r="Y200" s="608"/>
      <c r="Z200" s="608"/>
      <c r="AA200" s="609"/>
      <c r="AB200" s="602" t="s">
        <v>11</v>
      </c>
      <c r="AC200" s="599"/>
      <c r="AD200" s="600"/>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332</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332</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333</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320</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331</v>
      </c>
      <c r="X205" s="563"/>
      <c r="Y205" s="568" t="s">
        <v>12</v>
      </c>
      <c r="Z205" s="568"/>
      <c r="AA205" s="569"/>
      <c r="AB205" s="578" t="s">
        <v>332</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332</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333</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316</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345</v>
      </c>
      <c r="B213" s="517"/>
      <c r="C213" s="517"/>
      <c r="D213" s="517"/>
      <c r="E213" s="518" t="s">
        <v>304</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customHeight="1" thickBot="1" x14ac:dyDescent="0.2">
      <c r="A214" s="437" t="s">
        <v>659</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311</v>
      </c>
      <c r="AP214" s="440"/>
      <c r="AQ214" s="440"/>
      <c r="AR214" s="96"/>
      <c r="AS214" s="439"/>
      <c r="AT214" s="440"/>
      <c r="AU214" s="440"/>
      <c r="AV214" s="440"/>
      <c r="AW214" s="440"/>
      <c r="AX214" s="441"/>
      <c r="AY214">
        <f>COUNTIF($AR$214,"☑")</f>
        <v>0</v>
      </c>
    </row>
    <row r="215" spans="1:51" ht="45" customHeight="1" x14ac:dyDescent="0.15">
      <c r="A215" s="426" t="s">
        <v>365</v>
      </c>
      <c r="B215" s="427"/>
      <c r="C215" s="430" t="s">
        <v>227</v>
      </c>
      <c r="D215" s="427"/>
      <c r="E215" s="432" t="s">
        <v>243</v>
      </c>
      <c r="F215" s="433"/>
      <c r="G215" s="434" t="s">
        <v>757</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758</v>
      </c>
      <c r="H216" s="146"/>
      <c r="I216" s="146"/>
      <c r="J216" s="146"/>
      <c r="K216" s="146"/>
      <c r="L216" s="146"/>
      <c r="M216" s="146"/>
      <c r="N216" s="146"/>
      <c r="O216" s="146"/>
      <c r="P216" s="146"/>
      <c r="Q216" s="146"/>
      <c r="R216" s="146"/>
      <c r="S216" s="146"/>
      <c r="T216" s="146"/>
      <c r="U216" s="146"/>
      <c r="V216" s="147"/>
      <c r="W216" s="502" t="s">
        <v>669</v>
      </c>
      <c r="X216" s="503"/>
      <c r="Y216" s="503"/>
      <c r="Z216" s="503"/>
      <c r="AA216" s="504"/>
      <c r="AB216" s="505" t="s">
        <v>759</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670</v>
      </c>
      <c r="X217" s="509"/>
      <c r="Y217" s="509"/>
      <c r="Z217" s="509"/>
      <c r="AA217" s="510"/>
      <c r="AB217" s="505" t="s">
        <v>770</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682</v>
      </c>
      <c r="D218" s="512"/>
      <c r="E218" s="164" t="s">
        <v>361</v>
      </c>
      <c r="F218" s="166"/>
      <c r="G218" s="492" t="s">
        <v>230</v>
      </c>
      <c r="H218" s="493"/>
      <c r="I218" s="493"/>
      <c r="J218" s="513" t="s">
        <v>697</v>
      </c>
      <c r="K218" s="514"/>
      <c r="L218" s="514"/>
      <c r="M218" s="514"/>
      <c r="N218" s="514"/>
      <c r="O218" s="514"/>
      <c r="P218" s="514"/>
      <c r="Q218" s="514"/>
      <c r="R218" s="514"/>
      <c r="S218" s="514"/>
      <c r="T218" s="515"/>
      <c r="U218" s="490" t="s">
        <v>754</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683</v>
      </c>
      <c r="H219" s="493"/>
      <c r="I219" s="493"/>
      <c r="J219" s="493"/>
      <c r="K219" s="493"/>
      <c r="L219" s="493"/>
      <c r="M219" s="493"/>
      <c r="N219" s="493"/>
      <c r="O219" s="493"/>
      <c r="P219" s="493"/>
      <c r="Q219" s="493"/>
      <c r="R219" s="493"/>
      <c r="S219" s="493"/>
      <c r="T219" s="493"/>
      <c r="U219" s="489" t="s">
        <v>754</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670</v>
      </c>
      <c r="H220" s="493"/>
      <c r="I220" s="493"/>
      <c r="J220" s="493"/>
      <c r="K220" s="493"/>
      <c r="L220" s="493"/>
      <c r="M220" s="493"/>
      <c r="N220" s="493"/>
      <c r="O220" s="493"/>
      <c r="P220" s="493"/>
      <c r="Q220" s="493"/>
      <c r="R220" s="493"/>
      <c r="S220" s="493"/>
      <c r="T220" s="493"/>
      <c r="U220" s="832" t="s">
        <v>754</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50.1"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722</v>
      </c>
      <c r="AE223" s="472"/>
      <c r="AF223" s="472"/>
      <c r="AG223" s="473" t="s">
        <v>724</v>
      </c>
      <c r="AH223" s="474"/>
      <c r="AI223" s="474"/>
      <c r="AJ223" s="474"/>
      <c r="AK223" s="474"/>
      <c r="AL223" s="474"/>
      <c r="AM223" s="474"/>
      <c r="AN223" s="474"/>
      <c r="AO223" s="474"/>
      <c r="AP223" s="474"/>
      <c r="AQ223" s="474"/>
      <c r="AR223" s="474"/>
      <c r="AS223" s="474"/>
      <c r="AT223" s="474"/>
      <c r="AU223" s="474"/>
      <c r="AV223" s="474"/>
      <c r="AW223" s="474"/>
      <c r="AX223" s="475"/>
    </row>
    <row r="224" spans="1:51" ht="50.1"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722</v>
      </c>
      <c r="AE224" s="385"/>
      <c r="AF224" s="385"/>
      <c r="AG224" s="379" t="s">
        <v>725</v>
      </c>
      <c r="AH224" s="380"/>
      <c r="AI224" s="380"/>
      <c r="AJ224" s="380"/>
      <c r="AK224" s="380"/>
      <c r="AL224" s="380"/>
      <c r="AM224" s="380"/>
      <c r="AN224" s="380"/>
      <c r="AO224" s="380"/>
      <c r="AP224" s="380"/>
      <c r="AQ224" s="380"/>
      <c r="AR224" s="380"/>
      <c r="AS224" s="380"/>
      <c r="AT224" s="380"/>
      <c r="AU224" s="380"/>
      <c r="AV224" s="380"/>
      <c r="AW224" s="380"/>
      <c r="AX224" s="381"/>
    </row>
    <row r="225" spans="1:50" ht="50.1"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722</v>
      </c>
      <c r="AE225" s="422"/>
      <c r="AF225" s="422"/>
      <c r="AG225" s="407" t="s">
        <v>726</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722</v>
      </c>
      <c r="AE226" s="403"/>
      <c r="AF226" s="403"/>
      <c r="AG226" s="405" t="s">
        <v>727</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343</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728</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728</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729</v>
      </c>
      <c r="AE229" s="369"/>
      <c r="AF229" s="369"/>
      <c r="AG229" s="371"/>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722</v>
      </c>
      <c r="AE230" s="385"/>
      <c r="AF230" s="385"/>
      <c r="AG230" s="379" t="s">
        <v>730</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729</v>
      </c>
      <c r="AE231" s="385"/>
      <c r="AF231" s="385"/>
      <c r="AG231" s="379"/>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722</v>
      </c>
      <c r="AE232" s="385"/>
      <c r="AF232" s="385"/>
      <c r="AG232" s="379" t="s">
        <v>731</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313</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722</v>
      </c>
      <c r="AE233" s="422"/>
      <c r="AF233" s="422"/>
      <c r="AG233" s="423" t="s">
        <v>780</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314</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729</v>
      </c>
      <c r="AE234" s="385"/>
      <c r="AF234" s="454"/>
      <c r="AG234" s="379"/>
      <c r="AH234" s="380"/>
      <c r="AI234" s="380"/>
      <c r="AJ234" s="380"/>
      <c r="AK234" s="380"/>
      <c r="AL234" s="380"/>
      <c r="AM234" s="380"/>
      <c r="AN234" s="380"/>
      <c r="AO234" s="380"/>
      <c r="AP234" s="380"/>
      <c r="AQ234" s="380"/>
      <c r="AR234" s="380"/>
      <c r="AS234" s="380"/>
      <c r="AT234" s="380"/>
      <c r="AU234" s="380"/>
      <c r="AV234" s="380"/>
      <c r="AW234" s="380"/>
      <c r="AX234" s="381"/>
    </row>
    <row r="235" spans="1:50" ht="45" customHeight="1" x14ac:dyDescent="0.15">
      <c r="A235" s="363"/>
      <c r="B235" s="364"/>
      <c r="C235" s="484" t="s">
        <v>301</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722</v>
      </c>
      <c r="AE235" s="415"/>
      <c r="AF235" s="416"/>
      <c r="AG235" s="417" t="s">
        <v>732</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302</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722</v>
      </c>
      <c r="AE236" s="369"/>
      <c r="AF236" s="370"/>
      <c r="AG236" s="371" t="s">
        <v>733</v>
      </c>
      <c r="AH236" s="372"/>
      <c r="AI236" s="372"/>
      <c r="AJ236" s="372"/>
      <c r="AK236" s="372"/>
      <c r="AL236" s="372"/>
      <c r="AM236" s="372"/>
      <c r="AN236" s="372"/>
      <c r="AO236" s="372"/>
      <c r="AP236" s="372"/>
      <c r="AQ236" s="372"/>
      <c r="AR236" s="372"/>
      <c r="AS236" s="372"/>
      <c r="AT236" s="372"/>
      <c r="AU236" s="372"/>
      <c r="AV236" s="372"/>
      <c r="AW236" s="372"/>
      <c r="AX236" s="373"/>
    </row>
    <row r="237" spans="1:50" ht="50.1"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722</v>
      </c>
      <c r="AE237" s="378"/>
      <c r="AF237" s="378"/>
      <c r="AG237" s="379" t="s">
        <v>734</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722</v>
      </c>
      <c r="AE238" s="385"/>
      <c r="AF238" s="385"/>
      <c r="AG238" s="379" t="s">
        <v>735</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722</v>
      </c>
      <c r="AE239" s="385"/>
      <c r="AF239" s="385"/>
      <c r="AG239" s="409" t="s">
        <v>736</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722</v>
      </c>
      <c r="AE240" s="403"/>
      <c r="AF240" s="404"/>
      <c r="AG240" s="405" t="s">
        <v>737</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11" t="s">
        <v>0</v>
      </c>
      <c r="D241" s="912"/>
      <c r="E241" s="912"/>
      <c r="F241" s="912"/>
      <c r="G241" s="912"/>
      <c r="H241" s="912"/>
      <c r="I241" s="912"/>
      <c r="J241" s="912"/>
      <c r="K241" s="912"/>
      <c r="L241" s="912"/>
      <c r="M241" s="912"/>
      <c r="N241" s="912"/>
      <c r="O241" s="908" t="s">
        <v>688</v>
      </c>
      <c r="P241" s="909"/>
      <c r="Q241" s="909"/>
      <c r="R241" s="909"/>
      <c r="S241" s="909"/>
      <c r="T241" s="909"/>
      <c r="U241" s="909"/>
      <c r="V241" s="909"/>
      <c r="W241" s="909"/>
      <c r="X241" s="909"/>
      <c r="Y241" s="909"/>
      <c r="Z241" s="909"/>
      <c r="AA241" s="909"/>
      <c r="AB241" s="909"/>
      <c r="AC241" s="909"/>
      <c r="AD241" s="909"/>
      <c r="AE241" s="909"/>
      <c r="AF241" s="910"/>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5">
        <v>2022</v>
      </c>
      <c r="D242" s="896"/>
      <c r="E242" s="388" t="s">
        <v>690</v>
      </c>
      <c r="F242" s="388"/>
      <c r="G242" s="388"/>
      <c r="H242" s="389">
        <v>21</v>
      </c>
      <c r="I242" s="389"/>
      <c r="J242" s="897">
        <v>364</v>
      </c>
      <c r="K242" s="897"/>
      <c r="L242" s="897"/>
      <c r="M242" s="389"/>
      <c r="N242" s="898"/>
      <c r="O242" s="899" t="s">
        <v>713</v>
      </c>
      <c r="P242" s="900"/>
      <c r="Q242" s="900"/>
      <c r="R242" s="900"/>
      <c r="S242" s="900"/>
      <c r="T242" s="900"/>
      <c r="U242" s="900"/>
      <c r="V242" s="900"/>
      <c r="W242" s="900"/>
      <c r="X242" s="900"/>
      <c r="Y242" s="900"/>
      <c r="Z242" s="900"/>
      <c r="AA242" s="900"/>
      <c r="AB242" s="900"/>
      <c r="AC242" s="900"/>
      <c r="AD242" s="900"/>
      <c r="AE242" s="900"/>
      <c r="AF242" s="901"/>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v>2022</v>
      </c>
      <c r="D243" s="387"/>
      <c r="E243" s="388" t="s">
        <v>690</v>
      </c>
      <c r="F243" s="388"/>
      <c r="G243" s="388"/>
      <c r="H243" s="389">
        <v>21</v>
      </c>
      <c r="I243" s="389"/>
      <c r="J243" s="390">
        <v>365</v>
      </c>
      <c r="K243" s="390"/>
      <c r="L243" s="390"/>
      <c r="M243" s="391"/>
      <c r="N243" s="392"/>
      <c r="O243" s="902" t="s">
        <v>785</v>
      </c>
      <c r="P243" s="903"/>
      <c r="Q243" s="903"/>
      <c r="R243" s="903"/>
      <c r="S243" s="903"/>
      <c r="T243" s="903"/>
      <c r="U243" s="903"/>
      <c r="V243" s="903"/>
      <c r="W243" s="903"/>
      <c r="X243" s="903"/>
      <c r="Y243" s="903"/>
      <c r="Z243" s="903"/>
      <c r="AA243" s="903"/>
      <c r="AB243" s="903"/>
      <c r="AC243" s="903"/>
      <c r="AD243" s="903"/>
      <c r="AE243" s="903"/>
      <c r="AF243" s="904"/>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902"/>
      <c r="P244" s="903"/>
      <c r="Q244" s="903"/>
      <c r="R244" s="903"/>
      <c r="S244" s="903"/>
      <c r="T244" s="903"/>
      <c r="U244" s="903"/>
      <c r="V244" s="903"/>
      <c r="W244" s="903"/>
      <c r="X244" s="903"/>
      <c r="Y244" s="903"/>
      <c r="Z244" s="903"/>
      <c r="AA244" s="903"/>
      <c r="AB244" s="903"/>
      <c r="AC244" s="903"/>
      <c r="AD244" s="903"/>
      <c r="AE244" s="903"/>
      <c r="AF244" s="904"/>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902"/>
      <c r="P245" s="903"/>
      <c r="Q245" s="903"/>
      <c r="R245" s="903"/>
      <c r="S245" s="903"/>
      <c r="T245" s="903"/>
      <c r="U245" s="903"/>
      <c r="V245" s="903"/>
      <c r="W245" s="903"/>
      <c r="X245" s="903"/>
      <c r="Y245" s="903"/>
      <c r="Z245" s="903"/>
      <c r="AA245" s="903"/>
      <c r="AB245" s="903"/>
      <c r="AC245" s="903"/>
      <c r="AD245" s="903"/>
      <c r="AE245" s="903"/>
      <c r="AF245" s="904"/>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893"/>
      <c r="N246" s="894"/>
      <c r="O246" s="905"/>
      <c r="P246" s="906"/>
      <c r="Q246" s="906"/>
      <c r="R246" s="906"/>
      <c r="S246" s="906"/>
      <c r="T246" s="906"/>
      <c r="U246" s="906"/>
      <c r="V246" s="906"/>
      <c r="W246" s="906"/>
      <c r="X246" s="906"/>
      <c r="Y246" s="906"/>
      <c r="Z246" s="906"/>
      <c r="AA246" s="906"/>
      <c r="AB246" s="906"/>
      <c r="AC246" s="906"/>
      <c r="AD246" s="906"/>
      <c r="AE246" s="906"/>
      <c r="AF246" s="907"/>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23"/>
      <c r="C247" s="316" t="s">
        <v>50</v>
      </c>
      <c r="D247" s="743"/>
      <c r="E247" s="743"/>
      <c r="F247" s="744"/>
      <c r="G247" s="926" t="s">
        <v>772</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771</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776</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3" t="s">
        <v>133</v>
      </c>
      <c r="B252" s="344"/>
      <c r="C252" s="344"/>
      <c r="D252" s="344"/>
      <c r="E252" s="345"/>
      <c r="F252" s="922" t="s">
        <v>781</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3" t="s">
        <v>133</v>
      </c>
      <c r="B254" s="344"/>
      <c r="C254" s="344"/>
      <c r="D254" s="344"/>
      <c r="E254" s="345"/>
      <c r="F254" s="346" t="s">
        <v>784</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317</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359</v>
      </c>
      <c r="B258" s="105"/>
      <c r="C258" s="105"/>
      <c r="D258" s="106"/>
      <c r="E258" s="339" t="s">
        <v>714</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1" t="s">
        <v>358</v>
      </c>
      <c r="B259" s="271"/>
      <c r="C259" s="271"/>
      <c r="D259" s="271"/>
      <c r="E259" s="339" t="s">
        <v>715</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1" t="s">
        <v>357</v>
      </c>
      <c r="B260" s="271"/>
      <c r="C260" s="271"/>
      <c r="D260" s="271"/>
      <c r="E260" s="339" t="s">
        <v>716</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1" t="s">
        <v>356</v>
      </c>
      <c r="B261" s="271"/>
      <c r="C261" s="271"/>
      <c r="D261" s="271"/>
      <c r="E261" s="339" t="s">
        <v>717</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1" t="s">
        <v>355</v>
      </c>
      <c r="B262" s="271"/>
      <c r="C262" s="271"/>
      <c r="D262" s="271"/>
      <c r="E262" s="339" t="s">
        <v>718</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1" t="s">
        <v>354</v>
      </c>
      <c r="B263" s="271"/>
      <c r="C263" s="271"/>
      <c r="D263" s="271"/>
      <c r="E263" s="339" t="s">
        <v>719</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1" t="s">
        <v>353</v>
      </c>
      <c r="B264" s="271"/>
      <c r="C264" s="271"/>
      <c r="D264" s="271"/>
      <c r="E264" s="339" t="s">
        <v>720</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1" t="s">
        <v>352</v>
      </c>
      <c r="B265" s="271"/>
      <c r="C265" s="271"/>
      <c r="D265" s="271"/>
      <c r="E265" s="339" t="s">
        <v>721</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1" t="s">
        <v>499</v>
      </c>
      <c r="B266" s="271"/>
      <c r="C266" s="271"/>
      <c r="D266" s="271"/>
      <c r="E266" s="115" t="s">
        <v>690</v>
      </c>
      <c r="F266" s="101"/>
      <c r="G266" s="101"/>
      <c r="H266" s="92" t="str">
        <f>IF(E266="","","-")</f>
        <v>-</v>
      </c>
      <c r="I266" s="101"/>
      <c r="J266" s="101"/>
      <c r="K266" s="92" t="str">
        <f>IF(I266="","","-")</f>
        <v/>
      </c>
      <c r="L266" s="116">
        <v>290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300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752</v>
      </c>
      <c r="H268" s="101"/>
      <c r="I268" s="101"/>
      <c r="J268" s="100">
        <v>20</v>
      </c>
      <c r="K268" s="100"/>
      <c r="L268" s="116">
        <v>351</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346</v>
      </c>
      <c r="B269" s="328"/>
      <c r="C269" s="328"/>
      <c r="D269" s="328"/>
      <c r="E269" s="328"/>
      <c r="F269" s="329"/>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thickBot="1" x14ac:dyDescent="0.2">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348</v>
      </c>
      <c r="B308" s="334"/>
      <c r="C308" s="334"/>
      <c r="D308" s="334"/>
      <c r="E308" s="334"/>
      <c r="F308" s="335"/>
      <c r="G308" s="312" t="s">
        <v>744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760</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6"/>
      <c r="B309" s="337"/>
      <c r="C309" s="337"/>
      <c r="D309" s="337"/>
      <c r="E309" s="337"/>
      <c r="F309" s="338"/>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6"/>
      <c r="B310" s="337"/>
      <c r="C310" s="337"/>
      <c r="D310" s="337"/>
      <c r="E310" s="337"/>
      <c r="F310" s="338"/>
      <c r="G310" s="302" t="s">
        <v>738</v>
      </c>
      <c r="H310" s="303"/>
      <c r="I310" s="303"/>
      <c r="J310" s="303"/>
      <c r="K310" s="304"/>
      <c r="L310" s="305" t="s">
        <v>739</v>
      </c>
      <c r="M310" s="306"/>
      <c r="N310" s="306"/>
      <c r="O310" s="306"/>
      <c r="P310" s="306"/>
      <c r="Q310" s="306"/>
      <c r="R310" s="306"/>
      <c r="S310" s="306"/>
      <c r="T310" s="306"/>
      <c r="U310" s="306"/>
      <c r="V310" s="306"/>
      <c r="W310" s="306"/>
      <c r="X310" s="307"/>
      <c r="Y310" s="308">
        <v>25</v>
      </c>
      <c r="Z310" s="309"/>
      <c r="AA310" s="309"/>
      <c r="AB310" s="310"/>
      <c r="AC310" s="302" t="s">
        <v>761</v>
      </c>
      <c r="AD310" s="303"/>
      <c r="AE310" s="303"/>
      <c r="AF310" s="303"/>
      <c r="AG310" s="304"/>
      <c r="AH310" s="305" t="s">
        <v>766</v>
      </c>
      <c r="AI310" s="306"/>
      <c r="AJ310" s="306"/>
      <c r="AK310" s="306"/>
      <c r="AL310" s="306"/>
      <c r="AM310" s="306"/>
      <c r="AN310" s="306"/>
      <c r="AO310" s="306"/>
      <c r="AP310" s="306"/>
      <c r="AQ310" s="306"/>
      <c r="AR310" s="306"/>
      <c r="AS310" s="306"/>
      <c r="AT310" s="307"/>
      <c r="AU310" s="308">
        <v>12</v>
      </c>
      <c r="AV310" s="309"/>
      <c r="AW310" s="309"/>
      <c r="AX310" s="311"/>
    </row>
    <row r="311" spans="1:50" ht="24.75" customHeight="1" x14ac:dyDescent="0.15">
      <c r="A311" s="336"/>
      <c r="B311" s="337"/>
      <c r="C311" s="337"/>
      <c r="D311" s="337"/>
      <c r="E311" s="337"/>
      <c r="F311" s="338"/>
      <c r="G311" s="292" t="s">
        <v>740</v>
      </c>
      <c r="H311" s="293"/>
      <c r="I311" s="293"/>
      <c r="J311" s="293"/>
      <c r="K311" s="294"/>
      <c r="L311" s="295" t="s">
        <v>741</v>
      </c>
      <c r="M311" s="296"/>
      <c r="N311" s="296"/>
      <c r="O311" s="296"/>
      <c r="P311" s="296"/>
      <c r="Q311" s="296"/>
      <c r="R311" s="296"/>
      <c r="S311" s="296"/>
      <c r="T311" s="296"/>
      <c r="U311" s="296"/>
      <c r="V311" s="296"/>
      <c r="W311" s="296"/>
      <c r="X311" s="297"/>
      <c r="Y311" s="298">
        <v>43</v>
      </c>
      <c r="Z311" s="299"/>
      <c r="AA311" s="299"/>
      <c r="AB311" s="300"/>
      <c r="AC311" s="292" t="s">
        <v>765</v>
      </c>
      <c r="AD311" s="293"/>
      <c r="AE311" s="293"/>
      <c r="AF311" s="293"/>
      <c r="AG311" s="294"/>
      <c r="AH311" s="295" t="s">
        <v>763</v>
      </c>
      <c r="AI311" s="296"/>
      <c r="AJ311" s="296"/>
      <c r="AK311" s="296"/>
      <c r="AL311" s="296"/>
      <c r="AM311" s="296"/>
      <c r="AN311" s="296"/>
      <c r="AO311" s="296"/>
      <c r="AP311" s="296"/>
      <c r="AQ311" s="296"/>
      <c r="AR311" s="296"/>
      <c r="AS311" s="296"/>
      <c r="AT311" s="297"/>
      <c r="AU311" s="298">
        <v>2</v>
      </c>
      <c r="AV311" s="299"/>
      <c r="AW311" s="299"/>
      <c r="AX311" s="301"/>
    </row>
    <row r="312" spans="1:50" ht="24.75" customHeight="1" x14ac:dyDescent="0.15">
      <c r="A312" s="336"/>
      <c r="B312" s="337"/>
      <c r="C312" s="337"/>
      <c r="D312" s="337"/>
      <c r="E312" s="337"/>
      <c r="F312" s="338"/>
      <c r="G312" s="292" t="s">
        <v>742</v>
      </c>
      <c r="H312" s="293"/>
      <c r="I312" s="293"/>
      <c r="J312" s="293"/>
      <c r="K312" s="294"/>
      <c r="L312" s="295" t="s">
        <v>743</v>
      </c>
      <c r="M312" s="296"/>
      <c r="N312" s="296"/>
      <c r="O312" s="296"/>
      <c r="P312" s="296"/>
      <c r="Q312" s="296"/>
      <c r="R312" s="296"/>
      <c r="S312" s="296"/>
      <c r="T312" s="296"/>
      <c r="U312" s="296"/>
      <c r="V312" s="296"/>
      <c r="W312" s="296"/>
      <c r="X312" s="297"/>
      <c r="Y312" s="298">
        <v>14</v>
      </c>
      <c r="Z312" s="299"/>
      <c r="AA312" s="299"/>
      <c r="AB312" s="300"/>
      <c r="AC312" s="292" t="s">
        <v>762</v>
      </c>
      <c r="AD312" s="293"/>
      <c r="AE312" s="293"/>
      <c r="AF312" s="293"/>
      <c r="AG312" s="294"/>
      <c r="AH312" s="295" t="s">
        <v>764</v>
      </c>
      <c r="AI312" s="296"/>
      <c r="AJ312" s="296"/>
      <c r="AK312" s="296"/>
      <c r="AL312" s="296"/>
      <c r="AM312" s="296"/>
      <c r="AN312" s="296"/>
      <c r="AO312" s="296"/>
      <c r="AP312" s="296"/>
      <c r="AQ312" s="296"/>
      <c r="AR312" s="296"/>
      <c r="AS312" s="296"/>
      <c r="AT312" s="297"/>
      <c r="AU312" s="298">
        <v>1</v>
      </c>
      <c r="AV312" s="299"/>
      <c r="AW312" s="299"/>
      <c r="AX312" s="301"/>
    </row>
    <row r="313" spans="1:50" ht="24.75" customHeight="1" x14ac:dyDescent="0.15">
      <c r="A313" s="336"/>
      <c r="B313" s="337"/>
      <c r="C313" s="337"/>
      <c r="D313" s="337"/>
      <c r="E313" s="337"/>
      <c r="F313" s="338"/>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6"/>
      <c r="B314" s="337"/>
      <c r="C314" s="337"/>
      <c r="D314" s="337"/>
      <c r="E314" s="337"/>
      <c r="F314" s="338"/>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6"/>
      <c r="B315" s="337"/>
      <c r="C315" s="337"/>
      <c r="D315" s="337"/>
      <c r="E315" s="337"/>
      <c r="F315" s="338"/>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6"/>
      <c r="B316" s="337"/>
      <c r="C316" s="337"/>
      <c r="D316" s="337"/>
      <c r="E316" s="337"/>
      <c r="F316" s="338"/>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6"/>
      <c r="B317" s="337"/>
      <c r="C317" s="337"/>
      <c r="D317" s="337"/>
      <c r="E317" s="337"/>
      <c r="F317" s="338"/>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6"/>
      <c r="B318" s="337"/>
      <c r="C318" s="337"/>
      <c r="D318" s="337"/>
      <c r="E318" s="337"/>
      <c r="F318" s="338"/>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6"/>
      <c r="B319" s="337"/>
      <c r="C319" s="337"/>
      <c r="D319" s="337"/>
      <c r="E319" s="337"/>
      <c r="F319" s="338"/>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
      <c r="A320" s="336"/>
      <c r="B320" s="337"/>
      <c r="C320" s="337"/>
      <c r="D320" s="337"/>
      <c r="E320" s="337"/>
      <c r="F320" s="338"/>
      <c r="G320" s="283" t="s">
        <v>18</v>
      </c>
      <c r="H320" s="284"/>
      <c r="I320" s="284"/>
      <c r="J320" s="284"/>
      <c r="K320" s="284"/>
      <c r="L320" s="285"/>
      <c r="M320" s="286"/>
      <c r="N320" s="286"/>
      <c r="O320" s="286"/>
      <c r="P320" s="286"/>
      <c r="Q320" s="286"/>
      <c r="R320" s="286"/>
      <c r="S320" s="286"/>
      <c r="T320" s="286"/>
      <c r="U320" s="286"/>
      <c r="V320" s="286"/>
      <c r="W320" s="286"/>
      <c r="X320" s="287"/>
      <c r="Y320" s="288">
        <f>SUM(Y310:AB319)</f>
        <v>82</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15</v>
      </c>
      <c r="AV320" s="289"/>
      <c r="AW320" s="289"/>
      <c r="AX320" s="291"/>
    </row>
    <row r="321" spans="1:51" ht="24.75" customHeight="1" x14ac:dyDescent="0.15">
      <c r="A321" s="336"/>
      <c r="B321" s="337"/>
      <c r="C321" s="337"/>
      <c r="D321" s="337"/>
      <c r="E321" s="337"/>
      <c r="F321" s="338"/>
      <c r="G321" s="312" t="s">
        <v>745</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1</v>
      </c>
    </row>
    <row r="322" spans="1:51" ht="24.75" customHeight="1" x14ac:dyDescent="0.15">
      <c r="A322" s="336"/>
      <c r="B322" s="337"/>
      <c r="C322" s="337"/>
      <c r="D322" s="337"/>
      <c r="E322" s="337"/>
      <c r="F322" s="338"/>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1</v>
      </c>
    </row>
    <row r="323" spans="1:51" ht="24.75" customHeight="1" x14ac:dyDescent="0.15">
      <c r="A323" s="336"/>
      <c r="B323" s="337"/>
      <c r="C323" s="337"/>
      <c r="D323" s="337"/>
      <c r="E323" s="337"/>
      <c r="F323" s="338"/>
      <c r="G323" s="302" t="s">
        <v>748</v>
      </c>
      <c r="H323" s="324"/>
      <c r="I323" s="324"/>
      <c r="J323" s="324"/>
      <c r="K323" s="325"/>
      <c r="L323" s="305" t="s">
        <v>749</v>
      </c>
      <c r="M323" s="306"/>
      <c r="N323" s="306"/>
      <c r="O323" s="306"/>
      <c r="P323" s="306"/>
      <c r="Q323" s="306"/>
      <c r="R323" s="306"/>
      <c r="S323" s="306"/>
      <c r="T323" s="306"/>
      <c r="U323" s="306"/>
      <c r="V323" s="306"/>
      <c r="W323" s="306"/>
      <c r="X323" s="307"/>
      <c r="Y323" s="308">
        <v>1</v>
      </c>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1</v>
      </c>
    </row>
    <row r="324" spans="1:51" ht="24.75" hidden="1" customHeight="1" x14ac:dyDescent="0.15">
      <c r="A324" s="336"/>
      <c r="B324" s="337"/>
      <c r="C324" s="337"/>
      <c r="D324" s="337"/>
      <c r="E324" s="337"/>
      <c r="F324" s="338"/>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1</v>
      </c>
    </row>
    <row r="325" spans="1:51" ht="24.75" hidden="1" customHeight="1" x14ac:dyDescent="0.15">
      <c r="A325" s="336"/>
      <c r="B325" s="337"/>
      <c r="C325" s="337"/>
      <c r="D325" s="337"/>
      <c r="E325" s="337"/>
      <c r="F325" s="338"/>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1</v>
      </c>
    </row>
    <row r="326" spans="1:51" ht="24.75" hidden="1" customHeight="1" x14ac:dyDescent="0.15">
      <c r="A326" s="336"/>
      <c r="B326" s="337"/>
      <c r="C326" s="337"/>
      <c r="D326" s="337"/>
      <c r="E326" s="337"/>
      <c r="F326" s="338"/>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1</v>
      </c>
    </row>
    <row r="327" spans="1:51" ht="24.75" hidden="1" customHeight="1" x14ac:dyDescent="0.15">
      <c r="A327" s="336"/>
      <c r="B327" s="337"/>
      <c r="C327" s="337"/>
      <c r="D327" s="337"/>
      <c r="E327" s="337"/>
      <c r="F327" s="338"/>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1</v>
      </c>
    </row>
    <row r="328" spans="1:51" ht="24.75" hidden="1" customHeight="1" x14ac:dyDescent="0.15">
      <c r="A328" s="336"/>
      <c r="B328" s="337"/>
      <c r="C328" s="337"/>
      <c r="D328" s="337"/>
      <c r="E328" s="337"/>
      <c r="F328" s="338"/>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1</v>
      </c>
    </row>
    <row r="329" spans="1:51" ht="24.75" hidden="1" customHeight="1" x14ac:dyDescent="0.15">
      <c r="A329" s="336"/>
      <c r="B329" s="337"/>
      <c r="C329" s="337"/>
      <c r="D329" s="337"/>
      <c r="E329" s="337"/>
      <c r="F329" s="338"/>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1</v>
      </c>
    </row>
    <row r="330" spans="1:51" ht="24.75" hidden="1" customHeight="1" x14ac:dyDescent="0.15">
      <c r="A330" s="336"/>
      <c r="B330" s="337"/>
      <c r="C330" s="337"/>
      <c r="D330" s="337"/>
      <c r="E330" s="337"/>
      <c r="F330" s="338"/>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1</v>
      </c>
    </row>
    <row r="331" spans="1:51" ht="24.75" hidden="1" customHeight="1" x14ac:dyDescent="0.15">
      <c r="A331" s="336"/>
      <c r="B331" s="337"/>
      <c r="C331" s="337"/>
      <c r="D331" s="337"/>
      <c r="E331" s="337"/>
      <c r="F331" s="338"/>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1</v>
      </c>
    </row>
    <row r="332" spans="1:51" ht="24.75" hidden="1" customHeight="1" x14ac:dyDescent="0.15">
      <c r="A332" s="336"/>
      <c r="B332" s="337"/>
      <c r="C332" s="337"/>
      <c r="D332" s="337"/>
      <c r="E332" s="337"/>
      <c r="F332" s="338"/>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1</v>
      </c>
    </row>
    <row r="333" spans="1:51" ht="24.75" customHeight="1" x14ac:dyDescent="0.15">
      <c r="A333" s="336"/>
      <c r="B333" s="337"/>
      <c r="C333" s="337"/>
      <c r="D333" s="337"/>
      <c r="E333" s="337"/>
      <c r="F333" s="338"/>
      <c r="G333" s="283" t="s">
        <v>18</v>
      </c>
      <c r="H333" s="284"/>
      <c r="I333" s="284"/>
      <c r="J333" s="284"/>
      <c r="K333" s="284"/>
      <c r="L333" s="285"/>
      <c r="M333" s="286"/>
      <c r="N333" s="286"/>
      <c r="O333" s="286"/>
      <c r="P333" s="286"/>
      <c r="Q333" s="286"/>
      <c r="R333" s="286"/>
      <c r="S333" s="286"/>
      <c r="T333" s="286"/>
      <c r="U333" s="286"/>
      <c r="V333" s="286"/>
      <c r="W333" s="286"/>
      <c r="X333" s="287"/>
      <c r="Y333" s="288">
        <f>SUM(Y323:AB332)</f>
        <v>1</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1</v>
      </c>
    </row>
    <row r="334" spans="1:51" ht="24.75" hidden="1" customHeight="1" x14ac:dyDescent="0.15">
      <c r="A334" s="336"/>
      <c r="B334" s="337"/>
      <c r="C334" s="337"/>
      <c r="D334" s="337"/>
      <c r="E334" s="337"/>
      <c r="F334" s="338"/>
      <c r="G334" s="312" t="s">
        <v>296</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297</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6"/>
      <c r="B335" s="337"/>
      <c r="C335" s="337"/>
      <c r="D335" s="337"/>
      <c r="E335" s="337"/>
      <c r="F335" s="338"/>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6"/>
      <c r="B336" s="337"/>
      <c r="C336" s="337"/>
      <c r="D336" s="337"/>
      <c r="E336" s="337"/>
      <c r="F336" s="338"/>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6"/>
      <c r="B337" s="337"/>
      <c r="C337" s="337"/>
      <c r="D337" s="337"/>
      <c r="E337" s="337"/>
      <c r="F337" s="338"/>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6"/>
      <c r="B338" s="337"/>
      <c r="C338" s="337"/>
      <c r="D338" s="337"/>
      <c r="E338" s="337"/>
      <c r="F338" s="338"/>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6"/>
      <c r="B339" s="337"/>
      <c r="C339" s="337"/>
      <c r="D339" s="337"/>
      <c r="E339" s="337"/>
      <c r="F339" s="338"/>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6"/>
      <c r="B340" s="337"/>
      <c r="C340" s="337"/>
      <c r="D340" s="337"/>
      <c r="E340" s="337"/>
      <c r="F340" s="338"/>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6"/>
      <c r="B341" s="337"/>
      <c r="C341" s="337"/>
      <c r="D341" s="337"/>
      <c r="E341" s="337"/>
      <c r="F341" s="338"/>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6"/>
      <c r="B342" s="337"/>
      <c r="C342" s="337"/>
      <c r="D342" s="337"/>
      <c r="E342" s="337"/>
      <c r="F342" s="338"/>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6"/>
      <c r="B343" s="337"/>
      <c r="C343" s="337"/>
      <c r="D343" s="337"/>
      <c r="E343" s="337"/>
      <c r="F343" s="338"/>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6"/>
      <c r="B344" s="337"/>
      <c r="C344" s="337"/>
      <c r="D344" s="337"/>
      <c r="E344" s="337"/>
      <c r="F344" s="338"/>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6"/>
      <c r="B345" s="337"/>
      <c r="C345" s="337"/>
      <c r="D345" s="337"/>
      <c r="E345" s="337"/>
      <c r="F345" s="338"/>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6"/>
      <c r="B346" s="337"/>
      <c r="C346" s="337"/>
      <c r="D346" s="337"/>
      <c r="E346" s="337"/>
      <c r="F346" s="338"/>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6"/>
      <c r="B347" s="337"/>
      <c r="C347" s="337"/>
      <c r="D347" s="337"/>
      <c r="E347" s="337"/>
      <c r="F347" s="338"/>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6"/>
      <c r="B348" s="337"/>
      <c r="C348" s="337"/>
      <c r="D348" s="337"/>
      <c r="E348" s="337"/>
      <c r="F348" s="338"/>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6"/>
      <c r="B349" s="337"/>
      <c r="C349" s="337"/>
      <c r="D349" s="337"/>
      <c r="E349" s="337"/>
      <c r="F349" s="338"/>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6"/>
      <c r="B350" s="337"/>
      <c r="C350" s="337"/>
      <c r="D350" s="337"/>
      <c r="E350" s="337"/>
      <c r="F350" s="338"/>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6"/>
      <c r="B351" s="337"/>
      <c r="C351" s="337"/>
      <c r="D351" s="337"/>
      <c r="E351" s="337"/>
      <c r="F351" s="338"/>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6"/>
      <c r="B352" s="337"/>
      <c r="C352" s="337"/>
      <c r="D352" s="337"/>
      <c r="E352" s="337"/>
      <c r="F352" s="338"/>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6"/>
      <c r="B353" s="337"/>
      <c r="C353" s="337"/>
      <c r="D353" s="337"/>
      <c r="E353" s="337"/>
      <c r="F353" s="338"/>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6"/>
      <c r="B354" s="337"/>
      <c r="C354" s="337"/>
      <c r="D354" s="337"/>
      <c r="E354" s="337"/>
      <c r="F354" s="338"/>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6"/>
      <c r="B355" s="337"/>
      <c r="C355" s="337"/>
      <c r="D355" s="337"/>
      <c r="E355" s="337"/>
      <c r="F355" s="338"/>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6"/>
      <c r="B356" s="337"/>
      <c r="C356" s="337"/>
      <c r="D356" s="337"/>
      <c r="E356" s="337"/>
      <c r="F356" s="338"/>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6"/>
      <c r="B357" s="337"/>
      <c r="C357" s="337"/>
      <c r="D357" s="337"/>
      <c r="E357" s="337"/>
      <c r="F357" s="338"/>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6"/>
      <c r="B358" s="337"/>
      <c r="C358" s="337"/>
      <c r="D358" s="337"/>
      <c r="E358" s="337"/>
      <c r="F358" s="338"/>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6"/>
      <c r="B359" s="337"/>
      <c r="C359" s="337"/>
      <c r="D359" s="337"/>
      <c r="E359" s="337"/>
      <c r="F359" s="338"/>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x14ac:dyDescent="0.2">
      <c r="A360" s="278" t="s">
        <v>660</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311</v>
      </c>
      <c r="AM360" s="282"/>
      <c r="AN360" s="282"/>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54" customHeight="1" x14ac:dyDescent="0.15">
      <c r="A366" s="245">
        <v>1</v>
      </c>
      <c r="B366" s="245">
        <v>1</v>
      </c>
      <c r="C366" s="267" t="s">
        <v>747</v>
      </c>
      <c r="D366" s="266"/>
      <c r="E366" s="266"/>
      <c r="F366" s="266"/>
      <c r="G366" s="266"/>
      <c r="H366" s="266"/>
      <c r="I366" s="266"/>
      <c r="J366" s="248">
        <v>1010401023102</v>
      </c>
      <c r="K366" s="249"/>
      <c r="L366" s="249"/>
      <c r="M366" s="249"/>
      <c r="N366" s="249"/>
      <c r="O366" s="249"/>
      <c r="P366" s="250" t="s">
        <v>746</v>
      </c>
      <c r="Q366" s="250"/>
      <c r="R366" s="250"/>
      <c r="S366" s="250"/>
      <c r="T366" s="250"/>
      <c r="U366" s="250"/>
      <c r="V366" s="250"/>
      <c r="W366" s="250"/>
      <c r="X366" s="250"/>
      <c r="Y366" s="251">
        <v>82</v>
      </c>
      <c r="Z366" s="252"/>
      <c r="AA366" s="252"/>
      <c r="AB366" s="253"/>
      <c r="AC366" s="237" t="s">
        <v>335</v>
      </c>
      <c r="AD366" s="238"/>
      <c r="AE366" s="238"/>
      <c r="AF366" s="238"/>
      <c r="AG366" s="238"/>
      <c r="AH366" s="268">
        <v>2</v>
      </c>
      <c r="AI366" s="269"/>
      <c r="AJ366" s="269"/>
      <c r="AK366" s="269"/>
      <c r="AL366" s="241">
        <v>72</v>
      </c>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767</v>
      </c>
      <c r="D399" s="266"/>
      <c r="E399" s="266"/>
      <c r="F399" s="266"/>
      <c r="G399" s="266"/>
      <c r="H399" s="266"/>
      <c r="I399" s="266"/>
      <c r="J399" s="248">
        <v>7020001011541</v>
      </c>
      <c r="K399" s="249"/>
      <c r="L399" s="249"/>
      <c r="M399" s="249"/>
      <c r="N399" s="249"/>
      <c r="O399" s="249"/>
      <c r="P399" s="260" t="s">
        <v>769</v>
      </c>
      <c r="Q399" s="250"/>
      <c r="R399" s="250"/>
      <c r="S399" s="250"/>
      <c r="T399" s="250"/>
      <c r="U399" s="250"/>
      <c r="V399" s="250"/>
      <c r="W399" s="250"/>
      <c r="X399" s="250"/>
      <c r="Y399" s="251">
        <v>15</v>
      </c>
      <c r="Z399" s="252"/>
      <c r="AA399" s="252"/>
      <c r="AB399" s="253"/>
      <c r="AC399" s="237" t="s">
        <v>334</v>
      </c>
      <c r="AD399" s="238"/>
      <c r="AE399" s="238"/>
      <c r="AF399" s="238"/>
      <c r="AG399" s="238"/>
      <c r="AH399" s="268">
        <v>1</v>
      </c>
      <c r="AI399" s="269"/>
      <c r="AJ399" s="269"/>
      <c r="AK399" s="269"/>
      <c r="AL399" s="241">
        <v>67</v>
      </c>
      <c r="AM399" s="242"/>
      <c r="AN399" s="242"/>
      <c r="AO399" s="243"/>
      <c r="AP399" s="244" t="s">
        <v>768</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747</v>
      </c>
      <c r="D432" s="266"/>
      <c r="E432" s="266"/>
      <c r="F432" s="266"/>
      <c r="G432" s="266"/>
      <c r="H432" s="266"/>
      <c r="I432" s="266"/>
      <c r="J432" s="248">
        <v>1010401023102</v>
      </c>
      <c r="K432" s="249"/>
      <c r="L432" s="249"/>
      <c r="M432" s="249"/>
      <c r="N432" s="249"/>
      <c r="O432" s="249"/>
      <c r="P432" s="275" t="s">
        <v>750</v>
      </c>
      <c r="Q432" s="275"/>
      <c r="R432" s="275"/>
      <c r="S432" s="275"/>
      <c r="T432" s="275"/>
      <c r="U432" s="275"/>
      <c r="V432" s="275"/>
      <c r="W432" s="275"/>
      <c r="X432" s="275"/>
      <c r="Y432" s="251">
        <v>1</v>
      </c>
      <c r="Z432" s="252"/>
      <c r="AA432" s="252"/>
      <c r="AB432" s="253"/>
      <c r="AC432" s="276" t="s">
        <v>751</v>
      </c>
      <c r="AD432" s="277"/>
      <c r="AE432" s="277"/>
      <c r="AF432" s="277"/>
      <c r="AG432" s="277"/>
      <c r="AH432" s="268">
        <v>1</v>
      </c>
      <c r="AI432" s="269"/>
      <c r="AJ432" s="269"/>
      <c r="AK432" s="269"/>
      <c r="AL432" s="241">
        <v>100</v>
      </c>
      <c r="AM432" s="242"/>
      <c r="AN432" s="242"/>
      <c r="AO432" s="243"/>
      <c r="AP432" s="244"/>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366</v>
      </c>
      <c r="F631" s="247"/>
      <c r="G631" s="247"/>
      <c r="H631" s="247"/>
      <c r="I631" s="247"/>
      <c r="J631" s="248" t="s">
        <v>366</v>
      </c>
      <c r="K631" s="249"/>
      <c r="L631" s="249"/>
      <c r="M631" s="249"/>
      <c r="N631" s="249"/>
      <c r="O631" s="249"/>
      <c r="P631" s="260" t="s">
        <v>366</v>
      </c>
      <c r="Q631" s="250"/>
      <c r="R631" s="250"/>
      <c r="S631" s="250"/>
      <c r="T631" s="250"/>
      <c r="U631" s="250"/>
      <c r="V631" s="250"/>
      <c r="W631" s="250"/>
      <c r="X631" s="250"/>
      <c r="Y631" s="251" t="s">
        <v>366</v>
      </c>
      <c r="Z631" s="252"/>
      <c r="AA631" s="252"/>
      <c r="AB631" s="253"/>
      <c r="AC631" s="237"/>
      <c r="AD631" s="238"/>
      <c r="AE631" s="238"/>
      <c r="AF631" s="238"/>
      <c r="AG631" s="238"/>
      <c r="AH631" s="239" t="s">
        <v>366</v>
      </c>
      <c r="AI631" s="240"/>
      <c r="AJ631" s="240"/>
      <c r="AK631" s="240"/>
      <c r="AL631" s="241" t="s">
        <v>366</v>
      </c>
      <c r="AM631" s="242"/>
      <c r="AN631" s="242"/>
      <c r="AO631" s="243"/>
      <c r="AP631" s="244" t="s">
        <v>366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1007">
      <formula>IF(RIGHT(TEXT(P14,"0.#"),1)=".",FALSE,TRUE)</formula>
    </cfRule>
    <cfRule type="expression" dxfId="1526" priority="1008">
      <formula>IF(RIGHT(TEXT(P14,"0.#"),1)=".",TRUE,FALSE)</formula>
    </cfRule>
  </conditionalFormatting>
  <conditionalFormatting sqref="P18:AX18">
    <cfRule type="expression" dxfId="1525" priority="1005">
      <formula>IF(RIGHT(TEXT(P18,"0.#"),1)=".",FALSE,TRUE)</formula>
    </cfRule>
    <cfRule type="expression" dxfId="1524" priority="1006">
      <formula>IF(RIGHT(TEXT(P18,"0.#"),1)=".",TRUE,FALSE)</formula>
    </cfRule>
  </conditionalFormatting>
  <conditionalFormatting sqref="Y311">
    <cfRule type="expression" dxfId="1523" priority="1003">
      <formula>IF(RIGHT(TEXT(Y311,"0.#"),1)=".",FALSE,TRUE)</formula>
    </cfRule>
    <cfRule type="expression" dxfId="1522" priority="1004">
      <formula>IF(RIGHT(TEXT(Y311,"0.#"),1)=".",TRUE,FALSE)</formula>
    </cfRule>
  </conditionalFormatting>
  <conditionalFormatting sqref="Y320">
    <cfRule type="expression" dxfId="1521" priority="1001">
      <formula>IF(RIGHT(TEXT(Y320,"0.#"),1)=".",FALSE,TRUE)</formula>
    </cfRule>
    <cfRule type="expression" dxfId="1520" priority="1002">
      <formula>IF(RIGHT(TEXT(Y320,"0.#"),1)=".",TRUE,FALSE)</formula>
    </cfRule>
  </conditionalFormatting>
  <conditionalFormatting sqref="Y351:Y358 Y349 Y338:Y345 Y336 Y325:Y332 Y323">
    <cfRule type="expression" dxfId="1519" priority="981">
      <formula>IF(RIGHT(TEXT(Y323,"0.#"),1)=".",FALSE,TRUE)</formula>
    </cfRule>
    <cfRule type="expression" dxfId="1518" priority="982">
      <formula>IF(RIGHT(TEXT(Y323,"0.#"),1)=".",TRUE,FALSE)</formula>
    </cfRule>
  </conditionalFormatting>
  <conditionalFormatting sqref="P16:AQ17 P15:AX15 P13:AX13">
    <cfRule type="expression" dxfId="1517" priority="999">
      <formula>IF(RIGHT(TEXT(P13,"0.#"),1)=".",FALSE,TRUE)</formula>
    </cfRule>
    <cfRule type="expression" dxfId="1516" priority="1000">
      <formula>IF(RIGHT(TEXT(P13,"0.#"),1)=".",TRUE,FALSE)</formula>
    </cfRule>
  </conditionalFormatting>
  <conditionalFormatting sqref="P19:AJ19">
    <cfRule type="expression" dxfId="1515" priority="997">
      <formula>IF(RIGHT(TEXT(P19,"0.#"),1)=".",FALSE,TRUE)</formula>
    </cfRule>
    <cfRule type="expression" dxfId="1514" priority="998">
      <formula>IF(RIGHT(TEXT(P19,"0.#"),1)=".",TRUE,FALSE)</formula>
    </cfRule>
  </conditionalFormatting>
  <conditionalFormatting sqref="Y312:Y319 Y310">
    <cfRule type="expression" dxfId="1513" priority="993">
      <formula>IF(RIGHT(TEXT(Y310,"0.#"),1)=".",FALSE,TRUE)</formula>
    </cfRule>
    <cfRule type="expression" dxfId="1512" priority="994">
      <formula>IF(RIGHT(TEXT(Y310,"0.#"),1)=".",TRUE,FALSE)</formula>
    </cfRule>
  </conditionalFormatting>
  <conditionalFormatting sqref="AU311">
    <cfRule type="expression" dxfId="1511" priority="991">
      <formula>IF(RIGHT(TEXT(AU311,"0.#"),1)=".",FALSE,TRUE)</formula>
    </cfRule>
    <cfRule type="expression" dxfId="1510" priority="992">
      <formula>IF(RIGHT(TEXT(AU311,"0.#"),1)=".",TRUE,FALSE)</formula>
    </cfRule>
  </conditionalFormatting>
  <conditionalFormatting sqref="AU320">
    <cfRule type="expression" dxfId="1509" priority="989">
      <formula>IF(RIGHT(TEXT(AU320,"0.#"),1)=".",FALSE,TRUE)</formula>
    </cfRule>
    <cfRule type="expression" dxfId="1508" priority="990">
      <formula>IF(RIGHT(TEXT(AU320,"0.#"),1)=".",TRUE,FALSE)</formula>
    </cfRule>
  </conditionalFormatting>
  <conditionalFormatting sqref="AU312:AU319 AU310">
    <cfRule type="expression" dxfId="1507" priority="987">
      <formula>IF(RIGHT(TEXT(AU310,"0.#"),1)=".",FALSE,TRUE)</formula>
    </cfRule>
    <cfRule type="expression" dxfId="1506" priority="988">
      <formula>IF(RIGHT(TEXT(AU310,"0.#"),1)=".",TRUE,FALSE)</formula>
    </cfRule>
  </conditionalFormatting>
  <conditionalFormatting sqref="Y350 Y337 Y324">
    <cfRule type="expression" dxfId="1505" priority="985">
      <formula>IF(RIGHT(TEXT(Y324,"0.#"),1)=".",FALSE,TRUE)</formula>
    </cfRule>
    <cfRule type="expression" dxfId="1504" priority="986">
      <formula>IF(RIGHT(TEXT(Y324,"0.#"),1)=".",TRUE,FALSE)</formula>
    </cfRule>
  </conditionalFormatting>
  <conditionalFormatting sqref="Y359 Y346 Y333">
    <cfRule type="expression" dxfId="1503" priority="983">
      <formula>IF(RIGHT(TEXT(Y333,"0.#"),1)=".",FALSE,TRUE)</formula>
    </cfRule>
    <cfRule type="expression" dxfId="1502" priority="984">
      <formula>IF(RIGHT(TEXT(Y333,"0.#"),1)=".",TRUE,FALSE)</formula>
    </cfRule>
  </conditionalFormatting>
  <conditionalFormatting sqref="AU350 AU337 AU324">
    <cfRule type="expression" dxfId="1501" priority="979">
      <formula>IF(RIGHT(TEXT(AU324,"0.#"),1)=".",FALSE,TRUE)</formula>
    </cfRule>
    <cfRule type="expression" dxfId="1500" priority="980">
      <formula>IF(RIGHT(TEXT(AU324,"0.#"),1)=".",TRUE,FALSE)</formula>
    </cfRule>
  </conditionalFormatting>
  <conditionalFormatting sqref="AU359 AU346 AU333">
    <cfRule type="expression" dxfId="1499" priority="977">
      <formula>IF(RIGHT(TEXT(AU333,"0.#"),1)=".",FALSE,TRUE)</formula>
    </cfRule>
    <cfRule type="expression" dxfId="1498" priority="978">
      <formula>IF(RIGHT(TEXT(AU333,"0.#"),1)=".",TRUE,FALSE)</formula>
    </cfRule>
  </conditionalFormatting>
  <conditionalFormatting sqref="AU351:AU358 AU349 AU338:AU345 AU336 AU325:AU332 AU323">
    <cfRule type="expression" dxfId="1497" priority="975">
      <formula>IF(RIGHT(TEXT(AU323,"0.#"),1)=".",FALSE,TRUE)</formula>
    </cfRule>
    <cfRule type="expression" dxfId="1496" priority="976">
      <formula>IF(RIGHT(TEXT(AU323,"0.#"),1)=".",TRUE,FALSE)</formula>
    </cfRule>
  </conditionalFormatting>
  <conditionalFormatting sqref="AE210">
    <cfRule type="expression" dxfId="1495" priority="961">
      <formula>IF(RIGHT(TEXT(AE210,"0.#"),1)=".",FALSE,TRUE)</formula>
    </cfRule>
    <cfRule type="expression" dxfId="1494" priority="962">
      <formula>IF(RIGHT(TEXT(AE210,"0.#"),1)=".",TRUE,FALSE)</formula>
    </cfRule>
  </conditionalFormatting>
  <conditionalFormatting sqref="AE211">
    <cfRule type="expression" dxfId="1493" priority="959">
      <formula>IF(RIGHT(TEXT(AE211,"0.#"),1)=".",FALSE,TRUE)</formula>
    </cfRule>
    <cfRule type="expression" dxfId="1492" priority="960">
      <formula>IF(RIGHT(TEXT(AE211,"0.#"),1)=".",TRUE,FALSE)</formula>
    </cfRule>
  </conditionalFormatting>
  <conditionalFormatting sqref="AE212">
    <cfRule type="expression" dxfId="1491" priority="957">
      <formula>IF(RIGHT(TEXT(AE212,"0.#"),1)=".",FALSE,TRUE)</formula>
    </cfRule>
    <cfRule type="expression" dxfId="1490" priority="958">
      <formula>IF(RIGHT(TEXT(AE212,"0.#"),1)=".",TRUE,FALSE)</formula>
    </cfRule>
  </conditionalFormatting>
  <conditionalFormatting sqref="AI212">
    <cfRule type="expression" dxfId="1489" priority="955">
      <formula>IF(RIGHT(TEXT(AI212,"0.#"),1)=".",FALSE,TRUE)</formula>
    </cfRule>
    <cfRule type="expression" dxfId="1488" priority="956">
      <formula>IF(RIGHT(TEXT(AI212,"0.#"),1)=".",TRUE,FALSE)</formula>
    </cfRule>
  </conditionalFormatting>
  <conditionalFormatting sqref="AI211">
    <cfRule type="expression" dxfId="1487" priority="953">
      <formula>IF(RIGHT(TEXT(AI211,"0.#"),1)=".",FALSE,TRUE)</formula>
    </cfRule>
    <cfRule type="expression" dxfId="1486" priority="954">
      <formula>IF(RIGHT(TEXT(AI211,"0.#"),1)=".",TRUE,FALSE)</formula>
    </cfRule>
  </conditionalFormatting>
  <conditionalFormatting sqref="AI210">
    <cfRule type="expression" dxfId="1485" priority="951">
      <formula>IF(RIGHT(TEXT(AI210,"0.#"),1)=".",FALSE,TRUE)</formula>
    </cfRule>
    <cfRule type="expression" dxfId="1484" priority="952">
      <formula>IF(RIGHT(TEXT(AI210,"0.#"),1)=".",TRUE,FALSE)</formula>
    </cfRule>
  </conditionalFormatting>
  <conditionalFormatting sqref="AM210">
    <cfRule type="expression" dxfId="1483" priority="949">
      <formula>IF(RIGHT(TEXT(AM210,"0.#"),1)=".",FALSE,TRUE)</formula>
    </cfRule>
    <cfRule type="expression" dxfId="1482" priority="950">
      <formula>IF(RIGHT(TEXT(AM210,"0.#"),1)=".",TRUE,FALSE)</formula>
    </cfRule>
  </conditionalFormatting>
  <conditionalFormatting sqref="AM211">
    <cfRule type="expression" dxfId="1481" priority="947">
      <formula>IF(RIGHT(TEXT(AM211,"0.#"),1)=".",FALSE,TRUE)</formula>
    </cfRule>
    <cfRule type="expression" dxfId="1480" priority="948">
      <formula>IF(RIGHT(TEXT(AM211,"0.#"),1)=".",TRUE,FALSE)</formula>
    </cfRule>
  </conditionalFormatting>
  <conditionalFormatting sqref="AM212">
    <cfRule type="expression" dxfId="1479" priority="945">
      <formula>IF(RIGHT(TEXT(AM212,"0.#"),1)=".",FALSE,TRUE)</formula>
    </cfRule>
    <cfRule type="expression" dxfId="1478" priority="946">
      <formula>IF(RIGHT(TEXT(AM212,"0.#"),1)=".",TRUE,FALSE)</formula>
    </cfRule>
  </conditionalFormatting>
  <conditionalFormatting sqref="AL368:AO395">
    <cfRule type="expression" dxfId="1477" priority="941">
      <formula>IF(AND(AL368&gt;=0, RIGHT(TEXT(AL368,"0.#"),1)&lt;&gt;"."),TRUE,FALSE)</formula>
    </cfRule>
    <cfRule type="expression" dxfId="1476" priority="942">
      <formula>IF(AND(AL368&gt;=0, RIGHT(TEXT(AL368,"0.#"),1)="."),TRUE,FALSE)</formula>
    </cfRule>
    <cfRule type="expression" dxfId="1475" priority="943">
      <formula>IF(AND(AL368&lt;0, RIGHT(TEXT(AL368,"0.#"),1)&lt;&gt;"."),TRUE,FALSE)</formula>
    </cfRule>
    <cfRule type="expression" dxfId="1474" priority="944">
      <formula>IF(AND(AL368&lt;0, RIGHT(TEXT(AL368,"0.#"),1)="."),TRUE,FALSE)</formula>
    </cfRule>
  </conditionalFormatting>
  <conditionalFormatting sqref="AQ210:AQ212">
    <cfRule type="expression" dxfId="1473" priority="939">
      <formula>IF(RIGHT(TEXT(AQ210,"0.#"),1)=".",FALSE,TRUE)</formula>
    </cfRule>
    <cfRule type="expression" dxfId="1472" priority="940">
      <formula>IF(RIGHT(TEXT(AQ210,"0.#"),1)=".",TRUE,FALSE)</formula>
    </cfRule>
  </conditionalFormatting>
  <conditionalFormatting sqref="AU210:AU212">
    <cfRule type="expression" dxfId="1471" priority="937">
      <formula>IF(RIGHT(TEXT(AU210,"0.#"),1)=".",FALSE,TRUE)</formula>
    </cfRule>
    <cfRule type="expression" dxfId="1470" priority="938">
      <formula>IF(RIGHT(TEXT(AU210,"0.#"),1)=".",TRUE,FALSE)</formula>
    </cfRule>
  </conditionalFormatting>
  <conditionalFormatting sqref="Y368:Y395">
    <cfRule type="expression" dxfId="1469" priority="935">
      <formula>IF(RIGHT(TEXT(Y368,"0.#"),1)=".",FALSE,TRUE)</formula>
    </cfRule>
    <cfRule type="expression" dxfId="1468" priority="936">
      <formula>IF(RIGHT(TEXT(Y368,"0.#"),1)=".",TRUE,FALSE)</formula>
    </cfRule>
  </conditionalFormatting>
  <conditionalFormatting sqref="AL632:AO660">
    <cfRule type="expression" dxfId="1467" priority="931">
      <formula>IF(AND(AL632&gt;=0, RIGHT(TEXT(AL632,"0.#"),1)&lt;&gt;"."),TRUE,FALSE)</formula>
    </cfRule>
    <cfRule type="expression" dxfId="1466" priority="932">
      <formula>IF(AND(AL632&gt;=0, RIGHT(TEXT(AL632,"0.#"),1)="."),TRUE,FALSE)</formula>
    </cfRule>
    <cfRule type="expression" dxfId="1465" priority="933">
      <formula>IF(AND(AL632&lt;0, RIGHT(TEXT(AL632,"0.#"),1)&lt;&gt;"."),TRUE,FALSE)</formula>
    </cfRule>
    <cfRule type="expression" dxfId="1464" priority="934">
      <formula>IF(AND(AL632&lt;0, RIGHT(TEXT(AL632,"0.#"),1)="."),TRUE,FALSE)</formula>
    </cfRule>
  </conditionalFormatting>
  <conditionalFormatting sqref="Y632:Y660">
    <cfRule type="expression" dxfId="1463" priority="929">
      <formula>IF(RIGHT(TEXT(Y632,"0.#"),1)=".",FALSE,TRUE)</formula>
    </cfRule>
    <cfRule type="expression" dxfId="1462" priority="930">
      <formula>IF(RIGHT(TEXT(Y632,"0.#"),1)=".",TRUE,FALSE)</formula>
    </cfRule>
  </conditionalFormatting>
  <conditionalFormatting sqref="AL366:AO367">
    <cfRule type="expression" dxfId="1461" priority="925">
      <formula>IF(AND(AL366&gt;=0, RIGHT(TEXT(AL366,"0.#"),1)&lt;&gt;"."),TRUE,FALSE)</formula>
    </cfRule>
    <cfRule type="expression" dxfId="1460" priority="926">
      <formula>IF(AND(AL366&gt;=0, RIGHT(TEXT(AL366,"0.#"),1)="."),TRUE,FALSE)</formula>
    </cfRule>
    <cfRule type="expression" dxfId="1459" priority="927">
      <formula>IF(AND(AL366&lt;0, RIGHT(TEXT(AL366,"0.#"),1)&lt;&gt;"."),TRUE,FALSE)</formula>
    </cfRule>
    <cfRule type="expression" dxfId="1458" priority="928">
      <formula>IF(AND(AL366&lt;0, RIGHT(TEXT(AL366,"0.#"),1)="."),TRUE,FALSE)</formula>
    </cfRule>
  </conditionalFormatting>
  <conditionalFormatting sqref="Y366:Y367">
    <cfRule type="expression" dxfId="1457" priority="923">
      <formula>IF(RIGHT(TEXT(Y366,"0.#"),1)=".",FALSE,TRUE)</formula>
    </cfRule>
    <cfRule type="expression" dxfId="1456" priority="924">
      <formula>IF(RIGHT(TEXT(Y366,"0.#"),1)=".",TRUE,FALSE)</formula>
    </cfRule>
  </conditionalFormatting>
  <conditionalFormatting sqref="Y401:Y428">
    <cfRule type="expression" dxfId="1455" priority="861">
      <formula>IF(RIGHT(TEXT(Y401,"0.#"),1)=".",FALSE,TRUE)</formula>
    </cfRule>
    <cfRule type="expression" dxfId="1454" priority="862">
      <formula>IF(RIGHT(TEXT(Y401,"0.#"),1)=".",TRUE,FALSE)</formula>
    </cfRule>
  </conditionalFormatting>
  <conditionalFormatting sqref="Y399:Y400">
    <cfRule type="expression" dxfId="1453" priority="855">
      <formula>IF(RIGHT(TEXT(Y399,"0.#"),1)=".",FALSE,TRUE)</formula>
    </cfRule>
    <cfRule type="expression" dxfId="1452" priority="856">
      <formula>IF(RIGHT(TEXT(Y399,"0.#"),1)=".",TRUE,FALSE)</formula>
    </cfRule>
  </conditionalFormatting>
  <conditionalFormatting sqref="Y434:Y461">
    <cfRule type="expression" dxfId="1451" priority="849">
      <formula>IF(RIGHT(TEXT(Y434,"0.#"),1)=".",FALSE,TRUE)</formula>
    </cfRule>
    <cfRule type="expression" dxfId="1450" priority="850">
      <formula>IF(RIGHT(TEXT(Y434,"0.#"),1)=".",TRUE,FALSE)</formula>
    </cfRule>
  </conditionalFormatting>
  <conditionalFormatting sqref="Y433">
    <cfRule type="expression" dxfId="1449" priority="843">
      <formula>IF(RIGHT(TEXT(Y433,"0.#"),1)=".",FALSE,TRUE)</formula>
    </cfRule>
    <cfRule type="expression" dxfId="1448" priority="844">
      <formula>IF(RIGHT(TEXT(Y433,"0.#"),1)=".",TRUE,FALSE)</formula>
    </cfRule>
  </conditionalFormatting>
  <conditionalFormatting sqref="Y467:Y494">
    <cfRule type="expression" dxfId="1447" priority="837">
      <formula>IF(RIGHT(TEXT(Y467,"0.#"),1)=".",FALSE,TRUE)</formula>
    </cfRule>
    <cfRule type="expression" dxfId="1446" priority="838">
      <formula>IF(RIGHT(TEXT(Y467,"0.#"),1)=".",TRUE,FALSE)</formula>
    </cfRule>
  </conditionalFormatting>
  <conditionalFormatting sqref="Y465:Y466">
    <cfRule type="expression" dxfId="1445" priority="831">
      <formula>IF(RIGHT(TEXT(Y465,"0.#"),1)=".",FALSE,TRUE)</formula>
    </cfRule>
    <cfRule type="expression" dxfId="1444" priority="832">
      <formula>IF(RIGHT(TEXT(Y465,"0.#"),1)=".",TRUE,FALSE)</formula>
    </cfRule>
  </conditionalFormatting>
  <conditionalFormatting sqref="Y500:Y527">
    <cfRule type="expression" dxfId="1443" priority="825">
      <formula>IF(RIGHT(TEXT(Y500,"0.#"),1)=".",FALSE,TRUE)</formula>
    </cfRule>
    <cfRule type="expression" dxfId="1442" priority="826">
      <formula>IF(RIGHT(TEXT(Y500,"0.#"),1)=".",TRUE,FALSE)</formula>
    </cfRule>
  </conditionalFormatting>
  <conditionalFormatting sqref="Y498:Y499">
    <cfRule type="expression" dxfId="1441" priority="819">
      <formula>IF(RIGHT(TEXT(Y498,"0.#"),1)=".",FALSE,TRUE)</formula>
    </cfRule>
    <cfRule type="expression" dxfId="1440" priority="820">
      <formula>IF(RIGHT(TEXT(Y498,"0.#"),1)=".",TRUE,FALSE)</formula>
    </cfRule>
  </conditionalFormatting>
  <conditionalFormatting sqref="Y533:Y560">
    <cfRule type="expression" dxfId="1439" priority="813">
      <formula>IF(RIGHT(TEXT(Y533,"0.#"),1)=".",FALSE,TRUE)</formula>
    </cfRule>
    <cfRule type="expression" dxfId="1438" priority="814">
      <formula>IF(RIGHT(TEXT(Y533,"0.#"),1)=".",TRUE,FALSE)</formula>
    </cfRule>
  </conditionalFormatting>
  <conditionalFormatting sqref="W23">
    <cfRule type="expression" dxfId="1437" priority="921">
      <formula>IF(RIGHT(TEXT(W23,"0.#"),1)=".",FALSE,TRUE)</formula>
    </cfRule>
    <cfRule type="expression" dxfId="1436" priority="922">
      <formula>IF(RIGHT(TEXT(W23,"0.#"),1)=".",TRUE,FALSE)</formula>
    </cfRule>
  </conditionalFormatting>
  <conditionalFormatting sqref="W24:W27">
    <cfRule type="expression" dxfId="1435" priority="919">
      <formula>IF(RIGHT(TEXT(W24,"0.#"),1)=".",FALSE,TRUE)</formula>
    </cfRule>
    <cfRule type="expression" dxfId="1434" priority="920">
      <formula>IF(RIGHT(TEXT(W24,"0.#"),1)=".",TRUE,FALSE)</formula>
    </cfRule>
  </conditionalFormatting>
  <conditionalFormatting sqref="W28">
    <cfRule type="expression" dxfId="1433" priority="917">
      <formula>IF(RIGHT(TEXT(W28,"0.#"),1)=".",FALSE,TRUE)</formula>
    </cfRule>
    <cfRule type="expression" dxfId="1432" priority="918">
      <formula>IF(RIGHT(TEXT(W28,"0.#"),1)=".",TRUE,FALSE)</formula>
    </cfRule>
  </conditionalFormatting>
  <conditionalFormatting sqref="P23">
    <cfRule type="expression" dxfId="1431" priority="915">
      <formula>IF(RIGHT(TEXT(P23,"0.#"),1)=".",FALSE,TRUE)</formula>
    </cfRule>
    <cfRule type="expression" dxfId="1430" priority="916">
      <formula>IF(RIGHT(TEXT(P23,"0.#"),1)=".",TRUE,FALSE)</formula>
    </cfRule>
  </conditionalFormatting>
  <conditionalFormatting sqref="P24:P27">
    <cfRule type="expression" dxfId="1429" priority="913">
      <formula>IF(RIGHT(TEXT(P24,"0.#"),1)=".",FALSE,TRUE)</formula>
    </cfRule>
    <cfRule type="expression" dxfId="1428" priority="914">
      <formula>IF(RIGHT(TEXT(P24,"0.#"),1)=".",TRUE,FALSE)</formula>
    </cfRule>
  </conditionalFormatting>
  <conditionalFormatting sqref="P28">
    <cfRule type="expression" dxfId="1427" priority="911">
      <formula>IF(RIGHT(TEXT(P28,"0.#"),1)=".",FALSE,TRUE)</formula>
    </cfRule>
    <cfRule type="expression" dxfId="1426" priority="912">
      <formula>IF(RIGHT(TEXT(P28,"0.#"),1)=".",TRUE,FALSE)</formula>
    </cfRule>
  </conditionalFormatting>
  <conditionalFormatting sqref="AE202">
    <cfRule type="expression" dxfId="1425" priority="909">
      <formula>IF(RIGHT(TEXT(AE202,"0.#"),1)=".",FALSE,TRUE)</formula>
    </cfRule>
    <cfRule type="expression" dxfId="1424" priority="910">
      <formula>IF(RIGHT(TEXT(AE202,"0.#"),1)=".",TRUE,FALSE)</formula>
    </cfRule>
  </conditionalFormatting>
  <conditionalFormatting sqref="AE203">
    <cfRule type="expression" dxfId="1423" priority="907">
      <formula>IF(RIGHT(TEXT(AE203,"0.#"),1)=".",FALSE,TRUE)</formula>
    </cfRule>
    <cfRule type="expression" dxfId="1422" priority="908">
      <formula>IF(RIGHT(TEXT(AE203,"0.#"),1)=".",TRUE,FALSE)</formula>
    </cfRule>
  </conditionalFormatting>
  <conditionalFormatting sqref="AE204">
    <cfRule type="expression" dxfId="1421" priority="905">
      <formula>IF(RIGHT(TEXT(AE204,"0.#"),1)=".",FALSE,TRUE)</formula>
    </cfRule>
    <cfRule type="expression" dxfId="1420" priority="906">
      <formula>IF(RIGHT(TEXT(AE204,"0.#"),1)=".",TRUE,FALSE)</formula>
    </cfRule>
  </conditionalFormatting>
  <conditionalFormatting sqref="AI204">
    <cfRule type="expression" dxfId="1419" priority="903">
      <formula>IF(RIGHT(TEXT(AI204,"0.#"),1)=".",FALSE,TRUE)</formula>
    </cfRule>
    <cfRule type="expression" dxfId="1418" priority="904">
      <formula>IF(RIGHT(TEXT(AI204,"0.#"),1)=".",TRUE,FALSE)</formula>
    </cfRule>
  </conditionalFormatting>
  <conditionalFormatting sqref="AI203">
    <cfRule type="expression" dxfId="1417" priority="901">
      <formula>IF(RIGHT(TEXT(AI203,"0.#"),1)=".",FALSE,TRUE)</formula>
    </cfRule>
    <cfRule type="expression" dxfId="1416" priority="902">
      <formula>IF(RIGHT(TEXT(AI203,"0.#"),1)=".",TRUE,FALSE)</formula>
    </cfRule>
  </conditionalFormatting>
  <conditionalFormatting sqref="AI202">
    <cfRule type="expression" dxfId="1415" priority="899">
      <formula>IF(RIGHT(TEXT(AI202,"0.#"),1)=".",FALSE,TRUE)</formula>
    </cfRule>
    <cfRule type="expression" dxfId="1414" priority="900">
      <formula>IF(RIGHT(TEXT(AI202,"0.#"),1)=".",TRUE,FALSE)</formula>
    </cfRule>
  </conditionalFormatting>
  <conditionalFormatting sqref="AM202">
    <cfRule type="expression" dxfId="1413" priority="897">
      <formula>IF(RIGHT(TEXT(AM202,"0.#"),1)=".",FALSE,TRUE)</formula>
    </cfRule>
    <cfRule type="expression" dxfId="1412" priority="898">
      <formula>IF(RIGHT(TEXT(AM202,"0.#"),1)=".",TRUE,FALSE)</formula>
    </cfRule>
  </conditionalFormatting>
  <conditionalFormatting sqref="AM203">
    <cfRule type="expression" dxfId="1411" priority="895">
      <formula>IF(RIGHT(TEXT(AM203,"0.#"),1)=".",FALSE,TRUE)</formula>
    </cfRule>
    <cfRule type="expression" dxfId="1410" priority="896">
      <formula>IF(RIGHT(TEXT(AM203,"0.#"),1)=".",TRUE,FALSE)</formula>
    </cfRule>
  </conditionalFormatting>
  <conditionalFormatting sqref="AM204">
    <cfRule type="expression" dxfId="1409" priority="893">
      <formula>IF(RIGHT(TEXT(AM204,"0.#"),1)=".",FALSE,TRUE)</formula>
    </cfRule>
    <cfRule type="expression" dxfId="1408" priority="894">
      <formula>IF(RIGHT(TEXT(AM204,"0.#"),1)=".",TRUE,FALSE)</formula>
    </cfRule>
  </conditionalFormatting>
  <conditionalFormatting sqref="AQ202:AQ204">
    <cfRule type="expression" dxfId="1407" priority="891">
      <formula>IF(RIGHT(TEXT(AQ202,"0.#"),1)=".",FALSE,TRUE)</formula>
    </cfRule>
    <cfRule type="expression" dxfId="1406" priority="892">
      <formula>IF(RIGHT(TEXT(AQ202,"0.#"),1)=".",TRUE,FALSE)</formula>
    </cfRule>
  </conditionalFormatting>
  <conditionalFormatting sqref="AU202:AU204">
    <cfRule type="expression" dxfId="1405" priority="889">
      <formula>IF(RIGHT(TEXT(AU202,"0.#"),1)=".",FALSE,TRUE)</formula>
    </cfRule>
    <cfRule type="expression" dxfId="1404" priority="890">
      <formula>IF(RIGHT(TEXT(AU202,"0.#"),1)=".",TRUE,FALSE)</formula>
    </cfRule>
  </conditionalFormatting>
  <conditionalFormatting sqref="AE205">
    <cfRule type="expression" dxfId="1403" priority="887">
      <formula>IF(RIGHT(TEXT(AE205,"0.#"),1)=".",FALSE,TRUE)</formula>
    </cfRule>
    <cfRule type="expression" dxfId="1402" priority="888">
      <formula>IF(RIGHT(TEXT(AE205,"0.#"),1)=".",TRUE,FALSE)</formula>
    </cfRule>
  </conditionalFormatting>
  <conditionalFormatting sqref="AE206">
    <cfRule type="expression" dxfId="1401" priority="885">
      <formula>IF(RIGHT(TEXT(AE206,"0.#"),1)=".",FALSE,TRUE)</formula>
    </cfRule>
    <cfRule type="expression" dxfId="1400" priority="886">
      <formula>IF(RIGHT(TEXT(AE206,"0.#"),1)=".",TRUE,FALSE)</formula>
    </cfRule>
  </conditionalFormatting>
  <conditionalFormatting sqref="AE207">
    <cfRule type="expression" dxfId="1399" priority="883">
      <formula>IF(RIGHT(TEXT(AE207,"0.#"),1)=".",FALSE,TRUE)</formula>
    </cfRule>
    <cfRule type="expression" dxfId="1398" priority="884">
      <formula>IF(RIGHT(TEXT(AE207,"0.#"),1)=".",TRUE,FALSE)</formula>
    </cfRule>
  </conditionalFormatting>
  <conditionalFormatting sqref="AI207">
    <cfRule type="expression" dxfId="1397" priority="881">
      <formula>IF(RIGHT(TEXT(AI207,"0.#"),1)=".",FALSE,TRUE)</formula>
    </cfRule>
    <cfRule type="expression" dxfId="1396" priority="882">
      <formula>IF(RIGHT(TEXT(AI207,"0.#"),1)=".",TRUE,FALSE)</formula>
    </cfRule>
  </conditionalFormatting>
  <conditionalFormatting sqref="AI206">
    <cfRule type="expression" dxfId="1395" priority="879">
      <formula>IF(RIGHT(TEXT(AI206,"0.#"),1)=".",FALSE,TRUE)</formula>
    </cfRule>
    <cfRule type="expression" dxfId="1394" priority="880">
      <formula>IF(RIGHT(TEXT(AI206,"0.#"),1)=".",TRUE,FALSE)</formula>
    </cfRule>
  </conditionalFormatting>
  <conditionalFormatting sqref="AI205">
    <cfRule type="expression" dxfId="1393" priority="877">
      <formula>IF(RIGHT(TEXT(AI205,"0.#"),1)=".",FALSE,TRUE)</formula>
    </cfRule>
    <cfRule type="expression" dxfId="1392" priority="878">
      <formula>IF(RIGHT(TEXT(AI205,"0.#"),1)=".",TRUE,FALSE)</formula>
    </cfRule>
  </conditionalFormatting>
  <conditionalFormatting sqref="AM205">
    <cfRule type="expression" dxfId="1391" priority="875">
      <formula>IF(RIGHT(TEXT(AM205,"0.#"),1)=".",FALSE,TRUE)</formula>
    </cfRule>
    <cfRule type="expression" dxfId="1390" priority="876">
      <formula>IF(RIGHT(TEXT(AM205,"0.#"),1)=".",TRUE,FALSE)</formula>
    </cfRule>
  </conditionalFormatting>
  <conditionalFormatting sqref="AM206">
    <cfRule type="expression" dxfId="1389" priority="873">
      <formula>IF(RIGHT(TEXT(AM206,"0.#"),1)=".",FALSE,TRUE)</formula>
    </cfRule>
    <cfRule type="expression" dxfId="1388" priority="874">
      <formula>IF(RIGHT(TEXT(AM206,"0.#"),1)=".",TRUE,FALSE)</formula>
    </cfRule>
  </conditionalFormatting>
  <conditionalFormatting sqref="AM207">
    <cfRule type="expression" dxfId="1387" priority="871">
      <formula>IF(RIGHT(TEXT(AM207,"0.#"),1)=".",FALSE,TRUE)</formula>
    </cfRule>
    <cfRule type="expression" dxfId="1386" priority="872">
      <formula>IF(RIGHT(TEXT(AM207,"0.#"),1)=".",TRUE,FALSE)</formula>
    </cfRule>
  </conditionalFormatting>
  <conditionalFormatting sqref="AQ205:AQ207">
    <cfRule type="expression" dxfId="1385" priority="869">
      <formula>IF(RIGHT(TEXT(AQ205,"0.#"),1)=".",FALSE,TRUE)</formula>
    </cfRule>
    <cfRule type="expression" dxfId="1384" priority="870">
      <formula>IF(RIGHT(TEXT(AQ205,"0.#"),1)=".",TRUE,FALSE)</formula>
    </cfRule>
  </conditionalFormatting>
  <conditionalFormatting sqref="AU205:AU207">
    <cfRule type="expression" dxfId="1383" priority="867">
      <formula>IF(RIGHT(TEXT(AU205,"0.#"),1)=".",FALSE,TRUE)</formula>
    </cfRule>
    <cfRule type="expression" dxfId="1382" priority="868">
      <formula>IF(RIGHT(TEXT(AU205,"0.#"),1)=".",TRUE,FALSE)</formula>
    </cfRule>
  </conditionalFormatting>
  <conditionalFormatting sqref="AL401:AO428">
    <cfRule type="expression" dxfId="1381" priority="863">
      <formula>IF(AND(AL401&gt;=0, RIGHT(TEXT(AL401,"0.#"),1)&lt;&gt;"."),TRUE,FALSE)</formula>
    </cfRule>
    <cfRule type="expression" dxfId="1380" priority="864">
      <formula>IF(AND(AL401&gt;=0, RIGHT(TEXT(AL401,"0.#"),1)="."),TRUE,FALSE)</formula>
    </cfRule>
    <cfRule type="expression" dxfId="1379" priority="865">
      <formula>IF(AND(AL401&lt;0, RIGHT(TEXT(AL401,"0.#"),1)&lt;&gt;"."),TRUE,FALSE)</formula>
    </cfRule>
    <cfRule type="expression" dxfId="1378" priority="866">
      <formula>IF(AND(AL401&lt;0, RIGHT(TEXT(AL401,"0.#"),1)="."),TRUE,FALSE)</formula>
    </cfRule>
  </conditionalFormatting>
  <conditionalFormatting sqref="AL399:AO400">
    <cfRule type="expression" dxfId="1377" priority="857">
      <formula>IF(AND(AL399&gt;=0, RIGHT(TEXT(AL399,"0.#"),1)&lt;&gt;"."),TRUE,FALSE)</formula>
    </cfRule>
    <cfRule type="expression" dxfId="1376" priority="858">
      <formula>IF(AND(AL399&gt;=0, RIGHT(TEXT(AL399,"0.#"),1)="."),TRUE,FALSE)</formula>
    </cfRule>
    <cfRule type="expression" dxfId="1375" priority="859">
      <formula>IF(AND(AL399&lt;0, RIGHT(TEXT(AL399,"0.#"),1)&lt;&gt;"."),TRUE,FALSE)</formula>
    </cfRule>
    <cfRule type="expression" dxfId="1374" priority="860">
      <formula>IF(AND(AL399&lt;0, RIGHT(TEXT(AL399,"0.#"),1)="."),TRUE,FALSE)</formula>
    </cfRule>
  </conditionalFormatting>
  <conditionalFormatting sqref="AL434:AO461">
    <cfRule type="expression" dxfId="1373" priority="851">
      <formula>IF(AND(AL434&gt;=0, RIGHT(TEXT(AL434,"0.#"),1)&lt;&gt;"."),TRUE,FALSE)</formula>
    </cfRule>
    <cfRule type="expression" dxfId="1372" priority="852">
      <formula>IF(AND(AL434&gt;=0, RIGHT(TEXT(AL434,"0.#"),1)="."),TRUE,FALSE)</formula>
    </cfRule>
    <cfRule type="expression" dxfId="1371" priority="853">
      <formula>IF(AND(AL434&lt;0, RIGHT(TEXT(AL434,"0.#"),1)&lt;&gt;"."),TRUE,FALSE)</formula>
    </cfRule>
    <cfRule type="expression" dxfId="1370" priority="854">
      <formula>IF(AND(AL434&lt;0, RIGHT(TEXT(AL434,"0.#"),1)="."),TRUE,FALSE)</formula>
    </cfRule>
  </conditionalFormatting>
  <conditionalFormatting sqref="AL433:AO433">
    <cfRule type="expression" dxfId="1369" priority="845">
      <formula>IF(AND(AL433&gt;=0, RIGHT(TEXT(AL433,"0.#"),1)&lt;&gt;"."),TRUE,FALSE)</formula>
    </cfRule>
    <cfRule type="expression" dxfId="1368" priority="846">
      <formula>IF(AND(AL433&gt;=0, RIGHT(TEXT(AL433,"0.#"),1)="."),TRUE,FALSE)</formula>
    </cfRule>
    <cfRule type="expression" dxfId="1367" priority="847">
      <formula>IF(AND(AL433&lt;0, RIGHT(TEXT(AL433,"0.#"),1)&lt;&gt;"."),TRUE,FALSE)</formula>
    </cfRule>
    <cfRule type="expression" dxfId="1366" priority="848">
      <formula>IF(AND(AL433&lt;0, RIGHT(TEXT(AL433,"0.#"),1)="."),TRUE,FALSE)</formula>
    </cfRule>
  </conditionalFormatting>
  <conditionalFormatting sqref="AL467:AO494">
    <cfRule type="expression" dxfId="1365" priority="839">
      <formula>IF(AND(AL467&gt;=0, RIGHT(TEXT(AL467,"0.#"),1)&lt;&gt;"."),TRUE,FALSE)</formula>
    </cfRule>
    <cfRule type="expression" dxfId="1364" priority="840">
      <formula>IF(AND(AL467&gt;=0, RIGHT(TEXT(AL467,"0.#"),1)="."),TRUE,FALSE)</formula>
    </cfRule>
    <cfRule type="expression" dxfId="1363" priority="841">
      <formula>IF(AND(AL467&lt;0, RIGHT(TEXT(AL467,"0.#"),1)&lt;&gt;"."),TRUE,FALSE)</formula>
    </cfRule>
    <cfRule type="expression" dxfId="1362" priority="842">
      <formula>IF(AND(AL467&lt;0, RIGHT(TEXT(AL467,"0.#"),1)="."),TRUE,FALSE)</formula>
    </cfRule>
  </conditionalFormatting>
  <conditionalFormatting sqref="AL465:AO466">
    <cfRule type="expression" dxfId="1361" priority="833">
      <formula>IF(AND(AL465&gt;=0, RIGHT(TEXT(AL465,"0.#"),1)&lt;&gt;"."),TRUE,FALSE)</formula>
    </cfRule>
    <cfRule type="expression" dxfId="1360" priority="834">
      <formula>IF(AND(AL465&gt;=0, RIGHT(TEXT(AL465,"0.#"),1)="."),TRUE,FALSE)</formula>
    </cfRule>
    <cfRule type="expression" dxfId="1359" priority="835">
      <formula>IF(AND(AL465&lt;0, RIGHT(TEXT(AL465,"0.#"),1)&lt;&gt;"."),TRUE,FALSE)</formula>
    </cfRule>
    <cfRule type="expression" dxfId="1358" priority="836">
      <formula>IF(AND(AL465&lt;0, RIGHT(TEXT(AL465,"0.#"),1)="."),TRUE,FALSE)</formula>
    </cfRule>
  </conditionalFormatting>
  <conditionalFormatting sqref="AL500:AO527">
    <cfRule type="expression" dxfId="1357" priority="827">
      <formula>IF(AND(AL500&gt;=0, RIGHT(TEXT(AL500,"0.#"),1)&lt;&gt;"."),TRUE,FALSE)</formula>
    </cfRule>
    <cfRule type="expression" dxfId="1356" priority="828">
      <formula>IF(AND(AL500&gt;=0, RIGHT(TEXT(AL500,"0.#"),1)="."),TRUE,FALSE)</formula>
    </cfRule>
    <cfRule type="expression" dxfId="1355" priority="829">
      <formula>IF(AND(AL500&lt;0, RIGHT(TEXT(AL500,"0.#"),1)&lt;&gt;"."),TRUE,FALSE)</formula>
    </cfRule>
    <cfRule type="expression" dxfId="1354" priority="830">
      <formula>IF(AND(AL500&lt;0, RIGHT(TEXT(AL500,"0.#"),1)="."),TRUE,FALSE)</formula>
    </cfRule>
  </conditionalFormatting>
  <conditionalFormatting sqref="AL498:AO499">
    <cfRule type="expression" dxfId="1353" priority="821">
      <formula>IF(AND(AL498&gt;=0, RIGHT(TEXT(AL498,"0.#"),1)&lt;&gt;"."),TRUE,FALSE)</formula>
    </cfRule>
    <cfRule type="expression" dxfId="1352" priority="822">
      <formula>IF(AND(AL498&gt;=0, RIGHT(TEXT(AL498,"0.#"),1)="."),TRUE,FALSE)</formula>
    </cfRule>
    <cfRule type="expression" dxfId="1351" priority="823">
      <formula>IF(AND(AL498&lt;0, RIGHT(TEXT(AL498,"0.#"),1)&lt;&gt;"."),TRUE,FALSE)</formula>
    </cfRule>
    <cfRule type="expression" dxfId="1350" priority="824">
      <formula>IF(AND(AL498&lt;0, RIGHT(TEXT(AL498,"0.#"),1)="."),TRUE,FALSE)</formula>
    </cfRule>
  </conditionalFormatting>
  <conditionalFormatting sqref="AL533:AO560">
    <cfRule type="expression" dxfId="1349" priority="815">
      <formula>IF(AND(AL533&gt;=0, RIGHT(TEXT(AL533,"0.#"),1)&lt;&gt;"."),TRUE,FALSE)</formula>
    </cfRule>
    <cfRule type="expression" dxfId="1348" priority="816">
      <formula>IF(AND(AL533&gt;=0, RIGHT(TEXT(AL533,"0.#"),1)="."),TRUE,FALSE)</formula>
    </cfRule>
    <cfRule type="expression" dxfId="1347" priority="817">
      <formula>IF(AND(AL533&lt;0, RIGHT(TEXT(AL533,"0.#"),1)&lt;&gt;"."),TRUE,FALSE)</formula>
    </cfRule>
    <cfRule type="expression" dxfId="1346" priority="818">
      <formula>IF(AND(AL533&lt;0, RIGHT(TEXT(AL533,"0.#"),1)="."),TRUE,FALSE)</formula>
    </cfRule>
  </conditionalFormatting>
  <conditionalFormatting sqref="AL531:AO532">
    <cfRule type="expression" dxfId="1345" priority="809">
      <formula>IF(AND(AL531&gt;=0, RIGHT(TEXT(AL531,"0.#"),1)&lt;&gt;"."),TRUE,FALSE)</formula>
    </cfRule>
    <cfRule type="expression" dxfId="1344" priority="810">
      <formula>IF(AND(AL531&gt;=0, RIGHT(TEXT(AL531,"0.#"),1)="."),TRUE,FALSE)</formula>
    </cfRule>
    <cfRule type="expression" dxfId="1343" priority="811">
      <formula>IF(AND(AL531&lt;0, RIGHT(TEXT(AL531,"0.#"),1)&lt;&gt;"."),TRUE,FALSE)</formula>
    </cfRule>
    <cfRule type="expression" dxfId="1342" priority="812">
      <formula>IF(AND(AL531&lt;0, RIGHT(TEXT(AL531,"0.#"),1)="."),TRUE,FALSE)</formula>
    </cfRule>
  </conditionalFormatting>
  <conditionalFormatting sqref="Y531:Y532">
    <cfRule type="expression" dxfId="1341" priority="807">
      <formula>IF(RIGHT(TEXT(Y531,"0.#"),1)=".",FALSE,TRUE)</formula>
    </cfRule>
    <cfRule type="expression" dxfId="1340" priority="808">
      <formula>IF(RIGHT(TEXT(Y531,"0.#"),1)=".",TRUE,FALSE)</formula>
    </cfRule>
  </conditionalFormatting>
  <conditionalFormatting sqref="AL566:AO593">
    <cfRule type="expression" dxfId="1339" priority="803">
      <formula>IF(AND(AL566&gt;=0, RIGHT(TEXT(AL566,"0.#"),1)&lt;&gt;"."),TRUE,FALSE)</formula>
    </cfRule>
    <cfRule type="expression" dxfId="1338" priority="804">
      <formula>IF(AND(AL566&gt;=0, RIGHT(TEXT(AL566,"0.#"),1)="."),TRUE,FALSE)</formula>
    </cfRule>
    <cfRule type="expression" dxfId="1337" priority="805">
      <formula>IF(AND(AL566&lt;0, RIGHT(TEXT(AL566,"0.#"),1)&lt;&gt;"."),TRUE,FALSE)</formula>
    </cfRule>
    <cfRule type="expression" dxfId="1336" priority="806">
      <formula>IF(AND(AL566&lt;0, RIGHT(TEXT(AL566,"0.#"),1)="."),TRUE,FALSE)</formula>
    </cfRule>
  </conditionalFormatting>
  <conditionalFormatting sqref="Y566:Y593">
    <cfRule type="expression" dxfId="1335" priority="801">
      <formula>IF(RIGHT(TEXT(Y566,"0.#"),1)=".",FALSE,TRUE)</formula>
    </cfRule>
    <cfRule type="expression" dxfId="1334" priority="802">
      <formula>IF(RIGHT(TEXT(Y566,"0.#"),1)=".",TRUE,FALSE)</formula>
    </cfRule>
  </conditionalFormatting>
  <conditionalFormatting sqref="AL564:AO565">
    <cfRule type="expression" dxfId="1333" priority="797">
      <formula>IF(AND(AL564&gt;=0, RIGHT(TEXT(AL564,"0.#"),1)&lt;&gt;"."),TRUE,FALSE)</formula>
    </cfRule>
    <cfRule type="expression" dxfId="1332" priority="798">
      <formula>IF(AND(AL564&gt;=0, RIGHT(TEXT(AL564,"0.#"),1)="."),TRUE,FALSE)</formula>
    </cfRule>
    <cfRule type="expression" dxfId="1331" priority="799">
      <formula>IF(AND(AL564&lt;0, RIGHT(TEXT(AL564,"0.#"),1)&lt;&gt;"."),TRUE,FALSE)</formula>
    </cfRule>
    <cfRule type="expression" dxfId="1330" priority="800">
      <formula>IF(AND(AL564&lt;0, RIGHT(TEXT(AL564,"0.#"),1)="."),TRUE,FALSE)</formula>
    </cfRule>
  </conditionalFormatting>
  <conditionalFormatting sqref="Y564:Y565">
    <cfRule type="expression" dxfId="1329" priority="795">
      <formula>IF(RIGHT(TEXT(Y564,"0.#"),1)=".",FALSE,TRUE)</formula>
    </cfRule>
    <cfRule type="expression" dxfId="1328" priority="796">
      <formula>IF(RIGHT(TEXT(Y564,"0.#"),1)=".",TRUE,FALSE)</formula>
    </cfRule>
  </conditionalFormatting>
  <conditionalFormatting sqref="AL599:AO626">
    <cfRule type="expression" dxfId="1327" priority="791">
      <formula>IF(AND(AL599&gt;=0, RIGHT(TEXT(AL599,"0.#"),1)&lt;&gt;"."),TRUE,FALSE)</formula>
    </cfRule>
    <cfRule type="expression" dxfId="1326" priority="792">
      <formula>IF(AND(AL599&gt;=0, RIGHT(TEXT(AL599,"0.#"),1)="."),TRUE,FALSE)</formula>
    </cfRule>
    <cfRule type="expression" dxfId="1325" priority="793">
      <formula>IF(AND(AL599&lt;0, RIGHT(TEXT(AL599,"0.#"),1)&lt;&gt;"."),TRUE,FALSE)</formula>
    </cfRule>
    <cfRule type="expression" dxfId="1324" priority="794">
      <formula>IF(AND(AL599&lt;0, RIGHT(TEXT(AL599,"0.#"),1)="."),TRUE,FALSE)</formula>
    </cfRule>
  </conditionalFormatting>
  <conditionalFormatting sqref="Y599:Y626">
    <cfRule type="expression" dxfId="1323" priority="789">
      <formula>IF(RIGHT(TEXT(Y599,"0.#"),1)=".",FALSE,TRUE)</formula>
    </cfRule>
    <cfRule type="expression" dxfId="1322" priority="790">
      <formula>IF(RIGHT(TEXT(Y599,"0.#"),1)=".",TRUE,FALSE)</formula>
    </cfRule>
  </conditionalFormatting>
  <conditionalFormatting sqref="AL597:AO598">
    <cfRule type="expression" dxfId="1321" priority="785">
      <formula>IF(AND(AL597&gt;=0, RIGHT(TEXT(AL597,"0.#"),1)&lt;&gt;"."),TRUE,FALSE)</formula>
    </cfRule>
    <cfRule type="expression" dxfId="1320" priority="786">
      <formula>IF(AND(AL597&gt;=0, RIGHT(TEXT(AL597,"0.#"),1)="."),TRUE,FALSE)</formula>
    </cfRule>
    <cfRule type="expression" dxfId="1319" priority="787">
      <formula>IF(AND(AL597&lt;0, RIGHT(TEXT(AL597,"0.#"),1)&lt;&gt;"."),TRUE,FALSE)</formula>
    </cfRule>
    <cfRule type="expression" dxfId="1318" priority="788">
      <formula>IF(AND(AL597&lt;0, RIGHT(TEXT(AL597,"0.#"),1)="."),TRUE,FALSE)</formula>
    </cfRule>
  </conditionalFormatting>
  <conditionalFormatting sqref="Y597:Y598">
    <cfRule type="expression" dxfId="1317" priority="783">
      <formula>IF(RIGHT(TEXT(Y597,"0.#"),1)=".",FALSE,TRUE)</formula>
    </cfRule>
    <cfRule type="expression" dxfId="1316" priority="784">
      <formula>IF(RIGHT(TEXT(Y597,"0.#"),1)=".",TRUE,FALSE)</formula>
    </cfRule>
  </conditionalFormatting>
  <conditionalFormatting sqref="P29:AC29">
    <cfRule type="expression" dxfId="1315" priority="777">
      <formula>IF(RIGHT(TEXT(P29,"0.#"),1)=".",FALSE,TRUE)</formula>
    </cfRule>
    <cfRule type="expression" dxfId="1314" priority="778">
      <formula>IF(RIGHT(TEXT(P29,"0.#"),1)=".",TRUE,FALSE)</formula>
    </cfRule>
  </conditionalFormatting>
  <conditionalFormatting sqref="AM41">
    <cfRule type="expression" dxfId="1313" priority="759">
      <formula>IF(RIGHT(TEXT(AM41,"0.#"),1)=".",FALSE,TRUE)</formula>
    </cfRule>
    <cfRule type="expression" dxfId="1312" priority="760">
      <formula>IF(RIGHT(TEXT(AM41,"0.#"),1)=".",TRUE,FALSE)</formula>
    </cfRule>
  </conditionalFormatting>
  <conditionalFormatting sqref="AM40">
    <cfRule type="expression" dxfId="1311" priority="761">
      <formula>IF(RIGHT(TEXT(AM40,"0.#"),1)=".",FALSE,TRUE)</formula>
    </cfRule>
    <cfRule type="expression" dxfId="1310" priority="762">
      <formula>IF(RIGHT(TEXT(AM40,"0.#"),1)=".",TRUE,FALSE)</formula>
    </cfRule>
  </conditionalFormatting>
  <conditionalFormatting sqref="AE39">
    <cfRule type="expression" dxfId="1309" priority="775">
      <formula>IF(RIGHT(TEXT(AE39,"0.#"),1)=".",FALSE,TRUE)</formula>
    </cfRule>
    <cfRule type="expression" dxfId="1308" priority="776">
      <formula>IF(RIGHT(TEXT(AE39,"0.#"),1)=".",TRUE,FALSE)</formula>
    </cfRule>
  </conditionalFormatting>
  <conditionalFormatting sqref="AQ39:AQ41">
    <cfRule type="expression" dxfId="1307" priority="757">
      <formula>IF(RIGHT(TEXT(AQ39,"0.#"),1)=".",FALSE,TRUE)</formula>
    </cfRule>
    <cfRule type="expression" dxfId="1306" priority="758">
      <formula>IF(RIGHT(TEXT(AQ39,"0.#"),1)=".",TRUE,FALSE)</formula>
    </cfRule>
  </conditionalFormatting>
  <conditionalFormatting sqref="AU39:AU41">
    <cfRule type="expression" dxfId="1305" priority="755">
      <formula>IF(RIGHT(TEXT(AU39,"0.#"),1)=".",FALSE,TRUE)</formula>
    </cfRule>
    <cfRule type="expression" dxfId="1304" priority="756">
      <formula>IF(RIGHT(TEXT(AU39,"0.#"),1)=".",TRUE,FALSE)</formula>
    </cfRule>
  </conditionalFormatting>
  <conditionalFormatting sqref="AI41">
    <cfRule type="expression" dxfId="1303" priority="769">
      <formula>IF(RIGHT(TEXT(AI41,"0.#"),1)=".",FALSE,TRUE)</formula>
    </cfRule>
    <cfRule type="expression" dxfId="1302" priority="770">
      <formula>IF(RIGHT(TEXT(AI41,"0.#"),1)=".",TRUE,FALSE)</formula>
    </cfRule>
  </conditionalFormatting>
  <conditionalFormatting sqref="AE40">
    <cfRule type="expression" dxfId="1301" priority="773">
      <formula>IF(RIGHT(TEXT(AE40,"0.#"),1)=".",FALSE,TRUE)</formula>
    </cfRule>
    <cfRule type="expression" dxfId="1300" priority="774">
      <formula>IF(RIGHT(TEXT(AE40,"0.#"),1)=".",TRUE,FALSE)</formula>
    </cfRule>
  </conditionalFormatting>
  <conditionalFormatting sqref="AE41">
    <cfRule type="expression" dxfId="1299" priority="771">
      <formula>IF(RIGHT(TEXT(AE41,"0.#"),1)=".",FALSE,TRUE)</formula>
    </cfRule>
    <cfRule type="expression" dxfId="1298" priority="772">
      <formula>IF(RIGHT(TEXT(AE41,"0.#"),1)=".",TRUE,FALSE)</formula>
    </cfRule>
  </conditionalFormatting>
  <conditionalFormatting sqref="AM39">
    <cfRule type="expression" dxfId="1297" priority="763">
      <formula>IF(RIGHT(TEXT(AM39,"0.#"),1)=".",FALSE,TRUE)</formula>
    </cfRule>
    <cfRule type="expression" dxfId="1296" priority="764">
      <formula>IF(RIGHT(TEXT(AM39,"0.#"),1)=".",TRUE,FALSE)</formula>
    </cfRule>
  </conditionalFormatting>
  <conditionalFormatting sqref="AI39">
    <cfRule type="expression" dxfId="1295" priority="765">
      <formula>IF(RIGHT(TEXT(AI39,"0.#"),1)=".",FALSE,TRUE)</formula>
    </cfRule>
    <cfRule type="expression" dxfId="1294" priority="766">
      <formula>IF(RIGHT(TEXT(AI39,"0.#"),1)=".",TRUE,FALSE)</formula>
    </cfRule>
  </conditionalFormatting>
  <conditionalFormatting sqref="AI40">
    <cfRule type="expression" dxfId="1293" priority="767">
      <formula>IF(RIGHT(TEXT(AI40,"0.#"),1)=".",FALSE,TRUE)</formula>
    </cfRule>
    <cfRule type="expression" dxfId="1292" priority="768">
      <formula>IF(RIGHT(TEXT(AI40,"0.#"),1)=".",TRUE,FALSE)</formula>
    </cfRule>
  </conditionalFormatting>
  <conditionalFormatting sqref="AM69">
    <cfRule type="expression" dxfId="1291" priority="727">
      <formula>IF(RIGHT(TEXT(AM69,"0.#"),1)=".",FALSE,TRUE)</formula>
    </cfRule>
    <cfRule type="expression" dxfId="1290" priority="728">
      <formula>IF(RIGHT(TEXT(AM69,"0.#"),1)=".",TRUE,FALSE)</formula>
    </cfRule>
  </conditionalFormatting>
  <conditionalFormatting sqref="AE70">
    <cfRule type="expression" dxfId="1289" priority="725">
      <formula>IF(RIGHT(TEXT(AE70,"0.#"),1)=".",FALSE,TRUE)</formula>
    </cfRule>
    <cfRule type="expression" dxfId="1288" priority="726">
      <formula>IF(RIGHT(TEXT(AE70,"0.#"),1)=".",TRUE,FALSE)</formula>
    </cfRule>
  </conditionalFormatting>
  <conditionalFormatting sqref="AI70">
    <cfRule type="expression" dxfId="1287" priority="723">
      <formula>IF(RIGHT(TEXT(AI70,"0.#"),1)=".",FALSE,TRUE)</formula>
    </cfRule>
    <cfRule type="expression" dxfId="1286" priority="724">
      <formula>IF(RIGHT(TEXT(AI70,"0.#"),1)=".",TRUE,FALSE)</formula>
    </cfRule>
  </conditionalFormatting>
  <conditionalFormatting sqref="AQ70">
    <cfRule type="expression" dxfId="1285" priority="721">
      <formula>IF(RIGHT(TEXT(AQ70,"0.#"),1)=".",FALSE,TRUE)</formula>
    </cfRule>
    <cfRule type="expression" dxfId="1284" priority="722">
      <formula>IF(RIGHT(TEXT(AQ70,"0.#"),1)=".",TRUE,FALSE)</formula>
    </cfRule>
  </conditionalFormatting>
  <conditionalFormatting sqref="AE69 AQ69">
    <cfRule type="expression" dxfId="1283" priority="731">
      <formula>IF(RIGHT(TEXT(AE69,"0.#"),1)=".",FALSE,TRUE)</formula>
    </cfRule>
    <cfRule type="expression" dxfId="1282" priority="732">
      <formula>IF(RIGHT(TEXT(AE69,"0.#"),1)=".",TRUE,FALSE)</formula>
    </cfRule>
  </conditionalFormatting>
  <conditionalFormatting sqref="AI69">
    <cfRule type="expression" dxfId="1281" priority="729">
      <formula>IF(RIGHT(TEXT(AI69,"0.#"),1)=".",FALSE,TRUE)</formula>
    </cfRule>
    <cfRule type="expression" dxfId="1280" priority="730">
      <formula>IF(RIGHT(TEXT(AI69,"0.#"),1)=".",TRUE,FALSE)</formula>
    </cfRule>
  </conditionalFormatting>
  <conditionalFormatting sqref="AE66 AQ66">
    <cfRule type="expression" dxfId="1279" priority="719">
      <formula>IF(RIGHT(TEXT(AE66,"0.#"),1)=".",FALSE,TRUE)</formula>
    </cfRule>
    <cfRule type="expression" dxfId="1278" priority="720">
      <formula>IF(RIGHT(TEXT(AE66,"0.#"),1)=".",TRUE,FALSE)</formula>
    </cfRule>
  </conditionalFormatting>
  <conditionalFormatting sqref="AI66">
    <cfRule type="expression" dxfId="1277" priority="717">
      <formula>IF(RIGHT(TEXT(AI66,"0.#"),1)=".",FALSE,TRUE)</formula>
    </cfRule>
    <cfRule type="expression" dxfId="1276" priority="718">
      <formula>IF(RIGHT(TEXT(AI66,"0.#"),1)=".",TRUE,FALSE)</formula>
    </cfRule>
  </conditionalFormatting>
  <conditionalFormatting sqref="AM66">
    <cfRule type="expression" dxfId="1275" priority="715">
      <formula>IF(RIGHT(TEXT(AM66,"0.#"),1)=".",FALSE,TRUE)</formula>
    </cfRule>
    <cfRule type="expression" dxfId="1274" priority="716">
      <formula>IF(RIGHT(TEXT(AM66,"0.#"),1)=".",TRUE,FALSE)</formula>
    </cfRule>
  </conditionalFormatting>
  <conditionalFormatting sqref="AE67">
    <cfRule type="expression" dxfId="1273" priority="713">
      <formula>IF(RIGHT(TEXT(AE67,"0.#"),1)=".",FALSE,TRUE)</formula>
    </cfRule>
    <cfRule type="expression" dxfId="1272" priority="714">
      <formula>IF(RIGHT(TEXT(AE67,"0.#"),1)=".",TRUE,FALSE)</formula>
    </cfRule>
  </conditionalFormatting>
  <conditionalFormatting sqref="AI67">
    <cfRule type="expression" dxfId="1271" priority="711">
      <formula>IF(RIGHT(TEXT(AI67,"0.#"),1)=".",FALSE,TRUE)</formula>
    </cfRule>
    <cfRule type="expression" dxfId="1270" priority="712">
      <formula>IF(RIGHT(TEXT(AI67,"0.#"),1)=".",TRUE,FALSE)</formula>
    </cfRule>
  </conditionalFormatting>
  <conditionalFormatting sqref="AM67">
    <cfRule type="expression" dxfId="1269" priority="709">
      <formula>IF(RIGHT(TEXT(AM67,"0.#"),1)=".",FALSE,TRUE)</formula>
    </cfRule>
    <cfRule type="expression" dxfId="1268" priority="710">
      <formula>IF(RIGHT(TEXT(AM67,"0.#"),1)=".",TRUE,FALSE)</formula>
    </cfRule>
  </conditionalFormatting>
  <conditionalFormatting sqref="AQ67">
    <cfRule type="expression" dxfId="1267" priority="707">
      <formula>IF(RIGHT(TEXT(AQ67,"0.#"),1)=".",FALSE,TRUE)</formula>
    </cfRule>
    <cfRule type="expression" dxfId="1266" priority="708">
      <formula>IF(RIGHT(TEXT(AQ67,"0.#"),1)=".",TRUE,FALSE)</formula>
    </cfRule>
  </conditionalFormatting>
  <conditionalFormatting sqref="AU66">
    <cfRule type="expression" dxfId="1265" priority="705">
      <formula>IF(RIGHT(TEXT(AU66,"0.#"),1)=".",FALSE,TRUE)</formula>
    </cfRule>
    <cfRule type="expression" dxfId="1264" priority="706">
      <formula>IF(RIGHT(TEXT(AU66,"0.#"),1)=".",TRUE,FALSE)</formula>
    </cfRule>
  </conditionalFormatting>
  <conditionalFormatting sqref="AU67">
    <cfRule type="expression" dxfId="1263" priority="703">
      <formula>IF(RIGHT(TEXT(AU67,"0.#"),1)=".",FALSE,TRUE)</formula>
    </cfRule>
    <cfRule type="expression" dxfId="1262" priority="704">
      <formula>IF(RIGHT(TEXT(AU67,"0.#"),1)=".",TRUE,FALSE)</formula>
    </cfRule>
  </conditionalFormatting>
  <conditionalFormatting sqref="AM137">
    <cfRule type="expression" dxfId="1261" priority="619">
      <formula>IF(RIGHT(TEXT(AM137,"0.#"),1)=".",FALSE,TRUE)</formula>
    </cfRule>
    <cfRule type="expression" dxfId="1260" priority="620">
      <formula>IF(RIGHT(TEXT(AM137,"0.#"),1)=".",TRUE,FALSE)</formula>
    </cfRule>
  </conditionalFormatting>
  <conditionalFormatting sqref="AE138 AM138">
    <cfRule type="expression" dxfId="1259" priority="617">
      <formula>IF(RIGHT(TEXT(AE138,"0.#"),1)=".",FALSE,TRUE)</formula>
    </cfRule>
    <cfRule type="expression" dxfId="1258" priority="618">
      <formula>IF(RIGHT(TEXT(AE138,"0.#"),1)=".",TRUE,FALSE)</formula>
    </cfRule>
  </conditionalFormatting>
  <conditionalFormatting sqref="AI138">
    <cfRule type="expression" dxfId="1257" priority="615">
      <formula>IF(RIGHT(TEXT(AI138,"0.#"),1)=".",FALSE,TRUE)</formula>
    </cfRule>
    <cfRule type="expression" dxfId="1256" priority="616">
      <formula>IF(RIGHT(TEXT(AI138,"0.#"),1)=".",TRUE,FALSE)</formula>
    </cfRule>
  </conditionalFormatting>
  <conditionalFormatting sqref="AQ138">
    <cfRule type="expression" dxfId="1255" priority="613">
      <formula>IF(RIGHT(TEXT(AQ138,"0.#"),1)=".",FALSE,TRUE)</formula>
    </cfRule>
    <cfRule type="expression" dxfId="1254" priority="614">
      <formula>IF(RIGHT(TEXT(AQ138,"0.#"),1)=".",TRUE,FALSE)</formula>
    </cfRule>
  </conditionalFormatting>
  <conditionalFormatting sqref="AE137 AQ137">
    <cfRule type="expression" dxfId="1253" priority="623">
      <formula>IF(RIGHT(TEXT(AE137,"0.#"),1)=".",FALSE,TRUE)</formula>
    </cfRule>
    <cfRule type="expression" dxfId="1252" priority="624">
      <formula>IF(RIGHT(TEXT(AE137,"0.#"),1)=".",TRUE,FALSE)</formula>
    </cfRule>
  </conditionalFormatting>
  <conditionalFormatting sqref="AI137">
    <cfRule type="expression" dxfId="1251" priority="621">
      <formula>IF(RIGHT(TEXT(AI137,"0.#"),1)=".",FALSE,TRUE)</formula>
    </cfRule>
    <cfRule type="expression" dxfId="1250" priority="622">
      <formula>IF(RIGHT(TEXT(AI137,"0.#"),1)=".",TRUE,FALSE)</formula>
    </cfRule>
  </conditionalFormatting>
  <conditionalFormatting sqref="AM171">
    <cfRule type="expression" dxfId="1249" priority="607">
      <formula>IF(RIGHT(TEXT(AM171,"0.#"),1)=".",FALSE,TRUE)</formula>
    </cfRule>
    <cfRule type="expression" dxfId="1248" priority="608">
      <formula>IF(RIGHT(TEXT(AM171,"0.#"),1)=".",TRUE,FALSE)</formula>
    </cfRule>
  </conditionalFormatting>
  <conditionalFormatting sqref="AE172 AM172">
    <cfRule type="expression" dxfId="1247" priority="605">
      <formula>IF(RIGHT(TEXT(AE172,"0.#"),1)=".",FALSE,TRUE)</formula>
    </cfRule>
    <cfRule type="expression" dxfId="1246" priority="606">
      <formula>IF(RIGHT(TEXT(AE172,"0.#"),1)=".",TRUE,FALSE)</formula>
    </cfRule>
  </conditionalFormatting>
  <conditionalFormatting sqref="AI172">
    <cfRule type="expression" dxfId="1245" priority="603">
      <formula>IF(RIGHT(TEXT(AI172,"0.#"),1)=".",FALSE,TRUE)</formula>
    </cfRule>
    <cfRule type="expression" dxfId="1244" priority="604">
      <formula>IF(RIGHT(TEXT(AI172,"0.#"),1)=".",TRUE,FALSE)</formula>
    </cfRule>
  </conditionalFormatting>
  <conditionalFormatting sqref="AQ172">
    <cfRule type="expression" dxfId="1243" priority="601">
      <formula>IF(RIGHT(TEXT(AQ172,"0.#"),1)=".",FALSE,TRUE)</formula>
    </cfRule>
    <cfRule type="expression" dxfId="1242" priority="602">
      <formula>IF(RIGHT(TEXT(AQ172,"0.#"),1)=".",TRUE,FALSE)</formula>
    </cfRule>
  </conditionalFormatting>
  <conditionalFormatting sqref="AE171 AQ171">
    <cfRule type="expression" dxfId="1241" priority="611">
      <formula>IF(RIGHT(TEXT(AE171,"0.#"),1)=".",FALSE,TRUE)</formula>
    </cfRule>
    <cfRule type="expression" dxfId="1240" priority="612">
      <formula>IF(RIGHT(TEXT(AE171,"0.#"),1)=".",TRUE,FALSE)</formula>
    </cfRule>
  </conditionalFormatting>
  <conditionalFormatting sqref="AI171">
    <cfRule type="expression" dxfId="1239" priority="609">
      <formula>IF(RIGHT(TEXT(AI171,"0.#"),1)=".",FALSE,TRUE)</formula>
    </cfRule>
    <cfRule type="expression" dxfId="1238" priority="610">
      <formula>IF(RIGHT(TEXT(AI171,"0.#"),1)=".",TRUE,FALSE)</formula>
    </cfRule>
  </conditionalFormatting>
  <conditionalFormatting sqref="AE73">
    <cfRule type="expression" dxfId="1237" priority="599">
      <formula>IF(RIGHT(TEXT(AE73,"0.#"),1)=".",FALSE,TRUE)</formula>
    </cfRule>
    <cfRule type="expression" dxfId="1236" priority="600">
      <formula>IF(RIGHT(TEXT(AE73,"0.#"),1)=".",TRUE,FALSE)</formula>
    </cfRule>
  </conditionalFormatting>
  <conditionalFormatting sqref="AM75">
    <cfRule type="expression" dxfId="1235" priority="583">
      <formula>IF(RIGHT(TEXT(AM75,"0.#"),1)=".",FALSE,TRUE)</formula>
    </cfRule>
    <cfRule type="expression" dxfId="1234" priority="584">
      <formula>IF(RIGHT(TEXT(AM75,"0.#"),1)=".",TRUE,FALSE)</formula>
    </cfRule>
  </conditionalFormatting>
  <conditionalFormatting sqref="AE74">
    <cfRule type="expression" dxfId="1233" priority="597">
      <formula>IF(RIGHT(TEXT(AE74,"0.#"),1)=".",FALSE,TRUE)</formula>
    </cfRule>
    <cfRule type="expression" dxfId="1232" priority="598">
      <formula>IF(RIGHT(TEXT(AE74,"0.#"),1)=".",TRUE,FALSE)</formula>
    </cfRule>
  </conditionalFormatting>
  <conditionalFormatting sqref="AE75">
    <cfRule type="expression" dxfId="1231" priority="595">
      <formula>IF(RIGHT(TEXT(AE75,"0.#"),1)=".",FALSE,TRUE)</formula>
    </cfRule>
    <cfRule type="expression" dxfId="1230" priority="596">
      <formula>IF(RIGHT(TEXT(AE75,"0.#"),1)=".",TRUE,FALSE)</formula>
    </cfRule>
  </conditionalFormatting>
  <conditionalFormatting sqref="AI75">
    <cfRule type="expression" dxfId="1229" priority="593">
      <formula>IF(RIGHT(TEXT(AI75,"0.#"),1)=".",FALSE,TRUE)</formula>
    </cfRule>
    <cfRule type="expression" dxfId="1228" priority="594">
      <formula>IF(RIGHT(TEXT(AI75,"0.#"),1)=".",TRUE,FALSE)</formula>
    </cfRule>
  </conditionalFormatting>
  <conditionalFormatting sqref="AI74">
    <cfRule type="expression" dxfId="1227" priority="591">
      <formula>IF(RIGHT(TEXT(AI74,"0.#"),1)=".",FALSE,TRUE)</formula>
    </cfRule>
    <cfRule type="expression" dxfId="1226" priority="592">
      <formula>IF(RIGHT(TEXT(AI74,"0.#"),1)=".",TRUE,FALSE)</formula>
    </cfRule>
  </conditionalFormatting>
  <conditionalFormatting sqref="AI73">
    <cfRule type="expression" dxfId="1225" priority="589">
      <formula>IF(RIGHT(TEXT(AI73,"0.#"),1)=".",FALSE,TRUE)</formula>
    </cfRule>
    <cfRule type="expression" dxfId="1224" priority="590">
      <formula>IF(RIGHT(TEXT(AI73,"0.#"),1)=".",TRUE,FALSE)</formula>
    </cfRule>
  </conditionalFormatting>
  <conditionalFormatting sqref="AM73">
    <cfRule type="expression" dxfId="1223" priority="587">
      <formula>IF(RIGHT(TEXT(AM73,"0.#"),1)=".",FALSE,TRUE)</formula>
    </cfRule>
    <cfRule type="expression" dxfId="1222" priority="588">
      <formula>IF(RIGHT(TEXT(AM73,"0.#"),1)=".",TRUE,FALSE)</formula>
    </cfRule>
  </conditionalFormatting>
  <conditionalFormatting sqref="AM74">
    <cfRule type="expression" dxfId="1221" priority="585">
      <formula>IF(RIGHT(TEXT(AM74,"0.#"),1)=".",FALSE,TRUE)</formula>
    </cfRule>
    <cfRule type="expression" dxfId="1220" priority="586">
      <formula>IF(RIGHT(TEXT(AM74,"0.#"),1)=".",TRUE,FALSE)</formula>
    </cfRule>
  </conditionalFormatting>
  <conditionalFormatting sqref="AQ73:AQ75">
    <cfRule type="expression" dxfId="1219" priority="581">
      <formula>IF(RIGHT(TEXT(AQ73,"0.#"),1)=".",FALSE,TRUE)</formula>
    </cfRule>
    <cfRule type="expression" dxfId="1218" priority="582">
      <formula>IF(RIGHT(TEXT(AQ73,"0.#"),1)=".",TRUE,FALSE)</formula>
    </cfRule>
  </conditionalFormatting>
  <conditionalFormatting sqref="AU73:AU75">
    <cfRule type="expression" dxfId="1217" priority="579">
      <formula>IF(RIGHT(TEXT(AU73,"0.#"),1)=".",FALSE,TRUE)</formula>
    </cfRule>
    <cfRule type="expression" dxfId="1216" priority="580">
      <formula>IF(RIGHT(TEXT(AU73,"0.#"),1)=".",TRUE,FALSE)</formula>
    </cfRule>
  </conditionalFormatting>
  <conditionalFormatting sqref="AM109">
    <cfRule type="expression" dxfId="1215" priority="561">
      <formula>IF(RIGHT(TEXT(AM109,"0.#"),1)=".",FALSE,TRUE)</formula>
    </cfRule>
    <cfRule type="expression" dxfId="1214" priority="562">
      <formula>IF(RIGHT(TEXT(AM109,"0.#"),1)=".",TRUE,FALSE)</formula>
    </cfRule>
  </conditionalFormatting>
  <conditionalFormatting sqref="AE109">
    <cfRule type="expression" dxfId="1213" priority="573">
      <formula>IF(RIGHT(TEXT(AE109,"0.#"),1)=".",FALSE,TRUE)</formula>
    </cfRule>
    <cfRule type="expression" dxfId="1212" priority="574">
      <formula>IF(RIGHT(TEXT(AE109,"0.#"),1)=".",TRUE,FALSE)</formula>
    </cfRule>
  </conditionalFormatting>
  <conditionalFormatting sqref="AI109">
    <cfRule type="expression" dxfId="1211" priority="571">
      <formula>IF(RIGHT(TEXT(AI109,"0.#"),1)=".",FALSE,TRUE)</formula>
    </cfRule>
    <cfRule type="expression" dxfId="1210" priority="572">
      <formula>IF(RIGHT(TEXT(AI109,"0.#"),1)=".",TRUE,FALSE)</formula>
    </cfRule>
  </conditionalFormatting>
  <conditionalFormatting sqref="AQ109">
    <cfRule type="expression" dxfId="1209" priority="559">
      <formula>IF(RIGHT(TEXT(AQ109,"0.#"),1)=".",FALSE,TRUE)</formula>
    </cfRule>
    <cfRule type="expression" dxfId="1208" priority="560">
      <formula>IF(RIGHT(TEXT(AQ109,"0.#"),1)=".",TRUE,FALSE)</formula>
    </cfRule>
  </conditionalFormatting>
  <conditionalFormatting sqref="AU109">
    <cfRule type="expression" dxfId="1207" priority="557">
      <formula>IF(RIGHT(TEXT(AU109,"0.#"),1)=".",FALSE,TRUE)</formula>
    </cfRule>
    <cfRule type="expression" dxfId="1206" priority="558">
      <formula>IF(RIGHT(TEXT(AU109,"0.#"),1)=".",TRUE,FALSE)</formula>
    </cfRule>
  </conditionalFormatting>
  <conditionalFormatting sqref="AE141">
    <cfRule type="expression" dxfId="1205" priority="555">
      <formula>IF(RIGHT(TEXT(AE141,"0.#"),1)=".",FALSE,TRUE)</formula>
    </cfRule>
    <cfRule type="expression" dxfId="1204" priority="556">
      <formula>IF(RIGHT(TEXT(AE141,"0.#"),1)=".",TRUE,FALSE)</formula>
    </cfRule>
  </conditionalFormatting>
  <conditionalFormatting sqref="AM143">
    <cfRule type="expression" dxfId="1203" priority="539">
      <formula>IF(RIGHT(TEXT(AM143,"0.#"),1)=".",FALSE,TRUE)</formula>
    </cfRule>
    <cfRule type="expression" dxfId="1202" priority="540">
      <formula>IF(RIGHT(TEXT(AM143,"0.#"),1)=".",TRUE,FALSE)</formula>
    </cfRule>
  </conditionalFormatting>
  <conditionalFormatting sqref="AE142">
    <cfRule type="expression" dxfId="1201" priority="553">
      <formula>IF(RIGHT(TEXT(AE142,"0.#"),1)=".",FALSE,TRUE)</formula>
    </cfRule>
    <cfRule type="expression" dxfId="1200" priority="554">
      <formula>IF(RIGHT(TEXT(AE142,"0.#"),1)=".",TRUE,FALSE)</formula>
    </cfRule>
  </conditionalFormatting>
  <conditionalFormatting sqref="AE143">
    <cfRule type="expression" dxfId="1199" priority="551">
      <formula>IF(RIGHT(TEXT(AE143,"0.#"),1)=".",FALSE,TRUE)</formula>
    </cfRule>
    <cfRule type="expression" dxfId="1198" priority="552">
      <formula>IF(RIGHT(TEXT(AE143,"0.#"),1)=".",TRUE,FALSE)</formula>
    </cfRule>
  </conditionalFormatting>
  <conditionalFormatting sqref="AI143">
    <cfRule type="expression" dxfId="1197" priority="549">
      <formula>IF(RIGHT(TEXT(AI143,"0.#"),1)=".",FALSE,TRUE)</formula>
    </cfRule>
    <cfRule type="expression" dxfId="1196" priority="550">
      <formula>IF(RIGHT(TEXT(AI143,"0.#"),1)=".",TRUE,FALSE)</formula>
    </cfRule>
  </conditionalFormatting>
  <conditionalFormatting sqref="AI142">
    <cfRule type="expression" dxfId="1195" priority="547">
      <formula>IF(RIGHT(TEXT(AI142,"0.#"),1)=".",FALSE,TRUE)</formula>
    </cfRule>
    <cfRule type="expression" dxfId="1194" priority="548">
      <formula>IF(RIGHT(TEXT(AI142,"0.#"),1)=".",TRUE,FALSE)</formula>
    </cfRule>
  </conditionalFormatting>
  <conditionalFormatting sqref="AI141">
    <cfRule type="expression" dxfId="1193" priority="545">
      <formula>IF(RIGHT(TEXT(AI141,"0.#"),1)=".",FALSE,TRUE)</formula>
    </cfRule>
    <cfRule type="expression" dxfId="1192" priority="546">
      <formula>IF(RIGHT(TEXT(AI141,"0.#"),1)=".",TRUE,FALSE)</formula>
    </cfRule>
  </conditionalFormatting>
  <conditionalFormatting sqref="AM141">
    <cfRule type="expression" dxfId="1191" priority="543">
      <formula>IF(RIGHT(TEXT(AM141,"0.#"),1)=".",FALSE,TRUE)</formula>
    </cfRule>
    <cfRule type="expression" dxfId="1190" priority="544">
      <formula>IF(RIGHT(TEXT(AM141,"0.#"),1)=".",TRUE,FALSE)</formula>
    </cfRule>
  </conditionalFormatting>
  <conditionalFormatting sqref="AM142">
    <cfRule type="expression" dxfId="1189" priority="541">
      <formula>IF(RIGHT(TEXT(AM142,"0.#"),1)=".",FALSE,TRUE)</formula>
    </cfRule>
    <cfRule type="expression" dxfId="1188" priority="542">
      <formula>IF(RIGHT(TEXT(AM142,"0.#"),1)=".",TRUE,FALSE)</formula>
    </cfRule>
  </conditionalFormatting>
  <conditionalFormatting sqref="AQ141:AQ143">
    <cfRule type="expression" dxfId="1187" priority="537">
      <formula>IF(RIGHT(TEXT(AQ141,"0.#"),1)=".",FALSE,TRUE)</formula>
    </cfRule>
    <cfRule type="expression" dxfId="1186" priority="538">
      <formula>IF(RIGHT(TEXT(AQ141,"0.#"),1)=".",TRUE,FALSE)</formula>
    </cfRule>
  </conditionalFormatting>
  <conditionalFormatting sqref="AU141:AU143">
    <cfRule type="expression" dxfId="1185" priority="535">
      <formula>IF(RIGHT(TEXT(AU141,"0.#"),1)=".",FALSE,TRUE)</formula>
    </cfRule>
    <cfRule type="expression" dxfId="1184" priority="536">
      <formula>IF(RIGHT(TEXT(AU141,"0.#"),1)=".",TRUE,FALSE)</formula>
    </cfRule>
  </conditionalFormatting>
  <conditionalFormatting sqref="AE175">
    <cfRule type="expression" dxfId="1183" priority="533">
      <formula>IF(RIGHT(TEXT(AE175,"0.#"),1)=".",FALSE,TRUE)</formula>
    </cfRule>
    <cfRule type="expression" dxfId="1182" priority="534">
      <formula>IF(RIGHT(TEXT(AE175,"0.#"),1)=".",TRUE,FALSE)</formula>
    </cfRule>
  </conditionalFormatting>
  <conditionalFormatting sqref="AM177">
    <cfRule type="expression" dxfId="1181" priority="517">
      <formula>IF(RIGHT(TEXT(AM177,"0.#"),1)=".",FALSE,TRUE)</formula>
    </cfRule>
    <cfRule type="expression" dxfId="1180" priority="518">
      <formula>IF(RIGHT(TEXT(AM177,"0.#"),1)=".",TRUE,FALSE)</formula>
    </cfRule>
  </conditionalFormatting>
  <conditionalFormatting sqref="AE176">
    <cfRule type="expression" dxfId="1179" priority="531">
      <formula>IF(RIGHT(TEXT(AE176,"0.#"),1)=".",FALSE,TRUE)</formula>
    </cfRule>
    <cfRule type="expression" dxfId="1178" priority="532">
      <formula>IF(RIGHT(TEXT(AE176,"0.#"),1)=".",TRUE,FALSE)</formula>
    </cfRule>
  </conditionalFormatting>
  <conditionalFormatting sqref="AE177">
    <cfRule type="expression" dxfId="1177" priority="529">
      <formula>IF(RIGHT(TEXT(AE177,"0.#"),1)=".",FALSE,TRUE)</formula>
    </cfRule>
    <cfRule type="expression" dxfId="1176" priority="530">
      <formula>IF(RIGHT(TEXT(AE177,"0.#"),1)=".",TRUE,FALSE)</formula>
    </cfRule>
  </conditionalFormatting>
  <conditionalFormatting sqref="AI177">
    <cfRule type="expression" dxfId="1175" priority="527">
      <formula>IF(RIGHT(TEXT(AI177,"0.#"),1)=".",FALSE,TRUE)</formula>
    </cfRule>
    <cfRule type="expression" dxfId="1174" priority="528">
      <formula>IF(RIGHT(TEXT(AI177,"0.#"),1)=".",TRUE,FALSE)</formula>
    </cfRule>
  </conditionalFormatting>
  <conditionalFormatting sqref="AI176">
    <cfRule type="expression" dxfId="1173" priority="525">
      <formula>IF(RIGHT(TEXT(AI176,"0.#"),1)=".",FALSE,TRUE)</formula>
    </cfRule>
    <cfRule type="expression" dxfId="1172" priority="526">
      <formula>IF(RIGHT(TEXT(AI176,"0.#"),1)=".",TRUE,FALSE)</formula>
    </cfRule>
  </conditionalFormatting>
  <conditionalFormatting sqref="AI175">
    <cfRule type="expression" dxfId="1171" priority="523">
      <formula>IF(RIGHT(TEXT(AI175,"0.#"),1)=".",FALSE,TRUE)</formula>
    </cfRule>
    <cfRule type="expression" dxfId="1170" priority="524">
      <formula>IF(RIGHT(TEXT(AI175,"0.#"),1)=".",TRUE,FALSE)</formula>
    </cfRule>
  </conditionalFormatting>
  <conditionalFormatting sqref="AM175">
    <cfRule type="expression" dxfId="1169" priority="521">
      <formula>IF(RIGHT(TEXT(AM175,"0.#"),1)=".",FALSE,TRUE)</formula>
    </cfRule>
    <cfRule type="expression" dxfId="1168" priority="522">
      <formula>IF(RIGHT(TEXT(AM175,"0.#"),1)=".",TRUE,FALSE)</formula>
    </cfRule>
  </conditionalFormatting>
  <conditionalFormatting sqref="AM176">
    <cfRule type="expression" dxfId="1167" priority="519">
      <formula>IF(RIGHT(TEXT(AM176,"0.#"),1)=".",FALSE,TRUE)</formula>
    </cfRule>
    <cfRule type="expression" dxfId="1166" priority="520">
      <formula>IF(RIGHT(TEXT(AM176,"0.#"),1)=".",TRUE,FALSE)</formula>
    </cfRule>
  </conditionalFormatting>
  <conditionalFormatting sqref="AQ175:AQ177">
    <cfRule type="expression" dxfId="1165" priority="515">
      <formula>IF(RIGHT(TEXT(AQ175,"0.#"),1)=".",FALSE,TRUE)</formula>
    </cfRule>
    <cfRule type="expression" dxfId="1164" priority="516">
      <formula>IF(RIGHT(TEXT(AQ175,"0.#"),1)=".",TRUE,FALSE)</formula>
    </cfRule>
  </conditionalFormatting>
  <conditionalFormatting sqref="AU175:AU177">
    <cfRule type="expression" dxfId="1163" priority="513">
      <formula>IF(RIGHT(TEXT(AU175,"0.#"),1)=".",FALSE,TRUE)</formula>
    </cfRule>
    <cfRule type="expression" dxfId="1162" priority="514">
      <formula>IF(RIGHT(TEXT(AU175,"0.#"),1)=".",TRUE,FALSE)</formula>
    </cfRule>
  </conditionalFormatting>
  <conditionalFormatting sqref="AE61">
    <cfRule type="expression" dxfId="1161" priority="467">
      <formula>IF(RIGHT(TEXT(AE61,"0.#"),1)=".",FALSE,TRUE)</formula>
    </cfRule>
    <cfRule type="expression" dxfId="1160" priority="468">
      <formula>IF(RIGHT(TEXT(AE61,"0.#"),1)=".",TRUE,FALSE)</formula>
    </cfRule>
  </conditionalFormatting>
  <conditionalFormatting sqref="AE62">
    <cfRule type="expression" dxfId="1159" priority="465">
      <formula>IF(RIGHT(TEXT(AE62,"0.#"),1)=".",FALSE,TRUE)</formula>
    </cfRule>
    <cfRule type="expression" dxfId="1158" priority="466">
      <formula>IF(RIGHT(TEXT(AE62,"0.#"),1)=".",TRUE,FALSE)</formula>
    </cfRule>
  </conditionalFormatting>
  <conditionalFormatting sqref="AM61">
    <cfRule type="expression" dxfId="1157" priority="455">
      <formula>IF(RIGHT(TEXT(AM61,"0.#"),1)=".",FALSE,TRUE)</formula>
    </cfRule>
    <cfRule type="expression" dxfId="1156" priority="456">
      <formula>IF(RIGHT(TEXT(AM61,"0.#"),1)=".",TRUE,FALSE)</formula>
    </cfRule>
  </conditionalFormatting>
  <conditionalFormatting sqref="AE63">
    <cfRule type="expression" dxfId="1155" priority="463">
      <formula>IF(RIGHT(TEXT(AE63,"0.#"),1)=".",FALSE,TRUE)</formula>
    </cfRule>
    <cfRule type="expression" dxfId="1154" priority="464">
      <formula>IF(RIGHT(TEXT(AE63,"0.#"),1)=".",TRUE,FALSE)</formula>
    </cfRule>
  </conditionalFormatting>
  <conditionalFormatting sqref="AI63">
    <cfRule type="expression" dxfId="1153" priority="461">
      <formula>IF(RIGHT(TEXT(AI63,"0.#"),1)=".",FALSE,TRUE)</formula>
    </cfRule>
    <cfRule type="expression" dxfId="1152" priority="462">
      <formula>IF(RIGHT(TEXT(AI63,"0.#"),1)=".",TRUE,FALSE)</formula>
    </cfRule>
  </conditionalFormatting>
  <conditionalFormatting sqref="AI62">
    <cfRule type="expression" dxfId="1151" priority="459">
      <formula>IF(RIGHT(TEXT(AI62,"0.#"),1)=".",FALSE,TRUE)</formula>
    </cfRule>
    <cfRule type="expression" dxfId="1150" priority="460">
      <formula>IF(RIGHT(TEXT(AI62,"0.#"),1)=".",TRUE,FALSE)</formula>
    </cfRule>
  </conditionalFormatting>
  <conditionalFormatting sqref="AI61">
    <cfRule type="expression" dxfId="1149" priority="457">
      <formula>IF(RIGHT(TEXT(AI61,"0.#"),1)=".",FALSE,TRUE)</formula>
    </cfRule>
    <cfRule type="expression" dxfId="1148" priority="458">
      <formula>IF(RIGHT(TEXT(AI61,"0.#"),1)=".",TRUE,FALSE)</formula>
    </cfRule>
  </conditionalFormatting>
  <conditionalFormatting sqref="AM62">
    <cfRule type="expression" dxfId="1147" priority="453">
      <formula>IF(RIGHT(TEXT(AM62,"0.#"),1)=".",FALSE,TRUE)</formula>
    </cfRule>
    <cfRule type="expression" dxfId="1146" priority="454">
      <formula>IF(RIGHT(TEXT(AM62,"0.#"),1)=".",TRUE,FALSE)</formula>
    </cfRule>
  </conditionalFormatting>
  <conditionalFormatting sqref="AM63">
    <cfRule type="expression" dxfId="1145" priority="451">
      <formula>IF(RIGHT(TEXT(AM63,"0.#"),1)=".",FALSE,TRUE)</formula>
    </cfRule>
    <cfRule type="expression" dxfId="1144" priority="452">
      <formula>IF(RIGHT(TEXT(AM63,"0.#"),1)=".",TRUE,FALSE)</formula>
    </cfRule>
  </conditionalFormatting>
  <conditionalFormatting sqref="AQ61:AQ63">
    <cfRule type="expression" dxfId="1143" priority="449">
      <formula>IF(RIGHT(TEXT(AQ61,"0.#"),1)=".",FALSE,TRUE)</formula>
    </cfRule>
    <cfRule type="expression" dxfId="1142" priority="450">
      <formula>IF(RIGHT(TEXT(AQ61,"0.#"),1)=".",TRUE,FALSE)</formula>
    </cfRule>
  </conditionalFormatting>
  <conditionalFormatting sqref="AU61:AU63">
    <cfRule type="expression" dxfId="1141" priority="447">
      <formula>IF(RIGHT(TEXT(AU61,"0.#"),1)=".",FALSE,TRUE)</formula>
    </cfRule>
    <cfRule type="expression" dxfId="1140" priority="448">
      <formula>IF(RIGHT(TEXT(AU61,"0.#"),1)=".",TRUE,FALSE)</formula>
    </cfRule>
  </conditionalFormatting>
  <conditionalFormatting sqref="AE95">
    <cfRule type="expression" dxfId="1139" priority="445">
      <formula>IF(RIGHT(TEXT(AE95,"0.#"),1)=".",FALSE,TRUE)</formula>
    </cfRule>
    <cfRule type="expression" dxfId="1138" priority="446">
      <formula>IF(RIGHT(TEXT(AE95,"0.#"),1)=".",TRUE,FALSE)</formula>
    </cfRule>
  </conditionalFormatting>
  <conditionalFormatting sqref="AE96">
    <cfRule type="expression" dxfId="1137" priority="443">
      <formula>IF(RIGHT(TEXT(AE96,"0.#"),1)=".",FALSE,TRUE)</formula>
    </cfRule>
    <cfRule type="expression" dxfId="1136" priority="444">
      <formula>IF(RIGHT(TEXT(AE96,"0.#"),1)=".",TRUE,FALSE)</formula>
    </cfRule>
  </conditionalFormatting>
  <conditionalFormatting sqref="AM95">
    <cfRule type="expression" dxfId="1135" priority="433">
      <formula>IF(RIGHT(TEXT(AM95,"0.#"),1)=".",FALSE,TRUE)</formula>
    </cfRule>
    <cfRule type="expression" dxfId="1134" priority="434">
      <formula>IF(RIGHT(TEXT(AM95,"0.#"),1)=".",TRUE,FALSE)</formula>
    </cfRule>
  </conditionalFormatting>
  <conditionalFormatting sqref="AE97">
    <cfRule type="expression" dxfId="1133" priority="441">
      <formula>IF(RIGHT(TEXT(AE97,"0.#"),1)=".",FALSE,TRUE)</formula>
    </cfRule>
    <cfRule type="expression" dxfId="1132" priority="442">
      <formula>IF(RIGHT(TEXT(AE97,"0.#"),1)=".",TRUE,FALSE)</formula>
    </cfRule>
  </conditionalFormatting>
  <conditionalFormatting sqref="AI97">
    <cfRule type="expression" dxfId="1131" priority="439">
      <formula>IF(RIGHT(TEXT(AI97,"0.#"),1)=".",FALSE,TRUE)</formula>
    </cfRule>
    <cfRule type="expression" dxfId="1130" priority="440">
      <formula>IF(RIGHT(TEXT(AI97,"0.#"),1)=".",TRUE,FALSE)</formula>
    </cfRule>
  </conditionalFormatting>
  <conditionalFormatting sqref="AI96">
    <cfRule type="expression" dxfId="1129" priority="437">
      <formula>IF(RIGHT(TEXT(AI96,"0.#"),1)=".",FALSE,TRUE)</formula>
    </cfRule>
    <cfRule type="expression" dxfId="1128" priority="438">
      <formula>IF(RIGHT(TEXT(AI96,"0.#"),1)=".",TRUE,FALSE)</formula>
    </cfRule>
  </conditionalFormatting>
  <conditionalFormatting sqref="AI95">
    <cfRule type="expression" dxfId="1127" priority="435">
      <formula>IF(RIGHT(TEXT(AI95,"0.#"),1)=".",FALSE,TRUE)</formula>
    </cfRule>
    <cfRule type="expression" dxfId="1126" priority="436">
      <formula>IF(RIGHT(TEXT(AI95,"0.#"),1)=".",TRUE,FALSE)</formula>
    </cfRule>
  </conditionalFormatting>
  <conditionalFormatting sqref="AM96">
    <cfRule type="expression" dxfId="1125" priority="431">
      <formula>IF(RIGHT(TEXT(AM96,"0.#"),1)=".",FALSE,TRUE)</formula>
    </cfRule>
    <cfRule type="expression" dxfId="1124" priority="432">
      <formula>IF(RIGHT(TEXT(AM96,"0.#"),1)=".",TRUE,FALSE)</formula>
    </cfRule>
  </conditionalFormatting>
  <conditionalFormatting sqref="AM97">
    <cfRule type="expression" dxfId="1123" priority="429">
      <formula>IF(RIGHT(TEXT(AM97,"0.#"),1)=".",FALSE,TRUE)</formula>
    </cfRule>
    <cfRule type="expression" dxfId="1122" priority="430">
      <formula>IF(RIGHT(TEXT(AM97,"0.#"),1)=".",TRUE,FALSE)</formula>
    </cfRule>
  </conditionalFormatting>
  <conditionalFormatting sqref="AQ95:AQ97">
    <cfRule type="expression" dxfId="1121" priority="427">
      <formula>IF(RIGHT(TEXT(AQ95,"0.#"),1)=".",FALSE,TRUE)</formula>
    </cfRule>
    <cfRule type="expression" dxfId="1120" priority="428">
      <formula>IF(RIGHT(TEXT(AQ95,"0.#"),1)=".",TRUE,FALSE)</formula>
    </cfRule>
  </conditionalFormatting>
  <conditionalFormatting sqref="AU95:AU97">
    <cfRule type="expression" dxfId="1119" priority="425">
      <formula>IF(RIGHT(TEXT(AU95,"0.#"),1)=".",FALSE,TRUE)</formula>
    </cfRule>
    <cfRule type="expression" dxfId="1118" priority="426">
      <formula>IF(RIGHT(TEXT(AU95,"0.#"),1)=".",TRUE,FALSE)</formula>
    </cfRule>
  </conditionalFormatting>
  <conditionalFormatting sqref="AE129">
    <cfRule type="expression" dxfId="1117" priority="423">
      <formula>IF(RIGHT(TEXT(AE129,"0.#"),1)=".",FALSE,TRUE)</formula>
    </cfRule>
    <cfRule type="expression" dxfId="1116" priority="424">
      <formula>IF(RIGHT(TEXT(AE129,"0.#"),1)=".",TRUE,FALSE)</formula>
    </cfRule>
  </conditionalFormatting>
  <conditionalFormatting sqref="AE130">
    <cfRule type="expression" dxfId="1115" priority="421">
      <formula>IF(RIGHT(TEXT(AE130,"0.#"),1)=".",FALSE,TRUE)</formula>
    </cfRule>
    <cfRule type="expression" dxfId="1114" priority="422">
      <formula>IF(RIGHT(TEXT(AE130,"0.#"),1)=".",TRUE,FALSE)</formula>
    </cfRule>
  </conditionalFormatting>
  <conditionalFormatting sqref="AM129">
    <cfRule type="expression" dxfId="1113" priority="411">
      <formula>IF(RIGHT(TEXT(AM129,"0.#"),1)=".",FALSE,TRUE)</formula>
    </cfRule>
    <cfRule type="expression" dxfId="1112" priority="412">
      <formula>IF(RIGHT(TEXT(AM129,"0.#"),1)=".",TRUE,FALSE)</formula>
    </cfRule>
  </conditionalFormatting>
  <conditionalFormatting sqref="AE131">
    <cfRule type="expression" dxfId="1111" priority="419">
      <formula>IF(RIGHT(TEXT(AE131,"0.#"),1)=".",FALSE,TRUE)</formula>
    </cfRule>
    <cfRule type="expression" dxfId="1110" priority="420">
      <formula>IF(RIGHT(TEXT(AE131,"0.#"),1)=".",TRUE,FALSE)</formula>
    </cfRule>
  </conditionalFormatting>
  <conditionalFormatting sqref="AI131">
    <cfRule type="expression" dxfId="1109" priority="417">
      <formula>IF(RIGHT(TEXT(AI131,"0.#"),1)=".",FALSE,TRUE)</formula>
    </cfRule>
    <cfRule type="expression" dxfId="1108" priority="418">
      <formula>IF(RIGHT(TEXT(AI131,"0.#"),1)=".",TRUE,FALSE)</formula>
    </cfRule>
  </conditionalFormatting>
  <conditionalFormatting sqref="AI130">
    <cfRule type="expression" dxfId="1107" priority="415">
      <formula>IF(RIGHT(TEXT(AI130,"0.#"),1)=".",FALSE,TRUE)</formula>
    </cfRule>
    <cfRule type="expression" dxfId="1106" priority="416">
      <formula>IF(RIGHT(TEXT(AI130,"0.#"),1)=".",TRUE,FALSE)</formula>
    </cfRule>
  </conditionalFormatting>
  <conditionalFormatting sqref="AI129">
    <cfRule type="expression" dxfId="1105" priority="413">
      <formula>IF(RIGHT(TEXT(AI129,"0.#"),1)=".",FALSE,TRUE)</formula>
    </cfRule>
    <cfRule type="expression" dxfId="1104" priority="414">
      <formula>IF(RIGHT(TEXT(AI129,"0.#"),1)=".",TRUE,FALSE)</formula>
    </cfRule>
  </conditionalFormatting>
  <conditionalFormatting sqref="AM130">
    <cfRule type="expression" dxfId="1103" priority="409">
      <formula>IF(RIGHT(TEXT(AM130,"0.#"),1)=".",FALSE,TRUE)</formula>
    </cfRule>
    <cfRule type="expression" dxfId="1102" priority="410">
      <formula>IF(RIGHT(TEXT(AM130,"0.#"),1)=".",TRUE,FALSE)</formula>
    </cfRule>
  </conditionalFormatting>
  <conditionalFormatting sqref="AM131">
    <cfRule type="expression" dxfId="1101" priority="407">
      <formula>IF(RIGHT(TEXT(AM131,"0.#"),1)=".",FALSE,TRUE)</formula>
    </cfRule>
    <cfRule type="expression" dxfId="1100" priority="408">
      <formula>IF(RIGHT(TEXT(AM131,"0.#"),1)=".",TRUE,FALSE)</formula>
    </cfRule>
  </conditionalFormatting>
  <conditionalFormatting sqref="AQ129:AQ131">
    <cfRule type="expression" dxfId="1099" priority="405">
      <formula>IF(RIGHT(TEXT(AQ129,"0.#"),1)=".",FALSE,TRUE)</formula>
    </cfRule>
    <cfRule type="expression" dxfId="1098" priority="406">
      <formula>IF(RIGHT(TEXT(AQ129,"0.#"),1)=".",TRUE,FALSE)</formula>
    </cfRule>
  </conditionalFormatting>
  <conditionalFormatting sqref="AU129:AU131">
    <cfRule type="expression" dxfId="1097" priority="403">
      <formula>IF(RIGHT(TEXT(AU129,"0.#"),1)=".",FALSE,TRUE)</formula>
    </cfRule>
    <cfRule type="expression" dxfId="1096" priority="404">
      <formula>IF(RIGHT(TEXT(AU129,"0.#"),1)=".",TRUE,FALSE)</formula>
    </cfRule>
  </conditionalFormatting>
  <conditionalFormatting sqref="AE163">
    <cfRule type="expression" dxfId="1095" priority="401">
      <formula>IF(RIGHT(TEXT(AE163,"0.#"),1)=".",FALSE,TRUE)</formula>
    </cfRule>
    <cfRule type="expression" dxfId="1094" priority="402">
      <formula>IF(RIGHT(TEXT(AE163,"0.#"),1)=".",TRUE,FALSE)</formula>
    </cfRule>
  </conditionalFormatting>
  <conditionalFormatting sqref="AE164">
    <cfRule type="expression" dxfId="1093" priority="399">
      <formula>IF(RIGHT(TEXT(AE164,"0.#"),1)=".",FALSE,TRUE)</formula>
    </cfRule>
    <cfRule type="expression" dxfId="1092" priority="400">
      <formula>IF(RIGHT(TEXT(AE164,"0.#"),1)=".",TRUE,FALSE)</formula>
    </cfRule>
  </conditionalFormatting>
  <conditionalFormatting sqref="AM163">
    <cfRule type="expression" dxfId="1091" priority="389">
      <formula>IF(RIGHT(TEXT(AM163,"0.#"),1)=".",FALSE,TRUE)</formula>
    </cfRule>
    <cfRule type="expression" dxfId="1090" priority="390">
      <formula>IF(RIGHT(TEXT(AM163,"0.#"),1)=".",TRUE,FALSE)</formula>
    </cfRule>
  </conditionalFormatting>
  <conditionalFormatting sqref="AE165">
    <cfRule type="expression" dxfId="1089" priority="397">
      <formula>IF(RIGHT(TEXT(AE165,"0.#"),1)=".",FALSE,TRUE)</formula>
    </cfRule>
    <cfRule type="expression" dxfId="1088" priority="398">
      <formula>IF(RIGHT(TEXT(AE165,"0.#"),1)=".",TRUE,FALSE)</formula>
    </cfRule>
  </conditionalFormatting>
  <conditionalFormatting sqref="AI165">
    <cfRule type="expression" dxfId="1087" priority="395">
      <formula>IF(RIGHT(TEXT(AI165,"0.#"),1)=".",FALSE,TRUE)</formula>
    </cfRule>
    <cfRule type="expression" dxfId="1086" priority="396">
      <formula>IF(RIGHT(TEXT(AI165,"0.#"),1)=".",TRUE,FALSE)</formula>
    </cfRule>
  </conditionalFormatting>
  <conditionalFormatting sqref="AI164">
    <cfRule type="expression" dxfId="1085" priority="393">
      <formula>IF(RIGHT(TEXT(AI164,"0.#"),1)=".",FALSE,TRUE)</formula>
    </cfRule>
    <cfRule type="expression" dxfId="1084" priority="394">
      <formula>IF(RIGHT(TEXT(AI164,"0.#"),1)=".",TRUE,FALSE)</formula>
    </cfRule>
  </conditionalFormatting>
  <conditionalFormatting sqref="AI163">
    <cfRule type="expression" dxfId="1083" priority="391">
      <formula>IF(RIGHT(TEXT(AI163,"0.#"),1)=".",FALSE,TRUE)</formula>
    </cfRule>
    <cfRule type="expression" dxfId="1082" priority="392">
      <formula>IF(RIGHT(TEXT(AI163,"0.#"),1)=".",TRUE,FALSE)</formula>
    </cfRule>
  </conditionalFormatting>
  <conditionalFormatting sqref="AM164">
    <cfRule type="expression" dxfId="1081" priority="387">
      <formula>IF(RIGHT(TEXT(AM164,"0.#"),1)=".",FALSE,TRUE)</formula>
    </cfRule>
    <cfRule type="expression" dxfId="1080" priority="388">
      <formula>IF(RIGHT(TEXT(AM164,"0.#"),1)=".",TRUE,FALSE)</formula>
    </cfRule>
  </conditionalFormatting>
  <conditionalFormatting sqref="AM165">
    <cfRule type="expression" dxfId="1079" priority="385">
      <formula>IF(RIGHT(TEXT(AM165,"0.#"),1)=".",FALSE,TRUE)</formula>
    </cfRule>
    <cfRule type="expression" dxfId="1078" priority="386">
      <formula>IF(RIGHT(TEXT(AM165,"0.#"),1)=".",TRUE,FALSE)</formula>
    </cfRule>
  </conditionalFormatting>
  <conditionalFormatting sqref="AQ163:AQ165">
    <cfRule type="expression" dxfId="1077" priority="383">
      <formula>IF(RIGHT(TEXT(AQ163,"0.#"),1)=".",FALSE,TRUE)</formula>
    </cfRule>
    <cfRule type="expression" dxfId="1076" priority="384">
      <formula>IF(RIGHT(TEXT(AQ163,"0.#"),1)=".",TRUE,FALSE)</formula>
    </cfRule>
  </conditionalFormatting>
  <conditionalFormatting sqref="AU163:AU165">
    <cfRule type="expression" dxfId="1075" priority="381">
      <formula>IF(RIGHT(TEXT(AU163,"0.#"),1)=".",FALSE,TRUE)</formula>
    </cfRule>
    <cfRule type="expression" dxfId="1074" priority="382">
      <formula>IF(RIGHT(TEXT(AU163,"0.#"),1)=".",TRUE,FALSE)</formula>
    </cfRule>
  </conditionalFormatting>
  <conditionalFormatting sqref="AE197">
    <cfRule type="expression" dxfId="1073" priority="379">
      <formula>IF(RIGHT(TEXT(AE197,"0.#"),1)=".",FALSE,TRUE)</formula>
    </cfRule>
    <cfRule type="expression" dxfId="1072" priority="380">
      <formula>IF(RIGHT(TEXT(AE197,"0.#"),1)=".",TRUE,FALSE)</formula>
    </cfRule>
  </conditionalFormatting>
  <conditionalFormatting sqref="AE198">
    <cfRule type="expression" dxfId="1071" priority="377">
      <formula>IF(RIGHT(TEXT(AE198,"0.#"),1)=".",FALSE,TRUE)</formula>
    </cfRule>
    <cfRule type="expression" dxfId="1070" priority="378">
      <formula>IF(RIGHT(TEXT(AE198,"0.#"),1)=".",TRUE,FALSE)</formula>
    </cfRule>
  </conditionalFormatting>
  <conditionalFormatting sqref="AM197">
    <cfRule type="expression" dxfId="1069" priority="367">
      <formula>IF(RIGHT(TEXT(AM197,"0.#"),1)=".",FALSE,TRUE)</formula>
    </cfRule>
    <cfRule type="expression" dxfId="1068" priority="368">
      <formula>IF(RIGHT(TEXT(AM197,"0.#"),1)=".",TRUE,FALSE)</formula>
    </cfRule>
  </conditionalFormatting>
  <conditionalFormatting sqref="AE199">
    <cfRule type="expression" dxfId="1067" priority="375">
      <formula>IF(RIGHT(TEXT(AE199,"0.#"),1)=".",FALSE,TRUE)</formula>
    </cfRule>
    <cfRule type="expression" dxfId="1066" priority="376">
      <formula>IF(RIGHT(TEXT(AE199,"0.#"),1)=".",TRUE,FALSE)</formula>
    </cfRule>
  </conditionalFormatting>
  <conditionalFormatting sqref="AI199">
    <cfRule type="expression" dxfId="1065" priority="373">
      <formula>IF(RIGHT(TEXT(AI199,"0.#"),1)=".",FALSE,TRUE)</formula>
    </cfRule>
    <cfRule type="expression" dxfId="1064" priority="374">
      <formula>IF(RIGHT(TEXT(AI199,"0.#"),1)=".",TRUE,FALSE)</formula>
    </cfRule>
  </conditionalFormatting>
  <conditionalFormatting sqref="AI198">
    <cfRule type="expression" dxfId="1063" priority="371">
      <formula>IF(RIGHT(TEXT(AI198,"0.#"),1)=".",FALSE,TRUE)</formula>
    </cfRule>
    <cfRule type="expression" dxfId="1062" priority="372">
      <formula>IF(RIGHT(TEXT(AI198,"0.#"),1)=".",TRUE,FALSE)</formula>
    </cfRule>
  </conditionalFormatting>
  <conditionalFormatting sqref="AI197">
    <cfRule type="expression" dxfId="1061" priority="369">
      <formula>IF(RIGHT(TEXT(AI197,"0.#"),1)=".",FALSE,TRUE)</formula>
    </cfRule>
    <cfRule type="expression" dxfId="1060" priority="370">
      <formula>IF(RIGHT(TEXT(AI197,"0.#"),1)=".",TRUE,FALSE)</formula>
    </cfRule>
  </conditionalFormatting>
  <conditionalFormatting sqref="AM198">
    <cfRule type="expression" dxfId="1059" priority="365">
      <formula>IF(RIGHT(TEXT(AM198,"0.#"),1)=".",FALSE,TRUE)</formula>
    </cfRule>
    <cfRule type="expression" dxfId="1058" priority="366">
      <formula>IF(RIGHT(TEXT(AM198,"0.#"),1)=".",TRUE,FALSE)</formula>
    </cfRule>
  </conditionalFormatting>
  <conditionalFormatting sqref="AM199">
    <cfRule type="expression" dxfId="1057" priority="363">
      <formula>IF(RIGHT(TEXT(AM199,"0.#"),1)=".",FALSE,TRUE)</formula>
    </cfRule>
    <cfRule type="expression" dxfId="1056" priority="364">
      <formula>IF(RIGHT(TEXT(AM199,"0.#"),1)=".",TRUE,FALSE)</formula>
    </cfRule>
  </conditionalFormatting>
  <conditionalFormatting sqref="AQ197:AQ199">
    <cfRule type="expression" dxfId="1055" priority="361">
      <formula>IF(RIGHT(TEXT(AQ197,"0.#"),1)=".",FALSE,TRUE)</formula>
    </cfRule>
    <cfRule type="expression" dxfId="1054" priority="362">
      <formula>IF(RIGHT(TEXT(AQ197,"0.#"),1)=".",TRUE,FALSE)</formula>
    </cfRule>
  </conditionalFormatting>
  <conditionalFormatting sqref="AU197:AU199">
    <cfRule type="expression" dxfId="1053" priority="359">
      <formula>IF(RIGHT(TEXT(AU197,"0.#"),1)=".",FALSE,TRUE)</formula>
    </cfRule>
    <cfRule type="expression" dxfId="1052" priority="360">
      <formula>IF(RIGHT(TEXT(AU197,"0.#"),1)=".",TRUE,FALSE)</formula>
    </cfRule>
  </conditionalFormatting>
  <conditionalFormatting sqref="AE134 AQ134">
    <cfRule type="expression" dxfId="1051" priority="357">
      <formula>IF(RIGHT(TEXT(AE134,"0.#"),1)=".",FALSE,TRUE)</formula>
    </cfRule>
    <cfRule type="expression" dxfId="1050" priority="358">
      <formula>IF(RIGHT(TEXT(AE134,"0.#"),1)=".",TRUE,FALSE)</formula>
    </cfRule>
  </conditionalFormatting>
  <conditionalFormatting sqref="AI134">
    <cfRule type="expression" dxfId="1049" priority="355">
      <formula>IF(RIGHT(TEXT(AI134,"0.#"),1)=".",FALSE,TRUE)</formula>
    </cfRule>
    <cfRule type="expression" dxfId="1048" priority="356">
      <formula>IF(RIGHT(TEXT(AI134,"0.#"),1)=".",TRUE,FALSE)</formula>
    </cfRule>
  </conditionalFormatting>
  <conditionalFormatting sqref="AM134">
    <cfRule type="expression" dxfId="1047" priority="353">
      <formula>IF(RIGHT(TEXT(AM134,"0.#"),1)=".",FALSE,TRUE)</formula>
    </cfRule>
    <cfRule type="expression" dxfId="1046" priority="354">
      <formula>IF(RIGHT(TEXT(AM134,"0.#"),1)=".",TRUE,FALSE)</formula>
    </cfRule>
  </conditionalFormatting>
  <conditionalFormatting sqref="AE135">
    <cfRule type="expression" dxfId="1045" priority="351">
      <formula>IF(RIGHT(TEXT(AE135,"0.#"),1)=".",FALSE,TRUE)</formula>
    </cfRule>
    <cfRule type="expression" dxfId="1044" priority="352">
      <formula>IF(RIGHT(TEXT(AE135,"0.#"),1)=".",TRUE,FALSE)</formula>
    </cfRule>
  </conditionalFormatting>
  <conditionalFormatting sqref="AI135">
    <cfRule type="expression" dxfId="1043" priority="349">
      <formula>IF(RIGHT(TEXT(AI135,"0.#"),1)=".",FALSE,TRUE)</formula>
    </cfRule>
    <cfRule type="expression" dxfId="1042" priority="350">
      <formula>IF(RIGHT(TEXT(AI135,"0.#"),1)=".",TRUE,FALSE)</formula>
    </cfRule>
  </conditionalFormatting>
  <conditionalFormatting sqref="AM135">
    <cfRule type="expression" dxfId="1041" priority="347">
      <formula>IF(RIGHT(TEXT(AM135,"0.#"),1)=".",FALSE,TRUE)</formula>
    </cfRule>
    <cfRule type="expression" dxfId="1040" priority="348">
      <formula>IF(RIGHT(TEXT(AM135,"0.#"),1)=".",TRUE,FALSE)</formula>
    </cfRule>
  </conditionalFormatting>
  <conditionalFormatting sqref="AQ135">
    <cfRule type="expression" dxfId="1039" priority="345">
      <formula>IF(RIGHT(TEXT(AQ135,"0.#"),1)=".",FALSE,TRUE)</formula>
    </cfRule>
    <cfRule type="expression" dxfId="1038" priority="346">
      <formula>IF(RIGHT(TEXT(AQ135,"0.#"),1)=".",TRUE,FALSE)</formula>
    </cfRule>
  </conditionalFormatting>
  <conditionalFormatting sqref="AU134">
    <cfRule type="expression" dxfId="1037" priority="343">
      <formula>IF(RIGHT(TEXT(AU134,"0.#"),1)=".",FALSE,TRUE)</formula>
    </cfRule>
    <cfRule type="expression" dxfId="1036" priority="344">
      <formula>IF(RIGHT(TEXT(AU134,"0.#"),1)=".",TRUE,FALSE)</formula>
    </cfRule>
  </conditionalFormatting>
  <conditionalFormatting sqref="AU135">
    <cfRule type="expression" dxfId="1035" priority="341">
      <formula>IF(RIGHT(TEXT(AU135,"0.#"),1)=".",FALSE,TRUE)</formula>
    </cfRule>
    <cfRule type="expression" dxfId="1034" priority="342">
      <formula>IF(RIGHT(TEXT(AU135,"0.#"),1)=".",TRUE,FALSE)</formula>
    </cfRule>
  </conditionalFormatting>
  <conditionalFormatting sqref="AE168 AQ168">
    <cfRule type="expression" dxfId="1033" priority="339">
      <formula>IF(RIGHT(TEXT(AE168,"0.#"),1)=".",FALSE,TRUE)</formula>
    </cfRule>
    <cfRule type="expression" dxfId="1032" priority="340">
      <formula>IF(RIGHT(TEXT(AE168,"0.#"),1)=".",TRUE,FALSE)</formula>
    </cfRule>
  </conditionalFormatting>
  <conditionalFormatting sqref="AI168">
    <cfRule type="expression" dxfId="1031" priority="337">
      <formula>IF(RIGHT(TEXT(AI168,"0.#"),1)=".",FALSE,TRUE)</formula>
    </cfRule>
    <cfRule type="expression" dxfId="1030" priority="338">
      <formula>IF(RIGHT(TEXT(AI168,"0.#"),1)=".",TRUE,FALSE)</formula>
    </cfRule>
  </conditionalFormatting>
  <conditionalFormatting sqref="AM168">
    <cfRule type="expression" dxfId="1029" priority="335">
      <formula>IF(RIGHT(TEXT(AM168,"0.#"),1)=".",FALSE,TRUE)</formula>
    </cfRule>
    <cfRule type="expression" dxfId="1028" priority="336">
      <formula>IF(RIGHT(TEXT(AM168,"0.#"),1)=".",TRUE,FALSE)</formula>
    </cfRule>
  </conditionalFormatting>
  <conditionalFormatting sqref="AE169">
    <cfRule type="expression" dxfId="1027" priority="333">
      <formula>IF(RIGHT(TEXT(AE169,"0.#"),1)=".",FALSE,TRUE)</formula>
    </cfRule>
    <cfRule type="expression" dxfId="1026" priority="334">
      <formula>IF(RIGHT(TEXT(AE169,"0.#"),1)=".",TRUE,FALSE)</formula>
    </cfRule>
  </conditionalFormatting>
  <conditionalFormatting sqref="AI169">
    <cfRule type="expression" dxfId="1025" priority="331">
      <formula>IF(RIGHT(TEXT(AI169,"0.#"),1)=".",FALSE,TRUE)</formula>
    </cfRule>
    <cfRule type="expression" dxfId="1024" priority="332">
      <formula>IF(RIGHT(TEXT(AI169,"0.#"),1)=".",TRUE,FALSE)</formula>
    </cfRule>
  </conditionalFormatting>
  <conditionalFormatting sqref="AM169">
    <cfRule type="expression" dxfId="1023" priority="329">
      <formula>IF(RIGHT(TEXT(AM169,"0.#"),1)=".",FALSE,TRUE)</formula>
    </cfRule>
    <cfRule type="expression" dxfId="1022" priority="330">
      <formula>IF(RIGHT(TEXT(AM169,"0.#"),1)=".",TRUE,FALSE)</formula>
    </cfRule>
  </conditionalFormatting>
  <conditionalFormatting sqref="AQ169">
    <cfRule type="expression" dxfId="1021" priority="327">
      <formula>IF(RIGHT(TEXT(AQ169,"0.#"),1)=".",FALSE,TRUE)</formula>
    </cfRule>
    <cfRule type="expression" dxfId="1020" priority="328">
      <formula>IF(RIGHT(TEXT(AQ169,"0.#"),1)=".",TRUE,FALSE)</formula>
    </cfRule>
  </conditionalFormatting>
  <conditionalFormatting sqref="AU168">
    <cfRule type="expression" dxfId="1019" priority="325">
      <formula>IF(RIGHT(TEXT(AU168,"0.#"),1)=".",FALSE,TRUE)</formula>
    </cfRule>
    <cfRule type="expression" dxfId="1018" priority="326">
      <formula>IF(RIGHT(TEXT(AU168,"0.#"),1)=".",TRUE,FALSE)</formula>
    </cfRule>
  </conditionalFormatting>
  <conditionalFormatting sqref="AU169">
    <cfRule type="expression" dxfId="1017" priority="323">
      <formula>IF(RIGHT(TEXT(AU169,"0.#"),1)=".",FALSE,TRUE)</formula>
    </cfRule>
    <cfRule type="expression" dxfId="1016" priority="324">
      <formula>IF(RIGHT(TEXT(AU169,"0.#"),1)=".",TRUE,FALSE)</formula>
    </cfRule>
  </conditionalFormatting>
  <conditionalFormatting sqref="AE90">
    <cfRule type="expression" dxfId="1015" priority="321">
      <formula>IF(RIGHT(TEXT(AE90,"0.#"),1)=".",FALSE,TRUE)</formula>
    </cfRule>
    <cfRule type="expression" dxfId="1014" priority="322">
      <formula>IF(RIGHT(TEXT(AE90,"0.#"),1)=".",TRUE,FALSE)</formula>
    </cfRule>
  </conditionalFormatting>
  <conditionalFormatting sqref="AE91">
    <cfRule type="expression" dxfId="1013" priority="319">
      <formula>IF(RIGHT(TEXT(AE91,"0.#"),1)=".",FALSE,TRUE)</formula>
    </cfRule>
    <cfRule type="expression" dxfId="1012" priority="320">
      <formula>IF(RIGHT(TEXT(AE91,"0.#"),1)=".",TRUE,FALSE)</formula>
    </cfRule>
  </conditionalFormatting>
  <conditionalFormatting sqref="AM90">
    <cfRule type="expression" dxfId="1011" priority="309">
      <formula>IF(RIGHT(TEXT(AM90,"0.#"),1)=".",FALSE,TRUE)</formula>
    </cfRule>
    <cfRule type="expression" dxfId="1010" priority="310">
      <formula>IF(RIGHT(TEXT(AM90,"0.#"),1)=".",TRUE,FALSE)</formula>
    </cfRule>
  </conditionalFormatting>
  <conditionalFormatting sqref="AE92">
    <cfRule type="expression" dxfId="1009" priority="317">
      <formula>IF(RIGHT(TEXT(AE92,"0.#"),1)=".",FALSE,TRUE)</formula>
    </cfRule>
    <cfRule type="expression" dxfId="1008" priority="318">
      <formula>IF(RIGHT(TEXT(AE92,"0.#"),1)=".",TRUE,FALSE)</formula>
    </cfRule>
  </conditionalFormatting>
  <conditionalFormatting sqref="AI92">
    <cfRule type="expression" dxfId="1007" priority="315">
      <formula>IF(RIGHT(TEXT(AI92,"0.#"),1)=".",FALSE,TRUE)</formula>
    </cfRule>
    <cfRule type="expression" dxfId="1006" priority="316">
      <formula>IF(RIGHT(TEXT(AI92,"0.#"),1)=".",TRUE,FALSE)</formula>
    </cfRule>
  </conditionalFormatting>
  <conditionalFormatting sqref="AI91">
    <cfRule type="expression" dxfId="1005" priority="313">
      <formula>IF(RIGHT(TEXT(AI91,"0.#"),1)=".",FALSE,TRUE)</formula>
    </cfRule>
    <cfRule type="expression" dxfId="1004" priority="314">
      <formula>IF(RIGHT(TEXT(AI91,"0.#"),1)=".",TRUE,FALSE)</formula>
    </cfRule>
  </conditionalFormatting>
  <conditionalFormatting sqref="AI90">
    <cfRule type="expression" dxfId="1003" priority="311">
      <formula>IF(RIGHT(TEXT(AI90,"0.#"),1)=".",FALSE,TRUE)</formula>
    </cfRule>
    <cfRule type="expression" dxfId="1002" priority="312">
      <formula>IF(RIGHT(TEXT(AI90,"0.#"),1)=".",TRUE,FALSE)</formula>
    </cfRule>
  </conditionalFormatting>
  <conditionalFormatting sqref="AM91">
    <cfRule type="expression" dxfId="1001" priority="307">
      <formula>IF(RIGHT(TEXT(AM91,"0.#"),1)=".",FALSE,TRUE)</formula>
    </cfRule>
    <cfRule type="expression" dxfId="1000" priority="308">
      <formula>IF(RIGHT(TEXT(AM91,"0.#"),1)=".",TRUE,FALSE)</formula>
    </cfRule>
  </conditionalFormatting>
  <conditionalFormatting sqref="AM92">
    <cfRule type="expression" dxfId="999" priority="305">
      <formula>IF(RIGHT(TEXT(AM92,"0.#"),1)=".",FALSE,TRUE)</formula>
    </cfRule>
    <cfRule type="expression" dxfId="998" priority="306">
      <formula>IF(RIGHT(TEXT(AM92,"0.#"),1)=".",TRUE,FALSE)</formula>
    </cfRule>
  </conditionalFormatting>
  <conditionalFormatting sqref="AQ90:AQ92">
    <cfRule type="expression" dxfId="997" priority="303">
      <formula>IF(RIGHT(TEXT(AQ90,"0.#"),1)=".",FALSE,TRUE)</formula>
    </cfRule>
    <cfRule type="expression" dxfId="996" priority="304">
      <formula>IF(RIGHT(TEXT(AQ90,"0.#"),1)=".",TRUE,FALSE)</formula>
    </cfRule>
  </conditionalFormatting>
  <conditionalFormatting sqref="AU90:AU92">
    <cfRule type="expression" dxfId="995" priority="301">
      <formula>IF(RIGHT(TEXT(AU90,"0.#"),1)=".",FALSE,TRUE)</formula>
    </cfRule>
    <cfRule type="expression" dxfId="994" priority="302">
      <formula>IF(RIGHT(TEXT(AU90,"0.#"),1)=".",TRUE,FALSE)</formula>
    </cfRule>
  </conditionalFormatting>
  <conditionalFormatting sqref="AE85">
    <cfRule type="expression" dxfId="993" priority="299">
      <formula>IF(RIGHT(TEXT(AE85,"0.#"),1)=".",FALSE,TRUE)</formula>
    </cfRule>
    <cfRule type="expression" dxfId="992" priority="300">
      <formula>IF(RIGHT(TEXT(AE85,"0.#"),1)=".",TRUE,FALSE)</formula>
    </cfRule>
  </conditionalFormatting>
  <conditionalFormatting sqref="AE86">
    <cfRule type="expression" dxfId="991" priority="297">
      <formula>IF(RIGHT(TEXT(AE86,"0.#"),1)=".",FALSE,TRUE)</formula>
    </cfRule>
    <cfRule type="expression" dxfId="990" priority="298">
      <formula>IF(RIGHT(TEXT(AE86,"0.#"),1)=".",TRUE,FALSE)</formula>
    </cfRule>
  </conditionalFormatting>
  <conditionalFormatting sqref="AM85">
    <cfRule type="expression" dxfId="989" priority="287">
      <formula>IF(RIGHT(TEXT(AM85,"0.#"),1)=".",FALSE,TRUE)</formula>
    </cfRule>
    <cfRule type="expression" dxfId="988" priority="288">
      <formula>IF(RIGHT(TEXT(AM85,"0.#"),1)=".",TRUE,FALSE)</formula>
    </cfRule>
  </conditionalFormatting>
  <conditionalFormatting sqref="AE87">
    <cfRule type="expression" dxfId="987" priority="295">
      <formula>IF(RIGHT(TEXT(AE87,"0.#"),1)=".",FALSE,TRUE)</formula>
    </cfRule>
    <cfRule type="expression" dxfId="986" priority="296">
      <formula>IF(RIGHT(TEXT(AE87,"0.#"),1)=".",TRUE,FALSE)</formula>
    </cfRule>
  </conditionalFormatting>
  <conditionalFormatting sqref="AI87">
    <cfRule type="expression" dxfId="985" priority="293">
      <formula>IF(RIGHT(TEXT(AI87,"0.#"),1)=".",FALSE,TRUE)</formula>
    </cfRule>
    <cfRule type="expression" dxfId="984" priority="294">
      <formula>IF(RIGHT(TEXT(AI87,"0.#"),1)=".",TRUE,FALSE)</formula>
    </cfRule>
  </conditionalFormatting>
  <conditionalFormatting sqref="AI86">
    <cfRule type="expression" dxfId="983" priority="291">
      <formula>IF(RIGHT(TEXT(AI86,"0.#"),1)=".",FALSE,TRUE)</formula>
    </cfRule>
    <cfRule type="expression" dxfId="982" priority="292">
      <formula>IF(RIGHT(TEXT(AI86,"0.#"),1)=".",TRUE,FALSE)</formula>
    </cfRule>
  </conditionalFormatting>
  <conditionalFormatting sqref="AI85">
    <cfRule type="expression" dxfId="981" priority="289">
      <formula>IF(RIGHT(TEXT(AI85,"0.#"),1)=".",FALSE,TRUE)</formula>
    </cfRule>
    <cfRule type="expression" dxfId="980" priority="290">
      <formula>IF(RIGHT(TEXT(AI85,"0.#"),1)=".",TRUE,FALSE)</formula>
    </cfRule>
  </conditionalFormatting>
  <conditionalFormatting sqref="AM86">
    <cfRule type="expression" dxfId="979" priority="285">
      <formula>IF(RIGHT(TEXT(AM86,"0.#"),1)=".",FALSE,TRUE)</formula>
    </cfRule>
    <cfRule type="expression" dxfId="978" priority="286">
      <formula>IF(RIGHT(TEXT(AM86,"0.#"),1)=".",TRUE,FALSE)</formula>
    </cfRule>
  </conditionalFormatting>
  <conditionalFormatting sqref="AM87">
    <cfRule type="expression" dxfId="977" priority="283">
      <formula>IF(RIGHT(TEXT(AM87,"0.#"),1)=".",FALSE,TRUE)</formula>
    </cfRule>
    <cfRule type="expression" dxfId="976" priority="284">
      <formula>IF(RIGHT(TEXT(AM87,"0.#"),1)=".",TRUE,FALSE)</formula>
    </cfRule>
  </conditionalFormatting>
  <conditionalFormatting sqref="AQ85:AQ87">
    <cfRule type="expression" dxfId="975" priority="281">
      <formula>IF(RIGHT(TEXT(AQ85,"0.#"),1)=".",FALSE,TRUE)</formula>
    </cfRule>
    <cfRule type="expression" dxfId="974" priority="282">
      <formula>IF(RIGHT(TEXT(AQ85,"0.#"),1)=".",TRUE,FALSE)</formula>
    </cfRule>
  </conditionalFormatting>
  <conditionalFormatting sqref="AU85:AU87">
    <cfRule type="expression" dxfId="973" priority="279">
      <formula>IF(RIGHT(TEXT(AU85,"0.#"),1)=".",FALSE,TRUE)</formula>
    </cfRule>
    <cfRule type="expression" dxfId="972" priority="280">
      <formula>IF(RIGHT(TEXT(AU85,"0.#"),1)=".",TRUE,FALSE)</formula>
    </cfRule>
  </conditionalFormatting>
  <conditionalFormatting sqref="AE124">
    <cfRule type="expression" dxfId="971" priority="277">
      <formula>IF(RIGHT(TEXT(AE124,"0.#"),1)=".",FALSE,TRUE)</formula>
    </cfRule>
    <cfRule type="expression" dxfId="970" priority="278">
      <formula>IF(RIGHT(TEXT(AE124,"0.#"),1)=".",TRUE,FALSE)</formula>
    </cfRule>
  </conditionalFormatting>
  <conditionalFormatting sqref="AE125">
    <cfRule type="expression" dxfId="969" priority="275">
      <formula>IF(RIGHT(TEXT(AE125,"0.#"),1)=".",FALSE,TRUE)</formula>
    </cfRule>
    <cfRule type="expression" dxfId="968" priority="276">
      <formula>IF(RIGHT(TEXT(AE125,"0.#"),1)=".",TRUE,FALSE)</formula>
    </cfRule>
  </conditionalFormatting>
  <conditionalFormatting sqref="AM124">
    <cfRule type="expression" dxfId="967" priority="265">
      <formula>IF(RIGHT(TEXT(AM124,"0.#"),1)=".",FALSE,TRUE)</formula>
    </cfRule>
    <cfRule type="expression" dxfId="966" priority="266">
      <formula>IF(RIGHT(TEXT(AM124,"0.#"),1)=".",TRUE,FALSE)</formula>
    </cfRule>
  </conditionalFormatting>
  <conditionalFormatting sqref="AE126">
    <cfRule type="expression" dxfId="965" priority="273">
      <formula>IF(RIGHT(TEXT(AE126,"0.#"),1)=".",FALSE,TRUE)</formula>
    </cfRule>
    <cfRule type="expression" dxfId="964" priority="274">
      <formula>IF(RIGHT(TEXT(AE126,"0.#"),1)=".",TRUE,FALSE)</formula>
    </cfRule>
  </conditionalFormatting>
  <conditionalFormatting sqref="AI126">
    <cfRule type="expression" dxfId="963" priority="271">
      <formula>IF(RIGHT(TEXT(AI126,"0.#"),1)=".",FALSE,TRUE)</formula>
    </cfRule>
    <cfRule type="expression" dxfId="962" priority="272">
      <formula>IF(RIGHT(TEXT(AI126,"0.#"),1)=".",TRUE,FALSE)</formula>
    </cfRule>
  </conditionalFormatting>
  <conditionalFormatting sqref="AI125">
    <cfRule type="expression" dxfId="961" priority="269">
      <formula>IF(RIGHT(TEXT(AI125,"0.#"),1)=".",FALSE,TRUE)</formula>
    </cfRule>
    <cfRule type="expression" dxfId="960" priority="270">
      <formula>IF(RIGHT(TEXT(AI125,"0.#"),1)=".",TRUE,FALSE)</formula>
    </cfRule>
  </conditionalFormatting>
  <conditionalFormatting sqref="AI124">
    <cfRule type="expression" dxfId="959" priority="267">
      <formula>IF(RIGHT(TEXT(AI124,"0.#"),1)=".",FALSE,TRUE)</formula>
    </cfRule>
    <cfRule type="expression" dxfId="958" priority="268">
      <formula>IF(RIGHT(TEXT(AI124,"0.#"),1)=".",TRUE,FALSE)</formula>
    </cfRule>
  </conditionalFormatting>
  <conditionalFormatting sqref="AM125">
    <cfRule type="expression" dxfId="957" priority="263">
      <formula>IF(RIGHT(TEXT(AM125,"0.#"),1)=".",FALSE,TRUE)</formula>
    </cfRule>
    <cfRule type="expression" dxfId="956" priority="264">
      <formula>IF(RIGHT(TEXT(AM125,"0.#"),1)=".",TRUE,FALSE)</formula>
    </cfRule>
  </conditionalFormatting>
  <conditionalFormatting sqref="AM126">
    <cfRule type="expression" dxfId="955" priority="261">
      <formula>IF(RIGHT(TEXT(AM126,"0.#"),1)=".",FALSE,TRUE)</formula>
    </cfRule>
    <cfRule type="expression" dxfId="954" priority="262">
      <formula>IF(RIGHT(TEXT(AM126,"0.#"),1)=".",TRUE,FALSE)</formula>
    </cfRule>
  </conditionalFormatting>
  <conditionalFormatting sqref="AQ124:AQ126">
    <cfRule type="expression" dxfId="953" priority="259">
      <formula>IF(RIGHT(TEXT(AQ124,"0.#"),1)=".",FALSE,TRUE)</formula>
    </cfRule>
    <cfRule type="expression" dxfId="952" priority="260">
      <formula>IF(RIGHT(TEXT(AQ124,"0.#"),1)=".",TRUE,FALSE)</formula>
    </cfRule>
  </conditionalFormatting>
  <conditionalFormatting sqref="AU124:AU126">
    <cfRule type="expression" dxfId="951" priority="257">
      <formula>IF(RIGHT(TEXT(AU124,"0.#"),1)=".",FALSE,TRUE)</formula>
    </cfRule>
    <cfRule type="expression" dxfId="950" priority="258">
      <formula>IF(RIGHT(TEXT(AU124,"0.#"),1)=".",TRUE,FALSE)</formula>
    </cfRule>
  </conditionalFormatting>
  <conditionalFormatting sqref="AE119">
    <cfRule type="expression" dxfId="949" priority="255">
      <formula>IF(RIGHT(TEXT(AE119,"0.#"),1)=".",FALSE,TRUE)</formula>
    </cfRule>
    <cfRule type="expression" dxfId="948" priority="256">
      <formula>IF(RIGHT(TEXT(AE119,"0.#"),1)=".",TRUE,FALSE)</formula>
    </cfRule>
  </conditionalFormatting>
  <conditionalFormatting sqref="AE120">
    <cfRule type="expression" dxfId="947" priority="253">
      <formula>IF(RIGHT(TEXT(AE120,"0.#"),1)=".",FALSE,TRUE)</formula>
    </cfRule>
    <cfRule type="expression" dxfId="946" priority="254">
      <formula>IF(RIGHT(TEXT(AE120,"0.#"),1)=".",TRUE,FALSE)</formula>
    </cfRule>
  </conditionalFormatting>
  <conditionalFormatting sqref="AM119">
    <cfRule type="expression" dxfId="945" priority="243">
      <formula>IF(RIGHT(TEXT(AM119,"0.#"),1)=".",FALSE,TRUE)</formula>
    </cfRule>
    <cfRule type="expression" dxfId="944" priority="244">
      <formula>IF(RIGHT(TEXT(AM119,"0.#"),1)=".",TRUE,FALSE)</formula>
    </cfRule>
  </conditionalFormatting>
  <conditionalFormatting sqref="AE121">
    <cfRule type="expression" dxfId="943" priority="251">
      <formula>IF(RIGHT(TEXT(AE121,"0.#"),1)=".",FALSE,TRUE)</formula>
    </cfRule>
    <cfRule type="expression" dxfId="942" priority="252">
      <formula>IF(RIGHT(TEXT(AE121,"0.#"),1)=".",TRUE,FALSE)</formula>
    </cfRule>
  </conditionalFormatting>
  <conditionalFormatting sqref="AI121">
    <cfRule type="expression" dxfId="941" priority="249">
      <formula>IF(RIGHT(TEXT(AI121,"0.#"),1)=".",FALSE,TRUE)</formula>
    </cfRule>
    <cfRule type="expression" dxfId="940" priority="250">
      <formula>IF(RIGHT(TEXT(AI121,"0.#"),1)=".",TRUE,FALSE)</formula>
    </cfRule>
  </conditionalFormatting>
  <conditionalFormatting sqref="AI120">
    <cfRule type="expression" dxfId="939" priority="247">
      <formula>IF(RIGHT(TEXT(AI120,"0.#"),1)=".",FALSE,TRUE)</formula>
    </cfRule>
    <cfRule type="expression" dxfId="938" priority="248">
      <formula>IF(RIGHT(TEXT(AI120,"0.#"),1)=".",TRUE,FALSE)</formula>
    </cfRule>
  </conditionalFormatting>
  <conditionalFormatting sqref="AI119">
    <cfRule type="expression" dxfId="937" priority="245">
      <formula>IF(RIGHT(TEXT(AI119,"0.#"),1)=".",FALSE,TRUE)</formula>
    </cfRule>
    <cfRule type="expression" dxfId="936" priority="246">
      <formula>IF(RIGHT(TEXT(AI119,"0.#"),1)=".",TRUE,FALSE)</formula>
    </cfRule>
  </conditionalFormatting>
  <conditionalFormatting sqref="AM120">
    <cfRule type="expression" dxfId="935" priority="241">
      <formula>IF(RIGHT(TEXT(AM120,"0.#"),1)=".",FALSE,TRUE)</formula>
    </cfRule>
    <cfRule type="expression" dxfId="934" priority="242">
      <formula>IF(RIGHT(TEXT(AM120,"0.#"),1)=".",TRUE,FALSE)</formula>
    </cfRule>
  </conditionalFormatting>
  <conditionalFormatting sqref="AM121">
    <cfRule type="expression" dxfId="933" priority="239">
      <formula>IF(RIGHT(TEXT(AM121,"0.#"),1)=".",FALSE,TRUE)</formula>
    </cfRule>
    <cfRule type="expression" dxfId="932" priority="240">
      <formula>IF(RIGHT(TEXT(AM121,"0.#"),1)=".",TRUE,FALSE)</formula>
    </cfRule>
  </conditionalFormatting>
  <conditionalFormatting sqref="AQ119:AQ121">
    <cfRule type="expression" dxfId="931" priority="237">
      <formula>IF(RIGHT(TEXT(AQ119,"0.#"),1)=".",FALSE,TRUE)</formula>
    </cfRule>
    <cfRule type="expression" dxfId="930" priority="238">
      <formula>IF(RIGHT(TEXT(AQ119,"0.#"),1)=".",TRUE,FALSE)</formula>
    </cfRule>
  </conditionalFormatting>
  <conditionalFormatting sqref="AU119:AU121">
    <cfRule type="expression" dxfId="929" priority="235">
      <formula>IF(RIGHT(TEXT(AU119,"0.#"),1)=".",FALSE,TRUE)</formula>
    </cfRule>
    <cfRule type="expression" dxfId="928" priority="236">
      <formula>IF(RIGHT(TEXT(AU119,"0.#"),1)=".",TRUE,FALSE)</formula>
    </cfRule>
  </conditionalFormatting>
  <conditionalFormatting sqref="AE158">
    <cfRule type="expression" dxfId="927" priority="233">
      <formula>IF(RIGHT(TEXT(AE158,"0.#"),1)=".",FALSE,TRUE)</formula>
    </cfRule>
    <cfRule type="expression" dxfId="926" priority="234">
      <formula>IF(RIGHT(TEXT(AE158,"0.#"),1)=".",TRUE,FALSE)</formula>
    </cfRule>
  </conditionalFormatting>
  <conditionalFormatting sqref="AE159">
    <cfRule type="expression" dxfId="925" priority="231">
      <formula>IF(RIGHT(TEXT(AE159,"0.#"),1)=".",FALSE,TRUE)</formula>
    </cfRule>
    <cfRule type="expression" dxfId="924" priority="232">
      <formula>IF(RIGHT(TEXT(AE159,"0.#"),1)=".",TRUE,FALSE)</formula>
    </cfRule>
  </conditionalFormatting>
  <conditionalFormatting sqref="AM158">
    <cfRule type="expression" dxfId="923" priority="221">
      <formula>IF(RIGHT(TEXT(AM158,"0.#"),1)=".",FALSE,TRUE)</formula>
    </cfRule>
    <cfRule type="expression" dxfId="922" priority="222">
      <formula>IF(RIGHT(TEXT(AM158,"0.#"),1)=".",TRUE,FALSE)</formula>
    </cfRule>
  </conditionalFormatting>
  <conditionalFormatting sqref="AE160">
    <cfRule type="expression" dxfId="921" priority="229">
      <formula>IF(RIGHT(TEXT(AE160,"0.#"),1)=".",FALSE,TRUE)</formula>
    </cfRule>
    <cfRule type="expression" dxfId="920" priority="230">
      <formula>IF(RIGHT(TEXT(AE160,"0.#"),1)=".",TRUE,FALSE)</formula>
    </cfRule>
  </conditionalFormatting>
  <conditionalFormatting sqref="AI160">
    <cfRule type="expression" dxfId="919" priority="227">
      <formula>IF(RIGHT(TEXT(AI160,"0.#"),1)=".",FALSE,TRUE)</formula>
    </cfRule>
    <cfRule type="expression" dxfId="918" priority="228">
      <formula>IF(RIGHT(TEXT(AI160,"0.#"),1)=".",TRUE,FALSE)</formula>
    </cfRule>
  </conditionalFormatting>
  <conditionalFormatting sqref="AI159">
    <cfRule type="expression" dxfId="917" priority="225">
      <formula>IF(RIGHT(TEXT(AI159,"0.#"),1)=".",FALSE,TRUE)</formula>
    </cfRule>
    <cfRule type="expression" dxfId="916" priority="226">
      <formula>IF(RIGHT(TEXT(AI159,"0.#"),1)=".",TRUE,FALSE)</formula>
    </cfRule>
  </conditionalFormatting>
  <conditionalFormatting sqref="AI158">
    <cfRule type="expression" dxfId="915" priority="223">
      <formula>IF(RIGHT(TEXT(AI158,"0.#"),1)=".",FALSE,TRUE)</formula>
    </cfRule>
    <cfRule type="expression" dxfId="914" priority="224">
      <formula>IF(RIGHT(TEXT(AI158,"0.#"),1)=".",TRUE,FALSE)</formula>
    </cfRule>
  </conditionalFormatting>
  <conditionalFormatting sqref="AM159">
    <cfRule type="expression" dxfId="913" priority="219">
      <formula>IF(RIGHT(TEXT(AM159,"0.#"),1)=".",FALSE,TRUE)</formula>
    </cfRule>
    <cfRule type="expression" dxfId="912" priority="220">
      <formula>IF(RIGHT(TEXT(AM159,"0.#"),1)=".",TRUE,FALSE)</formula>
    </cfRule>
  </conditionalFormatting>
  <conditionalFormatting sqref="AM160">
    <cfRule type="expression" dxfId="911" priority="217">
      <formula>IF(RIGHT(TEXT(AM160,"0.#"),1)=".",FALSE,TRUE)</formula>
    </cfRule>
    <cfRule type="expression" dxfId="910" priority="218">
      <formula>IF(RIGHT(TEXT(AM160,"0.#"),1)=".",TRUE,FALSE)</formula>
    </cfRule>
  </conditionalFormatting>
  <conditionalFormatting sqref="AQ158:AQ160">
    <cfRule type="expression" dxfId="909" priority="215">
      <formula>IF(RIGHT(TEXT(AQ158,"0.#"),1)=".",FALSE,TRUE)</formula>
    </cfRule>
    <cfRule type="expression" dxfId="908" priority="216">
      <formula>IF(RIGHT(TEXT(AQ158,"0.#"),1)=".",TRUE,FALSE)</formula>
    </cfRule>
  </conditionalFormatting>
  <conditionalFormatting sqref="AU158:AU160">
    <cfRule type="expression" dxfId="907" priority="213">
      <formula>IF(RIGHT(TEXT(AU158,"0.#"),1)=".",FALSE,TRUE)</formula>
    </cfRule>
    <cfRule type="expression" dxfId="906" priority="214">
      <formula>IF(RIGHT(TEXT(AU158,"0.#"),1)=".",TRUE,FALSE)</formula>
    </cfRule>
  </conditionalFormatting>
  <conditionalFormatting sqref="AE153">
    <cfRule type="expression" dxfId="905" priority="211">
      <formula>IF(RIGHT(TEXT(AE153,"0.#"),1)=".",FALSE,TRUE)</formula>
    </cfRule>
    <cfRule type="expression" dxfId="904" priority="212">
      <formula>IF(RIGHT(TEXT(AE153,"0.#"),1)=".",TRUE,FALSE)</formula>
    </cfRule>
  </conditionalFormatting>
  <conditionalFormatting sqref="AE154">
    <cfRule type="expression" dxfId="903" priority="209">
      <formula>IF(RIGHT(TEXT(AE154,"0.#"),1)=".",FALSE,TRUE)</formula>
    </cfRule>
    <cfRule type="expression" dxfId="902" priority="210">
      <formula>IF(RIGHT(TEXT(AE154,"0.#"),1)=".",TRUE,FALSE)</formula>
    </cfRule>
  </conditionalFormatting>
  <conditionalFormatting sqref="AM153">
    <cfRule type="expression" dxfId="901" priority="199">
      <formula>IF(RIGHT(TEXT(AM153,"0.#"),1)=".",FALSE,TRUE)</formula>
    </cfRule>
    <cfRule type="expression" dxfId="900" priority="200">
      <formula>IF(RIGHT(TEXT(AM153,"0.#"),1)=".",TRUE,FALSE)</formula>
    </cfRule>
  </conditionalFormatting>
  <conditionalFormatting sqref="AE155">
    <cfRule type="expression" dxfId="899" priority="207">
      <formula>IF(RIGHT(TEXT(AE155,"0.#"),1)=".",FALSE,TRUE)</formula>
    </cfRule>
    <cfRule type="expression" dxfId="898" priority="208">
      <formula>IF(RIGHT(TEXT(AE155,"0.#"),1)=".",TRUE,FALSE)</formula>
    </cfRule>
  </conditionalFormatting>
  <conditionalFormatting sqref="AI155">
    <cfRule type="expression" dxfId="897" priority="205">
      <formula>IF(RIGHT(TEXT(AI155,"0.#"),1)=".",FALSE,TRUE)</formula>
    </cfRule>
    <cfRule type="expression" dxfId="896" priority="206">
      <formula>IF(RIGHT(TEXT(AI155,"0.#"),1)=".",TRUE,FALSE)</formula>
    </cfRule>
  </conditionalFormatting>
  <conditionalFormatting sqref="AI154">
    <cfRule type="expression" dxfId="895" priority="203">
      <formula>IF(RIGHT(TEXT(AI154,"0.#"),1)=".",FALSE,TRUE)</formula>
    </cfRule>
    <cfRule type="expression" dxfId="894" priority="204">
      <formula>IF(RIGHT(TEXT(AI154,"0.#"),1)=".",TRUE,FALSE)</formula>
    </cfRule>
  </conditionalFormatting>
  <conditionalFormatting sqref="AI153">
    <cfRule type="expression" dxfId="893" priority="201">
      <formula>IF(RIGHT(TEXT(AI153,"0.#"),1)=".",FALSE,TRUE)</formula>
    </cfRule>
    <cfRule type="expression" dxfId="892" priority="202">
      <formula>IF(RIGHT(TEXT(AI153,"0.#"),1)=".",TRUE,FALSE)</formula>
    </cfRule>
  </conditionalFormatting>
  <conditionalFormatting sqref="AM154">
    <cfRule type="expression" dxfId="891" priority="197">
      <formula>IF(RIGHT(TEXT(AM154,"0.#"),1)=".",FALSE,TRUE)</formula>
    </cfRule>
    <cfRule type="expression" dxfId="890" priority="198">
      <formula>IF(RIGHT(TEXT(AM154,"0.#"),1)=".",TRUE,FALSE)</formula>
    </cfRule>
  </conditionalFormatting>
  <conditionalFormatting sqref="AM155">
    <cfRule type="expression" dxfId="889" priority="195">
      <formula>IF(RIGHT(TEXT(AM155,"0.#"),1)=".",FALSE,TRUE)</formula>
    </cfRule>
    <cfRule type="expression" dxfId="888" priority="196">
      <formula>IF(RIGHT(TEXT(AM155,"0.#"),1)=".",TRUE,FALSE)</formula>
    </cfRule>
  </conditionalFormatting>
  <conditionalFormatting sqref="AQ153:AQ155">
    <cfRule type="expression" dxfId="887" priority="193">
      <formula>IF(RIGHT(TEXT(AQ153,"0.#"),1)=".",FALSE,TRUE)</formula>
    </cfRule>
    <cfRule type="expression" dxfId="886" priority="194">
      <formula>IF(RIGHT(TEXT(AQ153,"0.#"),1)=".",TRUE,FALSE)</formula>
    </cfRule>
  </conditionalFormatting>
  <conditionalFormatting sqref="AU153:AU155">
    <cfRule type="expression" dxfId="885" priority="191">
      <formula>IF(RIGHT(TEXT(AU153,"0.#"),1)=".",FALSE,TRUE)</formula>
    </cfRule>
    <cfRule type="expression" dxfId="884" priority="192">
      <formula>IF(RIGHT(TEXT(AU153,"0.#"),1)=".",TRUE,FALSE)</formula>
    </cfRule>
  </conditionalFormatting>
  <conditionalFormatting sqref="AE192">
    <cfRule type="expression" dxfId="883" priority="189">
      <formula>IF(RIGHT(TEXT(AE192,"0.#"),1)=".",FALSE,TRUE)</formula>
    </cfRule>
    <cfRule type="expression" dxfId="882" priority="190">
      <formula>IF(RIGHT(TEXT(AE192,"0.#"),1)=".",TRUE,FALSE)</formula>
    </cfRule>
  </conditionalFormatting>
  <conditionalFormatting sqref="AE193">
    <cfRule type="expression" dxfId="881" priority="187">
      <formula>IF(RIGHT(TEXT(AE193,"0.#"),1)=".",FALSE,TRUE)</formula>
    </cfRule>
    <cfRule type="expression" dxfId="880" priority="188">
      <formula>IF(RIGHT(TEXT(AE193,"0.#"),1)=".",TRUE,FALSE)</formula>
    </cfRule>
  </conditionalFormatting>
  <conditionalFormatting sqref="AM192">
    <cfRule type="expression" dxfId="879" priority="177">
      <formula>IF(RIGHT(TEXT(AM192,"0.#"),1)=".",FALSE,TRUE)</formula>
    </cfRule>
    <cfRule type="expression" dxfId="878" priority="178">
      <formula>IF(RIGHT(TEXT(AM192,"0.#"),1)=".",TRUE,FALSE)</formula>
    </cfRule>
  </conditionalFormatting>
  <conditionalFormatting sqref="AE194">
    <cfRule type="expression" dxfId="877" priority="185">
      <formula>IF(RIGHT(TEXT(AE194,"0.#"),1)=".",FALSE,TRUE)</formula>
    </cfRule>
    <cfRule type="expression" dxfId="876" priority="186">
      <formula>IF(RIGHT(TEXT(AE194,"0.#"),1)=".",TRUE,FALSE)</formula>
    </cfRule>
  </conditionalFormatting>
  <conditionalFormatting sqref="AI194">
    <cfRule type="expression" dxfId="875" priority="183">
      <formula>IF(RIGHT(TEXT(AI194,"0.#"),1)=".",FALSE,TRUE)</formula>
    </cfRule>
    <cfRule type="expression" dxfId="874" priority="184">
      <formula>IF(RIGHT(TEXT(AI194,"0.#"),1)=".",TRUE,FALSE)</formula>
    </cfRule>
  </conditionalFormatting>
  <conditionalFormatting sqref="AI193">
    <cfRule type="expression" dxfId="873" priority="181">
      <formula>IF(RIGHT(TEXT(AI193,"0.#"),1)=".",FALSE,TRUE)</formula>
    </cfRule>
    <cfRule type="expression" dxfId="872" priority="182">
      <formula>IF(RIGHT(TEXT(AI193,"0.#"),1)=".",TRUE,FALSE)</formula>
    </cfRule>
  </conditionalFormatting>
  <conditionalFormatting sqref="AI192">
    <cfRule type="expression" dxfId="871" priority="179">
      <formula>IF(RIGHT(TEXT(AI192,"0.#"),1)=".",FALSE,TRUE)</formula>
    </cfRule>
    <cfRule type="expression" dxfId="870" priority="180">
      <formula>IF(RIGHT(TEXT(AI192,"0.#"),1)=".",TRUE,FALSE)</formula>
    </cfRule>
  </conditionalFormatting>
  <conditionalFormatting sqref="AM193">
    <cfRule type="expression" dxfId="869" priority="175">
      <formula>IF(RIGHT(TEXT(AM193,"0.#"),1)=".",FALSE,TRUE)</formula>
    </cfRule>
    <cfRule type="expression" dxfId="868" priority="176">
      <formula>IF(RIGHT(TEXT(AM193,"0.#"),1)=".",TRUE,FALSE)</formula>
    </cfRule>
  </conditionalFormatting>
  <conditionalFormatting sqref="AM194">
    <cfRule type="expression" dxfId="867" priority="173">
      <formula>IF(RIGHT(TEXT(AM194,"0.#"),1)=".",FALSE,TRUE)</formula>
    </cfRule>
    <cfRule type="expression" dxfId="866" priority="174">
      <formula>IF(RIGHT(TEXT(AM194,"0.#"),1)=".",TRUE,FALSE)</formula>
    </cfRule>
  </conditionalFormatting>
  <conditionalFormatting sqref="AQ192:AQ194">
    <cfRule type="expression" dxfId="865" priority="171">
      <formula>IF(RIGHT(TEXT(AQ192,"0.#"),1)=".",FALSE,TRUE)</formula>
    </cfRule>
    <cfRule type="expression" dxfId="864" priority="172">
      <formula>IF(RIGHT(TEXT(AQ192,"0.#"),1)=".",TRUE,FALSE)</formula>
    </cfRule>
  </conditionalFormatting>
  <conditionalFormatting sqref="AU192:AU194">
    <cfRule type="expression" dxfId="863" priority="169">
      <formula>IF(RIGHT(TEXT(AU192,"0.#"),1)=".",FALSE,TRUE)</formula>
    </cfRule>
    <cfRule type="expression" dxfId="862" priority="170">
      <formula>IF(RIGHT(TEXT(AU192,"0.#"),1)=".",TRUE,FALSE)</formula>
    </cfRule>
  </conditionalFormatting>
  <conditionalFormatting sqref="AE187">
    <cfRule type="expression" dxfId="861" priority="167">
      <formula>IF(RIGHT(TEXT(AE187,"0.#"),1)=".",FALSE,TRUE)</formula>
    </cfRule>
    <cfRule type="expression" dxfId="860" priority="168">
      <formula>IF(RIGHT(TEXT(AE187,"0.#"),1)=".",TRUE,FALSE)</formula>
    </cfRule>
  </conditionalFormatting>
  <conditionalFormatting sqref="AE188">
    <cfRule type="expression" dxfId="859" priority="165">
      <formula>IF(RIGHT(TEXT(AE188,"0.#"),1)=".",FALSE,TRUE)</formula>
    </cfRule>
    <cfRule type="expression" dxfId="858" priority="166">
      <formula>IF(RIGHT(TEXT(AE188,"0.#"),1)=".",TRUE,FALSE)</formula>
    </cfRule>
  </conditionalFormatting>
  <conditionalFormatting sqref="AM187">
    <cfRule type="expression" dxfId="857" priority="155">
      <formula>IF(RIGHT(TEXT(AM187,"0.#"),1)=".",FALSE,TRUE)</formula>
    </cfRule>
    <cfRule type="expression" dxfId="856" priority="156">
      <formula>IF(RIGHT(TEXT(AM187,"0.#"),1)=".",TRUE,FALSE)</formula>
    </cfRule>
  </conditionalFormatting>
  <conditionalFormatting sqref="AE189">
    <cfRule type="expression" dxfId="855" priority="163">
      <formula>IF(RIGHT(TEXT(AE189,"0.#"),1)=".",FALSE,TRUE)</formula>
    </cfRule>
    <cfRule type="expression" dxfId="854" priority="164">
      <formula>IF(RIGHT(TEXT(AE189,"0.#"),1)=".",TRUE,FALSE)</formula>
    </cfRule>
  </conditionalFormatting>
  <conditionalFormatting sqref="AI189">
    <cfRule type="expression" dxfId="853" priority="161">
      <formula>IF(RIGHT(TEXT(AI189,"0.#"),1)=".",FALSE,TRUE)</formula>
    </cfRule>
    <cfRule type="expression" dxfId="852" priority="162">
      <formula>IF(RIGHT(TEXT(AI189,"0.#"),1)=".",TRUE,FALSE)</formula>
    </cfRule>
  </conditionalFormatting>
  <conditionalFormatting sqref="AI188">
    <cfRule type="expression" dxfId="851" priority="159">
      <formula>IF(RIGHT(TEXT(AI188,"0.#"),1)=".",FALSE,TRUE)</formula>
    </cfRule>
    <cfRule type="expression" dxfId="850" priority="160">
      <formula>IF(RIGHT(TEXT(AI188,"0.#"),1)=".",TRUE,FALSE)</formula>
    </cfRule>
  </conditionalFormatting>
  <conditionalFormatting sqref="AI187">
    <cfRule type="expression" dxfId="849" priority="157">
      <formula>IF(RIGHT(TEXT(AI187,"0.#"),1)=".",FALSE,TRUE)</formula>
    </cfRule>
    <cfRule type="expression" dxfId="848" priority="158">
      <formula>IF(RIGHT(TEXT(AI187,"0.#"),1)=".",TRUE,FALSE)</formula>
    </cfRule>
  </conditionalFormatting>
  <conditionalFormatting sqref="AM188">
    <cfRule type="expression" dxfId="847" priority="153">
      <formula>IF(RIGHT(TEXT(AM188,"0.#"),1)=".",FALSE,TRUE)</formula>
    </cfRule>
    <cfRule type="expression" dxfId="846" priority="154">
      <formula>IF(RIGHT(TEXT(AM188,"0.#"),1)=".",TRUE,FALSE)</formula>
    </cfRule>
  </conditionalFormatting>
  <conditionalFormatting sqref="AM189">
    <cfRule type="expression" dxfId="845" priority="151">
      <formula>IF(RIGHT(TEXT(AM189,"0.#"),1)=".",FALSE,TRUE)</formula>
    </cfRule>
    <cfRule type="expression" dxfId="844" priority="152">
      <formula>IF(RIGHT(TEXT(AM189,"0.#"),1)=".",TRUE,FALSE)</formula>
    </cfRule>
  </conditionalFormatting>
  <conditionalFormatting sqref="AQ187:AQ189">
    <cfRule type="expression" dxfId="843" priority="149">
      <formula>IF(RIGHT(TEXT(AQ187,"0.#"),1)=".",FALSE,TRUE)</formula>
    </cfRule>
    <cfRule type="expression" dxfId="842" priority="150">
      <formula>IF(RIGHT(TEXT(AQ187,"0.#"),1)=".",TRUE,FALSE)</formula>
    </cfRule>
  </conditionalFormatting>
  <conditionalFormatting sqref="AU187:AU189">
    <cfRule type="expression" dxfId="841" priority="147">
      <formula>IF(RIGHT(TEXT(AU187,"0.#"),1)=".",FALSE,TRUE)</formula>
    </cfRule>
    <cfRule type="expression" dxfId="840" priority="148">
      <formula>IF(RIGHT(TEXT(AU187,"0.#"),1)=".",TRUE,FALSE)</formula>
    </cfRule>
  </conditionalFormatting>
  <conditionalFormatting sqref="AE56">
    <cfRule type="expression" dxfId="839" priority="145">
      <formula>IF(RIGHT(TEXT(AE56,"0.#"),1)=".",FALSE,TRUE)</formula>
    </cfRule>
    <cfRule type="expression" dxfId="838" priority="146">
      <formula>IF(RIGHT(TEXT(AE56,"0.#"),1)=".",TRUE,FALSE)</formula>
    </cfRule>
  </conditionalFormatting>
  <conditionalFormatting sqref="AE57">
    <cfRule type="expression" dxfId="837" priority="143">
      <formula>IF(RIGHT(TEXT(AE57,"0.#"),1)=".",FALSE,TRUE)</formula>
    </cfRule>
    <cfRule type="expression" dxfId="836" priority="144">
      <formula>IF(RIGHT(TEXT(AE57,"0.#"),1)=".",TRUE,FALSE)</formula>
    </cfRule>
  </conditionalFormatting>
  <conditionalFormatting sqref="AM56">
    <cfRule type="expression" dxfId="835" priority="133">
      <formula>IF(RIGHT(TEXT(AM56,"0.#"),1)=".",FALSE,TRUE)</formula>
    </cfRule>
    <cfRule type="expression" dxfId="834" priority="134">
      <formula>IF(RIGHT(TEXT(AM56,"0.#"),1)=".",TRUE,FALSE)</formula>
    </cfRule>
  </conditionalFormatting>
  <conditionalFormatting sqref="AE58">
    <cfRule type="expression" dxfId="833" priority="141">
      <formula>IF(RIGHT(TEXT(AE58,"0.#"),1)=".",FALSE,TRUE)</formula>
    </cfRule>
    <cfRule type="expression" dxfId="832" priority="142">
      <formula>IF(RIGHT(TEXT(AE58,"0.#"),1)=".",TRUE,FALSE)</formula>
    </cfRule>
  </conditionalFormatting>
  <conditionalFormatting sqref="AI58">
    <cfRule type="expression" dxfId="831" priority="139">
      <formula>IF(RIGHT(TEXT(AI58,"0.#"),1)=".",FALSE,TRUE)</formula>
    </cfRule>
    <cfRule type="expression" dxfId="830" priority="140">
      <formula>IF(RIGHT(TEXT(AI58,"0.#"),1)=".",TRUE,FALSE)</formula>
    </cfRule>
  </conditionalFormatting>
  <conditionalFormatting sqref="AI57">
    <cfRule type="expression" dxfId="829" priority="137">
      <formula>IF(RIGHT(TEXT(AI57,"0.#"),1)=".",FALSE,TRUE)</formula>
    </cfRule>
    <cfRule type="expression" dxfId="828" priority="138">
      <formula>IF(RIGHT(TEXT(AI57,"0.#"),1)=".",TRUE,FALSE)</formula>
    </cfRule>
  </conditionalFormatting>
  <conditionalFormatting sqref="AI56">
    <cfRule type="expression" dxfId="827" priority="135">
      <formula>IF(RIGHT(TEXT(AI56,"0.#"),1)=".",FALSE,TRUE)</formula>
    </cfRule>
    <cfRule type="expression" dxfId="826" priority="136">
      <formula>IF(RIGHT(TEXT(AI56,"0.#"),1)=".",TRUE,FALSE)</formula>
    </cfRule>
  </conditionalFormatting>
  <conditionalFormatting sqref="AM57">
    <cfRule type="expression" dxfId="825" priority="131">
      <formula>IF(RIGHT(TEXT(AM57,"0.#"),1)=".",FALSE,TRUE)</formula>
    </cfRule>
    <cfRule type="expression" dxfId="824" priority="132">
      <formula>IF(RIGHT(TEXT(AM57,"0.#"),1)=".",TRUE,FALSE)</formula>
    </cfRule>
  </conditionalFormatting>
  <conditionalFormatting sqref="AM58">
    <cfRule type="expression" dxfId="823" priority="129">
      <formula>IF(RIGHT(TEXT(AM58,"0.#"),1)=".",FALSE,TRUE)</formula>
    </cfRule>
    <cfRule type="expression" dxfId="822" priority="130">
      <formula>IF(RIGHT(TEXT(AM58,"0.#"),1)=".",TRUE,FALSE)</formula>
    </cfRule>
  </conditionalFormatting>
  <conditionalFormatting sqref="AQ56:AQ58">
    <cfRule type="expression" dxfId="821" priority="127">
      <formula>IF(RIGHT(TEXT(AQ56,"0.#"),1)=".",FALSE,TRUE)</formula>
    </cfRule>
    <cfRule type="expression" dxfId="820" priority="128">
      <formula>IF(RIGHT(TEXT(AQ56,"0.#"),1)=".",TRUE,FALSE)</formula>
    </cfRule>
  </conditionalFormatting>
  <conditionalFormatting sqref="AU56:AU58">
    <cfRule type="expression" dxfId="819" priority="125">
      <formula>IF(RIGHT(TEXT(AU56,"0.#"),1)=".",FALSE,TRUE)</formula>
    </cfRule>
    <cfRule type="expression" dxfId="818" priority="126">
      <formula>IF(RIGHT(TEXT(AU56,"0.#"),1)=".",TRUE,FALSE)</formula>
    </cfRule>
  </conditionalFormatting>
  <conditionalFormatting sqref="AE51">
    <cfRule type="expression" dxfId="817" priority="123">
      <formula>IF(RIGHT(TEXT(AE51,"0.#"),1)=".",FALSE,TRUE)</formula>
    </cfRule>
    <cfRule type="expression" dxfId="816" priority="124">
      <formula>IF(RIGHT(TEXT(AE51,"0.#"),1)=".",TRUE,FALSE)</formula>
    </cfRule>
  </conditionalFormatting>
  <conditionalFormatting sqref="AE52">
    <cfRule type="expression" dxfId="815" priority="121">
      <formula>IF(RIGHT(TEXT(AE52,"0.#"),1)=".",FALSE,TRUE)</formula>
    </cfRule>
    <cfRule type="expression" dxfId="814" priority="122">
      <formula>IF(RIGHT(TEXT(AE52,"0.#"),1)=".",TRUE,FALSE)</formula>
    </cfRule>
  </conditionalFormatting>
  <conditionalFormatting sqref="AM51">
    <cfRule type="expression" dxfId="813" priority="111">
      <formula>IF(RIGHT(TEXT(AM51,"0.#"),1)=".",FALSE,TRUE)</formula>
    </cfRule>
    <cfRule type="expression" dxfId="812" priority="112">
      <formula>IF(RIGHT(TEXT(AM51,"0.#"),1)=".",TRUE,FALSE)</formula>
    </cfRule>
  </conditionalFormatting>
  <conditionalFormatting sqref="AE53">
    <cfRule type="expression" dxfId="811" priority="119">
      <formula>IF(RIGHT(TEXT(AE53,"0.#"),1)=".",FALSE,TRUE)</formula>
    </cfRule>
    <cfRule type="expression" dxfId="810" priority="120">
      <formula>IF(RIGHT(TEXT(AE53,"0.#"),1)=".",TRUE,FALSE)</formula>
    </cfRule>
  </conditionalFormatting>
  <conditionalFormatting sqref="AI53">
    <cfRule type="expression" dxfId="809" priority="117">
      <formula>IF(RIGHT(TEXT(AI53,"0.#"),1)=".",FALSE,TRUE)</formula>
    </cfRule>
    <cfRule type="expression" dxfId="808" priority="118">
      <formula>IF(RIGHT(TEXT(AI53,"0.#"),1)=".",TRUE,FALSE)</formula>
    </cfRule>
  </conditionalFormatting>
  <conditionalFormatting sqref="AI52">
    <cfRule type="expression" dxfId="807" priority="115">
      <formula>IF(RIGHT(TEXT(AI52,"0.#"),1)=".",FALSE,TRUE)</formula>
    </cfRule>
    <cfRule type="expression" dxfId="806" priority="116">
      <formula>IF(RIGHT(TEXT(AI52,"0.#"),1)=".",TRUE,FALSE)</formula>
    </cfRule>
  </conditionalFormatting>
  <conditionalFormatting sqref="AI51">
    <cfRule type="expression" dxfId="805" priority="113">
      <formula>IF(RIGHT(TEXT(AI51,"0.#"),1)=".",FALSE,TRUE)</formula>
    </cfRule>
    <cfRule type="expression" dxfId="804" priority="114">
      <formula>IF(RIGHT(TEXT(AI51,"0.#"),1)=".",TRUE,FALSE)</formula>
    </cfRule>
  </conditionalFormatting>
  <conditionalFormatting sqref="AM52">
    <cfRule type="expression" dxfId="803" priority="109">
      <formula>IF(RIGHT(TEXT(AM52,"0.#"),1)=".",FALSE,TRUE)</formula>
    </cfRule>
    <cfRule type="expression" dxfId="802" priority="110">
      <formula>IF(RIGHT(TEXT(AM52,"0.#"),1)=".",TRUE,FALSE)</formula>
    </cfRule>
  </conditionalFormatting>
  <conditionalFormatting sqref="AM53">
    <cfRule type="expression" dxfId="801" priority="107">
      <formula>IF(RIGHT(TEXT(AM53,"0.#"),1)=".",FALSE,TRUE)</formula>
    </cfRule>
    <cfRule type="expression" dxfId="800" priority="108">
      <formula>IF(RIGHT(TEXT(AM53,"0.#"),1)=".",TRUE,FALSE)</formula>
    </cfRule>
  </conditionalFormatting>
  <conditionalFormatting sqref="AQ51:AQ53">
    <cfRule type="expression" dxfId="799" priority="105">
      <formula>IF(RIGHT(TEXT(AQ51,"0.#"),1)=".",FALSE,TRUE)</formula>
    </cfRule>
    <cfRule type="expression" dxfId="798" priority="106">
      <formula>IF(RIGHT(TEXT(AQ51,"0.#"),1)=".",TRUE,FALSE)</formula>
    </cfRule>
  </conditionalFormatting>
  <conditionalFormatting sqref="AU51:AU53">
    <cfRule type="expression" dxfId="797" priority="103">
      <formula>IF(RIGHT(TEXT(AU51,"0.#"),1)=".",FALSE,TRUE)</formula>
    </cfRule>
    <cfRule type="expression" dxfId="796" priority="104">
      <formula>IF(RIGHT(TEXT(AU51,"0.#"),1)=".",TRUE,FALSE)</formula>
    </cfRule>
  </conditionalFormatting>
  <conditionalFormatting sqref="Y432">
    <cfRule type="expression" dxfId="795" priority="97">
      <formula>IF(RIGHT(TEXT(Y432,"0.#"),1)=".",FALSE,TRUE)</formula>
    </cfRule>
    <cfRule type="expression" dxfId="794" priority="98">
      <formula>IF(RIGHT(TEXT(Y432,"0.#"),1)=".",TRUE,FALSE)</formula>
    </cfRule>
  </conditionalFormatting>
  <conditionalFormatting sqref="AL432:AO432">
    <cfRule type="expression" dxfId="793" priority="99">
      <formula>IF(AND(AL432&gt;=0, RIGHT(TEXT(AL432,"0.#"),1)&lt;&gt;"."),TRUE,FALSE)</formula>
    </cfRule>
    <cfRule type="expression" dxfId="792" priority="100">
      <formula>IF(AND(AL432&gt;=0, RIGHT(TEXT(AL432,"0.#"),1)="."),TRUE,FALSE)</formula>
    </cfRule>
    <cfRule type="expression" dxfId="791" priority="101">
      <formula>IF(AND(AL432&lt;0, RIGHT(TEXT(AL432,"0.#"),1)&lt;&gt;"."),TRUE,FALSE)</formula>
    </cfRule>
    <cfRule type="expression" dxfId="790" priority="102">
      <formula>IF(AND(AL432&lt;0, RIGHT(TEXT(AL432,"0.#"),1)="."),TRUE,FALSE)</formula>
    </cfRule>
  </conditionalFormatting>
  <conditionalFormatting sqref="AM70">
    <cfRule type="expression" dxfId="789" priority="95">
      <formula>IF(RIGHT(TEXT(AM70,"0.#"),1)=".",FALSE,TRUE)</formula>
    </cfRule>
    <cfRule type="expression" dxfId="788" priority="96">
      <formula>IF(RIGHT(TEXT(AM70,"0.#"),1)=".",TRUE,FALSE)</formula>
    </cfRule>
  </conditionalFormatting>
  <conditionalFormatting sqref="AL631:AO631">
    <cfRule type="expression" dxfId="787" priority="91">
      <formula>IF(AND(AL631&gt;=0, RIGHT(TEXT(AL631,"0.#"),1)&lt;&gt;"."),TRUE,FALSE)</formula>
    </cfRule>
    <cfRule type="expression" dxfId="786" priority="92">
      <formula>IF(AND(AL631&gt;=0, RIGHT(TEXT(AL631,"0.#"),1)="."),TRUE,FALSE)</formula>
    </cfRule>
    <cfRule type="expression" dxfId="785" priority="93">
      <formula>IF(AND(AL631&lt;0, RIGHT(TEXT(AL631,"0.#"),1)&lt;&gt;"."),TRUE,FALSE)</formula>
    </cfRule>
    <cfRule type="expression" dxfId="784" priority="94">
      <formula>IF(AND(AL631&lt;0, RIGHT(TEXT(AL631,"0.#"),1)="."),TRUE,FALSE)</formula>
    </cfRule>
  </conditionalFormatting>
  <conditionalFormatting sqref="Y631">
    <cfRule type="expression" dxfId="783" priority="89">
      <formula>IF(RIGHT(TEXT(Y631,"0.#"),1)=".",FALSE,TRUE)</formula>
    </cfRule>
    <cfRule type="expression" dxfId="782" priority="90">
      <formula>IF(RIGHT(TEXT(Y631,"0.#"),1)=".",TRUE,FALSE)</formula>
    </cfRule>
  </conditionalFormatting>
  <conditionalFormatting sqref="AE100">
    <cfRule type="expression" dxfId="781" priority="81">
      <formula>IF(RIGHT(TEXT(AE100,"0.#"),1)=".",FALSE,TRUE)</formula>
    </cfRule>
    <cfRule type="expression" dxfId="780" priority="82">
      <formula>IF(RIGHT(TEXT(AE100,"0.#"),1)=".",TRUE,FALSE)</formula>
    </cfRule>
  </conditionalFormatting>
  <conditionalFormatting sqref="AI100">
    <cfRule type="expression" dxfId="779" priority="79">
      <formula>IF(RIGHT(TEXT(AI100,"0.#"),1)=".",FALSE,TRUE)</formula>
    </cfRule>
    <cfRule type="expression" dxfId="778" priority="80">
      <formula>IF(RIGHT(TEXT(AI100,"0.#"),1)=".",TRUE,FALSE)</formula>
    </cfRule>
  </conditionalFormatting>
  <conditionalFormatting sqref="AM100">
    <cfRule type="expression" dxfId="777" priority="77">
      <formula>IF(RIGHT(TEXT(AM100,"0.#"),1)=".",FALSE,TRUE)</formula>
    </cfRule>
    <cfRule type="expression" dxfId="776" priority="78">
      <formula>IF(RIGHT(TEXT(AM100,"0.#"),1)=".",TRUE,FALSE)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U101">
    <cfRule type="expression" dxfId="769" priority="67">
      <formula>IF(RIGHT(TEXT(AU101,"0.#"),1)=".",FALSE,TRUE)</formula>
    </cfRule>
    <cfRule type="expression" dxfId="768" priority="68">
      <formula>IF(RIGHT(TEXT(AU101,"0.#"),1)=".",TRUE,FALSE)</formula>
    </cfRule>
  </conditionalFormatting>
  <conditionalFormatting sqref="AU100">
    <cfRule type="expression" dxfId="767" priority="69">
      <formula>IF(RIGHT(TEXT(AU100,"0.#"),1)=".",FALSE,TRUE)</formula>
    </cfRule>
    <cfRule type="expression" dxfId="766" priority="70">
      <formula>IF(RIGHT(TEXT(AU100,"0.#"),1)=".",TRUE,FALSE)</formula>
    </cfRule>
  </conditionalFormatting>
  <conditionalFormatting sqref="AQ100">
    <cfRule type="expression" dxfId="765" priority="65">
      <formula>IF(RIGHT(TEXT(AQ100,"0.#"),1)=".",FALSE,TRUE)</formula>
    </cfRule>
    <cfRule type="expression" dxfId="764" priority="66">
      <formula>IF(RIGHT(TEXT(AQ100,"0.#"),1)=".",TRUE,FALSE)</formula>
    </cfRule>
  </conditionalFormatting>
  <conditionalFormatting sqref="AQ101">
    <cfRule type="expression" dxfId="763" priority="63">
      <formula>IF(RIGHT(TEXT(AQ101,"0.#"),1)=".",FALSE,TRUE)</formula>
    </cfRule>
    <cfRule type="expression" dxfId="762" priority="64">
      <formula>IF(RIGHT(TEXT(AQ101,"0.#"),1)=".",TRUE,FALSE)</formula>
    </cfRule>
  </conditionalFormatting>
  <conditionalFormatting sqref="AM103">
    <cfRule type="expression" dxfId="761" priority="57">
      <formula>IF(RIGHT(TEXT(AM103,"0.#"),1)=".",FALSE,TRUE)</formula>
    </cfRule>
    <cfRule type="expression" dxfId="760" priority="58">
      <formula>IF(RIGHT(TEXT(AM103,"0.#"),1)=".",TRUE,FALSE)</formula>
    </cfRule>
  </conditionalFormatting>
  <conditionalFormatting sqref="AE104">
    <cfRule type="expression" dxfId="759" priority="55">
      <formula>IF(RIGHT(TEXT(AE104,"0.#"),1)=".",FALSE,TRUE)</formula>
    </cfRule>
    <cfRule type="expression" dxfId="758" priority="56">
      <formula>IF(RIGHT(TEXT(AE104,"0.#"),1)=".",TRUE,FALSE)</formula>
    </cfRule>
  </conditionalFormatting>
  <conditionalFormatting sqref="AI104">
    <cfRule type="expression" dxfId="757" priority="53">
      <formula>IF(RIGHT(TEXT(AI104,"0.#"),1)=".",FALSE,TRUE)</formula>
    </cfRule>
    <cfRule type="expression" dxfId="756" priority="54">
      <formula>IF(RIGHT(TEXT(AI104,"0.#"),1)=".",TRUE,FALSE)</formula>
    </cfRule>
  </conditionalFormatting>
  <conditionalFormatting sqref="AQ104">
    <cfRule type="expression" dxfId="755" priority="51">
      <formula>IF(RIGHT(TEXT(AQ104,"0.#"),1)=".",FALSE,TRUE)</formula>
    </cfRule>
    <cfRule type="expression" dxfId="754" priority="52">
      <formula>IF(RIGHT(TEXT(AQ104,"0.#"),1)=".",TRUE,FALSE)</formula>
    </cfRule>
  </conditionalFormatting>
  <conditionalFormatting sqref="AE103 AQ103">
    <cfRule type="expression" dxfId="753" priority="61">
      <formula>IF(RIGHT(TEXT(AE103,"0.#"),1)=".",FALSE,TRUE)</formula>
    </cfRule>
    <cfRule type="expression" dxfId="752" priority="62">
      <formula>IF(RIGHT(TEXT(AE103,"0.#"),1)=".",TRUE,FALSE)</formula>
    </cfRule>
  </conditionalFormatting>
  <conditionalFormatting sqref="AI103">
    <cfRule type="expression" dxfId="751" priority="59">
      <formula>IF(RIGHT(TEXT(AI103,"0.#"),1)=".",FALSE,TRUE)</formula>
    </cfRule>
    <cfRule type="expression" dxfId="750" priority="60">
      <formula>IF(RIGHT(TEXT(AI103,"0.#"),1)=".",TRUE,FALSE)</formula>
    </cfRule>
  </conditionalFormatting>
  <conditionalFormatting sqref="AM104">
    <cfRule type="expression" dxfId="749" priority="49">
      <formula>IF(RIGHT(TEXT(AM104,"0.#"),1)=".",FALSE,TRUE)</formula>
    </cfRule>
    <cfRule type="expression" dxfId="748" priority="50">
      <formula>IF(RIGHT(TEXT(AM104,"0.#"),1)=".",TRUE,FALSE)</formula>
    </cfRule>
  </conditionalFormatting>
  <conditionalFormatting sqref="AM108">
    <cfRule type="expression" dxfId="747" priority="37">
      <formula>IF(RIGHT(TEXT(AM108,"0.#"),1)=".",FALSE,TRUE)</formula>
    </cfRule>
    <cfRule type="expression" dxfId="746" priority="38">
      <formula>IF(RIGHT(TEXT(AM108,"0.#"),1)=".",TRUE,FALSE)</formula>
    </cfRule>
  </conditionalFormatting>
  <conditionalFormatting sqref="AE107">
    <cfRule type="expression" dxfId="745" priority="47">
      <formula>IF(RIGHT(TEXT(AE107,"0.#"),1)=".",FALSE,TRUE)</formula>
    </cfRule>
    <cfRule type="expression" dxfId="744" priority="48">
      <formula>IF(RIGHT(TEXT(AE107,"0.#"),1)=".",TRUE,FALSE)</formula>
    </cfRule>
  </conditionalFormatting>
  <conditionalFormatting sqref="AQ107:AQ108">
    <cfRule type="expression" dxfId="743" priority="35">
      <formula>IF(RIGHT(TEXT(AQ107,"0.#"),1)=".",FALSE,TRUE)</formula>
    </cfRule>
    <cfRule type="expression" dxfId="742" priority="36">
      <formula>IF(RIGHT(TEXT(AQ107,"0.#"),1)=".",TRUE,FALSE)</formula>
    </cfRule>
  </conditionalFormatting>
  <conditionalFormatting sqref="AU107:AU108">
    <cfRule type="expression" dxfId="741" priority="33">
      <formula>IF(RIGHT(TEXT(AU107,"0.#"),1)=".",FALSE,TRUE)</formula>
    </cfRule>
    <cfRule type="expression" dxfId="740" priority="34">
      <formula>IF(RIGHT(TEXT(AU107,"0.#"),1)=".",TRUE,FALSE)</formula>
    </cfRule>
  </conditionalFormatting>
  <conditionalFormatting sqref="AE108">
    <cfRule type="expression" dxfId="739" priority="45">
      <formula>IF(RIGHT(TEXT(AE108,"0.#"),1)=".",FALSE,TRUE)</formula>
    </cfRule>
    <cfRule type="expression" dxfId="738" priority="46">
      <formula>IF(RIGHT(TEXT(AE108,"0.#"),1)=".",TRUE,FALSE)</formula>
    </cfRule>
  </conditionalFormatting>
  <conditionalFormatting sqref="AM107">
    <cfRule type="expression" dxfId="737" priority="39">
      <formula>IF(RIGHT(TEXT(AM107,"0.#"),1)=".",FALSE,TRUE)</formula>
    </cfRule>
    <cfRule type="expression" dxfId="736" priority="40">
      <formula>IF(RIGHT(TEXT(AM107,"0.#"),1)=".",TRUE,FALSE)</formula>
    </cfRule>
  </conditionalFormatting>
  <conditionalFormatting sqref="AI107">
    <cfRule type="expression" dxfId="735" priority="41">
      <formula>IF(RIGHT(TEXT(AI107,"0.#"),1)=".",FALSE,TRUE)</formula>
    </cfRule>
    <cfRule type="expression" dxfId="734" priority="42">
      <formula>IF(RIGHT(TEXT(AI107,"0.#"),1)=".",TRUE,FALSE)</formula>
    </cfRule>
  </conditionalFormatting>
  <conditionalFormatting sqref="AI108">
    <cfRule type="expression" dxfId="733" priority="43">
      <formula>IF(RIGHT(TEXT(AI108,"0.#"),1)=".",FALSE,TRUE)</formula>
    </cfRule>
    <cfRule type="expression" dxfId="732" priority="44">
      <formula>IF(RIGHT(TEXT(AI108,"0.#"),1)=".",TRUE,FALSE)</formula>
    </cfRule>
  </conditionalFormatting>
  <conditionalFormatting sqref="AE32 AQ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3">
    <cfRule type="expression" dxfId="719" priority="19">
      <formula>IF(RIGHT(TEXT(AQ33,"0.#"),1)=".",FALSE,TRUE)</formula>
    </cfRule>
    <cfRule type="expression" dxfId="718" priority="20">
      <formula>IF(RIGHT(TEXT(AQ33,"0.#"),1)=".",TRUE,FALSE)</formula>
    </cfRule>
  </conditionalFormatting>
  <conditionalFormatting sqref="AU32">
    <cfRule type="expression" dxfId="717" priority="17">
      <formula>IF(RIGHT(TEXT(AU32,"0.#"),1)=".",FALSE,TRUE)</formula>
    </cfRule>
    <cfRule type="expression" dxfId="716" priority="18">
      <formula>IF(RIGHT(TEXT(AU32,"0.#"),1)=".",TRUE,FALSE)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M35">
    <cfRule type="expression" dxfId="713" priority="9">
      <formula>IF(RIGHT(TEXT(AM35,"0.#"),1)=".",FALSE,TRUE)</formula>
    </cfRule>
    <cfRule type="expression" dxfId="712" priority="10">
      <formula>IF(RIGHT(TEXT(AM35,"0.#"),1)=".",TRUE,FALSE)</formula>
    </cfRule>
  </conditionalFormatting>
  <conditionalFormatting sqref="AE36">
    <cfRule type="expression" dxfId="711" priority="7">
      <formula>IF(RIGHT(TEXT(AE36,"0.#"),1)=".",FALSE,TRUE)</formula>
    </cfRule>
    <cfRule type="expression" dxfId="710" priority="8">
      <formula>IF(RIGHT(TEXT(AE36,"0.#"),1)=".",TRUE,FALSE)</formula>
    </cfRule>
  </conditionalFormatting>
  <conditionalFormatting sqref="AI36">
    <cfRule type="expression" dxfId="709" priority="5">
      <formula>IF(RIGHT(TEXT(AI36,"0.#"),1)=".",FALSE,TRUE)</formula>
    </cfRule>
    <cfRule type="expression" dxfId="708" priority="6">
      <formula>IF(RIGHT(TEXT(AI36,"0.#"),1)=".",TRUE,FALSE)</formula>
    </cfRule>
  </conditionalFormatting>
  <conditionalFormatting sqref="AQ36">
    <cfRule type="expression" dxfId="707" priority="3">
      <formula>IF(RIGHT(TEXT(AQ36,"0.#"),1)=".",FALSE,TRUE)</formula>
    </cfRule>
    <cfRule type="expression" dxfId="706" priority="4">
      <formula>IF(RIGHT(TEXT(AQ36,"0.#"),1)=".",TRUE,FALSE)</formula>
    </cfRule>
  </conditionalFormatting>
  <conditionalFormatting sqref="AE35 AQ35">
    <cfRule type="expression" dxfId="705" priority="13">
      <formula>IF(RIGHT(TEXT(AE35,"0.#"),1)=".",FALSE,TRUE)</formula>
    </cfRule>
    <cfRule type="expression" dxfId="704" priority="14">
      <formula>IF(RIGHT(TEXT(AE35,"0.#"),1)=".",TRUE,FALSE)</formula>
    </cfRule>
  </conditionalFormatting>
  <conditionalFormatting sqref="AI35">
    <cfRule type="expression" dxfId="703" priority="11">
      <formula>IF(RIGHT(TEXT(AI35,"0.#"),1)=".",FALSE,TRUE)</formula>
    </cfRule>
    <cfRule type="expression" dxfId="702" priority="12">
      <formula>IF(RIGHT(TEXT(AI35,"0.#"),1)=".",TRUE,FALSE)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7" max="16383" man="1"/>
    <brk id="239"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t="s">
        <v>722</v>
      </c>
      <c r="C2" s="13" t="str">
        <f>IF(B2="","",A2)</f>
        <v>医療分野の研究開発関連</v>
      </c>
      <c r="D2" s="13" t="str">
        <f>IF(C2="","",IF(D1&lt;&gt;"",CONCATENATE(D1,"、",C2),C2))</f>
        <v>医療分野の研究開発関連</v>
      </c>
      <c r="F2" s="12" t="s">
        <v>68</v>
      </c>
      <c r="G2" s="17" t="s">
        <v>722</v>
      </c>
      <c r="H2" s="13" t="str">
        <f>IF(G2="","",F2)</f>
        <v>一般会計</v>
      </c>
      <c r="I2" s="13" t="str">
        <f>IF(H2="","",IF(I1&lt;&gt;"",CONCATENATE(I1,"、",H2),H2))</f>
        <v>一般会計</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722</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医療分野の研究開発関連</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医療分野の研究開発関連</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医療分野の研究開発関連</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医療分野の研究開発関連</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医療分野の研究開発関連</v>
      </c>
      <c r="F10" s="18" t="s">
        <v>112</v>
      </c>
      <c r="G10" s="17"/>
      <c r="H10" s="13" t="str">
        <f t="shared" si="1"/>
        <v/>
      </c>
      <c r="I10" s="13" t="str">
        <f t="shared" si="5"/>
        <v>一般会計</v>
      </c>
      <c r="K10" s="14" t="s">
        <v>306</v>
      </c>
      <c r="L10" s="15"/>
      <c r="M10" s="13" t="str">
        <f t="shared" si="2"/>
        <v/>
      </c>
      <c r="N10" s="13" t="str">
        <f t="shared" si="6"/>
        <v>社会保障</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医療分野の研究開発関連</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医療分野の研究開発関連</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医療分野の研究開発関連</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医療分野の研究開発関連</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医療分野の研究開発関連</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医療分野の研究開発関連</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医療分野の研究開発関連</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医療分野の研究開発関連</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医療分野の研究開発関連</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315</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41"/>
      <c r="Z2" s="286"/>
      <c r="AA2" s="287"/>
      <c r="AB2" s="945" t="s">
        <v>11</v>
      </c>
      <c r="AC2" s="946"/>
      <c r="AD2" s="947"/>
      <c r="AE2" s="934" t="s">
        <v>370</v>
      </c>
      <c r="AF2" s="934"/>
      <c r="AG2" s="934"/>
      <c r="AH2" s="128"/>
      <c r="AI2" s="934" t="s">
        <v>466</v>
      </c>
      <c r="AJ2" s="934"/>
      <c r="AK2" s="934"/>
      <c r="AL2" s="128"/>
      <c r="AM2" s="934" t="s">
        <v>467</v>
      </c>
      <c r="AN2" s="934"/>
      <c r="AO2" s="934"/>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42"/>
      <c r="Z3" s="943"/>
      <c r="AA3" s="944"/>
      <c r="AB3" s="948"/>
      <c r="AC3" s="716"/>
      <c r="AD3" s="717"/>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52"/>
      <c r="I4" s="952"/>
      <c r="J4" s="952"/>
      <c r="K4" s="952"/>
      <c r="L4" s="952"/>
      <c r="M4" s="952"/>
      <c r="N4" s="952"/>
      <c r="O4" s="953"/>
      <c r="P4" s="146"/>
      <c r="Q4" s="655"/>
      <c r="R4" s="655"/>
      <c r="S4" s="655"/>
      <c r="T4" s="655"/>
      <c r="U4" s="655"/>
      <c r="V4" s="655"/>
      <c r="W4" s="655"/>
      <c r="X4" s="656"/>
      <c r="Y4" s="938" t="s">
        <v>12</v>
      </c>
      <c r="Z4" s="939"/>
      <c r="AA4" s="940"/>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7"/>
      <c r="H6" s="958"/>
      <c r="I6" s="958"/>
      <c r="J6" s="958"/>
      <c r="K6" s="958"/>
      <c r="L6" s="958"/>
      <c r="M6" s="958"/>
      <c r="N6" s="958"/>
      <c r="O6" s="959"/>
      <c r="P6" s="658"/>
      <c r="Q6" s="658"/>
      <c r="R6" s="658"/>
      <c r="S6" s="658"/>
      <c r="T6" s="658"/>
      <c r="U6" s="658"/>
      <c r="V6" s="658"/>
      <c r="W6" s="658"/>
      <c r="X6" s="659"/>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342</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315</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41"/>
      <c r="Z9" s="286"/>
      <c r="AA9" s="287"/>
      <c r="AB9" s="945" t="s">
        <v>11</v>
      </c>
      <c r="AC9" s="946"/>
      <c r="AD9" s="947"/>
      <c r="AE9" s="934" t="s">
        <v>370</v>
      </c>
      <c r="AF9" s="934"/>
      <c r="AG9" s="934"/>
      <c r="AH9" s="128"/>
      <c r="AI9" s="934" t="s">
        <v>466</v>
      </c>
      <c r="AJ9" s="934"/>
      <c r="AK9" s="934"/>
      <c r="AL9" s="128"/>
      <c r="AM9" s="934" t="s">
        <v>467</v>
      </c>
      <c r="AN9" s="934"/>
      <c r="AO9" s="934"/>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42"/>
      <c r="Z10" s="943"/>
      <c r="AA10" s="944"/>
      <c r="AB10" s="948"/>
      <c r="AC10" s="716"/>
      <c r="AD10" s="717"/>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52"/>
      <c r="I11" s="952"/>
      <c r="J11" s="952"/>
      <c r="K11" s="952"/>
      <c r="L11" s="952"/>
      <c r="M11" s="952"/>
      <c r="N11" s="952"/>
      <c r="O11" s="953"/>
      <c r="P11" s="146"/>
      <c r="Q11" s="655"/>
      <c r="R11" s="655"/>
      <c r="S11" s="655"/>
      <c r="T11" s="655"/>
      <c r="U11" s="655"/>
      <c r="V11" s="655"/>
      <c r="W11" s="655"/>
      <c r="X11" s="656"/>
      <c r="Y11" s="938" t="s">
        <v>12</v>
      </c>
      <c r="Z11" s="939"/>
      <c r="AA11" s="940"/>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58"/>
      <c r="Q13" s="658"/>
      <c r="R13" s="658"/>
      <c r="S13" s="658"/>
      <c r="T13" s="658"/>
      <c r="U13" s="658"/>
      <c r="V13" s="658"/>
      <c r="W13" s="658"/>
      <c r="X13" s="659"/>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342</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315</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41"/>
      <c r="Z16" s="286"/>
      <c r="AA16" s="287"/>
      <c r="AB16" s="945" t="s">
        <v>11</v>
      </c>
      <c r="AC16" s="946"/>
      <c r="AD16" s="947"/>
      <c r="AE16" s="934" t="s">
        <v>370</v>
      </c>
      <c r="AF16" s="934"/>
      <c r="AG16" s="934"/>
      <c r="AH16" s="128"/>
      <c r="AI16" s="934" t="s">
        <v>466</v>
      </c>
      <c r="AJ16" s="934"/>
      <c r="AK16" s="934"/>
      <c r="AL16" s="128"/>
      <c r="AM16" s="934" t="s">
        <v>467</v>
      </c>
      <c r="AN16" s="934"/>
      <c r="AO16" s="934"/>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42"/>
      <c r="Z17" s="943"/>
      <c r="AA17" s="944"/>
      <c r="AB17" s="948"/>
      <c r="AC17" s="716"/>
      <c r="AD17" s="717"/>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52"/>
      <c r="I18" s="952"/>
      <c r="J18" s="952"/>
      <c r="K18" s="952"/>
      <c r="L18" s="952"/>
      <c r="M18" s="952"/>
      <c r="N18" s="952"/>
      <c r="O18" s="953"/>
      <c r="P18" s="146"/>
      <c r="Q18" s="655"/>
      <c r="R18" s="655"/>
      <c r="S18" s="655"/>
      <c r="T18" s="655"/>
      <c r="U18" s="655"/>
      <c r="V18" s="655"/>
      <c r="W18" s="655"/>
      <c r="X18" s="656"/>
      <c r="Y18" s="938" t="s">
        <v>12</v>
      </c>
      <c r="Z18" s="939"/>
      <c r="AA18" s="940"/>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58"/>
      <c r="Q20" s="658"/>
      <c r="R20" s="658"/>
      <c r="S20" s="658"/>
      <c r="T20" s="658"/>
      <c r="U20" s="658"/>
      <c r="V20" s="658"/>
      <c r="W20" s="658"/>
      <c r="X20" s="659"/>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342</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315</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41"/>
      <c r="Z23" s="286"/>
      <c r="AA23" s="287"/>
      <c r="AB23" s="945" t="s">
        <v>11</v>
      </c>
      <c r="AC23" s="946"/>
      <c r="AD23" s="947"/>
      <c r="AE23" s="934" t="s">
        <v>370</v>
      </c>
      <c r="AF23" s="934"/>
      <c r="AG23" s="934"/>
      <c r="AH23" s="128"/>
      <c r="AI23" s="934" t="s">
        <v>466</v>
      </c>
      <c r="AJ23" s="934"/>
      <c r="AK23" s="934"/>
      <c r="AL23" s="128"/>
      <c r="AM23" s="934" t="s">
        <v>467</v>
      </c>
      <c r="AN23" s="934"/>
      <c r="AO23" s="934"/>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42"/>
      <c r="Z24" s="943"/>
      <c r="AA24" s="944"/>
      <c r="AB24" s="948"/>
      <c r="AC24" s="716"/>
      <c r="AD24" s="717"/>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52"/>
      <c r="I25" s="952"/>
      <c r="J25" s="952"/>
      <c r="K25" s="952"/>
      <c r="L25" s="952"/>
      <c r="M25" s="952"/>
      <c r="N25" s="952"/>
      <c r="O25" s="953"/>
      <c r="P25" s="146"/>
      <c r="Q25" s="655"/>
      <c r="R25" s="655"/>
      <c r="S25" s="655"/>
      <c r="T25" s="655"/>
      <c r="U25" s="655"/>
      <c r="V25" s="655"/>
      <c r="W25" s="655"/>
      <c r="X25" s="656"/>
      <c r="Y25" s="938" t="s">
        <v>12</v>
      </c>
      <c r="Z25" s="939"/>
      <c r="AA25" s="940"/>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58"/>
      <c r="Q27" s="658"/>
      <c r="R27" s="658"/>
      <c r="S27" s="658"/>
      <c r="T27" s="658"/>
      <c r="U27" s="658"/>
      <c r="V27" s="658"/>
      <c r="W27" s="658"/>
      <c r="X27" s="659"/>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342</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315</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41"/>
      <c r="Z30" s="286"/>
      <c r="AA30" s="287"/>
      <c r="AB30" s="945" t="s">
        <v>11</v>
      </c>
      <c r="AC30" s="946"/>
      <c r="AD30" s="947"/>
      <c r="AE30" s="934" t="s">
        <v>370</v>
      </c>
      <c r="AF30" s="934"/>
      <c r="AG30" s="934"/>
      <c r="AH30" s="128"/>
      <c r="AI30" s="934" t="s">
        <v>466</v>
      </c>
      <c r="AJ30" s="934"/>
      <c r="AK30" s="934"/>
      <c r="AL30" s="128"/>
      <c r="AM30" s="934" t="s">
        <v>467</v>
      </c>
      <c r="AN30" s="934"/>
      <c r="AO30" s="934"/>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42"/>
      <c r="Z31" s="943"/>
      <c r="AA31" s="944"/>
      <c r="AB31" s="948"/>
      <c r="AC31" s="716"/>
      <c r="AD31" s="717"/>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52"/>
      <c r="I32" s="952"/>
      <c r="J32" s="952"/>
      <c r="K32" s="952"/>
      <c r="L32" s="952"/>
      <c r="M32" s="952"/>
      <c r="N32" s="952"/>
      <c r="O32" s="953"/>
      <c r="P32" s="146"/>
      <c r="Q32" s="655"/>
      <c r="R32" s="655"/>
      <c r="S32" s="655"/>
      <c r="T32" s="655"/>
      <c r="U32" s="655"/>
      <c r="V32" s="655"/>
      <c r="W32" s="655"/>
      <c r="X32" s="656"/>
      <c r="Y32" s="938" t="s">
        <v>12</v>
      </c>
      <c r="Z32" s="939"/>
      <c r="AA32" s="940"/>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58"/>
      <c r="Q34" s="658"/>
      <c r="R34" s="658"/>
      <c r="S34" s="658"/>
      <c r="T34" s="658"/>
      <c r="U34" s="658"/>
      <c r="V34" s="658"/>
      <c r="W34" s="658"/>
      <c r="X34" s="659"/>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342</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315</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41"/>
      <c r="Z37" s="286"/>
      <c r="AA37" s="287"/>
      <c r="AB37" s="945" t="s">
        <v>11</v>
      </c>
      <c r="AC37" s="946"/>
      <c r="AD37" s="947"/>
      <c r="AE37" s="934" t="s">
        <v>370</v>
      </c>
      <c r="AF37" s="934"/>
      <c r="AG37" s="934"/>
      <c r="AH37" s="128"/>
      <c r="AI37" s="934" t="s">
        <v>466</v>
      </c>
      <c r="AJ37" s="934"/>
      <c r="AK37" s="934"/>
      <c r="AL37" s="128"/>
      <c r="AM37" s="934" t="s">
        <v>467</v>
      </c>
      <c r="AN37" s="934"/>
      <c r="AO37" s="934"/>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42"/>
      <c r="Z38" s="943"/>
      <c r="AA38" s="944"/>
      <c r="AB38" s="948"/>
      <c r="AC38" s="716"/>
      <c r="AD38" s="717"/>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52"/>
      <c r="I39" s="952"/>
      <c r="J39" s="952"/>
      <c r="K39" s="952"/>
      <c r="L39" s="952"/>
      <c r="M39" s="952"/>
      <c r="N39" s="952"/>
      <c r="O39" s="953"/>
      <c r="P39" s="146"/>
      <c r="Q39" s="655"/>
      <c r="R39" s="655"/>
      <c r="S39" s="655"/>
      <c r="T39" s="655"/>
      <c r="U39" s="655"/>
      <c r="V39" s="655"/>
      <c r="W39" s="655"/>
      <c r="X39" s="656"/>
      <c r="Y39" s="938" t="s">
        <v>12</v>
      </c>
      <c r="Z39" s="939"/>
      <c r="AA39" s="940"/>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58"/>
      <c r="Q41" s="658"/>
      <c r="R41" s="658"/>
      <c r="S41" s="658"/>
      <c r="T41" s="658"/>
      <c r="U41" s="658"/>
      <c r="V41" s="658"/>
      <c r="W41" s="658"/>
      <c r="X41" s="659"/>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342</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315</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41"/>
      <c r="Z44" s="286"/>
      <c r="AA44" s="287"/>
      <c r="AB44" s="945" t="s">
        <v>11</v>
      </c>
      <c r="AC44" s="946"/>
      <c r="AD44" s="947"/>
      <c r="AE44" s="934" t="s">
        <v>370</v>
      </c>
      <c r="AF44" s="934"/>
      <c r="AG44" s="934"/>
      <c r="AH44" s="128"/>
      <c r="AI44" s="934" t="s">
        <v>466</v>
      </c>
      <c r="AJ44" s="934"/>
      <c r="AK44" s="934"/>
      <c r="AL44" s="128"/>
      <c r="AM44" s="934" t="s">
        <v>467</v>
      </c>
      <c r="AN44" s="934"/>
      <c r="AO44" s="934"/>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42"/>
      <c r="Z45" s="943"/>
      <c r="AA45" s="944"/>
      <c r="AB45" s="948"/>
      <c r="AC45" s="716"/>
      <c r="AD45" s="717"/>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52"/>
      <c r="I46" s="952"/>
      <c r="J46" s="952"/>
      <c r="K46" s="952"/>
      <c r="L46" s="952"/>
      <c r="M46" s="952"/>
      <c r="N46" s="952"/>
      <c r="O46" s="953"/>
      <c r="P46" s="146"/>
      <c r="Q46" s="655"/>
      <c r="R46" s="655"/>
      <c r="S46" s="655"/>
      <c r="T46" s="655"/>
      <c r="U46" s="655"/>
      <c r="V46" s="655"/>
      <c r="W46" s="655"/>
      <c r="X46" s="656"/>
      <c r="Y46" s="938" t="s">
        <v>12</v>
      </c>
      <c r="Z46" s="939"/>
      <c r="AA46" s="940"/>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58"/>
      <c r="Q48" s="658"/>
      <c r="R48" s="658"/>
      <c r="S48" s="658"/>
      <c r="T48" s="658"/>
      <c r="U48" s="658"/>
      <c r="V48" s="658"/>
      <c r="W48" s="658"/>
      <c r="X48" s="659"/>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342</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315</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41"/>
      <c r="Z51" s="286"/>
      <c r="AA51" s="287"/>
      <c r="AB51" s="128" t="s">
        <v>11</v>
      </c>
      <c r="AC51" s="946"/>
      <c r="AD51" s="947"/>
      <c r="AE51" s="934" t="s">
        <v>370</v>
      </c>
      <c r="AF51" s="934"/>
      <c r="AG51" s="934"/>
      <c r="AH51" s="128"/>
      <c r="AI51" s="934" t="s">
        <v>466</v>
      </c>
      <c r="AJ51" s="934"/>
      <c r="AK51" s="934"/>
      <c r="AL51" s="128"/>
      <c r="AM51" s="934" t="s">
        <v>467</v>
      </c>
      <c r="AN51" s="934"/>
      <c r="AO51" s="934"/>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42"/>
      <c r="Z52" s="943"/>
      <c r="AA52" s="944"/>
      <c r="AB52" s="948"/>
      <c r="AC52" s="716"/>
      <c r="AD52" s="717"/>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52"/>
      <c r="I53" s="952"/>
      <c r="J53" s="952"/>
      <c r="K53" s="952"/>
      <c r="L53" s="952"/>
      <c r="M53" s="952"/>
      <c r="N53" s="952"/>
      <c r="O53" s="953"/>
      <c r="P53" s="146"/>
      <c r="Q53" s="655"/>
      <c r="R53" s="655"/>
      <c r="S53" s="655"/>
      <c r="T53" s="655"/>
      <c r="U53" s="655"/>
      <c r="V53" s="655"/>
      <c r="W53" s="655"/>
      <c r="X53" s="656"/>
      <c r="Y53" s="938" t="s">
        <v>12</v>
      </c>
      <c r="Z53" s="939"/>
      <c r="AA53" s="940"/>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58"/>
      <c r="Q55" s="658"/>
      <c r="R55" s="658"/>
      <c r="S55" s="658"/>
      <c r="T55" s="658"/>
      <c r="U55" s="658"/>
      <c r="V55" s="658"/>
      <c r="W55" s="658"/>
      <c r="X55" s="659"/>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342</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315</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41"/>
      <c r="Z58" s="286"/>
      <c r="AA58" s="287"/>
      <c r="AB58" s="945" t="s">
        <v>11</v>
      </c>
      <c r="AC58" s="946"/>
      <c r="AD58" s="947"/>
      <c r="AE58" s="934" t="s">
        <v>370</v>
      </c>
      <c r="AF58" s="934"/>
      <c r="AG58" s="934"/>
      <c r="AH58" s="128"/>
      <c r="AI58" s="934" t="s">
        <v>466</v>
      </c>
      <c r="AJ58" s="934"/>
      <c r="AK58" s="934"/>
      <c r="AL58" s="128"/>
      <c r="AM58" s="934" t="s">
        <v>467</v>
      </c>
      <c r="AN58" s="934"/>
      <c r="AO58" s="934"/>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42"/>
      <c r="Z59" s="943"/>
      <c r="AA59" s="944"/>
      <c r="AB59" s="948"/>
      <c r="AC59" s="716"/>
      <c r="AD59" s="717"/>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52"/>
      <c r="I60" s="952"/>
      <c r="J60" s="952"/>
      <c r="K60" s="952"/>
      <c r="L60" s="952"/>
      <c r="M60" s="952"/>
      <c r="N60" s="952"/>
      <c r="O60" s="953"/>
      <c r="P60" s="146"/>
      <c r="Q60" s="655"/>
      <c r="R60" s="655"/>
      <c r="S60" s="655"/>
      <c r="T60" s="655"/>
      <c r="U60" s="655"/>
      <c r="V60" s="655"/>
      <c r="W60" s="655"/>
      <c r="X60" s="656"/>
      <c r="Y60" s="938" t="s">
        <v>12</v>
      </c>
      <c r="Z60" s="939"/>
      <c r="AA60" s="940"/>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58"/>
      <c r="Q62" s="658"/>
      <c r="R62" s="658"/>
      <c r="S62" s="658"/>
      <c r="T62" s="658"/>
      <c r="U62" s="658"/>
      <c r="V62" s="658"/>
      <c r="W62" s="658"/>
      <c r="X62" s="659"/>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342</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315</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41"/>
      <c r="Z65" s="286"/>
      <c r="AA65" s="287"/>
      <c r="AB65" s="945" t="s">
        <v>11</v>
      </c>
      <c r="AC65" s="946"/>
      <c r="AD65" s="947"/>
      <c r="AE65" s="934" t="s">
        <v>370</v>
      </c>
      <c r="AF65" s="934"/>
      <c r="AG65" s="934"/>
      <c r="AH65" s="128"/>
      <c r="AI65" s="934" t="s">
        <v>466</v>
      </c>
      <c r="AJ65" s="934"/>
      <c r="AK65" s="934"/>
      <c r="AL65" s="128"/>
      <c r="AM65" s="934" t="s">
        <v>467</v>
      </c>
      <c r="AN65" s="934"/>
      <c r="AO65" s="934"/>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42"/>
      <c r="Z66" s="943"/>
      <c r="AA66" s="944"/>
      <c r="AB66" s="948"/>
      <c r="AC66" s="716"/>
      <c r="AD66" s="717"/>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52"/>
      <c r="I67" s="952"/>
      <c r="J67" s="952"/>
      <c r="K67" s="952"/>
      <c r="L67" s="952"/>
      <c r="M67" s="952"/>
      <c r="N67" s="952"/>
      <c r="O67" s="953"/>
      <c r="P67" s="146"/>
      <c r="Q67" s="655"/>
      <c r="R67" s="655"/>
      <c r="S67" s="655"/>
      <c r="T67" s="655"/>
      <c r="U67" s="655"/>
      <c r="V67" s="655"/>
      <c r="W67" s="655"/>
      <c r="X67" s="656"/>
      <c r="Y67" s="938" t="s">
        <v>12</v>
      </c>
      <c r="Z67" s="939"/>
      <c r="AA67" s="940"/>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58"/>
      <c r="Q69" s="658"/>
      <c r="R69" s="658"/>
      <c r="S69" s="658"/>
      <c r="T69" s="658"/>
      <c r="U69" s="658"/>
      <c r="V69" s="658"/>
      <c r="W69" s="658"/>
      <c r="X69" s="659"/>
      <c r="Y69" s="190" t="s">
        <v>13</v>
      </c>
      <c r="Z69" s="935"/>
      <c r="AA69" s="936"/>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342</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12" t="s">
        <v>328</v>
      </c>
      <c r="H2" s="313"/>
      <c r="I2" s="313"/>
      <c r="J2" s="313"/>
      <c r="K2" s="313"/>
      <c r="L2" s="313"/>
      <c r="M2" s="313"/>
      <c r="N2" s="313"/>
      <c r="O2" s="313"/>
      <c r="P2" s="313"/>
      <c r="Q2" s="313"/>
      <c r="R2" s="313"/>
      <c r="S2" s="313"/>
      <c r="T2" s="313"/>
      <c r="U2" s="313"/>
      <c r="V2" s="313"/>
      <c r="W2" s="313"/>
      <c r="X2" s="313"/>
      <c r="Y2" s="313"/>
      <c r="Z2" s="313"/>
      <c r="AA2" s="313"/>
      <c r="AB2" s="314"/>
      <c r="AC2" s="312" t="s">
        <v>330</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6"/>
      <c r="B4" s="977"/>
      <c r="C4" s="977"/>
      <c r="D4" s="977"/>
      <c r="E4" s="977"/>
      <c r="F4" s="978"/>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6"/>
      <c r="B5" s="977"/>
      <c r="C5" s="977"/>
      <c r="D5" s="977"/>
      <c r="E5" s="977"/>
      <c r="F5" s="978"/>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6"/>
      <c r="B6" s="977"/>
      <c r="C6" s="977"/>
      <c r="D6" s="977"/>
      <c r="E6" s="977"/>
      <c r="F6" s="978"/>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6"/>
      <c r="B7" s="977"/>
      <c r="C7" s="977"/>
      <c r="D7" s="977"/>
      <c r="E7" s="977"/>
      <c r="F7" s="978"/>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6"/>
      <c r="B8" s="977"/>
      <c r="C8" s="977"/>
      <c r="D8" s="977"/>
      <c r="E8" s="977"/>
      <c r="F8" s="978"/>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6"/>
      <c r="B9" s="977"/>
      <c r="C9" s="977"/>
      <c r="D9" s="977"/>
      <c r="E9" s="977"/>
      <c r="F9" s="978"/>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6"/>
      <c r="B10" s="977"/>
      <c r="C10" s="977"/>
      <c r="D10" s="977"/>
      <c r="E10" s="977"/>
      <c r="F10" s="978"/>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6"/>
      <c r="B11" s="977"/>
      <c r="C11" s="977"/>
      <c r="D11" s="977"/>
      <c r="E11" s="977"/>
      <c r="F11" s="978"/>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6"/>
      <c r="B12" s="977"/>
      <c r="C12" s="977"/>
      <c r="D12" s="977"/>
      <c r="E12" s="977"/>
      <c r="F12" s="978"/>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6"/>
      <c r="B13" s="977"/>
      <c r="C13" s="977"/>
      <c r="D13" s="977"/>
      <c r="E13" s="977"/>
      <c r="F13" s="978"/>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6"/>
      <c r="B14" s="977"/>
      <c r="C14" s="977"/>
      <c r="D14" s="977"/>
      <c r="E14" s="977"/>
      <c r="F14" s="978"/>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6"/>
      <c r="B15" s="977"/>
      <c r="C15" s="977"/>
      <c r="D15" s="977"/>
      <c r="E15" s="977"/>
      <c r="F15" s="978"/>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6"/>
      <c r="B16" s="977"/>
      <c r="C16" s="977"/>
      <c r="D16" s="977"/>
      <c r="E16" s="977"/>
      <c r="F16" s="978"/>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6"/>
      <c r="B17" s="977"/>
      <c r="C17" s="977"/>
      <c r="D17" s="977"/>
      <c r="E17" s="977"/>
      <c r="F17" s="978"/>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6"/>
      <c r="B18" s="977"/>
      <c r="C18" s="977"/>
      <c r="D18" s="977"/>
      <c r="E18" s="977"/>
      <c r="F18" s="978"/>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6"/>
      <c r="B19" s="977"/>
      <c r="C19" s="977"/>
      <c r="D19" s="977"/>
      <c r="E19" s="977"/>
      <c r="F19" s="978"/>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6"/>
      <c r="B20" s="977"/>
      <c r="C20" s="977"/>
      <c r="D20" s="977"/>
      <c r="E20" s="977"/>
      <c r="F20" s="978"/>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6"/>
      <c r="B21" s="977"/>
      <c r="C21" s="977"/>
      <c r="D21" s="977"/>
      <c r="E21" s="977"/>
      <c r="F21" s="978"/>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6"/>
      <c r="B22" s="977"/>
      <c r="C22" s="977"/>
      <c r="D22" s="977"/>
      <c r="E22" s="977"/>
      <c r="F22" s="978"/>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6"/>
      <c r="B23" s="977"/>
      <c r="C23" s="977"/>
      <c r="D23" s="977"/>
      <c r="E23" s="977"/>
      <c r="F23" s="978"/>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6"/>
      <c r="B24" s="977"/>
      <c r="C24" s="977"/>
      <c r="D24" s="977"/>
      <c r="E24" s="977"/>
      <c r="F24" s="978"/>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6"/>
      <c r="B25" s="977"/>
      <c r="C25" s="977"/>
      <c r="D25" s="977"/>
      <c r="E25" s="977"/>
      <c r="F25" s="978"/>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6"/>
      <c r="B26" s="977"/>
      <c r="C26" s="977"/>
      <c r="D26" s="977"/>
      <c r="E26" s="977"/>
      <c r="F26" s="978"/>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6"/>
      <c r="B27" s="977"/>
      <c r="C27" s="977"/>
      <c r="D27" s="977"/>
      <c r="E27" s="977"/>
      <c r="F27" s="978"/>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6"/>
      <c r="B28" s="977"/>
      <c r="C28" s="977"/>
      <c r="D28" s="977"/>
      <c r="E28" s="977"/>
      <c r="F28" s="978"/>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6"/>
      <c r="B29" s="977"/>
      <c r="C29" s="977"/>
      <c r="D29" s="977"/>
      <c r="E29" s="977"/>
      <c r="F29" s="978"/>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6"/>
      <c r="B30" s="977"/>
      <c r="C30" s="977"/>
      <c r="D30" s="977"/>
      <c r="E30" s="977"/>
      <c r="F30" s="978"/>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6"/>
      <c r="B31" s="977"/>
      <c r="C31" s="977"/>
      <c r="D31" s="977"/>
      <c r="E31" s="977"/>
      <c r="F31" s="978"/>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6"/>
      <c r="B32" s="977"/>
      <c r="C32" s="977"/>
      <c r="D32" s="977"/>
      <c r="E32" s="977"/>
      <c r="F32" s="978"/>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6"/>
      <c r="B33" s="977"/>
      <c r="C33" s="977"/>
      <c r="D33" s="977"/>
      <c r="E33" s="977"/>
      <c r="F33" s="978"/>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6"/>
      <c r="B34" s="977"/>
      <c r="C34" s="977"/>
      <c r="D34" s="977"/>
      <c r="E34" s="977"/>
      <c r="F34" s="978"/>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6"/>
      <c r="B35" s="977"/>
      <c r="C35" s="977"/>
      <c r="D35" s="977"/>
      <c r="E35" s="977"/>
      <c r="F35" s="978"/>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6"/>
      <c r="B36" s="977"/>
      <c r="C36" s="977"/>
      <c r="D36" s="977"/>
      <c r="E36" s="977"/>
      <c r="F36" s="978"/>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6"/>
      <c r="B37" s="977"/>
      <c r="C37" s="977"/>
      <c r="D37" s="977"/>
      <c r="E37" s="977"/>
      <c r="F37" s="978"/>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6"/>
      <c r="B38" s="977"/>
      <c r="C38" s="977"/>
      <c r="D38" s="977"/>
      <c r="E38" s="977"/>
      <c r="F38" s="978"/>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6"/>
      <c r="B39" s="977"/>
      <c r="C39" s="977"/>
      <c r="D39" s="977"/>
      <c r="E39" s="977"/>
      <c r="F39" s="978"/>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6"/>
      <c r="B40" s="977"/>
      <c r="C40" s="977"/>
      <c r="D40" s="977"/>
      <c r="E40" s="977"/>
      <c r="F40" s="978"/>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6"/>
      <c r="B41" s="977"/>
      <c r="C41" s="977"/>
      <c r="D41" s="977"/>
      <c r="E41" s="977"/>
      <c r="F41" s="978"/>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6"/>
      <c r="B42" s="977"/>
      <c r="C42" s="977"/>
      <c r="D42" s="977"/>
      <c r="E42" s="977"/>
      <c r="F42" s="978"/>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6"/>
      <c r="B43" s="977"/>
      <c r="C43" s="977"/>
      <c r="D43" s="977"/>
      <c r="E43" s="977"/>
      <c r="F43" s="978"/>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6"/>
      <c r="B44" s="977"/>
      <c r="C44" s="977"/>
      <c r="D44" s="977"/>
      <c r="E44" s="977"/>
      <c r="F44" s="978"/>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6"/>
      <c r="B45" s="977"/>
      <c r="C45" s="977"/>
      <c r="D45" s="977"/>
      <c r="E45" s="977"/>
      <c r="F45" s="978"/>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6"/>
      <c r="B46" s="977"/>
      <c r="C46" s="977"/>
      <c r="D46" s="977"/>
      <c r="E46" s="977"/>
      <c r="F46" s="978"/>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6"/>
      <c r="B47" s="977"/>
      <c r="C47" s="977"/>
      <c r="D47" s="977"/>
      <c r="E47" s="977"/>
      <c r="F47" s="978"/>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6"/>
      <c r="B48" s="977"/>
      <c r="C48" s="977"/>
      <c r="D48" s="977"/>
      <c r="E48" s="977"/>
      <c r="F48" s="978"/>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6"/>
      <c r="B49" s="977"/>
      <c r="C49" s="977"/>
      <c r="D49" s="977"/>
      <c r="E49" s="977"/>
      <c r="F49" s="978"/>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6"/>
      <c r="B50" s="977"/>
      <c r="C50" s="977"/>
      <c r="D50" s="977"/>
      <c r="E50" s="977"/>
      <c r="F50" s="978"/>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6"/>
      <c r="B51" s="977"/>
      <c r="C51" s="977"/>
      <c r="D51" s="977"/>
      <c r="E51" s="977"/>
      <c r="F51" s="978"/>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6"/>
      <c r="B52" s="977"/>
      <c r="C52" s="977"/>
      <c r="D52" s="977"/>
      <c r="E52" s="977"/>
      <c r="F52" s="978"/>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6"/>
      <c r="B56" s="977"/>
      <c r="C56" s="977"/>
      <c r="D56" s="977"/>
      <c r="E56" s="977"/>
      <c r="F56" s="978"/>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6"/>
      <c r="B57" s="977"/>
      <c r="C57" s="977"/>
      <c r="D57" s="977"/>
      <c r="E57" s="977"/>
      <c r="F57" s="978"/>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6"/>
      <c r="B58" s="977"/>
      <c r="C58" s="977"/>
      <c r="D58" s="977"/>
      <c r="E58" s="977"/>
      <c r="F58" s="978"/>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6"/>
      <c r="B59" s="977"/>
      <c r="C59" s="977"/>
      <c r="D59" s="977"/>
      <c r="E59" s="977"/>
      <c r="F59" s="978"/>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6"/>
      <c r="B60" s="977"/>
      <c r="C60" s="977"/>
      <c r="D60" s="977"/>
      <c r="E60" s="977"/>
      <c r="F60" s="978"/>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6"/>
      <c r="B61" s="977"/>
      <c r="C61" s="977"/>
      <c r="D61" s="977"/>
      <c r="E61" s="977"/>
      <c r="F61" s="978"/>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6"/>
      <c r="B62" s="977"/>
      <c r="C62" s="977"/>
      <c r="D62" s="977"/>
      <c r="E62" s="977"/>
      <c r="F62" s="978"/>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6"/>
      <c r="B63" s="977"/>
      <c r="C63" s="977"/>
      <c r="D63" s="977"/>
      <c r="E63" s="977"/>
      <c r="F63" s="978"/>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6"/>
      <c r="B64" s="977"/>
      <c r="C64" s="977"/>
      <c r="D64" s="977"/>
      <c r="E64" s="977"/>
      <c r="F64" s="978"/>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6"/>
      <c r="B65" s="977"/>
      <c r="C65" s="977"/>
      <c r="D65" s="977"/>
      <c r="E65" s="977"/>
      <c r="F65" s="978"/>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6"/>
      <c r="B66" s="977"/>
      <c r="C66" s="977"/>
      <c r="D66" s="977"/>
      <c r="E66" s="977"/>
      <c r="F66" s="978"/>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6"/>
      <c r="B67" s="977"/>
      <c r="C67" s="977"/>
      <c r="D67" s="977"/>
      <c r="E67" s="977"/>
      <c r="F67" s="978"/>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6"/>
      <c r="B68" s="977"/>
      <c r="C68" s="977"/>
      <c r="D68" s="977"/>
      <c r="E68" s="977"/>
      <c r="F68" s="978"/>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6"/>
      <c r="B69" s="977"/>
      <c r="C69" s="977"/>
      <c r="D69" s="977"/>
      <c r="E69" s="977"/>
      <c r="F69" s="978"/>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6"/>
      <c r="B70" s="977"/>
      <c r="C70" s="977"/>
      <c r="D70" s="977"/>
      <c r="E70" s="977"/>
      <c r="F70" s="978"/>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6"/>
      <c r="B71" s="977"/>
      <c r="C71" s="977"/>
      <c r="D71" s="977"/>
      <c r="E71" s="977"/>
      <c r="F71" s="978"/>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6"/>
      <c r="B72" s="977"/>
      <c r="C72" s="977"/>
      <c r="D72" s="977"/>
      <c r="E72" s="977"/>
      <c r="F72" s="978"/>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6"/>
      <c r="B73" s="977"/>
      <c r="C73" s="977"/>
      <c r="D73" s="977"/>
      <c r="E73" s="977"/>
      <c r="F73" s="978"/>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6"/>
      <c r="B74" s="977"/>
      <c r="C74" s="977"/>
      <c r="D74" s="977"/>
      <c r="E74" s="977"/>
      <c r="F74" s="978"/>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6"/>
      <c r="B75" s="977"/>
      <c r="C75" s="977"/>
      <c r="D75" s="977"/>
      <c r="E75" s="977"/>
      <c r="F75" s="978"/>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6"/>
      <c r="B76" s="977"/>
      <c r="C76" s="977"/>
      <c r="D76" s="977"/>
      <c r="E76" s="977"/>
      <c r="F76" s="978"/>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6"/>
      <c r="B77" s="977"/>
      <c r="C77" s="977"/>
      <c r="D77" s="977"/>
      <c r="E77" s="977"/>
      <c r="F77" s="978"/>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6"/>
      <c r="B78" s="977"/>
      <c r="C78" s="977"/>
      <c r="D78" s="977"/>
      <c r="E78" s="977"/>
      <c r="F78" s="978"/>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6"/>
      <c r="B79" s="977"/>
      <c r="C79" s="977"/>
      <c r="D79" s="977"/>
      <c r="E79" s="977"/>
      <c r="F79" s="978"/>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6"/>
      <c r="B80" s="977"/>
      <c r="C80" s="977"/>
      <c r="D80" s="977"/>
      <c r="E80" s="977"/>
      <c r="F80" s="978"/>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6"/>
      <c r="B81" s="977"/>
      <c r="C81" s="977"/>
      <c r="D81" s="977"/>
      <c r="E81" s="977"/>
      <c r="F81" s="978"/>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6"/>
      <c r="B82" s="977"/>
      <c r="C82" s="977"/>
      <c r="D82" s="977"/>
      <c r="E82" s="977"/>
      <c r="F82" s="978"/>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6"/>
      <c r="B83" s="977"/>
      <c r="C83" s="977"/>
      <c r="D83" s="977"/>
      <c r="E83" s="977"/>
      <c r="F83" s="978"/>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6"/>
      <c r="B84" s="977"/>
      <c r="C84" s="977"/>
      <c r="D84" s="977"/>
      <c r="E84" s="977"/>
      <c r="F84" s="978"/>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6"/>
      <c r="B85" s="977"/>
      <c r="C85" s="977"/>
      <c r="D85" s="977"/>
      <c r="E85" s="977"/>
      <c r="F85" s="978"/>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6"/>
      <c r="B86" s="977"/>
      <c r="C86" s="977"/>
      <c r="D86" s="977"/>
      <c r="E86" s="977"/>
      <c r="F86" s="978"/>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6"/>
      <c r="B87" s="977"/>
      <c r="C87" s="977"/>
      <c r="D87" s="977"/>
      <c r="E87" s="977"/>
      <c r="F87" s="978"/>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6"/>
      <c r="B88" s="977"/>
      <c r="C88" s="977"/>
      <c r="D88" s="977"/>
      <c r="E88" s="977"/>
      <c r="F88" s="978"/>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6"/>
      <c r="B89" s="977"/>
      <c r="C89" s="977"/>
      <c r="D89" s="977"/>
      <c r="E89" s="977"/>
      <c r="F89" s="978"/>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6"/>
      <c r="B90" s="977"/>
      <c r="C90" s="977"/>
      <c r="D90" s="977"/>
      <c r="E90" s="977"/>
      <c r="F90" s="978"/>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6"/>
      <c r="B91" s="977"/>
      <c r="C91" s="977"/>
      <c r="D91" s="977"/>
      <c r="E91" s="977"/>
      <c r="F91" s="978"/>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6"/>
      <c r="B92" s="977"/>
      <c r="C92" s="977"/>
      <c r="D92" s="977"/>
      <c r="E92" s="977"/>
      <c r="F92" s="978"/>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6"/>
      <c r="B93" s="977"/>
      <c r="C93" s="977"/>
      <c r="D93" s="977"/>
      <c r="E93" s="977"/>
      <c r="F93" s="978"/>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6"/>
      <c r="B94" s="977"/>
      <c r="C94" s="977"/>
      <c r="D94" s="977"/>
      <c r="E94" s="977"/>
      <c r="F94" s="978"/>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6"/>
      <c r="B95" s="977"/>
      <c r="C95" s="977"/>
      <c r="D95" s="977"/>
      <c r="E95" s="977"/>
      <c r="F95" s="978"/>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6"/>
      <c r="B96" s="977"/>
      <c r="C96" s="977"/>
      <c r="D96" s="977"/>
      <c r="E96" s="977"/>
      <c r="F96" s="978"/>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6"/>
      <c r="B97" s="977"/>
      <c r="C97" s="977"/>
      <c r="D97" s="977"/>
      <c r="E97" s="977"/>
      <c r="F97" s="978"/>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6"/>
      <c r="B98" s="977"/>
      <c r="C98" s="977"/>
      <c r="D98" s="977"/>
      <c r="E98" s="977"/>
      <c r="F98" s="978"/>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6"/>
      <c r="B99" s="977"/>
      <c r="C99" s="977"/>
      <c r="D99" s="977"/>
      <c r="E99" s="977"/>
      <c r="F99" s="978"/>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6"/>
      <c r="B100" s="977"/>
      <c r="C100" s="977"/>
      <c r="D100" s="977"/>
      <c r="E100" s="977"/>
      <c r="F100" s="978"/>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6"/>
      <c r="B101" s="977"/>
      <c r="C101" s="977"/>
      <c r="D101" s="977"/>
      <c r="E101" s="977"/>
      <c r="F101" s="978"/>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6"/>
      <c r="B102" s="977"/>
      <c r="C102" s="977"/>
      <c r="D102" s="977"/>
      <c r="E102" s="977"/>
      <c r="F102" s="978"/>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6"/>
      <c r="B103" s="977"/>
      <c r="C103" s="977"/>
      <c r="D103" s="977"/>
      <c r="E103" s="977"/>
      <c r="F103" s="978"/>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6"/>
      <c r="B104" s="977"/>
      <c r="C104" s="977"/>
      <c r="D104" s="977"/>
      <c r="E104" s="977"/>
      <c r="F104" s="978"/>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6"/>
      <c r="B105" s="977"/>
      <c r="C105" s="977"/>
      <c r="D105" s="977"/>
      <c r="E105" s="977"/>
      <c r="F105" s="978"/>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6"/>
      <c r="B109" s="977"/>
      <c r="C109" s="977"/>
      <c r="D109" s="977"/>
      <c r="E109" s="977"/>
      <c r="F109" s="978"/>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6"/>
      <c r="B110" s="977"/>
      <c r="C110" s="977"/>
      <c r="D110" s="977"/>
      <c r="E110" s="977"/>
      <c r="F110" s="978"/>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6"/>
      <c r="B111" s="977"/>
      <c r="C111" s="977"/>
      <c r="D111" s="977"/>
      <c r="E111" s="977"/>
      <c r="F111" s="978"/>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6"/>
      <c r="B112" s="977"/>
      <c r="C112" s="977"/>
      <c r="D112" s="977"/>
      <c r="E112" s="977"/>
      <c r="F112" s="978"/>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6"/>
      <c r="B113" s="977"/>
      <c r="C113" s="977"/>
      <c r="D113" s="977"/>
      <c r="E113" s="977"/>
      <c r="F113" s="978"/>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6"/>
      <c r="B114" s="977"/>
      <c r="C114" s="977"/>
      <c r="D114" s="977"/>
      <c r="E114" s="977"/>
      <c r="F114" s="978"/>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6"/>
      <c r="B115" s="977"/>
      <c r="C115" s="977"/>
      <c r="D115" s="977"/>
      <c r="E115" s="977"/>
      <c r="F115" s="978"/>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6"/>
      <c r="B116" s="977"/>
      <c r="C116" s="977"/>
      <c r="D116" s="977"/>
      <c r="E116" s="977"/>
      <c r="F116" s="978"/>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6"/>
      <c r="B117" s="977"/>
      <c r="C117" s="977"/>
      <c r="D117" s="977"/>
      <c r="E117" s="977"/>
      <c r="F117" s="978"/>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6"/>
      <c r="B118" s="977"/>
      <c r="C118" s="977"/>
      <c r="D118" s="977"/>
      <c r="E118" s="977"/>
      <c r="F118" s="978"/>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6"/>
      <c r="B119" s="977"/>
      <c r="C119" s="977"/>
      <c r="D119" s="977"/>
      <c r="E119" s="977"/>
      <c r="F119" s="978"/>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6"/>
      <c r="B120" s="977"/>
      <c r="C120" s="977"/>
      <c r="D120" s="977"/>
      <c r="E120" s="977"/>
      <c r="F120" s="978"/>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6"/>
      <c r="B121" s="977"/>
      <c r="C121" s="977"/>
      <c r="D121" s="977"/>
      <c r="E121" s="977"/>
      <c r="F121" s="978"/>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6"/>
      <c r="B122" s="977"/>
      <c r="C122" s="977"/>
      <c r="D122" s="977"/>
      <c r="E122" s="977"/>
      <c r="F122" s="978"/>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6"/>
      <c r="B123" s="977"/>
      <c r="C123" s="977"/>
      <c r="D123" s="977"/>
      <c r="E123" s="977"/>
      <c r="F123" s="978"/>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6"/>
      <c r="B124" s="977"/>
      <c r="C124" s="977"/>
      <c r="D124" s="977"/>
      <c r="E124" s="977"/>
      <c r="F124" s="978"/>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6"/>
      <c r="B125" s="977"/>
      <c r="C125" s="977"/>
      <c r="D125" s="977"/>
      <c r="E125" s="977"/>
      <c r="F125" s="978"/>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6"/>
      <c r="B126" s="977"/>
      <c r="C126" s="977"/>
      <c r="D126" s="977"/>
      <c r="E126" s="977"/>
      <c r="F126" s="978"/>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6"/>
      <c r="B127" s="977"/>
      <c r="C127" s="977"/>
      <c r="D127" s="977"/>
      <c r="E127" s="977"/>
      <c r="F127" s="978"/>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6"/>
      <c r="B128" s="977"/>
      <c r="C128" s="977"/>
      <c r="D128" s="977"/>
      <c r="E128" s="977"/>
      <c r="F128" s="978"/>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6"/>
      <c r="B129" s="977"/>
      <c r="C129" s="977"/>
      <c r="D129" s="977"/>
      <c r="E129" s="977"/>
      <c r="F129" s="978"/>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6"/>
      <c r="B130" s="977"/>
      <c r="C130" s="977"/>
      <c r="D130" s="977"/>
      <c r="E130" s="977"/>
      <c r="F130" s="978"/>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6"/>
      <c r="B131" s="977"/>
      <c r="C131" s="977"/>
      <c r="D131" s="977"/>
      <c r="E131" s="977"/>
      <c r="F131" s="978"/>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6"/>
      <c r="B132" s="977"/>
      <c r="C132" s="977"/>
      <c r="D132" s="977"/>
      <c r="E132" s="977"/>
      <c r="F132" s="978"/>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6"/>
      <c r="B133" s="977"/>
      <c r="C133" s="977"/>
      <c r="D133" s="977"/>
      <c r="E133" s="977"/>
      <c r="F133" s="978"/>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6"/>
      <c r="B134" s="977"/>
      <c r="C134" s="977"/>
      <c r="D134" s="977"/>
      <c r="E134" s="977"/>
      <c r="F134" s="978"/>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6"/>
      <c r="B135" s="977"/>
      <c r="C135" s="977"/>
      <c r="D135" s="977"/>
      <c r="E135" s="977"/>
      <c r="F135" s="978"/>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6"/>
      <c r="B136" s="977"/>
      <c r="C136" s="977"/>
      <c r="D136" s="977"/>
      <c r="E136" s="977"/>
      <c r="F136" s="978"/>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6"/>
      <c r="B137" s="977"/>
      <c r="C137" s="977"/>
      <c r="D137" s="977"/>
      <c r="E137" s="977"/>
      <c r="F137" s="978"/>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6"/>
      <c r="B138" s="977"/>
      <c r="C138" s="977"/>
      <c r="D138" s="977"/>
      <c r="E138" s="977"/>
      <c r="F138" s="978"/>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6"/>
      <c r="B139" s="977"/>
      <c r="C139" s="977"/>
      <c r="D139" s="977"/>
      <c r="E139" s="977"/>
      <c r="F139" s="978"/>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6"/>
      <c r="B140" s="977"/>
      <c r="C140" s="977"/>
      <c r="D140" s="977"/>
      <c r="E140" s="977"/>
      <c r="F140" s="978"/>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6"/>
      <c r="B141" s="977"/>
      <c r="C141" s="977"/>
      <c r="D141" s="977"/>
      <c r="E141" s="977"/>
      <c r="F141" s="978"/>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6"/>
      <c r="B142" s="977"/>
      <c r="C142" s="977"/>
      <c r="D142" s="977"/>
      <c r="E142" s="977"/>
      <c r="F142" s="978"/>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6"/>
      <c r="B143" s="977"/>
      <c r="C143" s="977"/>
      <c r="D143" s="977"/>
      <c r="E143" s="977"/>
      <c r="F143" s="978"/>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6"/>
      <c r="B144" s="977"/>
      <c r="C144" s="977"/>
      <c r="D144" s="977"/>
      <c r="E144" s="977"/>
      <c r="F144" s="978"/>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6"/>
      <c r="B145" s="977"/>
      <c r="C145" s="977"/>
      <c r="D145" s="977"/>
      <c r="E145" s="977"/>
      <c r="F145" s="978"/>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6"/>
      <c r="B146" s="977"/>
      <c r="C146" s="977"/>
      <c r="D146" s="977"/>
      <c r="E146" s="977"/>
      <c r="F146" s="978"/>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6"/>
      <c r="B147" s="977"/>
      <c r="C147" s="977"/>
      <c r="D147" s="977"/>
      <c r="E147" s="977"/>
      <c r="F147" s="978"/>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6"/>
      <c r="B148" s="977"/>
      <c r="C148" s="977"/>
      <c r="D148" s="977"/>
      <c r="E148" s="977"/>
      <c r="F148" s="978"/>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6"/>
      <c r="B149" s="977"/>
      <c r="C149" s="977"/>
      <c r="D149" s="977"/>
      <c r="E149" s="977"/>
      <c r="F149" s="978"/>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6"/>
      <c r="B150" s="977"/>
      <c r="C150" s="977"/>
      <c r="D150" s="977"/>
      <c r="E150" s="977"/>
      <c r="F150" s="978"/>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6"/>
      <c r="B151" s="977"/>
      <c r="C151" s="977"/>
      <c r="D151" s="977"/>
      <c r="E151" s="977"/>
      <c r="F151" s="978"/>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6"/>
      <c r="B152" s="977"/>
      <c r="C152" s="977"/>
      <c r="D152" s="977"/>
      <c r="E152" s="977"/>
      <c r="F152" s="978"/>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6"/>
      <c r="B153" s="977"/>
      <c r="C153" s="977"/>
      <c r="D153" s="977"/>
      <c r="E153" s="977"/>
      <c r="F153" s="978"/>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6"/>
      <c r="B154" s="977"/>
      <c r="C154" s="977"/>
      <c r="D154" s="977"/>
      <c r="E154" s="977"/>
      <c r="F154" s="978"/>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6"/>
      <c r="B155" s="977"/>
      <c r="C155" s="977"/>
      <c r="D155" s="977"/>
      <c r="E155" s="977"/>
      <c r="F155" s="978"/>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6"/>
      <c r="B156" s="977"/>
      <c r="C156" s="977"/>
      <c r="D156" s="977"/>
      <c r="E156" s="977"/>
      <c r="F156" s="978"/>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6"/>
      <c r="B157" s="977"/>
      <c r="C157" s="977"/>
      <c r="D157" s="977"/>
      <c r="E157" s="977"/>
      <c r="F157" s="978"/>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6"/>
      <c r="B158" s="977"/>
      <c r="C158" s="977"/>
      <c r="D158" s="977"/>
      <c r="E158" s="977"/>
      <c r="F158" s="978"/>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6"/>
      <c r="B162" s="977"/>
      <c r="C162" s="977"/>
      <c r="D162" s="977"/>
      <c r="E162" s="977"/>
      <c r="F162" s="978"/>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6"/>
      <c r="B163" s="977"/>
      <c r="C163" s="977"/>
      <c r="D163" s="977"/>
      <c r="E163" s="977"/>
      <c r="F163" s="978"/>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6"/>
      <c r="B164" s="977"/>
      <c r="C164" s="977"/>
      <c r="D164" s="977"/>
      <c r="E164" s="977"/>
      <c r="F164" s="978"/>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6"/>
      <c r="B165" s="977"/>
      <c r="C165" s="977"/>
      <c r="D165" s="977"/>
      <c r="E165" s="977"/>
      <c r="F165" s="978"/>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6"/>
      <c r="B166" s="977"/>
      <c r="C166" s="977"/>
      <c r="D166" s="977"/>
      <c r="E166" s="977"/>
      <c r="F166" s="978"/>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6"/>
      <c r="B167" s="977"/>
      <c r="C167" s="977"/>
      <c r="D167" s="977"/>
      <c r="E167" s="977"/>
      <c r="F167" s="978"/>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6"/>
      <c r="B168" s="977"/>
      <c r="C168" s="977"/>
      <c r="D168" s="977"/>
      <c r="E168" s="977"/>
      <c r="F168" s="978"/>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6"/>
      <c r="B169" s="977"/>
      <c r="C169" s="977"/>
      <c r="D169" s="977"/>
      <c r="E169" s="977"/>
      <c r="F169" s="978"/>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6"/>
      <c r="B170" s="977"/>
      <c r="C170" s="977"/>
      <c r="D170" s="977"/>
      <c r="E170" s="977"/>
      <c r="F170" s="978"/>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6"/>
      <c r="B171" s="977"/>
      <c r="C171" s="977"/>
      <c r="D171" s="977"/>
      <c r="E171" s="977"/>
      <c r="F171" s="978"/>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6"/>
      <c r="B172" s="977"/>
      <c r="C172" s="977"/>
      <c r="D172" s="977"/>
      <c r="E172" s="977"/>
      <c r="F172" s="978"/>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6"/>
      <c r="B173" s="977"/>
      <c r="C173" s="977"/>
      <c r="D173" s="977"/>
      <c r="E173" s="977"/>
      <c r="F173" s="978"/>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6"/>
      <c r="B174" s="977"/>
      <c r="C174" s="977"/>
      <c r="D174" s="977"/>
      <c r="E174" s="977"/>
      <c r="F174" s="978"/>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6"/>
      <c r="B175" s="977"/>
      <c r="C175" s="977"/>
      <c r="D175" s="977"/>
      <c r="E175" s="977"/>
      <c r="F175" s="978"/>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6"/>
      <c r="B176" s="977"/>
      <c r="C176" s="977"/>
      <c r="D176" s="977"/>
      <c r="E176" s="977"/>
      <c r="F176" s="978"/>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6"/>
      <c r="B177" s="977"/>
      <c r="C177" s="977"/>
      <c r="D177" s="977"/>
      <c r="E177" s="977"/>
      <c r="F177" s="978"/>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6"/>
      <c r="B178" s="977"/>
      <c r="C178" s="977"/>
      <c r="D178" s="977"/>
      <c r="E178" s="977"/>
      <c r="F178" s="978"/>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6"/>
      <c r="B179" s="977"/>
      <c r="C179" s="977"/>
      <c r="D179" s="977"/>
      <c r="E179" s="977"/>
      <c r="F179" s="978"/>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6"/>
      <c r="B180" s="977"/>
      <c r="C180" s="977"/>
      <c r="D180" s="977"/>
      <c r="E180" s="977"/>
      <c r="F180" s="978"/>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6"/>
      <c r="B181" s="977"/>
      <c r="C181" s="977"/>
      <c r="D181" s="977"/>
      <c r="E181" s="977"/>
      <c r="F181" s="978"/>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6"/>
      <c r="B182" s="977"/>
      <c r="C182" s="977"/>
      <c r="D182" s="977"/>
      <c r="E182" s="977"/>
      <c r="F182" s="978"/>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6"/>
      <c r="B183" s="977"/>
      <c r="C183" s="977"/>
      <c r="D183" s="977"/>
      <c r="E183" s="977"/>
      <c r="F183" s="978"/>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6"/>
      <c r="B184" s="977"/>
      <c r="C184" s="977"/>
      <c r="D184" s="977"/>
      <c r="E184" s="977"/>
      <c r="F184" s="978"/>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6"/>
      <c r="B185" s="977"/>
      <c r="C185" s="977"/>
      <c r="D185" s="977"/>
      <c r="E185" s="977"/>
      <c r="F185" s="978"/>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6"/>
      <c r="B186" s="977"/>
      <c r="C186" s="977"/>
      <c r="D186" s="977"/>
      <c r="E186" s="977"/>
      <c r="F186" s="978"/>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6"/>
      <c r="B187" s="977"/>
      <c r="C187" s="977"/>
      <c r="D187" s="977"/>
      <c r="E187" s="977"/>
      <c r="F187" s="978"/>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6"/>
      <c r="B188" s="977"/>
      <c r="C188" s="977"/>
      <c r="D188" s="977"/>
      <c r="E188" s="977"/>
      <c r="F188" s="978"/>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6"/>
      <c r="B189" s="977"/>
      <c r="C189" s="977"/>
      <c r="D189" s="977"/>
      <c r="E189" s="977"/>
      <c r="F189" s="978"/>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6"/>
      <c r="B190" s="977"/>
      <c r="C190" s="977"/>
      <c r="D190" s="977"/>
      <c r="E190" s="977"/>
      <c r="F190" s="978"/>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6"/>
      <c r="B191" s="977"/>
      <c r="C191" s="977"/>
      <c r="D191" s="977"/>
      <c r="E191" s="977"/>
      <c r="F191" s="978"/>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6"/>
      <c r="B192" s="977"/>
      <c r="C192" s="977"/>
      <c r="D192" s="977"/>
      <c r="E192" s="977"/>
      <c r="F192" s="978"/>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6"/>
      <c r="B193" s="977"/>
      <c r="C193" s="977"/>
      <c r="D193" s="977"/>
      <c r="E193" s="977"/>
      <c r="F193" s="978"/>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6"/>
      <c r="B194" s="977"/>
      <c r="C194" s="977"/>
      <c r="D194" s="977"/>
      <c r="E194" s="977"/>
      <c r="F194" s="978"/>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6"/>
      <c r="B195" s="977"/>
      <c r="C195" s="977"/>
      <c r="D195" s="977"/>
      <c r="E195" s="977"/>
      <c r="F195" s="978"/>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6"/>
      <c r="B196" s="977"/>
      <c r="C196" s="977"/>
      <c r="D196" s="977"/>
      <c r="E196" s="977"/>
      <c r="F196" s="978"/>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6"/>
      <c r="B197" s="977"/>
      <c r="C197" s="977"/>
      <c r="D197" s="977"/>
      <c r="E197" s="977"/>
      <c r="F197" s="978"/>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6"/>
      <c r="B198" s="977"/>
      <c r="C198" s="977"/>
      <c r="D198" s="977"/>
      <c r="E198" s="977"/>
      <c r="F198" s="978"/>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6"/>
      <c r="B199" s="977"/>
      <c r="C199" s="977"/>
      <c r="D199" s="977"/>
      <c r="E199" s="977"/>
      <c r="F199" s="978"/>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6"/>
      <c r="B200" s="977"/>
      <c r="C200" s="977"/>
      <c r="D200" s="977"/>
      <c r="E200" s="977"/>
      <c r="F200" s="978"/>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6"/>
      <c r="B201" s="977"/>
      <c r="C201" s="977"/>
      <c r="D201" s="977"/>
      <c r="E201" s="977"/>
      <c r="F201" s="978"/>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6"/>
      <c r="B202" s="977"/>
      <c r="C202" s="977"/>
      <c r="D202" s="977"/>
      <c r="E202" s="977"/>
      <c r="F202" s="978"/>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6"/>
      <c r="B203" s="977"/>
      <c r="C203" s="977"/>
      <c r="D203" s="977"/>
      <c r="E203" s="977"/>
      <c r="F203" s="978"/>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6"/>
      <c r="B204" s="977"/>
      <c r="C204" s="977"/>
      <c r="D204" s="977"/>
      <c r="E204" s="977"/>
      <c r="F204" s="978"/>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6"/>
      <c r="B205" s="977"/>
      <c r="C205" s="977"/>
      <c r="D205" s="977"/>
      <c r="E205" s="977"/>
      <c r="F205" s="978"/>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6"/>
      <c r="B206" s="977"/>
      <c r="C206" s="977"/>
      <c r="D206" s="977"/>
      <c r="E206" s="977"/>
      <c r="F206" s="978"/>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6"/>
      <c r="B207" s="977"/>
      <c r="C207" s="977"/>
      <c r="D207" s="977"/>
      <c r="E207" s="977"/>
      <c r="F207" s="978"/>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6"/>
      <c r="B208" s="977"/>
      <c r="C208" s="977"/>
      <c r="D208" s="977"/>
      <c r="E208" s="977"/>
      <c r="F208" s="978"/>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6"/>
      <c r="B209" s="977"/>
      <c r="C209" s="977"/>
      <c r="D209" s="977"/>
      <c r="E209" s="977"/>
      <c r="F209" s="978"/>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6"/>
      <c r="B210" s="977"/>
      <c r="C210" s="977"/>
      <c r="D210" s="977"/>
      <c r="E210" s="977"/>
      <c r="F210" s="978"/>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6"/>
      <c r="B211" s="977"/>
      <c r="C211" s="977"/>
      <c r="D211" s="977"/>
      <c r="E211" s="977"/>
      <c r="F211" s="978"/>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6"/>
      <c r="B215" s="977"/>
      <c r="C215" s="977"/>
      <c r="D215" s="977"/>
      <c r="E215" s="977"/>
      <c r="F215" s="978"/>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6"/>
      <c r="B216" s="977"/>
      <c r="C216" s="977"/>
      <c r="D216" s="977"/>
      <c r="E216" s="977"/>
      <c r="F216" s="978"/>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6"/>
      <c r="B217" s="977"/>
      <c r="C217" s="977"/>
      <c r="D217" s="977"/>
      <c r="E217" s="977"/>
      <c r="F217" s="978"/>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6"/>
      <c r="B218" s="977"/>
      <c r="C218" s="977"/>
      <c r="D218" s="977"/>
      <c r="E218" s="977"/>
      <c r="F218" s="978"/>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6"/>
      <c r="B219" s="977"/>
      <c r="C219" s="977"/>
      <c r="D219" s="977"/>
      <c r="E219" s="977"/>
      <c r="F219" s="978"/>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6"/>
      <c r="B220" s="977"/>
      <c r="C220" s="977"/>
      <c r="D220" s="977"/>
      <c r="E220" s="977"/>
      <c r="F220" s="978"/>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6"/>
      <c r="B221" s="977"/>
      <c r="C221" s="977"/>
      <c r="D221" s="977"/>
      <c r="E221" s="977"/>
      <c r="F221" s="978"/>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6"/>
      <c r="B222" s="977"/>
      <c r="C222" s="977"/>
      <c r="D222" s="977"/>
      <c r="E222" s="977"/>
      <c r="F222" s="978"/>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6"/>
      <c r="B223" s="977"/>
      <c r="C223" s="977"/>
      <c r="D223" s="977"/>
      <c r="E223" s="977"/>
      <c r="F223" s="978"/>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6"/>
      <c r="B224" s="977"/>
      <c r="C224" s="977"/>
      <c r="D224" s="977"/>
      <c r="E224" s="977"/>
      <c r="F224" s="978"/>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6"/>
      <c r="B225" s="977"/>
      <c r="C225" s="977"/>
      <c r="D225" s="977"/>
      <c r="E225" s="977"/>
      <c r="F225" s="978"/>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6"/>
      <c r="B226" s="977"/>
      <c r="C226" s="977"/>
      <c r="D226" s="977"/>
      <c r="E226" s="977"/>
      <c r="F226" s="978"/>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6"/>
      <c r="B227" s="977"/>
      <c r="C227" s="977"/>
      <c r="D227" s="977"/>
      <c r="E227" s="977"/>
      <c r="F227" s="978"/>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6"/>
      <c r="B228" s="977"/>
      <c r="C228" s="977"/>
      <c r="D228" s="977"/>
      <c r="E228" s="977"/>
      <c r="F228" s="978"/>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6"/>
      <c r="B229" s="977"/>
      <c r="C229" s="977"/>
      <c r="D229" s="977"/>
      <c r="E229" s="977"/>
      <c r="F229" s="978"/>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6"/>
      <c r="B230" s="977"/>
      <c r="C230" s="977"/>
      <c r="D230" s="977"/>
      <c r="E230" s="977"/>
      <c r="F230" s="978"/>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6"/>
      <c r="B231" s="977"/>
      <c r="C231" s="977"/>
      <c r="D231" s="977"/>
      <c r="E231" s="977"/>
      <c r="F231" s="978"/>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6"/>
      <c r="B232" s="977"/>
      <c r="C232" s="977"/>
      <c r="D232" s="977"/>
      <c r="E232" s="977"/>
      <c r="F232" s="978"/>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6"/>
      <c r="B233" s="977"/>
      <c r="C233" s="977"/>
      <c r="D233" s="977"/>
      <c r="E233" s="977"/>
      <c r="F233" s="978"/>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6"/>
      <c r="B234" s="977"/>
      <c r="C234" s="977"/>
      <c r="D234" s="977"/>
      <c r="E234" s="977"/>
      <c r="F234" s="978"/>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6"/>
      <c r="B235" s="977"/>
      <c r="C235" s="977"/>
      <c r="D235" s="977"/>
      <c r="E235" s="977"/>
      <c r="F235" s="978"/>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6"/>
      <c r="B236" s="977"/>
      <c r="C236" s="977"/>
      <c r="D236" s="977"/>
      <c r="E236" s="977"/>
      <c r="F236" s="978"/>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6"/>
      <c r="B237" s="977"/>
      <c r="C237" s="977"/>
      <c r="D237" s="977"/>
      <c r="E237" s="977"/>
      <c r="F237" s="978"/>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6"/>
      <c r="B238" s="977"/>
      <c r="C238" s="977"/>
      <c r="D238" s="977"/>
      <c r="E238" s="977"/>
      <c r="F238" s="978"/>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6"/>
      <c r="B239" s="977"/>
      <c r="C239" s="977"/>
      <c r="D239" s="977"/>
      <c r="E239" s="977"/>
      <c r="F239" s="978"/>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6"/>
      <c r="B240" s="977"/>
      <c r="C240" s="977"/>
      <c r="D240" s="977"/>
      <c r="E240" s="977"/>
      <c r="F240" s="978"/>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6"/>
      <c r="B241" s="977"/>
      <c r="C241" s="977"/>
      <c r="D241" s="977"/>
      <c r="E241" s="977"/>
      <c r="F241" s="978"/>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6"/>
      <c r="B242" s="977"/>
      <c r="C242" s="977"/>
      <c r="D242" s="977"/>
      <c r="E242" s="977"/>
      <c r="F242" s="978"/>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6"/>
      <c r="B243" s="977"/>
      <c r="C243" s="977"/>
      <c r="D243" s="977"/>
      <c r="E243" s="977"/>
      <c r="F243" s="978"/>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6"/>
      <c r="B244" s="977"/>
      <c r="C244" s="977"/>
      <c r="D244" s="977"/>
      <c r="E244" s="977"/>
      <c r="F244" s="978"/>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6"/>
      <c r="B245" s="977"/>
      <c r="C245" s="977"/>
      <c r="D245" s="977"/>
      <c r="E245" s="977"/>
      <c r="F245" s="978"/>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6"/>
      <c r="B246" s="977"/>
      <c r="C246" s="977"/>
      <c r="D246" s="977"/>
      <c r="E246" s="977"/>
      <c r="F246" s="978"/>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6"/>
      <c r="B247" s="977"/>
      <c r="C247" s="977"/>
      <c r="D247" s="977"/>
      <c r="E247" s="977"/>
      <c r="F247" s="978"/>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6"/>
      <c r="B248" s="977"/>
      <c r="C248" s="977"/>
      <c r="D248" s="977"/>
      <c r="E248" s="977"/>
      <c r="F248" s="978"/>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6"/>
      <c r="B249" s="977"/>
      <c r="C249" s="977"/>
      <c r="D249" s="977"/>
      <c r="E249" s="977"/>
      <c r="F249" s="978"/>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6"/>
      <c r="B250" s="977"/>
      <c r="C250" s="977"/>
      <c r="D250" s="977"/>
      <c r="E250" s="977"/>
      <c r="F250" s="978"/>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6"/>
      <c r="B251" s="977"/>
      <c r="C251" s="977"/>
      <c r="D251" s="977"/>
      <c r="E251" s="977"/>
      <c r="F251" s="978"/>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6"/>
      <c r="B252" s="977"/>
      <c r="C252" s="977"/>
      <c r="D252" s="977"/>
      <c r="E252" s="977"/>
      <c r="F252" s="978"/>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6"/>
      <c r="B253" s="977"/>
      <c r="C253" s="977"/>
      <c r="D253" s="977"/>
      <c r="E253" s="977"/>
      <c r="F253" s="978"/>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6"/>
      <c r="B254" s="977"/>
      <c r="C254" s="977"/>
      <c r="D254" s="977"/>
      <c r="E254" s="977"/>
      <c r="F254" s="978"/>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6"/>
      <c r="B255" s="977"/>
      <c r="C255" s="977"/>
      <c r="D255" s="977"/>
      <c r="E255" s="977"/>
      <c r="F255" s="978"/>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6"/>
      <c r="B256" s="977"/>
      <c r="C256" s="977"/>
      <c r="D256" s="977"/>
      <c r="E256" s="977"/>
      <c r="F256" s="978"/>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6"/>
      <c r="B257" s="977"/>
      <c r="C257" s="977"/>
      <c r="D257" s="977"/>
      <c r="E257" s="977"/>
      <c r="F257" s="978"/>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6"/>
      <c r="B258" s="977"/>
      <c r="C258" s="977"/>
      <c r="D258" s="977"/>
      <c r="E258" s="977"/>
      <c r="F258" s="978"/>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6"/>
      <c r="B259" s="977"/>
      <c r="C259" s="977"/>
      <c r="D259" s="977"/>
      <c r="E259" s="977"/>
      <c r="F259" s="978"/>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6"/>
      <c r="B260" s="977"/>
      <c r="C260" s="977"/>
      <c r="D260" s="977"/>
      <c r="E260" s="977"/>
      <c r="F260" s="978"/>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6"/>
      <c r="B261" s="977"/>
      <c r="C261" s="977"/>
      <c r="D261" s="977"/>
      <c r="E261" s="977"/>
      <c r="F261" s="978"/>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6"/>
      <c r="B262" s="977"/>
      <c r="C262" s="977"/>
      <c r="D262" s="977"/>
      <c r="E262" s="977"/>
      <c r="F262" s="978"/>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6"/>
      <c r="B263" s="977"/>
      <c r="C263" s="977"/>
      <c r="D263" s="977"/>
      <c r="E263" s="977"/>
      <c r="F263" s="978"/>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6"/>
      <c r="B264" s="977"/>
      <c r="C264" s="977"/>
      <c r="D264" s="977"/>
      <c r="E264" s="977"/>
      <c r="F264" s="978"/>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8" t="s">
        <v>274</v>
      </c>
      <c r="K3" s="999"/>
      <c r="L3" s="999"/>
      <c r="M3" s="999"/>
      <c r="N3" s="999"/>
      <c r="O3" s="999"/>
      <c r="P3" s="134" t="s">
        <v>25</v>
      </c>
      <c r="Q3" s="134"/>
      <c r="R3" s="134"/>
      <c r="S3" s="134"/>
      <c r="T3" s="134"/>
      <c r="U3" s="134"/>
      <c r="V3" s="134"/>
      <c r="W3" s="134"/>
      <c r="X3" s="134"/>
      <c r="Y3" s="272" t="s">
        <v>318</v>
      </c>
      <c r="Z3" s="273"/>
      <c r="AA3" s="273"/>
      <c r="AB3" s="273"/>
      <c r="AC3" s="998" t="s">
        <v>309</v>
      </c>
      <c r="AD3" s="998"/>
      <c r="AE3" s="998"/>
      <c r="AF3" s="998"/>
      <c r="AG3" s="998"/>
      <c r="AH3" s="272" t="s">
        <v>236</v>
      </c>
      <c r="AI3" s="270"/>
      <c r="AJ3" s="270"/>
      <c r="AK3" s="270"/>
      <c r="AL3" s="270" t="s">
        <v>19</v>
      </c>
      <c r="AM3" s="270"/>
      <c r="AN3" s="270"/>
      <c r="AO3" s="274"/>
      <c r="AP3" s="997" t="s">
        <v>275</v>
      </c>
      <c r="AQ3" s="997"/>
      <c r="AR3" s="997"/>
      <c r="AS3" s="997"/>
      <c r="AT3" s="997"/>
      <c r="AU3" s="997"/>
      <c r="AV3" s="997"/>
      <c r="AW3" s="997"/>
      <c r="AX3" s="997"/>
      <c r="AY3">
        <f>$AY$2</f>
        <v>0</v>
      </c>
    </row>
    <row r="4" spans="1:51" ht="26.25" customHeight="1" x14ac:dyDescent="0.15">
      <c r="A4" s="1000">
        <v>1</v>
      </c>
      <c r="B4" s="100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6"/>
      <c r="AD4" s="996"/>
      <c r="AE4" s="996"/>
      <c r="AF4" s="996"/>
      <c r="AG4" s="99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0">
        <v>2</v>
      </c>
      <c r="B5" s="100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0">
        <v>3</v>
      </c>
      <c r="B6" s="100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0">
        <v>4</v>
      </c>
      <c r="B7" s="100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0">
        <v>5</v>
      </c>
      <c r="B8" s="100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0">
        <v>6</v>
      </c>
      <c r="B9" s="100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0">
        <v>7</v>
      </c>
      <c r="B10" s="100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0">
        <v>8</v>
      </c>
      <c r="B11" s="100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0">
        <v>9</v>
      </c>
      <c r="B12" s="100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0">
        <v>10</v>
      </c>
      <c r="B13" s="100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0">
        <v>11</v>
      </c>
      <c r="B14" s="100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0">
        <v>12</v>
      </c>
      <c r="B15" s="100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0">
        <v>13</v>
      </c>
      <c r="B16" s="100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0">
        <v>14</v>
      </c>
      <c r="B17" s="100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0">
        <v>15</v>
      </c>
      <c r="B18" s="100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0">
        <v>16</v>
      </c>
      <c r="B19" s="100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0">
        <v>17</v>
      </c>
      <c r="B20" s="100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0">
        <v>18</v>
      </c>
      <c r="B21" s="100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0">
        <v>19</v>
      </c>
      <c r="B22" s="100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0">
        <v>20</v>
      </c>
      <c r="B23" s="100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0">
        <v>21</v>
      </c>
      <c r="B24" s="100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0">
        <v>22</v>
      </c>
      <c r="B25" s="100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0">
        <v>23</v>
      </c>
      <c r="B26" s="100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0">
        <v>24</v>
      </c>
      <c r="B27" s="100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0">
        <v>25</v>
      </c>
      <c r="B28" s="100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0">
        <v>26</v>
      </c>
      <c r="B29" s="100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0">
        <v>27</v>
      </c>
      <c r="B30" s="100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0">
        <v>28</v>
      </c>
      <c r="B31" s="100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0">
        <v>29</v>
      </c>
      <c r="B32" s="100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0">
        <v>30</v>
      </c>
      <c r="B33" s="100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8" t="s">
        <v>274</v>
      </c>
      <c r="K36" s="999"/>
      <c r="L36" s="999"/>
      <c r="M36" s="999"/>
      <c r="N36" s="999"/>
      <c r="O36" s="999"/>
      <c r="P36" s="134" t="s">
        <v>25</v>
      </c>
      <c r="Q36" s="134"/>
      <c r="R36" s="134"/>
      <c r="S36" s="134"/>
      <c r="T36" s="134"/>
      <c r="U36" s="134"/>
      <c r="V36" s="134"/>
      <c r="W36" s="134"/>
      <c r="X36" s="134"/>
      <c r="Y36" s="272" t="s">
        <v>318</v>
      </c>
      <c r="Z36" s="273"/>
      <c r="AA36" s="273"/>
      <c r="AB36" s="273"/>
      <c r="AC36" s="998" t="s">
        <v>309</v>
      </c>
      <c r="AD36" s="998"/>
      <c r="AE36" s="998"/>
      <c r="AF36" s="998"/>
      <c r="AG36" s="998"/>
      <c r="AH36" s="272" t="s">
        <v>236</v>
      </c>
      <c r="AI36" s="270"/>
      <c r="AJ36" s="270"/>
      <c r="AK36" s="270"/>
      <c r="AL36" s="270" t="s">
        <v>19</v>
      </c>
      <c r="AM36" s="270"/>
      <c r="AN36" s="270"/>
      <c r="AO36" s="274"/>
      <c r="AP36" s="997" t="s">
        <v>275</v>
      </c>
      <c r="AQ36" s="997"/>
      <c r="AR36" s="997"/>
      <c r="AS36" s="997"/>
      <c r="AT36" s="997"/>
      <c r="AU36" s="997"/>
      <c r="AV36" s="997"/>
      <c r="AW36" s="997"/>
      <c r="AX36" s="997"/>
      <c r="AY36">
        <f>$AY$34</f>
        <v>0</v>
      </c>
    </row>
    <row r="37" spans="1:51" ht="26.25" customHeight="1" x14ac:dyDescent="0.15">
      <c r="A37" s="1000">
        <v>1</v>
      </c>
      <c r="B37" s="100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6"/>
      <c r="AD37" s="996"/>
      <c r="AE37" s="996"/>
      <c r="AF37" s="996"/>
      <c r="AG37" s="99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0">
        <v>2</v>
      </c>
      <c r="B38" s="100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6"/>
      <c r="AD38" s="996"/>
      <c r="AE38" s="996"/>
      <c r="AF38" s="996"/>
      <c r="AG38" s="99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0">
        <v>3</v>
      </c>
      <c r="B39" s="100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0">
        <v>4</v>
      </c>
      <c r="B40" s="100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0">
        <v>5</v>
      </c>
      <c r="B41" s="100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0">
        <v>6</v>
      </c>
      <c r="B42" s="100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0">
        <v>7</v>
      </c>
      <c r="B43" s="100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0">
        <v>8</v>
      </c>
      <c r="B44" s="100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0">
        <v>9</v>
      </c>
      <c r="B45" s="100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0">
        <v>10</v>
      </c>
      <c r="B46" s="100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0">
        <v>11</v>
      </c>
      <c r="B47" s="100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0">
        <v>12</v>
      </c>
      <c r="B48" s="100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0">
        <v>13</v>
      </c>
      <c r="B49" s="100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0">
        <v>14</v>
      </c>
      <c r="B50" s="100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0">
        <v>15</v>
      </c>
      <c r="B51" s="100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0">
        <v>16</v>
      </c>
      <c r="B52" s="100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0">
        <v>17</v>
      </c>
      <c r="B53" s="100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0">
        <v>18</v>
      </c>
      <c r="B54" s="100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0">
        <v>19</v>
      </c>
      <c r="B55" s="100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0">
        <v>20</v>
      </c>
      <c r="B56" s="100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0">
        <v>21</v>
      </c>
      <c r="B57" s="100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0">
        <v>22</v>
      </c>
      <c r="B58" s="100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0">
        <v>23</v>
      </c>
      <c r="B59" s="100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0">
        <v>24</v>
      </c>
      <c r="B60" s="100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0">
        <v>25</v>
      </c>
      <c r="B61" s="100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0">
        <v>26</v>
      </c>
      <c r="B62" s="100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0">
        <v>27</v>
      </c>
      <c r="B63" s="100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0">
        <v>28</v>
      </c>
      <c r="B64" s="100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0">
        <v>29</v>
      </c>
      <c r="B65" s="100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0">
        <v>30</v>
      </c>
      <c r="B66" s="100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8" t="s">
        <v>274</v>
      </c>
      <c r="K69" s="999"/>
      <c r="L69" s="999"/>
      <c r="M69" s="999"/>
      <c r="N69" s="999"/>
      <c r="O69" s="999"/>
      <c r="P69" s="134" t="s">
        <v>25</v>
      </c>
      <c r="Q69" s="134"/>
      <c r="R69" s="134"/>
      <c r="S69" s="134"/>
      <c r="T69" s="134"/>
      <c r="U69" s="134"/>
      <c r="V69" s="134"/>
      <c r="W69" s="134"/>
      <c r="X69" s="134"/>
      <c r="Y69" s="272" t="s">
        <v>318</v>
      </c>
      <c r="Z69" s="273"/>
      <c r="AA69" s="273"/>
      <c r="AB69" s="273"/>
      <c r="AC69" s="998" t="s">
        <v>309</v>
      </c>
      <c r="AD69" s="998"/>
      <c r="AE69" s="998"/>
      <c r="AF69" s="998"/>
      <c r="AG69" s="998"/>
      <c r="AH69" s="272" t="s">
        <v>236</v>
      </c>
      <c r="AI69" s="270"/>
      <c r="AJ69" s="270"/>
      <c r="AK69" s="270"/>
      <c r="AL69" s="270" t="s">
        <v>19</v>
      </c>
      <c r="AM69" s="270"/>
      <c r="AN69" s="270"/>
      <c r="AO69" s="274"/>
      <c r="AP69" s="997" t="s">
        <v>275</v>
      </c>
      <c r="AQ69" s="997"/>
      <c r="AR69" s="997"/>
      <c r="AS69" s="997"/>
      <c r="AT69" s="997"/>
      <c r="AU69" s="997"/>
      <c r="AV69" s="997"/>
      <c r="AW69" s="997"/>
      <c r="AX69" s="997"/>
      <c r="AY69" s="34">
        <f>$AY$67</f>
        <v>0</v>
      </c>
    </row>
    <row r="70" spans="1:51" ht="26.25" customHeight="1" x14ac:dyDescent="0.15">
      <c r="A70" s="1000">
        <v>1</v>
      </c>
      <c r="B70" s="100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6"/>
      <c r="AD70" s="996"/>
      <c r="AE70" s="996"/>
      <c r="AF70" s="996"/>
      <c r="AG70" s="99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0">
        <v>2</v>
      </c>
      <c r="B71" s="100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0">
        <v>3</v>
      </c>
      <c r="B72" s="100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0">
        <v>4</v>
      </c>
      <c r="B73" s="100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0">
        <v>5</v>
      </c>
      <c r="B74" s="100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0">
        <v>6</v>
      </c>
      <c r="B75" s="100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0">
        <v>7</v>
      </c>
      <c r="B76" s="100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0">
        <v>8</v>
      </c>
      <c r="B77" s="100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0">
        <v>9</v>
      </c>
      <c r="B78" s="100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0">
        <v>10</v>
      </c>
      <c r="B79" s="100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0">
        <v>11</v>
      </c>
      <c r="B80" s="100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0">
        <v>12</v>
      </c>
      <c r="B81" s="100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0">
        <v>13</v>
      </c>
      <c r="B82" s="100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0">
        <v>14</v>
      </c>
      <c r="B83" s="100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0">
        <v>15</v>
      </c>
      <c r="B84" s="100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0">
        <v>16</v>
      </c>
      <c r="B85" s="100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0">
        <v>17</v>
      </c>
      <c r="B86" s="100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0">
        <v>18</v>
      </c>
      <c r="B87" s="100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0">
        <v>19</v>
      </c>
      <c r="B88" s="100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0">
        <v>20</v>
      </c>
      <c r="B89" s="100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0">
        <v>21</v>
      </c>
      <c r="B90" s="100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0">
        <v>22</v>
      </c>
      <c r="B91" s="100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0">
        <v>23</v>
      </c>
      <c r="B92" s="100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0">
        <v>24</v>
      </c>
      <c r="B93" s="100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0">
        <v>25</v>
      </c>
      <c r="B94" s="100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0">
        <v>26</v>
      </c>
      <c r="B95" s="100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0">
        <v>27</v>
      </c>
      <c r="B96" s="100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0">
        <v>28</v>
      </c>
      <c r="B97" s="100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0">
        <v>29</v>
      </c>
      <c r="B98" s="100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0">
        <v>30</v>
      </c>
      <c r="B99" s="100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8" t="s">
        <v>274</v>
      </c>
      <c r="K102" s="999"/>
      <c r="L102" s="999"/>
      <c r="M102" s="999"/>
      <c r="N102" s="999"/>
      <c r="O102" s="999"/>
      <c r="P102" s="134" t="s">
        <v>25</v>
      </c>
      <c r="Q102" s="134"/>
      <c r="R102" s="134"/>
      <c r="S102" s="134"/>
      <c r="T102" s="134"/>
      <c r="U102" s="134"/>
      <c r="V102" s="134"/>
      <c r="W102" s="134"/>
      <c r="X102" s="134"/>
      <c r="Y102" s="272" t="s">
        <v>318</v>
      </c>
      <c r="Z102" s="273"/>
      <c r="AA102" s="273"/>
      <c r="AB102" s="273"/>
      <c r="AC102" s="998" t="s">
        <v>309</v>
      </c>
      <c r="AD102" s="998"/>
      <c r="AE102" s="998"/>
      <c r="AF102" s="998"/>
      <c r="AG102" s="998"/>
      <c r="AH102" s="272" t="s">
        <v>236</v>
      </c>
      <c r="AI102" s="270"/>
      <c r="AJ102" s="270"/>
      <c r="AK102" s="270"/>
      <c r="AL102" s="270" t="s">
        <v>19</v>
      </c>
      <c r="AM102" s="270"/>
      <c r="AN102" s="270"/>
      <c r="AO102" s="274"/>
      <c r="AP102" s="997" t="s">
        <v>275</v>
      </c>
      <c r="AQ102" s="997"/>
      <c r="AR102" s="997"/>
      <c r="AS102" s="997"/>
      <c r="AT102" s="997"/>
      <c r="AU102" s="997"/>
      <c r="AV102" s="997"/>
      <c r="AW102" s="997"/>
      <c r="AX102" s="997"/>
      <c r="AY102" s="34">
        <f>$AY$100</f>
        <v>0</v>
      </c>
    </row>
    <row r="103" spans="1:51" ht="26.25" customHeight="1" x14ac:dyDescent="0.15">
      <c r="A103" s="1000">
        <v>1</v>
      </c>
      <c r="B103" s="100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6"/>
      <c r="AD103" s="996"/>
      <c r="AE103" s="996"/>
      <c r="AF103" s="996"/>
      <c r="AG103" s="99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0">
        <v>2</v>
      </c>
      <c r="B104" s="100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0">
        <v>3</v>
      </c>
      <c r="B105" s="100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0">
        <v>4</v>
      </c>
      <c r="B106" s="100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0">
        <v>5</v>
      </c>
      <c r="B107" s="100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0">
        <v>6</v>
      </c>
      <c r="B108" s="100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0">
        <v>7</v>
      </c>
      <c r="B109" s="100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0">
        <v>8</v>
      </c>
      <c r="B110" s="100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0">
        <v>9</v>
      </c>
      <c r="B111" s="100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0">
        <v>10</v>
      </c>
      <c r="B112" s="100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0">
        <v>11</v>
      </c>
      <c r="B113" s="100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0">
        <v>12</v>
      </c>
      <c r="B114" s="100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0">
        <v>13</v>
      </c>
      <c r="B115" s="100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0">
        <v>14</v>
      </c>
      <c r="B116" s="100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0">
        <v>15</v>
      </c>
      <c r="B117" s="100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0">
        <v>16</v>
      </c>
      <c r="B118" s="100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0">
        <v>17</v>
      </c>
      <c r="B119" s="100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0">
        <v>18</v>
      </c>
      <c r="B120" s="100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0">
        <v>19</v>
      </c>
      <c r="B121" s="100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0">
        <v>20</v>
      </c>
      <c r="B122" s="100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0">
        <v>21</v>
      </c>
      <c r="B123" s="100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0">
        <v>22</v>
      </c>
      <c r="B124" s="100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0">
        <v>23</v>
      </c>
      <c r="B125" s="100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0">
        <v>24</v>
      </c>
      <c r="B126" s="100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0">
        <v>25</v>
      </c>
      <c r="B127" s="100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0">
        <v>26</v>
      </c>
      <c r="B128" s="100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0">
        <v>27</v>
      </c>
      <c r="B129" s="100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0">
        <v>28</v>
      </c>
      <c r="B130" s="100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0">
        <v>29</v>
      </c>
      <c r="B131" s="100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0">
        <v>30</v>
      </c>
      <c r="B132" s="100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8" t="s">
        <v>274</v>
      </c>
      <c r="K135" s="999"/>
      <c r="L135" s="999"/>
      <c r="M135" s="999"/>
      <c r="N135" s="999"/>
      <c r="O135" s="999"/>
      <c r="P135" s="134" t="s">
        <v>25</v>
      </c>
      <c r="Q135" s="134"/>
      <c r="R135" s="134"/>
      <c r="S135" s="134"/>
      <c r="T135" s="134"/>
      <c r="U135" s="134"/>
      <c r="V135" s="134"/>
      <c r="W135" s="134"/>
      <c r="X135" s="134"/>
      <c r="Y135" s="272" t="s">
        <v>318</v>
      </c>
      <c r="Z135" s="273"/>
      <c r="AA135" s="273"/>
      <c r="AB135" s="273"/>
      <c r="AC135" s="998" t="s">
        <v>309</v>
      </c>
      <c r="AD135" s="998"/>
      <c r="AE135" s="998"/>
      <c r="AF135" s="998"/>
      <c r="AG135" s="998"/>
      <c r="AH135" s="272" t="s">
        <v>236</v>
      </c>
      <c r="AI135" s="270"/>
      <c r="AJ135" s="270"/>
      <c r="AK135" s="270"/>
      <c r="AL135" s="270" t="s">
        <v>19</v>
      </c>
      <c r="AM135" s="270"/>
      <c r="AN135" s="270"/>
      <c r="AO135" s="274"/>
      <c r="AP135" s="997" t="s">
        <v>275</v>
      </c>
      <c r="AQ135" s="997"/>
      <c r="AR135" s="997"/>
      <c r="AS135" s="997"/>
      <c r="AT135" s="997"/>
      <c r="AU135" s="997"/>
      <c r="AV135" s="997"/>
      <c r="AW135" s="997"/>
      <c r="AX135" s="997"/>
      <c r="AY135" s="34">
        <f>$AY$133</f>
        <v>0</v>
      </c>
    </row>
    <row r="136" spans="1:51" ht="26.25" customHeight="1" x14ac:dyDescent="0.15">
      <c r="A136" s="1000">
        <v>1</v>
      </c>
      <c r="B136" s="100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6"/>
      <c r="AD136" s="996"/>
      <c r="AE136" s="996"/>
      <c r="AF136" s="996"/>
      <c r="AG136" s="99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0">
        <v>2</v>
      </c>
      <c r="B137" s="100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6"/>
      <c r="AD137" s="996"/>
      <c r="AE137" s="996"/>
      <c r="AF137" s="996"/>
      <c r="AG137" s="99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0">
        <v>3</v>
      </c>
      <c r="B138" s="100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6"/>
      <c r="AD138" s="996"/>
      <c r="AE138" s="996"/>
      <c r="AF138" s="996"/>
      <c r="AG138" s="99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0">
        <v>4</v>
      </c>
      <c r="B139" s="100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6"/>
      <c r="AD139" s="996"/>
      <c r="AE139" s="996"/>
      <c r="AF139" s="996"/>
      <c r="AG139" s="99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0">
        <v>5</v>
      </c>
      <c r="B140" s="100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6"/>
      <c r="AD140" s="996"/>
      <c r="AE140" s="996"/>
      <c r="AF140" s="996"/>
      <c r="AG140" s="99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0">
        <v>6</v>
      </c>
      <c r="B141" s="100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6"/>
      <c r="AD141" s="996"/>
      <c r="AE141" s="996"/>
      <c r="AF141" s="996"/>
      <c r="AG141" s="99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0">
        <v>7</v>
      </c>
      <c r="B142" s="100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6"/>
      <c r="AD142" s="996"/>
      <c r="AE142" s="996"/>
      <c r="AF142" s="996"/>
      <c r="AG142" s="99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0">
        <v>8</v>
      </c>
      <c r="B143" s="100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6"/>
      <c r="AD143" s="996"/>
      <c r="AE143" s="996"/>
      <c r="AF143" s="996"/>
      <c r="AG143" s="99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0">
        <v>9</v>
      </c>
      <c r="B144" s="100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6"/>
      <c r="AD144" s="996"/>
      <c r="AE144" s="996"/>
      <c r="AF144" s="996"/>
      <c r="AG144" s="99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0">
        <v>10</v>
      </c>
      <c r="B145" s="100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6"/>
      <c r="AD145" s="996"/>
      <c r="AE145" s="996"/>
      <c r="AF145" s="996"/>
      <c r="AG145" s="99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0">
        <v>11</v>
      </c>
      <c r="B146" s="100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0">
        <v>12</v>
      </c>
      <c r="B147" s="100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0">
        <v>13</v>
      </c>
      <c r="B148" s="100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0">
        <v>14</v>
      </c>
      <c r="B149" s="100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0">
        <v>15</v>
      </c>
      <c r="B150" s="100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0">
        <v>16</v>
      </c>
      <c r="B151" s="100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0">
        <v>17</v>
      </c>
      <c r="B152" s="100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0">
        <v>18</v>
      </c>
      <c r="B153" s="100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0">
        <v>19</v>
      </c>
      <c r="B154" s="100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0">
        <v>20</v>
      </c>
      <c r="B155" s="100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0">
        <v>21</v>
      </c>
      <c r="B156" s="100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0">
        <v>22</v>
      </c>
      <c r="B157" s="100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0">
        <v>23</v>
      </c>
      <c r="B158" s="100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0">
        <v>24</v>
      </c>
      <c r="B159" s="100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0">
        <v>25</v>
      </c>
      <c r="B160" s="100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0">
        <v>26</v>
      </c>
      <c r="B161" s="100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0">
        <v>27</v>
      </c>
      <c r="B162" s="100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0">
        <v>28</v>
      </c>
      <c r="B163" s="100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0">
        <v>29</v>
      </c>
      <c r="B164" s="100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0">
        <v>30</v>
      </c>
      <c r="B165" s="100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8" t="s">
        <v>274</v>
      </c>
      <c r="K168" s="999"/>
      <c r="L168" s="999"/>
      <c r="M168" s="999"/>
      <c r="N168" s="999"/>
      <c r="O168" s="999"/>
      <c r="P168" s="134" t="s">
        <v>25</v>
      </c>
      <c r="Q168" s="134"/>
      <c r="R168" s="134"/>
      <c r="S168" s="134"/>
      <c r="T168" s="134"/>
      <c r="U168" s="134"/>
      <c r="V168" s="134"/>
      <c r="W168" s="134"/>
      <c r="X168" s="134"/>
      <c r="Y168" s="272" t="s">
        <v>318</v>
      </c>
      <c r="Z168" s="273"/>
      <c r="AA168" s="273"/>
      <c r="AB168" s="273"/>
      <c r="AC168" s="998" t="s">
        <v>309</v>
      </c>
      <c r="AD168" s="998"/>
      <c r="AE168" s="998"/>
      <c r="AF168" s="998"/>
      <c r="AG168" s="998"/>
      <c r="AH168" s="272" t="s">
        <v>236</v>
      </c>
      <c r="AI168" s="270"/>
      <c r="AJ168" s="270"/>
      <c r="AK168" s="270"/>
      <c r="AL168" s="270" t="s">
        <v>19</v>
      </c>
      <c r="AM168" s="270"/>
      <c r="AN168" s="270"/>
      <c r="AO168" s="274"/>
      <c r="AP168" s="997" t="s">
        <v>275</v>
      </c>
      <c r="AQ168" s="997"/>
      <c r="AR168" s="997"/>
      <c r="AS168" s="997"/>
      <c r="AT168" s="997"/>
      <c r="AU168" s="997"/>
      <c r="AV168" s="997"/>
      <c r="AW168" s="997"/>
      <c r="AX168" s="997"/>
      <c r="AY168" s="34">
        <f>$AY$166</f>
        <v>0</v>
      </c>
    </row>
    <row r="169" spans="1:51" ht="26.25" customHeight="1" x14ac:dyDescent="0.15">
      <c r="A169" s="1000">
        <v>1</v>
      </c>
      <c r="B169" s="100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0">
        <v>2</v>
      </c>
      <c r="B170" s="100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0">
        <v>3</v>
      </c>
      <c r="B171" s="100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0">
        <v>4</v>
      </c>
      <c r="B172" s="100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0">
        <v>5</v>
      </c>
      <c r="B173" s="100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0">
        <v>6</v>
      </c>
      <c r="B174" s="100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0">
        <v>7</v>
      </c>
      <c r="B175" s="100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0">
        <v>8</v>
      </c>
      <c r="B176" s="100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0">
        <v>9</v>
      </c>
      <c r="B177" s="100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0">
        <v>10</v>
      </c>
      <c r="B178" s="100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0">
        <v>11</v>
      </c>
      <c r="B179" s="100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0">
        <v>12</v>
      </c>
      <c r="B180" s="100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0">
        <v>13</v>
      </c>
      <c r="B181" s="100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0">
        <v>14</v>
      </c>
      <c r="B182" s="100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0">
        <v>15</v>
      </c>
      <c r="B183" s="100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0">
        <v>16</v>
      </c>
      <c r="B184" s="100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0">
        <v>17</v>
      </c>
      <c r="B185" s="100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0">
        <v>18</v>
      </c>
      <c r="B186" s="100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0">
        <v>19</v>
      </c>
      <c r="B187" s="100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0">
        <v>20</v>
      </c>
      <c r="B188" s="100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0">
        <v>21</v>
      </c>
      <c r="B189" s="100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0">
        <v>22</v>
      </c>
      <c r="B190" s="100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0">
        <v>23</v>
      </c>
      <c r="B191" s="100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0">
        <v>24</v>
      </c>
      <c r="B192" s="100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0">
        <v>25</v>
      </c>
      <c r="B193" s="100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0">
        <v>26</v>
      </c>
      <c r="B194" s="100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0">
        <v>27</v>
      </c>
      <c r="B195" s="100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0">
        <v>28</v>
      </c>
      <c r="B196" s="100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0">
        <v>29</v>
      </c>
      <c r="B197" s="100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0">
        <v>30</v>
      </c>
      <c r="B198" s="100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8" t="s">
        <v>274</v>
      </c>
      <c r="K201" s="999"/>
      <c r="L201" s="999"/>
      <c r="M201" s="999"/>
      <c r="N201" s="999"/>
      <c r="O201" s="999"/>
      <c r="P201" s="134" t="s">
        <v>25</v>
      </c>
      <c r="Q201" s="134"/>
      <c r="R201" s="134"/>
      <c r="S201" s="134"/>
      <c r="T201" s="134"/>
      <c r="U201" s="134"/>
      <c r="V201" s="134"/>
      <c r="W201" s="134"/>
      <c r="X201" s="134"/>
      <c r="Y201" s="272" t="s">
        <v>318</v>
      </c>
      <c r="Z201" s="273"/>
      <c r="AA201" s="273"/>
      <c r="AB201" s="273"/>
      <c r="AC201" s="998" t="s">
        <v>309</v>
      </c>
      <c r="AD201" s="998"/>
      <c r="AE201" s="998"/>
      <c r="AF201" s="998"/>
      <c r="AG201" s="998"/>
      <c r="AH201" s="272" t="s">
        <v>236</v>
      </c>
      <c r="AI201" s="270"/>
      <c r="AJ201" s="270"/>
      <c r="AK201" s="270"/>
      <c r="AL201" s="270" t="s">
        <v>19</v>
      </c>
      <c r="AM201" s="270"/>
      <c r="AN201" s="270"/>
      <c r="AO201" s="274"/>
      <c r="AP201" s="997" t="s">
        <v>275</v>
      </c>
      <c r="AQ201" s="997"/>
      <c r="AR201" s="997"/>
      <c r="AS201" s="997"/>
      <c r="AT201" s="997"/>
      <c r="AU201" s="997"/>
      <c r="AV201" s="997"/>
      <c r="AW201" s="997"/>
      <c r="AX201" s="997"/>
      <c r="AY201" s="34">
        <f>$AY$199</f>
        <v>0</v>
      </c>
    </row>
    <row r="202" spans="1:51" ht="26.25" customHeight="1" x14ac:dyDescent="0.15">
      <c r="A202" s="1000">
        <v>1</v>
      </c>
      <c r="B202" s="100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0">
        <v>2</v>
      </c>
      <c r="B203" s="100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0">
        <v>3</v>
      </c>
      <c r="B204" s="100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0">
        <v>4</v>
      </c>
      <c r="B205" s="100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0">
        <v>5</v>
      </c>
      <c r="B206" s="100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0">
        <v>6</v>
      </c>
      <c r="B207" s="100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0">
        <v>7</v>
      </c>
      <c r="B208" s="100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0">
        <v>8</v>
      </c>
      <c r="B209" s="100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0">
        <v>9</v>
      </c>
      <c r="B210" s="100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0">
        <v>10</v>
      </c>
      <c r="B211" s="100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0">
        <v>11</v>
      </c>
      <c r="B212" s="100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0">
        <v>12</v>
      </c>
      <c r="B213" s="100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0">
        <v>13</v>
      </c>
      <c r="B214" s="100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0">
        <v>14</v>
      </c>
      <c r="B215" s="100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0">
        <v>15</v>
      </c>
      <c r="B216" s="100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0">
        <v>16</v>
      </c>
      <c r="B217" s="100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0">
        <v>17</v>
      </c>
      <c r="B218" s="100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0">
        <v>18</v>
      </c>
      <c r="B219" s="100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0">
        <v>19</v>
      </c>
      <c r="B220" s="100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0">
        <v>20</v>
      </c>
      <c r="B221" s="100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0">
        <v>21</v>
      </c>
      <c r="B222" s="100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0">
        <v>22</v>
      </c>
      <c r="B223" s="100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0">
        <v>23</v>
      </c>
      <c r="B224" s="100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0">
        <v>24</v>
      </c>
      <c r="B225" s="100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0">
        <v>25</v>
      </c>
      <c r="B226" s="100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0">
        <v>26</v>
      </c>
      <c r="B227" s="100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0">
        <v>27</v>
      </c>
      <c r="B228" s="100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0">
        <v>28</v>
      </c>
      <c r="B229" s="100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0">
        <v>29</v>
      </c>
      <c r="B230" s="100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0">
        <v>30</v>
      </c>
      <c r="B231" s="100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8" t="s">
        <v>274</v>
      </c>
      <c r="K234" s="999"/>
      <c r="L234" s="999"/>
      <c r="M234" s="999"/>
      <c r="N234" s="999"/>
      <c r="O234" s="999"/>
      <c r="P234" s="134" t="s">
        <v>25</v>
      </c>
      <c r="Q234" s="134"/>
      <c r="R234" s="134"/>
      <c r="S234" s="134"/>
      <c r="T234" s="134"/>
      <c r="U234" s="134"/>
      <c r="V234" s="134"/>
      <c r="W234" s="134"/>
      <c r="X234" s="134"/>
      <c r="Y234" s="272" t="s">
        <v>318</v>
      </c>
      <c r="Z234" s="273"/>
      <c r="AA234" s="273"/>
      <c r="AB234" s="273"/>
      <c r="AC234" s="998" t="s">
        <v>309</v>
      </c>
      <c r="AD234" s="998"/>
      <c r="AE234" s="998"/>
      <c r="AF234" s="998"/>
      <c r="AG234" s="998"/>
      <c r="AH234" s="272" t="s">
        <v>236</v>
      </c>
      <c r="AI234" s="270"/>
      <c r="AJ234" s="270"/>
      <c r="AK234" s="270"/>
      <c r="AL234" s="270" t="s">
        <v>19</v>
      </c>
      <c r="AM234" s="270"/>
      <c r="AN234" s="270"/>
      <c r="AO234" s="274"/>
      <c r="AP234" s="997" t="s">
        <v>275</v>
      </c>
      <c r="AQ234" s="997"/>
      <c r="AR234" s="997"/>
      <c r="AS234" s="997"/>
      <c r="AT234" s="997"/>
      <c r="AU234" s="997"/>
      <c r="AV234" s="997"/>
      <c r="AW234" s="997"/>
      <c r="AX234" s="997"/>
      <c r="AY234" s="84">
        <f>$AY$232</f>
        <v>0</v>
      </c>
    </row>
    <row r="235" spans="1:51" ht="26.25" customHeight="1" x14ac:dyDescent="0.15">
      <c r="A235" s="1000">
        <v>1</v>
      </c>
      <c r="B235" s="100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0">
        <v>2</v>
      </c>
      <c r="B236" s="100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0">
        <v>3</v>
      </c>
      <c r="B237" s="100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0">
        <v>4</v>
      </c>
      <c r="B238" s="100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0">
        <v>5</v>
      </c>
      <c r="B239" s="100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0">
        <v>6</v>
      </c>
      <c r="B240" s="100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0">
        <v>7</v>
      </c>
      <c r="B241" s="100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0">
        <v>8</v>
      </c>
      <c r="B242" s="100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0">
        <v>9</v>
      </c>
      <c r="B243" s="100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0">
        <v>10</v>
      </c>
      <c r="B244" s="100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0">
        <v>11</v>
      </c>
      <c r="B245" s="100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0">
        <v>12</v>
      </c>
      <c r="B246" s="100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0">
        <v>13</v>
      </c>
      <c r="B247" s="100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0">
        <v>14</v>
      </c>
      <c r="B248" s="100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0">
        <v>15</v>
      </c>
      <c r="B249" s="100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0">
        <v>16</v>
      </c>
      <c r="B250" s="100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0">
        <v>17</v>
      </c>
      <c r="B251" s="100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0">
        <v>18</v>
      </c>
      <c r="B252" s="100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0">
        <v>19</v>
      </c>
      <c r="B253" s="100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0">
        <v>20</v>
      </c>
      <c r="B254" s="100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0">
        <v>21</v>
      </c>
      <c r="B255" s="100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0">
        <v>22</v>
      </c>
      <c r="B256" s="100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0">
        <v>23</v>
      </c>
      <c r="B257" s="100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0">
        <v>24</v>
      </c>
      <c r="B258" s="100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0">
        <v>25</v>
      </c>
      <c r="B259" s="100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0">
        <v>26</v>
      </c>
      <c r="B260" s="100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0">
        <v>27</v>
      </c>
      <c r="B261" s="100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0">
        <v>28</v>
      </c>
      <c r="B262" s="100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0">
        <v>29</v>
      </c>
      <c r="B263" s="100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0">
        <v>30</v>
      </c>
      <c r="B264" s="100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8" t="s">
        <v>274</v>
      </c>
      <c r="K267" s="999"/>
      <c r="L267" s="999"/>
      <c r="M267" s="999"/>
      <c r="N267" s="999"/>
      <c r="O267" s="999"/>
      <c r="P267" s="134" t="s">
        <v>25</v>
      </c>
      <c r="Q267" s="134"/>
      <c r="R267" s="134"/>
      <c r="S267" s="134"/>
      <c r="T267" s="134"/>
      <c r="U267" s="134"/>
      <c r="V267" s="134"/>
      <c r="W267" s="134"/>
      <c r="X267" s="134"/>
      <c r="Y267" s="272" t="s">
        <v>318</v>
      </c>
      <c r="Z267" s="273"/>
      <c r="AA267" s="273"/>
      <c r="AB267" s="273"/>
      <c r="AC267" s="998" t="s">
        <v>309</v>
      </c>
      <c r="AD267" s="998"/>
      <c r="AE267" s="998"/>
      <c r="AF267" s="998"/>
      <c r="AG267" s="998"/>
      <c r="AH267" s="272" t="s">
        <v>236</v>
      </c>
      <c r="AI267" s="270"/>
      <c r="AJ267" s="270"/>
      <c r="AK267" s="270"/>
      <c r="AL267" s="270" t="s">
        <v>19</v>
      </c>
      <c r="AM267" s="270"/>
      <c r="AN267" s="270"/>
      <c r="AO267" s="274"/>
      <c r="AP267" s="997" t="s">
        <v>275</v>
      </c>
      <c r="AQ267" s="997"/>
      <c r="AR267" s="997"/>
      <c r="AS267" s="997"/>
      <c r="AT267" s="997"/>
      <c r="AU267" s="997"/>
      <c r="AV267" s="997"/>
      <c r="AW267" s="997"/>
      <c r="AX267" s="997"/>
      <c r="AY267" s="34">
        <f>$AY$265</f>
        <v>0</v>
      </c>
    </row>
    <row r="268" spans="1:51" ht="26.25" customHeight="1" x14ac:dyDescent="0.15">
      <c r="A268" s="1000">
        <v>1</v>
      </c>
      <c r="B268" s="100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0">
        <v>2</v>
      </c>
      <c r="B269" s="100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0">
        <v>3</v>
      </c>
      <c r="B270" s="100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0">
        <v>4</v>
      </c>
      <c r="B271" s="100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0">
        <v>5</v>
      </c>
      <c r="B272" s="100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0">
        <v>6</v>
      </c>
      <c r="B273" s="100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0">
        <v>7</v>
      </c>
      <c r="B274" s="100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0">
        <v>8</v>
      </c>
      <c r="B275" s="100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0">
        <v>9</v>
      </c>
      <c r="B276" s="100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0">
        <v>10</v>
      </c>
      <c r="B277" s="100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0">
        <v>11</v>
      </c>
      <c r="B278" s="100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0">
        <v>12</v>
      </c>
      <c r="B279" s="100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0">
        <v>13</v>
      </c>
      <c r="B280" s="100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0">
        <v>14</v>
      </c>
      <c r="B281" s="100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0">
        <v>15</v>
      </c>
      <c r="B282" s="100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0">
        <v>16</v>
      </c>
      <c r="B283" s="100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0">
        <v>17</v>
      </c>
      <c r="B284" s="100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0">
        <v>18</v>
      </c>
      <c r="B285" s="100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0">
        <v>19</v>
      </c>
      <c r="B286" s="100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0">
        <v>20</v>
      </c>
      <c r="B287" s="100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0">
        <v>21</v>
      </c>
      <c r="B288" s="100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0">
        <v>22</v>
      </c>
      <c r="B289" s="100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0">
        <v>23</v>
      </c>
      <c r="B290" s="100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0">
        <v>24</v>
      </c>
      <c r="B291" s="100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0">
        <v>25</v>
      </c>
      <c r="B292" s="100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0">
        <v>26</v>
      </c>
      <c r="B293" s="100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0">
        <v>27</v>
      </c>
      <c r="B294" s="100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0">
        <v>28</v>
      </c>
      <c r="B295" s="100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0">
        <v>29</v>
      </c>
      <c r="B296" s="100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0">
        <v>30</v>
      </c>
      <c r="B297" s="100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8" t="s">
        <v>274</v>
      </c>
      <c r="K300" s="999"/>
      <c r="L300" s="999"/>
      <c r="M300" s="999"/>
      <c r="N300" s="999"/>
      <c r="O300" s="999"/>
      <c r="P300" s="134" t="s">
        <v>25</v>
      </c>
      <c r="Q300" s="134"/>
      <c r="R300" s="134"/>
      <c r="S300" s="134"/>
      <c r="T300" s="134"/>
      <c r="U300" s="134"/>
      <c r="V300" s="134"/>
      <c r="W300" s="134"/>
      <c r="X300" s="134"/>
      <c r="Y300" s="272" t="s">
        <v>318</v>
      </c>
      <c r="Z300" s="273"/>
      <c r="AA300" s="273"/>
      <c r="AB300" s="273"/>
      <c r="AC300" s="998" t="s">
        <v>309</v>
      </c>
      <c r="AD300" s="998"/>
      <c r="AE300" s="998"/>
      <c r="AF300" s="998"/>
      <c r="AG300" s="998"/>
      <c r="AH300" s="272" t="s">
        <v>236</v>
      </c>
      <c r="AI300" s="270"/>
      <c r="AJ300" s="270"/>
      <c r="AK300" s="270"/>
      <c r="AL300" s="270" t="s">
        <v>19</v>
      </c>
      <c r="AM300" s="270"/>
      <c r="AN300" s="270"/>
      <c r="AO300" s="274"/>
      <c r="AP300" s="997" t="s">
        <v>275</v>
      </c>
      <c r="AQ300" s="997"/>
      <c r="AR300" s="997"/>
      <c r="AS300" s="997"/>
      <c r="AT300" s="997"/>
      <c r="AU300" s="997"/>
      <c r="AV300" s="997"/>
      <c r="AW300" s="997"/>
      <c r="AX300" s="997"/>
      <c r="AY300" s="34">
        <f>$AY$298</f>
        <v>0</v>
      </c>
    </row>
    <row r="301" spans="1:51" ht="26.25" customHeight="1" x14ac:dyDescent="0.15">
      <c r="A301" s="1000">
        <v>1</v>
      </c>
      <c r="B301" s="100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0">
        <v>2</v>
      </c>
      <c r="B302" s="100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0">
        <v>3</v>
      </c>
      <c r="B303" s="100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0">
        <v>4</v>
      </c>
      <c r="B304" s="100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0">
        <v>5</v>
      </c>
      <c r="B305" s="100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0">
        <v>6</v>
      </c>
      <c r="B306" s="100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0">
        <v>7</v>
      </c>
      <c r="B307" s="100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0">
        <v>8</v>
      </c>
      <c r="B308" s="100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0">
        <v>9</v>
      </c>
      <c r="B309" s="100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0">
        <v>10</v>
      </c>
      <c r="B310" s="100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0">
        <v>11</v>
      </c>
      <c r="B311" s="100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0">
        <v>12</v>
      </c>
      <c r="B312" s="100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0">
        <v>13</v>
      </c>
      <c r="B313" s="100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0">
        <v>14</v>
      </c>
      <c r="B314" s="100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0">
        <v>15</v>
      </c>
      <c r="B315" s="100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0">
        <v>16</v>
      </c>
      <c r="B316" s="100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0">
        <v>17</v>
      </c>
      <c r="B317" s="100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0">
        <v>18</v>
      </c>
      <c r="B318" s="100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0">
        <v>19</v>
      </c>
      <c r="B319" s="100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0">
        <v>20</v>
      </c>
      <c r="B320" s="100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0">
        <v>21</v>
      </c>
      <c r="B321" s="100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0">
        <v>22</v>
      </c>
      <c r="B322" s="100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0">
        <v>23</v>
      </c>
      <c r="B323" s="100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0">
        <v>24</v>
      </c>
      <c r="B324" s="100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0">
        <v>25</v>
      </c>
      <c r="B325" s="100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0">
        <v>26</v>
      </c>
      <c r="B326" s="100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0">
        <v>27</v>
      </c>
      <c r="B327" s="100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0">
        <v>28</v>
      </c>
      <c r="B328" s="100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0">
        <v>29</v>
      </c>
      <c r="B329" s="100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0">
        <v>30</v>
      </c>
      <c r="B330" s="100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8" t="s">
        <v>274</v>
      </c>
      <c r="K333" s="999"/>
      <c r="L333" s="999"/>
      <c r="M333" s="999"/>
      <c r="N333" s="999"/>
      <c r="O333" s="999"/>
      <c r="P333" s="134" t="s">
        <v>25</v>
      </c>
      <c r="Q333" s="134"/>
      <c r="R333" s="134"/>
      <c r="S333" s="134"/>
      <c r="T333" s="134"/>
      <c r="U333" s="134"/>
      <c r="V333" s="134"/>
      <c r="W333" s="134"/>
      <c r="X333" s="134"/>
      <c r="Y333" s="272" t="s">
        <v>318</v>
      </c>
      <c r="Z333" s="273"/>
      <c r="AA333" s="273"/>
      <c r="AB333" s="273"/>
      <c r="AC333" s="998" t="s">
        <v>309</v>
      </c>
      <c r="AD333" s="998"/>
      <c r="AE333" s="998"/>
      <c r="AF333" s="998"/>
      <c r="AG333" s="998"/>
      <c r="AH333" s="272" t="s">
        <v>236</v>
      </c>
      <c r="AI333" s="270"/>
      <c r="AJ333" s="270"/>
      <c r="AK333" s="270"/>
      <c r="AL333" s="270" t="s">
        <v>19</v>
      </c>
      <c r="AM333" s="270"/>
      <c r="AN333" s="270"/>
      <c r="AO333" s="274"/>
      <c r="AP333" s="997" t="s">
        <v>275</v>
      </c>
      <c r="AQ333" s="997"/>
      <c r="AR333" s="997"/>
      <c r="AS333" s="997"/>
      <c r="AT333" s="997"/>
      <c r="AU333" s="997"/>
      <c r="AV333" s="997"/>
      <c r="AW333" s="997"/>
      <c r="AX333" s="997"/>
      <c r="AY333" s="34">
        <f>$AY$331</f>
        <v>0</v>
      </c>
    </row>
    <row r="334" spans="1:51" ht="26.25" customHeight="1" x14ac:dyDescent="0.15">
      <c r="A334" s="1000">
        <v>1</v>
      </c>
      <c r="B334" s="100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0">
        <v>2</v>
      </c>
      <c r="B335" s="100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0">
        <v>3</v>
      </c>
      <c r="B336" s="100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0">
        <v>4</v>
      </c>
      <c r="B337" s="100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0">
        <v>5</v>
      </c>
      <c r="B338" s="100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0">
        <v>6</v>
      </c>
      <c r="B339" s="100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0">
        <v>7</v>
      </c>
      <c r="B340" s="100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0">
        <v>8</v>
      </c>
      <c r="B341" s="100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0">
        <v>9</v>
      </c>
      <c r="B342" s="100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0">
        <v>10</v>
      </c>
      <c r="B343" s="100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0">
        <v>11</v>
      </c>
      <c r="B344" s="100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0">
        <v>12</v>
      </c>
      <c r="B345" s="100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0">
        <v>13</v>
      </c>
      <c r="B346" s="100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0">
        <v>14</v>
      </c>
      <c r="B347" s="100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0">
        <v>15</v>
      </c>
      <c r="B348" s="100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0">
        <v>16</v>
      </c>
      <c r="B349" s="100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0">
        <v>17</v>
      </c>
      <c r="B350" s="100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0">
        <v>18</v>
      </c>
      <c r="B351" s="100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0">
        <v>19</v>
      </c>
      <c r="B352" s="100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0">
        <v>20</v>
      </c>
      <c r="B353" s="100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0">
        <v>21</v>
      </c>
      <c r="B354" s="100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0">
        <v>22</v>
      </c>
      <c r="B355" s="100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0">
        <v>23</v>
      </c>
      <c r="B356" s="100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0">
        <v>24</v>
      </c>
      <c r="B357" s="100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0">
        <v>25</v>
      </c>
      <c r="B358" s="100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0">
        <v>26</v>
      </c>
      <c r="B359" s="100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0">
        <v>27</v>
      </c>
      <c r="B360" s="100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0">
        <v>28</v>
      </c>
      <c r="B361" s="100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0">
        <v>29</v>
      </c>
      <c r="B362" s="100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0">
        <v>30</v>
      </c>
      <c r="B363" s="100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8" t="s">
        <v>274</v>
      </c>
      <c r="K366" s="999"/>
      <c r="L366" s="999"/>
      <c r="M366" s="999"/>
      <c r="N366" s="999"/>
      <c r="O366" s="999"/>
      <c r="P366" s="134" t="s">
        <v>25</v>
      </c>
      <c r="Q366" s="134"/>
      <c r="R366" s="134"/>
      <c r="S366" s="134"/>
      <c r="T366" s="134"/>
      <c r="U366" s="134"/>
      <c r="V366" s="134"/>
      <c r="W366" s="134"/>
      <c r="X366" s="134"/>
      <c r="Y366" s="272" t="s">
        <v>318</v>
      </c>
      <c r="Z366" s="273"/>
      <c r="AA366" s="273"/>
      <c r="AB366" s="273"/>
      <c r="AC366" s="998" t="s">
        <v>309</v>
      </c>
      <c r="AD366" s="998"/>
      <c r="AE366" s="998"/>
      <c r="AF366" s="998"/>
      <c r="AG366" s="998"/>
      <c r="AH366" s="272" t="s">
        <v>236</v>
      </c>
      <c r="AI366" s="270"/>
      <c r="AJ366" s="270"/>
      <c r="AK366" s="270"/>
      <c r="AL366" s="270" t="s">
        <v>19</v>
      </c>
      <c r="AM366" s="270"/>
      <c r="AN366" s="270"/>
      <c r="AO366" s="274"/>
      <c r="AP366" s="997" t="s">
        <v>275</v>
      </c>
      <c r="AQ366" s="997"/>
      <c r="AR366" s="997"/>
      <c r="AS366" s="997"/>
      <c r="AT366" s="997"/>
      <c r="AU366" s="997"/>
      <c r="AV366" s="997"/>
      <c r="AW366" s="997"/>
      <c r="AX366" s="997"/>
      <c r="AY366" s="34">
        <f>$AY$364</f>
        <v>0</v>
      </c>
    </row>
    <row r="367" spans="1:51" ht="26.25" customHeight="1" x14ac:dyDescent="0.15">
      <c r="A367" s="1000">
        <v>1</v>
      </c>
      <c r="B367" s="100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0">
        <v>2</v>
      </c>
      <c r="B368" s="100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0">
        <v>3</v>
      </c>
      <c r="B369" s="100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0">
        <v>4</v>
      </c>
      <c r="B370" s="100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0">
        <v>5</v>
      </c>
      <c r="B371" s="100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0">
        <v>6</v>
      </c>
      <c r="B372" s="100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0">
        <v>7</v>
      </c>
      <c r="B373" s="100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0">
        <v>8</v>
      </c>
      <c r="B374" s="100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0">
        <v>9</v>
      </c>
      <c r="B375" s="100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0">
        <v>10</v>
      </c>
      <c r="B376" s="100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0">
        <v>11</v>
      </c>
      <c r="B377" s="100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0">
        <v>12</v>
      </c>
      <c r="B378" s="100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0">
        <v>13</v>
      </c>
      <c r="B379" s="100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0">
        <v>14</v>
      </c>
      <c r="B380" s="100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0">
        <v>15</v>
      </c>
      <c r="B381" s="100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0">
        <v>16</v>
      </c>
      <c r="B382" s="100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0">
        <v>17</v>
      </c>
      <c r="B383" s="100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0">
        <v>18</v>
      </c>
      <c r="B384" s="100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0">
        <v>19</v>
      </c>
      <c r="B385" s="100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0">
        <v>20</v>
      </c>
      <c r="B386" s="100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0">
        <v>21</v>
      </c>
      <c r="B387" s="100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0">
        <v>22</v>
      </c>
      <c r="B388" s="100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0">
        <v>23</v>
      </c>
      <c r="B389" s="100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0">
        <v>24</v>
      </c>
      <c r="B390" s="100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0">
        <v>25</v>
      </c>
      <c r="B391" s="100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0">
        <v>26</v>
      </c>
      <c r="B392" s="100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0">
        <v>27</v>
      </c>
      <c r="B393" s="100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0">
        <v>28</v>
      </c>
      <c r="B394" s="100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0">
        <v>29</v>
      </c>
      <c r="B395" s="100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0">
        <v>30</v>
      </c>
      <c r="B396" s="100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8" t="s">
        <v>274</v>
      </c>
      <c r="K399" s="999"/>
      <c r="L399" s="999"/>
      <c r="M399" s="999"/>
      <c r="N399" s="999"/>
      <c r="O399" s="999"/>
      <c r="P399" s="134" t="s">
        <v>25</v>
      </c>
      <c r="Q399" s="134"/>
      <c r="R399" s="134"/>
      <c r="S399" s="134"/>
      <c r="T399" s="134"/>
      <c r="U399" s="134"/>
      <c r="V399" s="134"/>
      <c r="W399" s="134"/>
      <c r="X399" s="134"/>
      <c r="Y399" s="272" t="s">
        <v>318</v>
      </c>
      <c r="Z399" s="273"/>
      <c r="AA399" s="273"/>
      <c r="AB399" s="273"/>
      <c r="AC399" s="998" t="s">
        <v>309</v>
      </c>
      <c r="AD399" s="998"/>
      <c r="AE399" s="998"/>
      <c r="AF399" s="998"/>
      <c r="AG399" s="998"/>
      <c r="AH399" s="272" t="s">
        <v>236</v>
      </c>
      <c r="AI399" s="270"/>
      <c r="AJ399" s="270"/>
      <c r="AK399" s="270"/>
      <c r="AL399" s="270" t="s">
        <v>19</v>
      </c>
      <c r="AM399" s="270"/>
      <c r="AN399" s="270"/>
      <c r="AO399" s="274"/>
      <c r="AP399" s="997" t="s">
        <v>275</v>
      </c>
      <c r="AQ399" s="997"/>
      <c r="AR399" s="997"/>
      <c r="AS399" s="997"/>
      <c r="AT399" s="997"/>
      <c r="AU399" s="997"/>
      <c r="AV399" s="997"/>
      <c r="AW399" s="997"/>
      <c r="AX399" s="997"/>
      <c r="AY399" s="34">
        <f>$AY$397</f>
        <v>0</v>
      </c>
    </row>
    <row r="400" spans="1:51" ht="26.25" customHeight="1" x14ac:dyDescent="0.15">
      <c r="A400" s="1000">
        <v>1</v>
      </c>
      <c r="B400" s="100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0">
        <v>2</v>
      </c>
      <c r="B401" s="100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0">
        <v>3</v>
      </c>
      <c r="B402" s="100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0">
        <v>4</v>
      </c>
      <c r="B403" s="100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0">
        <v>5</v>
      </c>
      <c r="B404" s="100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0">
        <v>6</v>
      </c>
      <c r="B405" s="100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0">
        <v>7</v>
      </c>
      <c r="B406" s="100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0">
        <v>8</v>
      </c>
      <c r="B407" s="100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0">
        <v>9</v>
      </c>
      <c r="B408" s="100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0">
        <v>10</v>
      </c>
      <c r="B409" s="100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0">
        <v>11</v>
      </c>
      <c r="B410" s="100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0">
        <v>12</v>
      </c>
      <c r="B411" s="100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0">
        <v>13</v>
      </c>
      <c r="B412" s="100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0">
        <v>14</v>
      </c>
      <c r="B413" s="100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0">
        <v>15</v>
      </c>
      <c r="B414" s="100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0">
        <v>16</v>
      </c>
      <c r="B415" s="100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0">
        <v>17</v>
      </c>
      <c r="B416" s="100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0">
        <v>18</v>
      </c>
      <c r="B417" s="100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0">
        <v>19</v>
      </c>
      <c r="B418" s="100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0">
        <v>20</v>
      </c>
      <c r="B419" s="100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0">
        <v>21</v>
      </c>
      <c r="B420" s="100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0">
        <v>22</v>
      </c>
      <c r="B421" s="100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0">
        <v>23</v>
      </c>
      <c r="B422" s="100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0">
        <v>24</v>
      </c>
      <c r="B423" s="100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0">
        <v>25</v>
      </c>
      <c r="B424" s="100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0">
        <v>26</v>
      </c>
      <c r="B425" s="100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0">
        <v>27</v>
      </c>
      <c r="B426" s="100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0">
        <v>28</v>
      </c>
      <c r="B427" s="100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0">
        <v>29</v>
      </c>
      <c r="B428" s="100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0">
        <v>30</v>
      </c>
      <c r="B429" s="100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8" t="s">
        <v>274</v>
      </c>
      <c r="K432" s="999"/>
      <c r="L432" s="999"/>
      <c r="M432" s="999"/>
      <c r="N432" s="999"/>
      <c r="O432" s="999"/>
      <c r="P432" s="134" t="s">
        <v>25</v>
      </c>
      <c r="Q432" s="134"/>
      <c r="R432" s="134"/>
      <c r="S432" s="134"/>
      <c r="T432" s="134"/>
      <c r="U432" s="134"/>
      <c r="V432" s="134"/>
      <c r="W432" s="134"/>
      <c r="X432" s="134"/>
      <c r="Y432" s="272" t="s">
        <v>318</v>
      </c>
      <c r="Z432" s="273"/>
      <c r="AA432" s="273"/>
      <c r="AB432" s="273"/>
      <c r="AC432" s="998" t="s">
        <v>309</v>
      </c>
      <c r="AD432" s="998"/>
      <c r="AE432" s="998"/>
      <c r="AF432" s="998"/>
      <c r="AG432" s="998"/>
      <c r="AH432" s="272" t="s">
        <v>236</v>
      </c>
      <c r="AI432" s="270"/>
      <c r="AJ432" s="270"/>
      <c r="AK432" s="270"/>
      <c r="AL432" s="270" t="s">
        <v>19</v>
      </c>
      <c r="AM432" s="270"/>
      <c r="AN432" s="270"/>
      <c r="AO432" s="274"/>
      <c r="AP432" s="997" t="s">
        <v>275</v>
      </c>
      <c r="AQ432" s="997"/>
      <c r="AR432" s="997"/>
      <c r="AS432" s="997"/>
      <c r="AT432" s="997"/>
      <c r="AU432" s="997"/>
      <c r="AV432" s="997"/>
      <c r="AW432" s="997"/>
      <c r="AX432" s="997"/>
      <c r="AY432" s="34">
        <f>$AY$430</f>
        <v>0</v>
      </c>
    </row>
    <row r="433" spans="1:51" ht="26.25" customHeight="1" x14ac:dyDescent="0.15">
      <c r="A433" s="1000">
        <v>1</v>
      </c>
      <c r="B433" s="100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0">
        <v>2</v>
      </c>
      <c r="B434" s="100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0">
        <v>3</v>
      </c>
      <c r="B435" s="100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0">
        <v>4</v>
      </c>
      <c r="B436" s="100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0">
        <v>5</v>
      </c>
      <c r="B437" s="100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0">
        <v>6</v>
      </c>
      <c r="B438" s="100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0">
        <v>7</v>
      </c>
      <c r="B439" s="100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0">
        <v>8</v>
      </c>
      <c r="B440" s="100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0">
        <v>9</v>
      </c>
      <c r="B441" s="100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0">
        <v>10</v>
      </c>
      <c r="B442" s="100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0">
        <v>11</v>
      </c>
      <c r="B443" s="100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0">
        <v>12</v>
      </c>
      <c r="B444" s="100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0">
        <v>13</v>
      </c>
      <c r="B445" s="100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0">
        <v>14</v>
      </c>
      <c r="B446" s="100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0">
        <v>15</v>
      </c>
      <c r="B447" s="100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0">
        <v>16</v>
      </c>
      <c r="B448" s="100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0">
        <v>17</v>
      </c>
      <c r="B449" s="100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0">
        <v>18</v>
      </c>
      <c r="B450" s="100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0">
        <v>19</v>
      </c>
      <c r="B451" s="100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0">
        <v>20</v>
      </c>
      <c r="B452" s="100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0">
        <v>21</v>
      </c>
      <c r="B453" s="100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0">
        <v>22</v>
      </c>
      <c r="B454" s="100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0">
        <v>23</v>
      </c>
      <c r="B455" s="100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0">
        <v>24</v>
      </c>
      <c r="B456" s="100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0">
        <v>25</v>
      </c>
      <c r="B457" s="100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0">
        <v>26</v>
      </c>
      <c r="B458" s="100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0">
        <v>27</v>
      </c>
      <c r="B459" s="100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0">
        <v>28</v>
      </c>
      <c r="B460" s="100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0">
        <v>29</v>
      </c>
      <c r="B461" s="100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0">
        <v>30</v>
      </c>
      <c r="B462" s="100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8" t="s">
        <v>274</v>
      </c>
      <c r="K465" s="999"/>
      <c r="L465" s="999"/>
      <c r="M465" s="999"/>
      <c r="N465" s="999"/>
      <c r="O465" s="999"/>
      <c r="P465" s="134" t="s">
        <v>25</v>
      </c>
      <c r="Q465" s="134"/>
      <c r="R465" s="134"/>
      <c r="S465" s="134"/>
      <c r="T465" s="134"/>
      <c r="U465" s="134"/>
      <c r="V465" s="134"/>
      <c r="W465" s="134"/>
      <c r="X465" s="134"/>
      <c r="Y465" s="272" t="s">
        <v>318</v>
      </c>
      <c r="Z465" s="273"/>
      <c r="AA465" s="273"/>
      <c r="AB465" s="273"/>
      <c r="AC465" s="998" t="s">
        <v>309</v>
      </c>
      <c r="AD465" s="998"/>
      <c r="AE465" s="998"/>
      <c r="AF465" s="998"/>
      <c r="AG465" s="998"/>
      <c r="AH465" s="272" t="s">
        <v>236</v>
      </c>
      <c r="AI465" s="270"/>
      <c r="AJ465" s="270"/>
      <c r="AK465" s="270"/>
      <c r="AL465" s="270" t="s">
        <v>19</v>
      </c>
      <c r="AM465" s="270"/>
      <c r="AN465" s="270"/>
      <c r="AO465" s="274"/>
      <c r="AP465" s="997" t="s">
        <v>275</v>
      </c>
      <c r="AQ465" s="997"/>
      <c r="AR465" s="997"/>
      <c r="AS465" s="997"/>
      <c r="AT465" s="997"/>
      <c r="AU465" s="997"/>
      <c r="AV465" s="997"/>
      <c r="AW465" s="997"/>
      <c r="AX465" s="997"/>
      <c r="AY465" s="34">
        <f>$AY$463</f>
        <v>0</v>
      </c>
    </row>
    <row r="466" spans="1:51" ht="26.25" customHeight="1" x14ac:dyDescent="0.15">
      <c r="A466" s="1000">
        <v>1</v>
      </c>
      <c r="B466" s="100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0">
        <v>2</v>
      </c>
      <c r="B467" s="100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0">
        <v>3</v>
      </c>
      <c r="B468" s="100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0">
        <v>4</v>
      </c>
      <c r="B469" s="100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0">
        <v>5</v>
      </c>
      <c r="B470" s="100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0">
        <v>6</v>
      </c>
      <c r="B471" s="100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0">
        <v>7</v>
      </c>
      <c r="B472" s="100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0">
        <v>8</v>
      </c>
      <c r="B473" s="100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0">
        <v>9</v>
      </c>
      <c r="B474" s="100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0">
        <v>10</v>
      </c>
      <c r="B475" s="100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0">
        <v>11</v>
      </c>
      <c r="B476" s="100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0">
        <v>12</v>
      </c>
      <c r="B477" s="100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0">
        <v>13</v>
      </c>
      <c r="B478" s="100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0">
        <v>14</v>
      </c>
      <c r="B479" s="100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0">
        <v>15</v>
      </c>
      <c r="B480" s="100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0">
        <v>16</v>
      </c>
      <c r="B481" s="100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0">
        <v>17</v>
      </c>
      <c r="B482" s="100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0">
        <v>18</v>
      </c>
      <c r="B483" s="100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0">
        <v>19</v>
      </c>
      <c r="B484" s="100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0">
        <v>20</v>
      </c>
      <c r="B485" s="100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0">
        <v>21</v>
      </c>
      <c r="B486" s="100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0">
        <v>22</v>
      </c>
      <c r="B487" s="100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0">
        <v>23</v>
      </c>
      <c r="B488" s="100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0">
        <v>24</v>
      </c>
      <c r="B489" s="100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0">
        <v>25</v>
      </c>
      <c r="B490" s="100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0">
        <v>26</v>
      </c>
      <c r="B491" s="100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0">
        <v>27</v>
      </c>
      <c r="B492" s="100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0">
        <v>28</v>
      </c>
      <c r="B493" s="100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0">
        <v>29</v>
      </c>
      <c r="B494" s="100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0">
        <v>30</v>
      </c>
      <c r="B495" s="100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8" t="s">
        <v>274</v>
      </c>
      <c r="K498" s="999"/>
      <c r="L498" s="999"/>
      <c r="M498" s="999"/>
      <c r="N498" s="999"/>
      <c r="O498" s="999"/>
      <c r="P498" s="134" t="s">
        <v>25</v>
      </c>
      <c r="Q498" s="134"/>
      <c r="R498" s="134"/>
      <c r="S498" s="134"/>
      <c r="T498" s="134"/>
      <c r="U498" s="134"/>
      <c r="V498" s="134"/>
      <c r="W498" s="134"/>
      <c r="X498" s="134"/>
      <c r="Y498" s="272" t="s">
        <v>318</v>
      </c>
      <c r="Z498" s="273"/>
      <c r="AA498" s="273"/>
      <c r="AB498" s="273"/>
      <c r="AC498" s="998" t="s">
        <v>309</v>
      </c>
      <c r="AD498" s="998"/>
      <c r="AE498" s="998"/>
      <c r="AF498" s="998"/>
      <c r="AG498" s="998"/>
      <c r="AH498" s="272" t="s">
        <v>236</v>
      </c>
      <c r="AI498" s="270"/>
      <c r="AJ498" s="270"/>
      <c r="AK498" s="270"/>
      <c r="AL498" s="270" t="s">
        <v>19</v>
      </c>
      <c r="AM498" s="270"/>
      <c r="AN498" s="270"/>
      <c r="AO498" s="274"/>
      <c r="AP498" s="997" t="s">
        <v>275</v>
      </c>
      <c r="AQ498" s="997"/>
      <c r="AR498" s="997"/>
      <c r="AS498" s="997"/>
      <c r="AT498" s="997"/>
      <c r="AU498" s="997"/>
      <c r="AV498" s="997"/>
      <c r="AW498" s="997"/>
      <c r="AX498" s="997"/>
      <c r="AY498" s="34">
        <f>$AY$496</f>
        <v>0</v>
      </c>
    </row>
    <row r="499" spans="1:51" ht="26.25" customHeight="1" x14ac:dyDescent="0.15">
      <c r="A499" s="1000">
        <v>1</v>
      </c>
      <c r="B499" s="100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0">
        <v>2</v>
      </c>
      <c r="B500" s="100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0">
        <v>3</v>
      </c>
      <c r="B501" s="100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0">
        <v>4</v>
      </c>
      <c r="B502" s="100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0">
        <v>5</v>
      </c>
      <c r="B503" s="100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0">
        <v>6</v>
      </c>
      <c r="B504" s="100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0">
        <v>7</v>
      </c>
      <c r="B505" s="100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0">
        <v>8</v>
      </c>
      <c r="B506" s="100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0">
        <v>9</v>
      </c>
      <c r="B507" s="100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0">
        <v>10</v>
      </c>
      <c r="B508" s="100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0">
        <v>11</v>
      </c>
      <c r="B509" s="100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0">
        <v>12</v>
      </c>
      <c r="B510" s="100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0">
        <v>13</v>
      </c>
      <c r="B511" s="100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0">
        <v>14</v>
      </c>
      <c r="B512" s="100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0">
        <v>15</v>
      </c>
      <c r="B513" s="100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0">
        <v>16</v>
      </c>
      <c r="B514" s="100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0">
        <v>17</v>
      </c>
      <c r="B515" s="100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0">
        <v>18</v>
      </c>
      <c r="B516" s="100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0">
        <v>19</v>
      </c>
      <c r="B517" s="100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0">
        <v>20</v>
      </c>
      <c r="B518" s="100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0">
        <v>21</v>
      </c>
      <c r="B519" s="100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0">
        <v>22</v>
      </c>
      <c r="B520" s="100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0">
        <v>23</v>
      </c>
      <c r="B521" s="100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0">
        <v>24</v>
      </c>
      <c r="B522" s="100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0">
        <v>25</v>
      </c>
      <c r="B523" s="100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0">
        <v>26</v>
      </c>
      <c r="B524" s="100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0">
        <v>27</v>
      </c>
      <c r="B525" s="100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0">
        <v>28</v>
      </c>
      <c r="B526" s="100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0">
        <v>29</v>
      </c>
      <c r="B527" s="100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0">
        <v>30</v>
      </c>
      <c r="B528" s="100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8" t="s">
        <v>274</v>
      </c>
      <c r="K531" s="999"/>
      <c r="L531" s="999"/>
      <c r="M531" s="999"/>
      <c r="N531" s="999"/>
      <c r="O531" s="999"/>
      <c r="P531" s="134" t="s">
        <v>25</v>
      </c>
      <c r="Q531" s="134"/>
      <c r="R531" s="134"/>
      <c r="S531" s="134"/>
      <c r="T531" s="134"/>
      <c r="U531" s="134"/>
      <c r="V531" s="134"/>
      <c r="W531" s="134"/>
      <c r="X531" s="134"/>
      <c r="Y531" s="272" t="s">
        <v>318</v>
      </c>
      <c r="Z531" s="273"/>
      <c r="AA531" s="273"/>
      <c r="AB531" s="273"/>
      <c r="AC531" s="998" t="s">
        <v>309</v>
      </c>
      <c r="AD531" s="998"/>
      <c r="AE531" s="998"/>
      <c r="AF531" s="998"/>
      <c r="AG531" s="998"/>
      <c r="AH531" s="272" t="s">
        <v>236</v>
      </c>
      <c r="AI531" s="270"/>
      <c r="AJ531" s="270"/>
      <c r="AK531" s="270"/>
      <c r="AL531" s="270" t="s">
        <v>19</v>
      </c>
      <c r="AM531" s="270"/>
      <c r="AN531" s="270"/>
      <c r="AO531" s="274"/>
      <c r="AP531" s="997" t="s">
        <v>275</v>
      </c>
      <c r="AQ531" s="997"/>
      <c r="AR531" s="997"/>
      <c r="AS531" s="997"/>
      <c r="AT531" s="997"/>
      <c r="AU531" s="997"/>
      <c r="AV531" s="997"/>
      <c r="AW531" s="997"/>
      <c r="AX531" s="997"/>
      <c r="AY531" s="34">
        <f>$AY$529</f>
        <v>0</v>
      </c>
    </row>
    <row r="532" spans="1:51" ht="26.25" customHeight="1" x14ac:dyDescent="0.15">
      <c r="A532" s="1000">
        <v>1</v>
      </c>
      <c r="B532" s="100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0">
        <v>2</v>
      </c>
      <c r="B533" s="100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0">
        <v>3</v>
      </c>
      <c r="B534" s="100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0">
        <v>4</v>
      </c>
      <c r="B535" s="100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0">
        <v>5</v>
      </c>
      <c r="B536" s="100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0">
        <v>6</v>
      </c>
      <c r="B537" s="100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0">
        <v>7</v>
      </c>
      <c r="B538" s="100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0">
        <v>8</v>
      </c>
      <c r="B539" s="100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0">
        <v>9</v>
      </c>
      <c r="B540" s="100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0">
        <v>10</v>
      </c>
      <c r="B541" s="100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0">
        <v>11</v>
      </c>
      <c r="B542" s="100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0">
        <v>12</v>
      </c>
      <c r="B543" s="100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0">
        <v>13</v>
      </c>
      <c r="B544" s="100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0">
        <v>14</v>
      </c>
      <c r="B545" s="100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0">
        <v>15</v>
      </c>
      <c r="B546" s="100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0">
        <v>16</v>
      </c>
      <c r="B547" s="100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0">
        <v>17</v>
      </c>
      <c r="B548" s="100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0">
        <v>18</v>
      </c>
      <c r="B549" s="100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0">
        <v>19</v>
      </c>
      <c r="B550" s="100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0">
        <v>20</v>
      </c>
      <c r="B551" s="100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0">
        <v>21</v>
      </c>
      <c r="B552" s="100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0">
        <v>22</v>
      </c>
      <c r="B553" s="100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0">
        <v>23</v>
      </c>
      <c r="B554" s="100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0">
        <v>24</v>
      </c>
      <c r="B555" s="100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0">
        <v>25</v>
      </c>
      <c r="B556" s="100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0">
        <v>26</v>
      </c>
      <c r="B557" s="100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0">
        <v>27</v>
      </c>
      <c r="B558" s="100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0">
        <v>28</v>
      </c>
      <c r="B559" s="100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0">
        <v>29</v>
      </c>
      <c r="B560" s="100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0">
        <v>30</v>
      </c>
      <c r="B561" s="100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8" t="s">
        <v>274</v>
      </c>
      <c r="K564" s="999"/>
      <c r="L564" s="999"/>
      <c r="M564" s="999"/>
      <c r="N564" s="999"/>
      <c r="O564" s="999"/>
      <c r="P564" s="134" t="s">
        <v>25</v>
      </c>
      <c r="Q564" s="134"/>
      <c r="R564" s="134"/>
      <c r="S564" s="134"/>
      <c r="T564" s="134"/>
      <c r="U564" s="134"/>
      <c r="V564" s="134"/>
      <c r="W564" s="134"/>
      <c r="X564" s="134"/>
      <c r="Y564" s="272" t="s">
        <v>318</v>
      </c>
      <c r="Z564" s="273"/>
      <c r="AA564" s="273"/>
      <c r="AB564" s="273"/>
      <c r="AC564" s="998" t="s">
        <v>309</v>
      </c>
      <c r="AD564" s="998"/>
      <c r="AE564" s="998"/>
      <c r="AF564" s="998"/>
      <c r="AG564" s="998"/>
      <c r="AH564" s="272" t="s">
        <v>236</v>
      </c>
      <c r="AI564" s="270"/>
      <c r="AJ564" s="270"/>
      <c r="AK564" s="270"/>
      <c r="AL564" s="270" t="s">
        <v>19</v>
      </c>
      <c r="AM564" s="270"/>
      <c r="AN564" s="270"/>
      <c r="AO564" s="274"/>
      <c r="AP564" s="997" t="s">
        <v>275</v>
      </c>
      <c r="AQ564" s="997"/>
      <c r="AR564" s="997"/>
      <c r="AS564" s="997"/>
      <c r="AT564" s="997"/>
      <c r="AU564" s="997"/>
      <c r="AV564" s="997"/>
      <c r="AW564" s="997"/>
      <c r="AX564" s="997"/>
      <c r="AY564" s="34">
        <f>$AY$562</f>
        <v>0</v>
      </c>
    </row>
    <row r="565" spans="1:51" ht="26.25" customHeight="1" x14ac:dyDescent="0.15">
      <c r="A565" s="1000">
        <v>1</v>
      </c>
      <c r="B565" s="100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0">
        <v>2</v>
      </c>
      <c r="B566" s="100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0">
        <v>3</v>
      </c>
      <c r="B567" s="100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0">
        <v>4</v>
      </c>
      <c r="B568" s="100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0">
        <v>5</v>
      </c>
      <c r="B569" s="100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0">
        <v>6</v>
      </c>
      <c r="B570" s="100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0">
        <v>7</v>
      </c>
      <c r="B571" s="100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0">
        <v>8</v>
      </c>
      <c r="B572" s="100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0">
        <v>9</v>
      </c>
      <c r="B573" s="100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0">
        <v>10</v>
      </c>
      <c r="B574" s="100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0">
        <v>11</v>
      </c>
      <c r="B575" s="100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0">
        <v>12</v>
      </c>
      <c r="B576" s="100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0">
        <v>13</v>
      </c>
      <c r="B577" s="100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0">
        <v>14</v>
      </c>
      <c r="B578" s="100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0">
        <v>15</v>
      </c>
      <c r="B579" s="100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0">
        <v>16</v>
      </c>
      <c r="B580" s="100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0">
        <v>17</v>
      </c>
      <c r="B581" s="100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0">
        <v>18</v>
      </c>
      <c r="B582" s="100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0">
        <v>19</v>
      </c>
      <c r="B583" s="100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0">
        <v>20</v>
      </c>
      <c r="B584" s="100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0">
        <v>21</v>
      </c>
      <c r="B585" s="100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0">
        <v>22</v>
      </c>
      <c r="B586" s="100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0">
        <v>23</v>
      </c>
      <c r="B587" s="100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0">
        <v>24</v>
      </c>
      <c r="B588" s="100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0">
        <v>25</v>
      </c>
      <c r="B589" s="100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0">
        <v>26</v>
      </c>
      <c r="B590" s="100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0">
        <v>27</v>
      </c>
      <c r="B591" s="100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0">
        <v>28</v>
      </c>
      <c r="B592" s="100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0">
        <v>29</v>
      </c>
      <c r="B593" s="100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0">
        <v>30</v>
      </c>
      <c r="B594" s="100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8" t="s">
        <v>274</v>
      </c>
      <c r="K597" s="999"/>
      <c r="L597" s="999"/>
      <c r="M597" s="999"/>
      <c r="N597" s="999"/>
      <c r="O597" s="999"/>
      <c r="P597" s="134" t="s">
        <v>25</v>
      </c>
      <c r="Q597" s="134"/>
      <c r="R597" s="134"/>
      <c r="S597" s="134"/>
      <c r="T597" s="134"/>
      <c r="U597" s="134"/>
      <c r="V597" s="134"/>
      <c r="W597" s="134"/>
      <c r="X597" s="134"/>
      <c r="Y597" s="272" t="s">
        <v>318</v>
      </c>
      <c r="Z597" s="273"/>
      <c r="AA597" s="273"/>
      <c r="AB597" s="273"/>
      <c r="AC597" s="998" t="s">
        <v>309</v>
      </c>
      <c r="AD597" s="998"/>
      <c r="AE597" s="998"/>
      <c r="AF597" s="998"/>
      <c r="AG597" s="998"/>
      <c r="AH597" s="272" t="s">
        <v>236</v>
      </c>
      <c r="AI597" s="270"/>
      <c r="AJ597" s="270"/>
      <c r="AK597" s="270"/>
      <c r="AL597" s="270" t="s">
        <v>19</v>
      </c>
      <c r="AM597" s="270"/>
      <c r="AN597" s="270"/>
      <c r="AO597" s="274"/>
      <c r="AP597" s="997" t="s">
        <v>275</v>
      </c>
      <c r="AQ597" s="997"/>
      <c r="AR597" s="997"/>
      <c r="AS597" s="997"/>
      <c r="AT597" s="997"/>
      <c r="AU597" s="997"/>
      <c r="AV597" s="997"/>
      <c r="AW597" s="997"/>
      <c r="AX597" s="997"/>
      <c r="AY597" s="34">
        <f>$AY$595</f>
        <v>0</v>
      </c>
    </row>
    <row r="598" spans="1:51" ht="26.25" customHeight="1" x14ac:dyDescent="0.15">
      <c r="A598" s="1000">
        <v>1</v>
      </c>
      <c r="B598" s="100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0">
        <v>2</v>
      </c>
      <c r="B599" s="100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0">
        <v>3</v>
      </c>
      <c r="B600" s="100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0">
        <v>4</v>
      </c>
      <c r="B601" s="100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0">
        <v>5</v>
      </c>
      <c r="B602" s="100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0">
        <v>6</v>
      </c>
      <c r="B603" s="100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0">
        <v>7</v>
      </c>
      <c r="B604" s="100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0">
        <v>8</v>
      </c>
      <c r="B605" s="100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0">
        <v>9</v>
      </c>
      <c r="B606" s="100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0">
        <v>10</v>
      </c>
      <c r="B607" s="100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0">
        <v>11</v>
      </c>
      <c r="B608" s="100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0">
        <v>12</v>
      </c>
      <c r="B609" s="100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0">
        <v>13</v>
      </c>
      <c r="B610" s="100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0">
        <v>14</v>
      </c>
      <c r="B611" s="100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0">
        <v>15</v>
      </c>
      <c r="B612" s="100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0">
        <v>16</v>
      </c>
      <c r="B613" s="100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0">
        <v>17</v>
      </c>
      <c r="B614" s="100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0">
        <v>18</v>
      </c>
      <c r="B615" s="100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0">
        <v>19</v>
      </c>
      <c r="B616" s="100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0">
        <v>20</v>
      </c>
      <c r="B617" s="100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0">
        <v>21</v>
      </c>
      <c r="B618" s="100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0">
        <v>22</v>
      </c>
      <c r="B619" s="100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0">
        <v>23</v>
      </c>
      <c r="B620" s="100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0">
        <v>24</v>
      </c>
      <c r="B621" s="100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0">
        <v>25</v>
      </c>
      <c r="B622" s="100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0">
        <v>26</v>
      </c>
      <c r="B623" s="100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0">
        <v>27</v>
      </c>
      <c r="B624" s="100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0">
        <v>28</v>
      </c>
      <c r="B625" s="100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0">
        <v>29</v>
      </c>
      <c r="B626" s="100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0">
        <v>30</v>
      </c>
      <c r="B627" s="100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8" t="s">
        <v>274</v>
      </c>
      <c r="K630" s="999"/>
      <c r="L630" s="999"/>
      <c r="M630" s="999"/>
      <c r="N630" s="999"/>
      <c r="O630" s="999"/>
      <c r="P630" s="134" t="s">
        <v>25</v>
      </c>
      <c r="Q630" s="134"/>
      <c r="R630" s="134"/>
      <c r="S630" s="134"/>
      <c r="T630" s="134"/>
      <c r="U630" s="134"/>
      <c r="V630" s="134"/>
      <c r="W630" s="134"/>
      <c r="X630" s="134"/>
      <c r="Y630" s="272" t="s">
        <v>318</v>
      </c>
      <c r="Z630" s="273"/>
      <c r="AA630" s="273"/>
      <c r="AB630" s="273"/>
      <c r="AC630" s="998" t="s">
        <v>309</v>
      </c>
      <c r="AD630" s="998"/>
      <c r="AE630" s="998"/>
      <c r="AF630" s="998"/>
      <c r="AG630" s="998"/>
      <c r="AH630" s="272" t="s">
        <v>236</v>
      </c>
      <c r="AI630" s="270"/>
      <c r="AJ630" s="270"/>
      <c r="AK630" s="270"/>
      <c r="AL630" s="270" t="s">
        <v>19</v>
      </c>
      <c r="AM630" s="270"/>
      <c r="AN630" s="270"/>
      <c r="AO630" s="274"/>
      <c r="AP630" s="997" t="s">
        <v>275</v>
      </c>
      <c r="AQ630" s="997"/>
      <c r="AR630" s="997"/>
      <c r="AS630" s="997"/>
      <c r="AT630" s="997"/>
      <c r="AU630" s="997"/>
      <c r="AV630" s="997"/>
      <c r="AW630" s="997"/>
      <c r="AX630" s="997"/>
      <c r="AY630" s="34">
        <f>$AY$628</f>
        <v>0</v>
      </c>
    </row>
    <row r="631" spans="1:51" ht="26.25" customHeight="1" x14ac:dyDescent="0.15">
      <c r="A631" s="1000">
        <v>1</v>
      </c>
      <c r="B631" s="100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0">
        <v>2</v>
      </c>
      <c r="B632" s="100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0">
        <v>3</v>
      </c>
      <c r="B633" s="100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0">
        <v>4</v>
      </c>
      <c r="B634" s="100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0">
        <v>5</v>
      </c>
      <c r="B635" s="100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0">
        <v>6</v>
      </c>
      <c r="B636" s="100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0">
        <v>7</v>
      </c>
      <c r="B637" s="100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0">
        <v>8</v>
      </c>
      <c r="B638" s="100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0">
        <v>9</v>
      </c>
      <c r="B639" s="100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0">
        <v>10</v>
      </c>
      <c r="B640" s="100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0">
        <v>11</v>
      </c>
      <c r="B641" s="100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0">
        <v>12</v>
      </c>
      <c r="B642" s="100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0">
        <v>13</v>
      </c>
      <c r="B643" s="100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0">
        <v>14</v>
      </c>
      <c r="B644" s="100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0">
        <v>15</v>
      </c>
      <c r="B645" s="100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0">
        <v>16</v>
      </c>
      <c r="B646" s="100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0">
        <v>17</v>
      </c>
      <c r="B647" s="100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0">
        <v>18</v>
      </c>
      <c r="B648" s="100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0">
        <v>19</v>
      </c>
      <c r="B649" s="100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0">
        <v>20</v>
      </c>
      <c r="B650" s="100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0">
        <v>21</v>
      </c>
      <c r="B651" s="100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0">
        <v>22</v>
      </c>
      <c r="B652" s="100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0">
        <v>23</v>
      </c>
      <c r="B653" s="100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0">
        <v>24</v>
      </c>
      <c r="B654" s="100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0">
        <v>25</v>
      </c>
      <c r="B655" s="100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0">
        <v>26</v>
      </c>
      <c r="B656" s="100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0">
        <v>27</v>
      </c>
      <c r="B657" s="100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0">
        <v>28</v>
      </c>
      <c r="B658" s="100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0">
        <v>29</v>
      </c>
      <c r="B659" s="100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0">
        <v>30</v>
      </c>
      <c r="B660" s="100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8" t="s">
        <v>274</v>
      </c>
      <c r="K663" s="999"/>
      <c r="L663" s="999"/>
      <c r="M663" s="999"/>
      <c r="N663" s="999"/>
      <c r="O663" s="999"/>
      <c r="P663" s="134" t="s">
        <v>25</v>
      </c>
      <c r="Q663" s="134"/>
      <c r="R663" s="134"/>
      <c r="S663" s="134"/>
      <c r="T663" s="134"/>
      <c r="U663" s="134"/>
      <c r="V663" s="134"/>
      <c r="W663" s="134"/>
      <c r="X663" s="134"/>
      <c r="Y663" s="272" t="s">
        <v>318</v>
      </c>
      <c r="Z663" s="273"/>
      <c r="AA663" s="273"/>
      <c r="AB663" s="273"/>
      <c r="AC663" s="998" t="s">
        <v>309</v>
      </c>
      <c r="AD663" s="998"/>
      <c r="AE663" s="998"/>
      <c r="AF663" s="998"/>
      <c r="AG663" s="998"/>
      <c r="AH663" s="272" t="s">
        <v>236</v>
      </c>
      <c r="AI663" s="270"/>
      <c r="AJ663" s="270"/>
      <c r="AK663" s="270"/>
      <c r="AL663" s="270" t="s">
        <v>19</v>
      </c>
      <c r="AM663" s="270"/>
      <c r="AN663" s="270"/>
      <c r="AO663" s="274"/>
      <c r="AP663" s="997" t="s">
        <v>275</v>
      </c>
      <c r="AQ663" s="997"/>
      <c r="AR663" s="997"/>
      <c r="AS663" s="997"/>
      <c r="AT663" s="997"/>
      <c r="AU663" s="997"/>
      <c r="AV663" s="997"/>
      <c r="AW663" s="997"/>
      <c r="AX663" s="997"/>
      <c r="AY663" s="34">
        <f>$AY$661</f>
        <v>0</v>
      </c>
    </row>
    <row r="664" spans="1:51" ht="26.25" customHeight="1" x14ac:dyDescent="0.15">
      <c r="A664" s="1000">
        <v>1</v>
      </c>
      <c r="B664" s="100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0">
        <v>2</v>
      </c>
      <c r="B665" s="100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0">
        <v>3</v>
      </c>
      <c r="B666" s="100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0">
        <v>4</v>
      </c>
      <c r="B667" s="100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0">
        <v>5</v>
      </c>
      <c r="B668" s="100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0">
        <v>6</v>
      </c>
      <c r="B669" s="100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0">
        <v>7</v>
      </c>
      <c r="B670" s="100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0">
        <v>8</v>
      </c>
      <c r="B671" s="100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0">
        <v>9</v>
      </c>
      <c r="B672" s="100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0">
        <v>10</v>
      </c>
      <c r="B673" s="100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0">
        <v>11</v>
      </c>
      <c r="B674" s="100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0">
        <v>12</v>
      </c>
      <c r="B675" s="100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0">
        <v>13</v>
      </c>
      <c r="B676" s="100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0">
        <v>14</v>
      </c>
      <c r="B677" s="100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0">
        <v>15</v>
      </c>
      <c r="B678" s="100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0">
        <v>16</v>
      </c>
      <c r="B679" s="100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0">
        <v>17</v>
      </c>
      <c r="B680" s="100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0">
        <v>18</v>
      </c>
      <c r="B681" s="100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0">
        <v>19</v>
      </c>
      <c r="B682" s="100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0">
        <v>20</v>
      </c>
      <c r="B683" s="100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0">
        <v>21</v>
      </c>
      <c r="B684" s="100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0">
        <v>22</v>
      </c>
      <c r="B685" s="100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0">
        <v>23</v>
      </c>
      <c r="B686" s="100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0">
        <v>24</v>
      </c>
      <c r="B687" s="100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0">
        <v>25</v>
      </c>
      <c r="B688" s="100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0">
        <v>26</v>
      </c>
      <c r="B689" s="100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0">
        <v>27</v>
      </c>
      <c r="B690" s="100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0">
        <v>28</v>
      </c>
      <c r="B691" s="100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0">
        <v>29</v>
      </c>
      <c r="B692" s="100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0">
        <v>30</v>
      </c>
      <c r="B693" s="100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8" t="s">
        <v>274</v>
      </c>
      <c r="K696" s="999"/>
      <c r="L696" s="999"/>
      <c r="M696" s="999"/>
      <c r="N696" s="999"/>
      <c r="O696" s="999"/>
      <c r="P696" s="134" t="s">
        <v>25</v>
      </c>
      <c r="Q696" s="134"/>
      <c r="R696" s="134"/>
      <c r="S696" s="134"/>
      <c r="T696" s="134"/>
      <c r="U696" s="134"/>
      <c r="V696" s="134"/>
      <c r="W696" s="134"/>
      <c r="X696" s="134"/>
      <c r="Y696" s="272" t="s">
        <v>318</v>
      </c>
      <c r="Z696" s="273"/>
      <c r="AA696" s="273"/>
      <c r="AB696" s="273"/>
      <c r="AC696" s="998" t="s">
        <v>309</v>
      </c>
      <c r="AD696" s="998"/>
      <c r="AE696" s="998"/>
      <c r="AF696" s="998"/>
      <c r="AG696" s="998"/>
      <c r="AH696" s="272" t="s">
        <v>236</v>
      </c>
      <c r="AI696" s="270"/>
      <c r="AJ696" s="270"/>
      <c r="AK696" s="270"/>
      <c r="AL696" s="270" t="s">
        <v>19</v>
      </c>
      <c r="AM696" s="270"/>
      <c r="AN696" s="270"/>
      <c r="AO696" s="274"/>
      <c r="AP696" s="997" t="s">
        <v>275</v>
      </c>
      <c r="AQ696" s="997"/>
      <c r="AR696" s="997"/>
      <c r="AS696" s="997"/>
      <c r="AT696" s="997"/>
      <c r="AU696" s="997"/>
      <c r="AV696" s="997"/>
      <c r="AW696" s="997"/>
      <c r="AX696" s="997"/>
      <c r="AY696" s="34">
        <f>$AY$694</f>
        <v>0</v>
      </c>
    </row>
    <row r="697" spans="1:51" ht="26.25" customHeight="1" x14ac:dyDescent="0.15">
      <c r="A697" s="1000">
        <v>1</v>
      </c>
      <c r="B697" s="100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0">
        <v>2</v>
      </c>
      <c r="B698" s="100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0">
        <v>3</v>
      </c>
      <c r="B699" s="100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0">
        <v>4</v>
      </c>
      <c r="B700" s="100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0">
        <v>5</v>
      </c>
      <c r="B701" s="100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0">
        <v>6</v>
      </c>
      <c r="B702" s="100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0">
        <v>7</v>
      </c>
      <c r="B703" s="100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0">
        <v>8</v>
      </c>
      <c r="B704" s="100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0">
        <v>9</v>
      </c>
      <c r="B705" s="100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0">
        <v>10</v>
      </c>
      <c r="B706" s="100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0">
        <v>11</v>
      </c>
      <c r="B707" s="100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0">
        <v>12</v>
      </c>
      <c r="B708" s="100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0">
        <v>13</v>
      </c>
      <c r="B709" s="100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0">
        <v>14</v>
      </c>
      <c r="B710" s="100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0">
        <v>15</v>
      </c>
      <c r="B711" s="100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0">
        <v>16</v>
      </c>
      <c r="B712" s="100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0">
        <v>17</v>
      </c>
      <c r="B713" s="100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0">
        <v>18</v>
      </c>
      <c r="B714" s="100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0">
        <v>19</v>
      </c>
      <c r="B715" s="100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0">
        <v>20</v>
      </c>
      <c r="B716" s="100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0">
        <v>21</v>
      </c>
      <c r="B717" s="100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0">
        <v>22</v>
      </c>
      <c r="B718" s="100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0">
        <v>23</v>
      </c>
      <c r="B719" s="100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0">
        <v>24</v>
      </c>
      <c r="B720" s="100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0">
        <v>25</v>
      </c>
      <c r="B721" s="100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0">
        <v>26</v>
      </c>
      <c r="B722" s="100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0">
        <v>27</v>
      </c>
      <c r="B723" s="100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0">
        <v>28</v>
      </c>
      <c r="B724" s="100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0">
        <v>29</v>
      </c>
      <c r="B725" s="100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0">
        <v>30</v>
      </c>
      <c r="B726" s="100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8" t="s">
        <v>274</v>
      </c>
      <c r="K729" s="999"/>
      <c r="L729" s="999"/>
      <c r="M729" s="999"/>
      <c r="N729" s="999"/>
      <c r="O729" s="999"/>
      <c r="P729" s="134" t="s">
        <v>25</v>
      </c>
      <c r="Q729" s="134"/>
      <c r="R729" s="134"/>
      <c r="S729" s="134"/>
      <c r="T729" s="134"/>
      <c r="U729" s="134"/>
      <c r="V729" s="134"/>
      <c r="W729" s="134"/>
      <c r="X729" s="134"/>
      <c r="Y729" s="272" t="s">
        <v>318</v>
      </c>
      <c r="Z729" s="273"/>
      <c r="AA729" s="273"/>
      <c r="AB729" s="273"/>
      <c r="AC729" s="998" t="s">
        <v>309</v>
      </c>
      <c r="AD729" s="998"/>
      <c r="AE729" s="998"/>
      <c r="AF729" s="998"/>
      <c r="AG729" s="998"/>
      <c r="AH729" s="272" t="s">
        <v>236</v>
      </c>
      <c r="AI729" s="270"/>
      <c r="AJ729" s="270"/>
      <c r="AK729" s="270"/>
      <c r="AL729" s="270" t="s">
        <v>19</v>
      </c>
      <c r="AM729" s="270"/>
      <c r="AN729" s="270"/>
      <c r="AO729" s="274"/>
      <c r="AP729" s="997" t="s">
        <v>275</v>
      </c>
      <c r="AQ729" s="997"/>
      <c r="AR729" s="997"/>
      <c r="AS729" s="997"/>
      <c r="AT729" s="997"/>
      <c r="AU729" s="997"/>
      <c r="AV729" s="997"/>
      <c r="AW729" s="997"/>
      <c r="AX729" s="997"/>
      <c r="AY729" s="34">
        <f>$AY$727</f>
        <v>0</v>
      </c>
    </row>
    <row r="730" spans="1:51" ht="26.25" customHeight="1" x14ac:dyDescent="0.15">
      <c r="A730" s="1000">
        <v>1</v>
      </c>
      <c r="B730" s="100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0">
        <v>2</v>
      </c>
      <c r="B731" s="100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0">
        <v>3</v>
      </c>
      <c r="B732" s="100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0">
        <v>4</v>
      </c>
      <c r="B733" s="100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0">
        <v>5</v>
      </c>
      <c r="B734" s="100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0">
        <v>6</v>
      </c>
      <c r="B735" s="100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0">
        <v>7</v>
      </c>
      <c r="B736" s="100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0">
        <v>8</v>
      </c>
      <c r="B737" s="100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0">
        <v>9</v>
      </c>
      <c r="B738" s="100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0">
        <v>10</v>
      </c>
      <c r="B739" s="100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0">
        <v>11</v>
      </c>
      <c r="B740" s="100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0">
        <v>12</v>
      </c>
      <c r="B741" s="100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0">
        <v>13</v>
      </c>
      <c r="B742" s="100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0">
        <v>14</v>
      </c>
      <c r="B743" s="100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0">
        <v>15</v>
      </c>
      <c r="B744" s="100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0">
        <v>16</v>
      </c>
      <c r="B745" s="100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0">
        <v>17</v>
      </c>
      <c r="B746" s="100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0">
        <v>18</v>
      </c>
      <c r="B747" s="100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0">
        <v>19</v>
      </c>
      <c r="B748" s="100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0">
        <v>20</v>
      </c>
      <c r="B749" s="100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0">
        <v>21</v>
      </c>
      <c r="B750" s="100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0">
        <v>22</v>
      </c>
      <c r="B751" s="100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0">
        <v>23</v>
      </c>
      <c r="B752" s="100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0">
        <v>24</v>
      </c>
      <c r="B753" s="100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0">
        <v>25</v>
      </c>
      <c r="B754" s="100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0">
        <v>26</v>
      </c>
      <c r="B755" s="100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0">
        <v>27</v>
      </c>
      <c r="B756" s="100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0">
        <v>28</v>
      </c>
      <c r="B757" s="100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0">
        <v>29</v>
      </c>
      <c r="B758" s="100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0">
        <v>30</v>
      </c>
      <c r="B759" s="100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8" t="s">
        <v>274</v>
      </c>
      <c r="K762" s="999"/>
      <c r="L762" s="999"/>
      <c r="M762" s="999"/>
      <c r="N762" s="999"/>
      <c r="O762" s="999"/>
      <c r="P762" s="134" t="s">
        <v>25</v>
      </c>
      <c r="Q762" s="134"/>
      <c r="R762" s="134"/>
      <c r="S762" s="134"/>
      <c r="T762" s="134"/>
      <c r="U762" s="134"/>
      <c r="V762" s="134"/>
      <c r="W762" s="134"/>
      <c r="X762" s="134"/>
      <c r="Y762" s="272" t="s">
        <v>318</v>
      </c>
      <c r="Z762" s="273"/>
      <c r="AA762" s="273"/>
      <c r="AB762" s="273"/>
      <c r="AC762" s="998" t="s">
        <v>309</v>
      </c>
      <c r="AD762" s="998"/>
      <c r="AE762" s="998"/>
      <c r="AF762" s="998"/>
      <c r="AG762" s="998"/>
      <c r="AH762" s="272" t="s">
        <v>236</v>
      </c>
      <c r="AI762" s="270"/>
      <c r="AJ762" s="270"/>
      <c r="AK762" s="270"/>
      <c r="AL762" s="270" t="s">
        <v>19</v>
      </c>
      <c r="AM762" s="270"/>
      <c r="AN762" s="270"/>
      <c r="AO762" s="274"/>
      <c r="AP762" s="997" t="s">
        <v>275</v>
      </c>
      <c r="AQ762" s="997"/>
      <c r="AR762" s="997"/>
      <c r="AS762" s="997"/>
      <c r="AT762" s="997"/>
      <c r="AU762" s="997"/>
      <c r="AV762" s="997"/>
      <c r="AW762" s="997"/>
      <c r="AX762" s="997"/>
      <c r="AY762" s="34">
        <f>$AY$760</f>
        <v>0</v>
      </c>
    </row>
    <row r="763" spans="1:51" ht="26.25" customHeight="1" x14ac:dyDescent="0.15">
      <c r="A763" s="1000">
        <v>1</v>
      </c>
      <c r="B763" s="100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0">
        <v>2</v>
      </c>
      <c r="B764" s="100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0">
        <v>3</v>
      </c>
      <c r="B765" s="100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0">
        <v>4</v>
      </c>
      <c r="B766" s="100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0">
        <v>5</v>
      </c>
      <c r="B767" s="100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0">
        <v>6</v>
      </c>
      <c r="B768" s="100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0">
        <v>7</v>
      </c>
      <c r="B769" s="100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0">
        <v>8</v>
      </c>
      <c r="B770" s="100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0">
        <v>9</v>
      </c>
      <c r="B771" s="100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0">
        <v>10</v>
      </c>
      <c r="B772" s="100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0">
        <v>11</v>
      </c>
      <c r="B773" s="100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0">
        <v>12</v>
      </c>
      <c r="B774" s="100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0">
        <v>13</v>
      </c>
      <c r="B775" s="100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0">
        <v>14</v>
      </c>
      <c r="B776" s="100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0">
        <v>15</v>
      </c>
      <c r="B777" s="100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0">
        <v>16</v>
      </c>
      <c r="B778" s="100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0">
        <v>17</v>
      </c>
      <c r="B779" s="100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0">
        <v>18</v>
      </c>
      <c r="B780" s="100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0">
        <v>19</v>
      </c>
      <c r="B781" s="100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0">
        <v>20</v>
      </c>
      <c r="B782" s="100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0">
        <v>21</v>
      </c>
      <c r="B783" s="100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0">
        <v>22</v>
      </c>
      <c r="B784" s="100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0">
        <v>23</v>
      </c>
      <c r="B785" s="100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0">
        <v>24</v>
      </c>
      <c r="B786" s="100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0">
        <v>25</v>
      </c>
      <c r="B787" s="100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0">
        <v>26</v>
      </c>
      <c r="B788" s="100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0">
        <v>27</v>
      </c>
      <c r="B789" s="100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0">
        <v>28</v>
      </c>
      <c r="B790" s="100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0">
        <v>29</v>
      </c>
      <c r="B791" s="100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0">
        <v>30</v>
      </c>
      <c r="B792" s="100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8" t="s">
        <v>274</v>
      </c>
      <c r="K795" s="999"/>
      <c r="L795" s="999"/>
      <c r="M795" s="999"/>
      <c r="N795" s="999"/>
      <c r="O795" s="999"/>
      <c r="P795" s="134" t="s">
        <v>25</v>
      </c>
      <c r="Q795" s="134"/>
      <c r="R795" s="134"/>
      <c r="S795" s="134"/>
      <c r="T795" s="134"/>
      <c r="U795" s="134"/>
      <c r="V795" s="134"/>
      <c r="W795" s="134"/>
      <c r="X795" s="134"/>
      <c r="Y795" s="272" t="s">
        <v>318</v>
      </c>
      <c r="Z795" s="273"/>
      <c r="AA795" s="273"/>
      <c r="AB795" s="273"/>
      <c r="AC795" s="998" t="s">
        <v>309</v>
      </c>
      <c r="AD795" s="998"/>
      <c r="AE795" s="998"/>
      <c r="AF795" s="998"/>
      <c r="AG795" s="998"/>
      <c r="AH795" s="272" t="s">
        <v>236</v>
      </c>
      <c r="AI795" s="270"/>
      <c r="AJ795" s="270"/>
      <c r="AK795" s="270"/>
      <c r="AL795" s="270" t="s">
        <v>19</v>
      </c>
      <c r="AM795" s="270"/>
      <c r="AN795" s="270"/>
      <c r="AO795" s="274"/>
      <c r="AP795" s="997" t="s">
        <v>275</v>
      </c>
      <c r="AQ795" s="997"/>
      <c r="AR795" s="997"/>
      <c r="AS795" s="997"/>
      <c r="AT795" s="997"/>
      <c r="AU795" s="997"/>
      <c r="AV795" s="997"/>
      <c r="AW795" s="997"/>
      <c r="AX795" s="997"/>
      <c r="AY795" s="34">
        <f>$AY$793</f>
        <v>0</v>
      </c>
    </row>
    <row r="796" spans="1:51" ht="26.25" customHeight="1" x14ac:dyDescent="0.15">
      <c r="A796" s="1000">
        <v>1</v>
      </c>
      <c r="B796" s="100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0">
        <v>2</v>
      </c>
      <c r="B797" s="100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0">
        <v>3</v>
      </c>
      <c r="B798" s="100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0">
        <v>4</v>
      </c>
      <c r="B799" s="100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0">
        <v>5</v>
      </c>
      <c r="B800" s="100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0">
        <v>6</v>
      </c>
      <c r="B801" s="100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0">
        <v>7</v>
      </c>
      <c r="B802" s="100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0">
        <v>8</v>
      </c>
      <c r="B803" s="100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0">
        <v>9</v>
      </c>
      <c r="B804" s="100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0">
        <v>10</v>
      </c>
      <c r="B805" s="100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0">
        <v>11</v>
      </c>
      <c r="B806" s="100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0">
        <v>12</v>
      </c>
      <c r="B807" s="100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0">
        <v>13</v>
      </c>
      <c r="B808" s="100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0">
        <v>14</v>
      </c>
      <c r="B809" s="100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0">
        <v>15</v>
      </c>
      <c r="B810" s="100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0">
        <v>16</v>
      </c>
      <c r="B811" s="100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0">
        <v>17</v>
      </c>
      <c r="B812" s="100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0">
        <v>18</v>
      </c>
      <c r="B813" s="100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0">
        <v>19</v>
      </c>
      <c r="B814" s="100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0">
        <v>20</v>
      </c>
      <c r="B815" s="100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0">
        <v>21</v>
      </c>
      <c r="B816" s="100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0">
        <v>22</v>
      </c>
      <c r="B817" s="100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0">
        <v>23</v>
      </c>
      <c r="B818" s="100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0">
        <v>24</v>
      </c>
      <c r="B819" s="100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0">
        <v>25</v>
      </c>
      <c r="B820" s="100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0">
        <v>26</v>
      </c>
      <c r="B821" s="100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0">
        <v>27</v>
      </c>
      <c r="B822" s="100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0">
        <v>28</v>
      </c>
      <c r="B823" s="100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0">
        <v>29</v>
      </c>
      <c r="B824" s="100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0">
        <v>30</v>
      </c>
      <c r="B825" s="100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8" t="s">
        <v>274</v>
      </c>
      <c r="K828" s="999"/>
      <c r="L828" s="999"/>
      <c r="M828" s="999"/>
      <c r="N828" s="999"/>
      <c r="O828" s="999"/>
      <c r="P828" s="134" t="s">
        <v>25</v>
      </c>
      <c r="Q828" s="134"/>
      <c r="R828" s="134"/>
      <c r="S828" s="134"/>
      <c r="T828" s="134"/>
      <c r="U828" s="134"/>
      <c r="V828" s="134"/>
      <c r="W828" s="134"/>
      <c r="X828" s="134"/>
      <c r="Y828" s="272" t="s">
        <v>318</v>
      </c>
      <c r="Z828" s="273"/>
      <c r="AA828" s="273"/>
      <c r="AB828" s="273"/>
      <c r="AC828" s="998" t="s">
        <v>309</v>
      </c>
      <c r="AD828" s="998"/>
      <c r="AE828" s="998"/>
      <c r="AF828" s="998"/>
      <c r="AG828" s="998"/>
      <c r="AH828" s="272" t="s">
        <v>236</v>
      </c>
      <c r="AI828" s="270"/>
      <c r="AJ828" s="270"/>
      <c r="AK828" s="270"/>
      <c r="AL828" s="270" t="s">
        <v>19</v>
      </c>
      <c r="AM828" s="270"/>
      <c r="AN828" s="270"/>
      <c r="AO828" s="274"/>
      <c r="AP828" s="997" t="s">
        <v>275</v>
      </c>
      <c r="AQ828" s="997"/>
      <c r="AR828" s="997"/>
      <c r="AS828" s="997"/>
      <c r="AT828" s="997"/>
      <c r="AU828" s="997"/>
      <c r="AV828" s="997"/>
      <c r="AW828" s="997"/>
      <c r="AX828" s="997"/>
      <c r="AY828" s="34">
        <f>$AY$826</f>
        <v>0</v>
      </c>
    </row>
    <row r="829" spans="1:51" ht="26.25" customHeight="1" x14ac:dyDescent="0.15">
      <c r="A829" s="1000">
        <v>1</v>
      </c>
      <c r="B829" s="100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0">
        <v>2</v>
      </c>
      <c r="B830" s="100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0">
        <v>3</v>
      </c>
      <c r="B831" s="100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0">
        <v>4</v>
      </c>
      <c r="B832" s="100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0">
        <v>5</v>
      </c>
      <c r="B833" s="100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0">
        <v>6</v>
      </c>
      <c r="B834" s="100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0">
        <v>7</v>
      </c>
      <c r="B835" s="100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0">
        <v>8</v>
      </c>
      <c r="B836" s="100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0">
        <v>9</v>
      </c>
      <c r="B837" s="100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0">
        <v>10</v>
      </c>
      <c r="B838" s="100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0">
        <v>11</v>
      </c>
      <c r="B839" s="100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0">
        <v>12</v>
      </c>
      <c r="B840" s="100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0">
        <v>13</v>
      </c>
      <c r="B841" s="100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0">
        <v>14</v>
      </c>
      <c r="B842" s="100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0">
        <v>15</v>
      </c>
      <c r="B843" s="100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0">
        <v>16</v>
      </c>
      <c r="B844" s="100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0">
        <v>17</v>
      </c>
      <c r="B845" s="100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0">
        <v>18</v>
      </c>
      <c r="B846" s="100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0">
        <v>19</v>
      </c>
      <c r="B847" s="100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0">
        <v>20</v>
      </c>
      <c r="B848" s="100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0">
        <v>21</v>
      </c>
      <c r="B849" s="100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0">
        <v>22</v>
      </c>
      <c r="B850" s="100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0">
        <v>23</v>
      </c>
      <c r="B851" s="100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0">
        <v>24</v>
      </c>
      <c r="B852" s="100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0">
        <v>25</v>
      </c>
      <c r="B853" s="100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0">
        <v>26</v>
      </c>
      <c r="B854" s="100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0">
        <v>27</v>
      </c>
      <c r="B855" s="100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0">
        <v>28</v>
      </c>
      <c r="B856" s="100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0">
        <v>29</v>
      </c>
      <c r="B857" s="100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0">
        <v>30</v>
      </c>
      <c r="B858" s="100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8" t="s">
        <v>274</v>
      </c>
      <c r="K861" s="999"/>
      <c r="L861" s="999"/>
      <c r="M861" s="999"/>
      <c r="N861" s="999"/>
      <c r="O861" s="999"/>
      <c r="P861" s="134" t="s">
        <v>25</v>
      </c>
      <c r="Q861" s="134"/>
      <c r="R861" s="134"/>
      <c r="S861" s="134"/>
      <c r="T861" s="134"/>
      <c r="U861" s="134"/>
      <c r="V861" s="134"/>
      <c r="W861" s="134"/>
      <c r="X861" s="134"/>
      <c r="Y861" s="272" t="s">
        <v>318</v>
      </c>
      <c r="Z861" s="273"/>
      <c r="AA861" s="273"/>
      <c r="AB861" s="273"/>
      <c r="AC861" s="998" t="s">
        <v>309</v>
      </c>
      <c r="AD861" s="998"/>
      <c r="AE861" s="998"/>
      <c r="AF861" s="998"/>
      <c r="AG861" s="998"/>
      <c r="AH861" s="272" t="s">
        <v>236</v>
      </c>
      <c r="AI861" s="270"/>
      <c r="AJ861" s="270"/>
      <c r="AK861" s="270"/>
      <c r="AL861" s="270" t="s">
        <v>19</v>
      </c>
      <c r="AM861" s="270"/>
      <c r="AN861" s="270"/>
      <c r="AO861" s="274"/>
      <c r="AP861" s="997" t="s">
        <v>275</v>
      </c>
      <c r="AQ861" s="997"/>
      <c r="AR861" s="997"/>
      <c r="AS861" s="997"/>
      <c r="AT861" s="997"/>
      <c r="AU861" s="997"/>
      <c r="AV861" s="997"/>
      <c r="AW861" s="997"/>
      <c r="AX861" s="997"/>
      <c r="AY861" s="34">
        <f>$AY$859</f>
        <v>0</v>
      </c>
    </row>
    <row r="862" spans="1:51" ht="26.25" customHeight="1" x14ac:dyDescent="0.15">
      <c r="A862" s="1000">
        <v>1</v>
      </c>
      <c r="B862" s="100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0">
        <v>2</v>
      </c>
      <c r="B863" s="100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0">
        <v>3</v>
      </c>
      <c r="B864" s="100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0">
        <v>4</v>
      </c>
      <c r="B865" s="100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0">
        <v>5</v>
      </c>
      <c r="B866" s="100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0">
        <v>6</v>
      </c>
      <c r="B867" s="100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0">
        <v>7</v>
      </c>
      <c r="B868" s="100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0">
        <v>8</v>
      </c>
      <c r="B869" s="100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0">
        <v>9</v>
      </c>
      <c r="B870" s="100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0">
        <v>10</v>
      </c>
      <c r="B871" s="100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0">
        <v>11</v>
      </c>
      <c r="B872" s="100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0">
        <v>12</v>
      </c>
      <c r="B873" s="100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0">
        <v>13</v>
      </c>
      <c r="B874" s="100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0">
        <v>14</v>
      </c>
      <c r="B875" s="100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0">
        <v>15</v>
      </c>
      <c r="B876" s="100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0">
        <v>16</v>
      </c>
      <c r="B877" s="100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0">
        <v>17</v>
      </c>
      <c r="B878" s="100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0">
        <v>18</v>
      </c>
      <c r="B879" s="100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0">
        <v>19</v>
      </c>
      <c r="B880" s="100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0">
        <v>20</v>
      </c>
      <c r="B881" s="100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0">
        <v>21</v>
      </c>
      <c r="B882" s="100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0">
        <v>22</v>
      </c>
      <c r="B883" s="100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0">
        <v>23</v>
      </c>
      <c r="B884" s="100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0">
        <v>24</v>
      </c>
      <c r="B885" s="100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0">
        <v>25</v>
      </c>
      <c r="B886" s="100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0">
        <v>26</v>
      </c>
      <c r="B887" s="100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0">
        <v>27</v>
      </c>
      <c r="B888" s="100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0">
        <v>28</v>
      </c>
      <c r="B889" s="100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0">
        <v>29</v>
      </c>
      <c r="B890" s="100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0">
        <v>30</v>
      </c>
      <c r="B891" s="100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8" t="s">
        <v>274</v>
      </c>
      <c r="K894" s="999"/>
      <c r="L894" s="999"/>
      <c r="M894" s="999"/>
      <c r="N894" s="999"/>
      <c r="O894" s="999"/>
      <c r="P894" s="134" t="s">
        <v>25</v>
      </c>
      <c r="Q894" s="134"/>
      <c r="R894" s="134"/>
      <c r="S894" s="134"/>
      <c r="T894" s="134"/>
      <c r="U894" s="134"/>
      <c r="V894" s="134"/>
      <c r="W894" s="134"/>
      <c r="X894" s="134"/>
      <c r="Y894" s="272" t="s">
        <v>318</v>
      </c>
      <c r="Z894" s="273"/>
      <c r="AA894" s="273"/>
      <c r="AB894" s="273"/>
      <c r="AC894" s="998" t="s">
        <v>309</v>
      </c>
      <c r="AD894" s="998"/>
      <c r="AE894" s="998"/>
      <c r="AF894" s="998"/>
      <c r="AG894" s="998"/>
      <c r="AH894" s="272" t="s">
        <v>236</v>
      </c>
      <c r="AI894" s="270"/>
      <c r="AJ894" s="270"/>
      <c r="AK894" s="270"/>
      <c r="AL894" s="270" t="s">
        <v>19</v>
      </c>
      <c r="AM894" s="270"/>
      <c r="AN894" s="270"/>
      <c r="AO894" s="274"/>
      <c r="AP894" s="997" t="s">
        <v>275</v>
      </c>
      <c r="AQ894" s="997"/>
      <c r="AR894" s="997"/>
      <c r="AS894" s="997"/>
      <c r="AT894" s="997"/>
      <c r="AU894" s="997"/>
      <c r="AV894" s="997"/>
      <c r="AW894" s="997"/>
      <c r="AX894" s="997"/>
      <c r="AY894" s="34">
        <f>$AY$892</f>
        <v>0</v>
      </c>
    </row>
    <row r="895" spans="1:51" ht="26.25" customHeight="1" x14ac:dyDescent="0.15">
      <c r="A895" s="1000">
        <v>1</v>
      </c>
      <c r="B895" s="100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0">
        <v>2</v>
      </c>
      <c r="B896" s="100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0">
        <v>3</v>
      </c>
      <c r="B897" s="100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0">
        <v>4</v>
      </c>
      <c r="B898" s="100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0">
        <v>5</v>
      </c>
      <c r="B899" s="100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0">
        <v>6</v>
      </c>
      <c r="B900" s="100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0">
        <v>7</v>
      </c>
      <c r="B901" s="100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0">
        <v>8</v>
      </c>
      <c r="B902" s="100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0">
        <v>9</v>
      </c>
      <c r="B903" s="100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0">
        <v>10</v>
      </c>
      <c r="B904" s="100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0">
        <v>11</v>
      </c>
      <c r="B905" s="100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0">
        <v>12</v>
      </c>
      <c r="B906" s="100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0">
        <v>13</v>
      </c>
      <c r="B907" s="100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0">
        <v>14</v>
      </c>
      <c r="B908" s="100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0">
        <v>15</v>
      </c>
      <c r="B909" s="100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0">
        <v>16</v>
      </c>
      <c r="B910" s="100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0">
        <v>17</v>
      </c>
      <c r="B911" s="100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0">
        <v>18</v>
      </c>
      <c r="B912" s="100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0">
        <v>19</v>
      </c>
      <c r="B913" s="100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0">
        <v>20</v>
      </c>
      <c r="B914" s="100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0">
        <v>21</v>
      </c>
      <c r="B915" s="100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0">
        <v>22</v>
      </c>
      <c r="B916" s="100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0">
        <v>23</v>
      </c>
      <c r="B917" s="100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0">
        <v>24</v>
      </c>
      <c r="B918" s="100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0">
        <v>25</v>
      </c>
      <c r="B919" s="100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0">
        <v>26</v>
      </c>
      <c r="B920" s="100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0">
        <v>27</v>
      </c>
      <c r="B921" s="100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0">
        <v>28</v>
      </c>
      <c r="B922" s="100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0">
        <v>29</v>
      </c>
      <c r="B923" s="100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0">
        <v>30</v>
      </c>
      <c r="B924" s="100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8" t="s">
        <v>274</v>
      </c>
      <c r="K927" s="999"/>
      <c r="L927" s="999"/>
      <c r="M927" s="999"/>
      <c r="N927" s="999"/>
      <c r="O927" s="999"/>
      <c r="P927" s="134" t="s">
        <v>25</v>
      </c>
      <c r="Q927" s="134"/>
      <c r="R927" s="134"/>
      <c r="S927" s="134"/>
      <c r="T927" s="134"/>
      <c r="U927" s="134"/>
      <c r="V927" s="134"/>
      <c r="W927" s="134"/>
      <c r="X927" s="134"/>
      <c r="Y927" s="272" t="s">
        <v>318</v>
      </c>
      <c r="Z927" s="273"/>
      <c r="AA927" s="273"/>
      <c r="AB927" s="273"/>
      <c r="AC927" s="998" t="s">
        <v>309</v>
      </c>
      <c r="AD927" s="998"/>
      <c r="AE927" s="998"/>
      <c r="AF927" s="998"/>
      <c r="AG927" s="998"/>
      <c r="AH927" s="272" t="s">
        <v>236</v>
      </c>
      <c r="AI927" s="270"/>
      <c r="AJ927" s="270"/>
      <c r="AK927" s="270"/>
      <c r="AL927" s="270" t="s">
        <v>19</v>
      </c>
      <c r="AM927" s="270"/>
      <c r="AN927" s="270"/>
      <c r="AO927" s="274"/>
      <c r="AP927" s="997" t="s">
        <v>275</v>
      </c>
      <c r="AQ927" s="997"/>
      <c r="AR927" s="997"/>
      <c r="AS927" s="997"/>
      <c r="AT927" s="997"/>
      <c r="AU927" s="997"/>
      <c r="AV927" s="997"/>
      <c r="AW927" s="997"/>
      <c r="AX927" s="997"/>
      <c r="AY927" s="34">
        <f>$AY$925</f>
        <v>0</v>
      </c>
    </row>
    <row r="928" spans="1:51" ht="26.25" customHeight="1" x14ac:dyDescent="0.15">
      <c r="A928" s="1000">
        <v>1</v>
      </c>
      <c r="B928" s="100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0">
        <v>2</v>
      </c>
      <c r="B929" s="100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0">
        <v>3</v>
      </c>
      <c r="B930" s="100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0">
        <v>4</v>
      </c>
      <c r="B931" s="100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0">
        <v>5</v>
      </c>
      <c r="B932" s="100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0">
        <v>6</v>
      </c>
      <c r="B933" s="100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0">
        <v>7</v>
      </c>
      <c r="B934" s="100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0">
        <v>8</v>
      </c>
      <c r="B935" s="100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0">
        <v>9</v>
      </c>
      <c r="B936" s="100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0">
        <v>10</v>
      </c>
      <c r="B937" s="100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0">
        <v>11</v>
      </c>
      <c r="B938" s="100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0">
        <v>12</v>
      </c>
      <c r="B939" s="100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0">
        <v>13</v>
      </c>
      <c r="B940" s="100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0">
        <v>14</v>
      </c>
      <c r="B941" s="100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0">
        <v>15</v>
      </c>
      <c r="B942" s="100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0">
        <v>16</v>
      </c>
      <c r="B943" s="100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0">
        <v>17</v>
      </c>
      <c r="B944" s="100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0">
        <v>18</v>
      </c>
      <c r="B945" s="100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0">
        <v>19</v>
      </c>
      <c r="B946" s="100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0">
        <v>20</v>
      </c>
      <c r="B947" s="100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0">
        <v>21</v>
      </c>
      <c r="B948" s="100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0">
        <v>22</v>
      </c>
      <c r="B949" s="100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0">
        <v>23</v>
      </c>
      <c r="B950" s="100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0">
        <v>24</v>
      </c>
      <c r="B951" s="100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0">
        <v>25</v>
      </c>
      <c r="B952" s="100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0">
        <v>26</v>
      </c>
      <c r="B953" s="100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0">
        <v>27</v>
      </c>
      <c r="B954" s="100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0">
        <v>28</v>
      </c>
      <c r="B955" s="100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0">
        <v>29</v>
      </c>
      <c r="B956" s="100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0">
        <v>30</v>
      </c>
      <c r="B957" s="100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8" t="s">
        <v>274</v>
      </c>
      <c r="K960" s="999"/>
      <c r="L960" s="999"/>
      <c r="M960" s="999"/>
      <c r="N960" s="999"/>
      <c r="O960" s="999"/>
      <c r="P960" s="134" t="s">
        <v>25</v>
      </c>
      <c r="Q960" s="134"/>
      <c r="R960" s="134"/>
      <c r="S960" s="134"/>
      <c r="T960" s="134"/>
      <c r="U960" s="134"/>
      <c r="V960" s="134"/>
      <c r="W960" s="134"/>
      <c r="X960" s="134"/>
      <c r="Y960" s="272" t="s">
        <v>318</v>
      </c>
      <c r="Z960" s="273"/>
      <c r="AA960" s="273"/>
      <c r="AB960" s="273"/>
      <c r="AC960" s="998" t="s">
        <v>309</v>
      </c>
      <c r="AD960" s="998"/>
      <c r="AE960" s="998"/>
      <c r="AF960" s="998"/>
      <c r="AG960" s="998"/>
      <c r="AH960" s="272" t="s">
        <v>236</v>
      </c>
      <c r="AI960" s="270"/>
      <c r="AJ960" s="270"/>
      <c r="AK960" s="270"/>
      <c r="AL960" s="270" t="s">
        <v>19</v>
      </c>
      <c r="AM960" s="270"/>
      <c r="AN960" s="270"/>
      <c r="AO960" s="274"/>
      <c r="AP960" s="997" t="s">
        <v>275</v>
      </c>
      <c r="AQ960" s="997"/>
      <c r="AR960" s="997"/>
      <c r="AS960" s="997"/>
      <c r="AT960" s="997"/>
      <c r="AU960" s="997"/>
      <c r="AV960" s="997"/>
      <c r="AW960" s="997"/>
      <c r="AX960" s="997"/>
      <c r="AY960" s="34">
        <f>$AY$958</f>
        <v>0</v>
      </c>
    </row>
    <row r="961" spans="1:51" ht="26.25" customHeight="1" x14ac:dyDescent="0.15">
      <c r="A961" s="1000">
        <v>1</v>
      </c>
      <c r="B961" s="100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0">
        <v>2</v>
      </c>
      <c r="B962" s="100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0">
        <v>3</v>
      </c>
      <c r="B963" s="100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0">
        <v>4</v>
      </c>
      <c r="B964" s="100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0">
        <v>5</v>
      </c>
      <c r="B965" s="100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0">
        <v>6</v>
      </c>
      <c r="B966" s="100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0">
        <v>7</v>
      </c>
      <c r="B967" s="100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0">
        <v>8</v>
      </c>
      <c r="B968" s="100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0">
        <v>9</v>
      </c>
      <c r="B969" s="100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0">
        <v>10</v>
      </c>
      <c r="B970" s="100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0">
        <v>11</v>
      </c>
      <c r="B971" s="100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0">
        <v>12</v>
      </c>
      <c r="B972" s="100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0">
        <v>13</v>
      </c>
      <c r="B973" s="100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0">
        <v>14</v>
      </c>
      <c r="B974" s="100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0">
        <v>15</v>
      </c>
      <c r="B975" s="100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0">
        <v>16</v>
      </c>
      <c r="B976" s="100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0">
        <v>17</v>
      </c>
      <c r="B977" s="100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0">
        <v>18</v>
      </c>
      <c r="B978" s="100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0">
        <v>19</v>
      </c>
      <c r="B979" s="100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0">
        <v>20</v>
      </c>
      <c r="B980" s="100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0">
        <v>21</v>
      </c>
      <c r="B981" s="100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0">
        <v>22</v>
      </c>
      <c r="B982" s="100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0">
        <v>23</v>
      </c>
      <c r="B983" s="100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0">
        <v>24</v>
      </c>
      <c r="B984" s="100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0">
        <v>25</v>
      </c>
      <c r="B985" s="100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0">
        <v>26</v>
      </c>
      <c r="B986" s="100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0">
        <v>27</v>
      </c>
      <c r="B987" s="100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0">
        <v>28</v>
      </c>
      <c r="B988" s="100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0">
        <v>29</v>
      </c>
      <c r="B989" s="100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0">
        <v>30</v>
      </c>
      <c r="B990" s="100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8" t="s">
        <v>274</v>
      </c>
      <c r="K993" s="999"/>
      <c r="L993" s="999"/>
      <c r="M993" s="999"/>
      <c r="N993" s="999"/>
      <c r="O993" s="999"/>
      <c r="P993" s="134" t="s">
        <v>25</v>
      </c>
      <c r="Q993" s="134"/>
      <c r="R993" s="134"/>
      <c r="S993" s="134"/>
      <c r="T993" s="134"/>
      <c r="U993" s="134"/>
      <c r="V993" s="134"/>
      <c r="W993" s="134"/>
      <c r="X993" s="134"/>
      <c r="Y993" s="272" t="s">
        <v>318</v>
      </c>
      <c r="Z993" s="273"/>
      <c r="AA993" s="273"/>
      <c r="AB993" s="273"/>
      <c r="AC993" s="998" t="s">
        <v>309</v>
      </c>
      <c r="AD993" s="998"/>
      <c r="AE993" s="998"/>
      <c r="AF993" s="998"/>
      <c r="AG993" s="998"/>
      <c r="AH993" s="272" t="s">
        <v>236</v>
      </c>
      <c r="AI993" s="270"/>
      <c r="AJ993" s="270"/>
      <c r="AK993" s="270"/>
      <c r="AL993" s="270" t="s">
        <v>19</v>
      </c>
      <c r="AM993" s="270"/>
      <c r="AN993" s="270"/>
      <c r="AO993" s="274"/>
      <c r="AP993" s="997" t="s">
        <v>275</v>
      </c>
      <c r="AQ993" s="997"/>
      <c r="AR993" s="997"/>
      <c r="AS993" s="997"/>
      <c r="AT993" s="997"/>
      <c r="AU993" s="997"/>
      <c r="AV993" s="997"/>
      <c r="AW993" s="997"/>
      <c r="AX993" s="997"/>
      <c r="AY993" s="34">
        <f>$AY$991</f>
        <v>0</v>
      </c>
    </row>
    <row r="994" spans="1:51" ht="26.25" customHeight="1" x14ac:dyDescent="0.15">
      <c r="A994" s="1000">
        <v>1</v>
      </c>
      <c r="B994" s="100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0">
        <v>2</v>
      </c>
      <c r="B995" s="100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0">
        <v>3</v>
      </c>
      <c r="B996" s="100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0">
        <v>4</v>
      </c>
      <c r="B997" s="100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0">
        <v>5</v>
      </c>
      <c r="B998" s="100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0">
        <v>6</v>
      </c>
      <c r="B999" s="100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0">
        <v>7</v>
      </c>
      <c r="B1000" s="100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0">
        <v>8</v>
      </c>
      <c r="B1001" s="100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0">
        <v>9</v>
      </c>
      <c r="B1002" s="100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0">
        <v>10</v>
      </c>
      <c r="B1003" s="100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0">
        <v>11</v>
      </c>
      <c r="B1004" s="100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0">
        <v>12</v>
      </c>
      <c r="B1005" s="100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0">
        <v>13</v>
      </c>
      <c r="B1006" s="100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0">
        <v>14</v>
      </c>
      <c r="B1007" s="100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0">
        <v>15</v>
      </c>
      <c r="B1008" s="100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0">
        <v>16</v>
      </c>
      <c r="B1009" s="100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0">
        <v>17</v>
      </c>
      <c r="B1010" s="100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0">
        <v>18</v>
      </c>
      <c r="B1011" s="100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0">
        <v>19</v>
      </c>
      <c r="B1012" s="100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0">
        <v>20</v>
      </c>
      <c r="B1013" s="100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0">
        <v>21</v>
      </c>
      <c r="B1014" s="100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0">
        <v>22</v>
      </c>
      <c r="B1015" s="100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0">
        <v>23</v>
      </c>
      <c r="B1016" s="100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0">
        <v>24</v>
      </c>
      <c r="B1017" s="100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0">
        <v>25</v>
      </c>
      <c r="B1018" s="100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0">
        <v>26</v>
      </c>
      <c r="B1019" s="100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0">
        <v>27</v>
      </c>
      <c r="B1020" s="100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0">
        <v>28</v>
      </c>
      <c r="B1021" s="100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0">
        <v>29</v>
      </c>
      <c r="B1022" s="100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0">
        <v>30</v>
      </c>
      <c r="B1023" s="100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8" t="s">
        <v>274</v>
      </c>
      <c r="K1026" s="999"/>
      <c r="L1026" s="999"/>
      <c r="M1026" s="999"/>
      <c r="N1026" s="999"/>
      <c r="O1026" s="999"/>
      <c r="P1026" s="134" t="s">
        <v>25</v>
      </c>
      <c r="Q1026" s="134"/>
      <c r="R1026" s="134"/>
      <c r="S1026" s="134"/>
      <c r="T1026" s="134"/>
      <c r="U1026" s="134"/>
      <c r="V1026" s="134"/>
      <c r="W1026" s="134"/>
      <c r="X1026" s="134"/>
      <c r="Y1026" s="272" t="s">
        <v>318</v>
      </c>
      <c r="Z1026" s="273"/>
      <c r="AA1026" s="273"/>
      <c r="AB1026" s="273"/>
      <c r="AC1026" s="998" t="s">
        <v>309</v>
      </c>
      <c r="AD1026" s="998"/>
      <c r="AE1026" s="998"/>
      <c r="AF1026" s="998"/>
      <c r="AG1026" s="998"/>
      <c r="AH1026" s="272" t="s">
        <v>236</v>
      </c>
      <c r="AI1026" s="270"/>
      <c r="AJ1026" s="270"/>
      <c r="AK1026" s="270"/>
      <c r="AL1026" s="270" t="s">
        <v>19</v>
      </c>
      <c r="AM1026" s="270"/>
      <c r="AN1026" s="270"/>
      <c r="AO1026" s="274"/>
      <c r="AP1026" s="997" t="s">
        <v>275</v>
      </c>
      <c r="AQ1026" s="997"/>
      <c r="AR1026" s="997"/>
      <c r="AS1026" s="997"/>
      <c r="AT1026" s="997"/>
      <c r="AU1026" s="997"/>
      <c r="AV1026" s="997"/>
      <c r="AW1026" s="997"/>
      <c r="AX1026" s="997"/>
      <c r="AY1026" s="34">
        <f>$AY$1024</f>
        <v>0</v>
      </c>
    </row>
    <row r="1027" spans="1:51" ht="26.25" customHeight="1" x14ac:dyDescent="0.15">
      <c r="A1027" s="1000">
        <v>1</v>
      </c>
      <c r="B1027" s="100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0">
        <v>2</v>
      </c>
      <c r="B1028" s="100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0">
        <v>3</v>
      </c>
      <c r="B1029" s="100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0">
        <v>4</v>
      </c>
      <c r="B1030" s="100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0">
        <v>5</v>
      </c>
      <c r="B1031" s="100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0">
        <v>6</v>
      </c>
      <c r="B1032" s="100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0">
        <v>7</v>
      </c>
      <c r="B1033" s="100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0">
        <v>8</v>
      </c>
      <c r="B1034" s="100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0">
        <v>9</v>
      </c>
      <c r="B1035" s="100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0">
        <v>10</v>
      </c>
      <c r="B1036" s="100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0">
        <v>11</v>
      </c>
      <c r="B1037" s="100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0">
        <v>12</v>
      </c>
      <c r="B1038" s="100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0">
        <v>13</v>
      </c>
      <c r="B1039" s="100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0">
        <v>14</v>
      </c>
      <c r="B1040" s="100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0">
        <v>15</v>
      </c>
      <c r="B1041" s="100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0">
        <v>16</v>
      </c>
      <c r="B1042" s="100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0">
        <v>17</v>
      </c>
      <c r="B1043" s="100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0">
        <v>18</v>
      </c>
      <c r="B1044" s="100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0">
        <v>19</v>
      </c>
      <c r="B1045" s="100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0">
        <v>20</v>
      </c>
      <c r="B1046" s="100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0">
        <v>21</v>
      </c>
      <c r="B1047" s="100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0">
        <v>22</v>
      </c>
      <c r="B1048" s="100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0">
        <v>23</v>
      </c>
      <c r="B1049" s="100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0">
        <v>24</v>
      </c>
      <c r="B1050" s="100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0">
        <v>25</v>
      </c>
      <c r="B1051" s="100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0">
        <v>26</v>
      </c>
      <c r="B1052" s="100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0">
        <v>27</v>
      </c>
      <c r="B1053" s="100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0">
        <v>28</v>
      </c>
      <c r="B1054" s="100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0">
        <v>29</v>
      </c>
      <c r="B1055" s="100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0">
        <v>30</v>
      </c>
      <c r="B1056" s="100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8" t="s">
        <v>274</v>
      </c>
      <c r="K1059" s="999"/>
      <c r="L1059" s="999"/>
      <c r="M1059" s="999"/>
      <c r="N1059" s="999"/>
      <c r="O1059" s="999"/>
      <c r="P1059" s="134" t="s">
        <v>25</v>
      </c>
      <c r="Q1059" s="134"/>
      <c r="R1059" s="134"/>
      <c r="S1059" s="134"/>
      <c r="T1059" s="134"/>
      <c r="U1059" s="134"/>
      <c r="V1059" s="134"/>
      <c r="W1059" s="134"/>
      <c r="X1059" s="134"/>
      <c r="Y1059" s="272" t="s">
        <v>318</v>
      </c>
      <c r="Z1059" s="273"/>
      <c r="AA1059" s="273"/>
      <c r="AB1059" s="273"/>
      <c r="AC1059" s="998" t="s">
        <v>309</v>
      </c>
      <c r="AD1059" s="998"/>
      <c r="AE1059" s="998"/>
      <c r="AF1059" s="998"/>
      <c r="AG1059" s="998"/>
      <c r="AH1059" s="272" t="s">
        <v>236</v>
      </c>
      <c r="AI1059" s="270"/>
      <c r="AJ1059" s="270"/>
      <c r="AK1059" s="270"/>
      <c r="AL1059" s="270" t="s">
        <v>19</v>
      </c>
      <c r="AM1059" s="270"/>
      <c r="AN1059" s="270"/>
      <c r="AO1059" s="274"/>
      <c r="AP1059" s="997" t="s">
        <v>275</v>
      </c>
      <c r="AQ1059" s="997"/>
      <c r="AR1059" s="997"/>
      <c r="AS1059" s="997"/>
      <c r="AT1059" s="997"/>
      <c r="AU1059" s="997"/>
      <c r="AV1059" s="997"/>
      <c r="AW1059" s="997"/>
      <c r="AX1059" s="997"/>
      <c r="AY1059" s="34">
        <f>$AY$1057</f>
        <v>0</v>
      </c>
    </row>
    <row r="1060" spans="1:51" ht="26.25" customHeight="1" x14ac:dyDescent="0.15">
      <c r="A1060" s="1000">
        <v>1</v>
      </c>
      <c r="B1060" s="100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0">
        <v>2</v>
      </c>
      <c r="B1061" s="100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0">
        <v>3</v>
      </c>
      <c r="B1062" s="100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0">
        <v>4</v>
      </c>
      <c r="B1063" s="100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0">
        <v>5</v>
      </c>
      <c r="B1064" s="100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0">
        <v>6</v>
      </c>
      <c r="B1065" s="100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0">
        <v>7</v>
      </c>
      <c r="B1066" s="100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0">
        <v>8</v>
      </c>
      <c r="B1067" s="100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0">
        <v>9</v>
      </c>
      <c r="B1068" s="100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0">
        <v>10</v>
      </c>
      <c r="B1069" s="100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0">
        <v>11</v>
      </c>
      <c r="B1070" s="100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0">
        <v>12</v>
      </c>
      <c r="B1071" s="100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0">
        <v>13</v>
      </c>
      <c r="B1072" s="100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0">
        <v>14</v>
      </c>
      <c r="B1073" s="100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0">
        <v>15</v>
      </c>
      <c r="B1074" s="100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0">
        <v>16</v>
      </c>
      <c r="B1075" s="100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0">
        <v>17</v>
      </c>
      <c r="B1076" s="100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0">
        <v>18</v>
      </c>
      <c r="B1077" s="100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0">
        <v>19</v>
      </c>
      <c r="B1078" s="100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0">
        <v>20</v>
      </c>
      <c r="B1079" s="100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0">
        <v>21</v>
      </c>
      <c r="B1080" s="100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0">
        <v>22</v>
      </c>
      <c r="B1081" s="100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0">
        <v>23</v>
      </c>
      <c r="B1082" s="100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0">
        <v>24</v>
      </c>
      <c r="B1083" s="100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0">
        <v>25</v>
      </c>
      <c r="B1084" s="100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0">
        <v>26</v>
      </c>
      <c r="B1085" s="100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0">
        <v>27</v>
      </c>
      <c r="B1086" s="100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0">
        <v>28</v>
      </c>
      <c r="B1087" s="100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0">
        <v>29</v>
      </c>
      <c r="B1088" s="100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0">
        <v>30</v>
      </c>
      <c r="B1089" s="100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8" t="s">
        <v>274</v>
      </c>
      <c r="K1092" s="999"/>
      <c r="L1092" s="999"/>
      <c r="M1092" s="999"/>
      <c r="N1092" s="999"/>
      <c r="O1092" s="999"/>
      <c r="P1092" s="134" t="s">
        <v>25</v>
      </c>
      <c r="Q1092" s="134"/>
      <c r="R1092" s="134"/>
      <c r="S1092" s="134"/>
      <c r="T1092" s="134"/>
      <c r="U1092" s="134"/>
      <c r="V1092" s="134"/>
      <c r="W1092" s="134"/>
      <c r="X1092" s="134"/>
      <c r="Y1092" s="272" t="s">
        <v>318</v>
      </c>
      <c r="Z1092" s="273"/>
      <c r="AA1092" s="273"/>
      <c r="AB1092" s="273"/>
      <c r="AC1092" s="998" t="s">
        <v>309</v>
      </c>
      <c r="AD1092" s="998"/>
      <c r="AE1092" s="998"/>
      <c r="AF1092" s="998"/>
      <c r="AG1092" s="998"/>
      <c r="AH1092" s="272" t="s">
        <v>236</v>
      </c>
      <c r="AI1092" s="270"/>
      <c r="AJ1092" s="270"/>
      <c r="AK1092" s="270"/>
      <c r="AL1092" s="270" t="s">
        <v>19</v>
      </c>
      <c r="AM1092" s="270"/>
      <c r="AN1092" s="270"/>
      <c r="AO1092" s="274"/>
      <c r="AP1092" s="997" t="s">
        <v>275</v>
      </c>
      <c r="AQ1092" s="997"/>
      <c r="AR1092" s="997"/>
      <c r="AS1092" s="997"/>
      <c r="AT1092" s="997"/>
      <c r="AU1092" s="997"/>
      <c r="AV1092" s="997"/>
      <c r="AW1092" s="997"/>
      <c r="AX1092" s="997"/>
      <c r="AY1092">
        <f>$AY$1090</f>
        <v>0</v>
      </c>
    </row>
    <row r="1093" spans="1:51" ht="26.25" customHeight="1" x14ac:dyDescent="0.15">
      <c r="A1093" s="1000">
        <v>1</v>
      </c>
      <c r="B1093" s="100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0">
        <v>2</v>
      </c>
      <c r="B1094" s="100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0">
        <v>3</v>
      </c>
      <c r="B1095" s="100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0">
        <v>4</v>
      </c>
      <c r="B1096" s="100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0">
        <v>5</v>
      </c>
      <c r="B1097" s="100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0">
        <v>6</v>
      </c>
      <c r="B1098" s="100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0">
        <v>7</v>
      </c>
      <c r="B1099" s="100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0">
        <v>8</v>
      </c>
      <c r="B1100" s="100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0">
        <v>9</v>
      </c>
      <c r="B1101" s="100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0">
        <v>10</v>
      </c>
      <c r="B1102" s="100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0">
        <v>11</v>
      </c>
      <c r="B1103" s="100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0">
        <v>12</v>
      </c>
      <c r="B1104" s="100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0">
        <v>13</v>
      </c>
      <c r="B1105" s="100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0">
        <v>14</v>
      </c>
      <c r="B1106" s="100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0">
        <v>15</v>
      </c>
      <c r="B1107" s="100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0">
        <v>16</v>
      </c>
      <c r="B1108" s="100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0">
        <v>17</v>
      </c>
      <c r="B1109" s="100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0">
        <v>18</v>
      </c>
      <c r="B1110" s="100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0">
        <v>19</v>
      </c>
      <c r="B1111" s="100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0">
        <v>20</v>
      </c>
      <c r="B1112" s="100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0">
        <v>21</v>
      </c>
      <c r="B1113" s="100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0">
        <v>22</v>
      </c>
      <c r="B1114" s="100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0">
        <v>23</v>
      </c>
      <c r="B1115" s="100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0">
        <v>24</v>
      </c>
      <c r="B1116" s="100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0">
        <v>25</v>
      </c>
      <c r="B1117" s="100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0">
        <v>26</v>
      </c>
      <c r="B1118" s="100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0">
        <v>27</v>
      </c>
      <c r="B1119" s="100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0">
        <v>28</v>
      </c>
      <c r="B1120" s="100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0">
        <v>29</v>
      </c>
      <c r="B1121" s="100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0">
        <v>30</v>
      </c>
      <c r="B1122" s="100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8" t="s">
        <v>274</v>
      </c>
      <c r="K1125" s="999"/>
      <c r="L1125" s="999"/>
      <c r="M1125" s="999"/>
      <c r="N1125" s="999"/>
      <c r="O1125" s="999"/>
      <c r="P1125" s="134" t="s">
        <v>25</v>
      </c>
      <c r="Q1125" s="134"/>
      <c r="R1125" s="134"/>
      <c r="S1125" s="134"/>
      <c r="T1125" s="134"/>
      <c r="U1125" s="134"/>
      <c r="V1125" s="134"/>
      <c r="W1125" s="134"/>
      <c r="X1125" s="134"/>
      <c r="Y1125" s="272" t="s">
        <v>318</v>
      </c>
      <c r="Z1125" s="273"/>
      <c r="AA1125" s="273"/>
      <c r="AB1125" s="273"/>
      <c r="AC1125" s="998" t="s">
        <v>309</v>
      </c>
      <c r="AD1125" s="998"/>
      <c r="AE1125" s="998"/>
      <c r="AF1125" s="998"/>
      <c r="AG1125" s="998"/>
      <c r="AH1125" s="272" t="s">
        <v>236</v>
      </c>
      <c r="AI1125" s="270"/>
      <c r="AJ1125" s="270"/>
      <c r="AK1125" s="270"/>
      <c r="AL1125" s="270" t="s">
        <v>19</v>
      </c>
      <c r="AM1125" s="270"/>
      <c r="AN1125" s="270"/>
      <c r="AO1125" s="274"/>
      <c r="AP1125" s="997" t="s">
        <v>275</v>
      </c>
      <c r="AQ1125" s="997"/>
      <c r="AR1125" s="997"/>
      <c r="AS1125" s="997"/>
      <c r="AT1125" s="997"/>
      <c r="AU1125" s="997"/>
      <c r="AV1125" s="997"/>
      <c r="AW1125" s="997"/>
      <c r="AX1125" s="997"/>
      <c r="AY1125">
        <f>$AY$1123</f>
        <v>0</v>
      </c>
    </row>
    <row r="1126" spans="1:51" ht="26.25" customHeight="1" x14ac:dyDescent="0.15">
      <c r="A1126" s="1000">
        <v>1</v>
      </c>
      <c r="B1126" s="100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0">
        <v>2</v>
      </c>
      <c r="B1127" s="100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0">
        <v>3</v>
      </c>
      <c r="B1128" s="100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0">
        <v>4</v>
      </c>
      <c r="B1129" s="100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0">
        <v>5</v>
      </c>
      <c r="B1130" s="100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0">
        <v>6</v>
      </c>
      <c r="B1131" s="100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0">
        <v>7</v>
      </c>
      <c r="B1132" s="100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0">
        <v>8</v>
      </c>
      <c r="B1133" s="100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0">
        <v>9</v>
      </c>
      <c r="B1134" s="100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0">
        <v>10</v>
      </c>
      <c r="B1135" s="100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0">
        <v>11</v>
      </c>
      <c r="B1136" s="100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0">
        <v>12</v>
      </c>
      <c r="B1137" s="100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0">
        <v>13</v>
      </c>
      <c r="B1138" s="100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0">
        <v>14</v>
      </c>
      <c r="B1139" s="100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0">
        <v>15</v>
      </c>
      <c r="B1140" s="100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0">
        <v>16</v>
      </c>
      <c r="B1141" s="100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0">
        <v>17</v>
      </c>
      <c r="B1142" s="100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0">
        <v>18</v>
      </c>
      <c r="B1143" s="100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0">
        <v>19</v>
      </c>
      <c r="B1144" s="100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0">
        <v>20</v>
      </c>
      <c r="B1145" s="100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0">
        <v>21</v>
      </c>
      <c r="B1146" s="100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0">
        <v>22</v>
      </c>
      <c r="B1147" s="100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0">
        <v>23</v>
      </c>
      <c r="B1148" s="100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0">
        <v>24</v>
      </c>
      <c r="B1149" s="100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0">
        <v>25</v>
      </c>
      <c r="B1150" s="100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0">
        <v>26</v>
      </c>
      <c r="B1151" s="100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0">
        <v>27</v>
      </c>
      <c r="B1152" s="100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0">
        <v>28</v>
      </c>
      <c r="B1153" s="100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0">
        <v>29</v>
      </c>
      <c r="B1154" s="100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0">
        <v>30</v>
      </c>
      <c r="B1155" s="100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8" t="s">
        <v>274</v>
      </c>
      <c r="K1158" s="999"/>
      <c r="L1158" s="999"/>
      <c r="M1158" s="999"/>
      <c r="N1158" s="999"/>
      <c r="O1158" s="999"/>
      <c r="P1158" s="134" t="s">
        <v>25</v>
      </c>
      <c r="Q1158" s="134"/>
      <c r="R1158" s="134"/>
      <c r="S1158" s="134"/>
      <c r="T1158" s="134"/>
      <c r="U1158" s="134"/>
      <c r="V1158" s="134"/>
      <c r="W1158" s="134"/>
      <c r="X1158" s="134"/>
      <c r="Y1158" s="272" t="s">
        <v>318</v>
      </c>
      <c r="Z1158" s="273"/>
      <c r="AA1158" s="273"/>
      <c r="AB1158" s="273"/>
      <c r="AC1158" s="998" t="s">
        <v>309</v>
      </c>
      <c r="AD1158" s="998"/>
      <c r="AE1158" s="998"/>
      <c r="AF1158" s="998"/>
      <c r="AG1158" s="998"/>
      <c r="AH1158" s="272" t="s">
        <v>236</v>
      </c>
      <c r="AI1158" s="270"/>
      <c r="AJ1158" s="270"/>
      <c r="AK1158" s="270"/>
      <c r="AL1158" s="270" t="s">
        <v>19</v>
      </c>
      <c r="AM1158" s="270"/>
      <c r="AN1158" s="270"/>
      <c r="AO1158" s="274"/>
      <c r="AP1158" s="997" t="s">
        <v>275</v>
      </c>
      <c r="AQ1158" s="997"/>
      <c r="AR1158" s="997"/>
      <c r="AS1158" s="997"/>
      <c r="AT1158" s="997"/>
      <c r="AU1158" s="997"/>
      <c r="AV1158" s="997"/>
      <c r="AW1158" s="997"/>
      <c r="AX1158" s="997"/>
      <c r="AY1158">
        <f>$AY$1156</f>
        <v>0</v>
      </c>
    </row>
    <row r="1159" spans="1:51" ht="26.25" customHeight="1" x14ac:dyDescent="0.15">
      <c r="A1159" s="1000">
        <v>1</v>
      </c>
      <c r="B1159" s="100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0">
        <v>2</v>
      </c>
      <c r="B1160" s="100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0">
        <v>3</v>
      </c>
      <c r="B1161" s="100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0">
        <v>4</v>
      </c>
      <c r="B1162" s="100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0">
        <v>5</v>
      </c>
      <c r="B1163" s="100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0">
        <v>6</v>
      </c>
      <c r="B1164" s="100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0">
        <v>7</v>
      </c>
      <c r="B1165" s="100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0">
        <v>8</v>
      </c>
      <c r="B1166" s="100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0">
        <v>9</v>
      </c>
      <c r="B1167" s="100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0">
        <v>10</v>
      </c>
      <c r="B1168" s="100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0">
        <v>11</v>
      </c>
      <c r="B1169" s="100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0">
        <v>12</v>
      </c>
      <c r="B1170" s="100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0">
        <v>13</v>
      </c>
      <c r="B1171" s="100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0">
        <v>14</v>
      </c>
      <c r="B1172" s="100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0">
        <v>15</v>
      </c>
      <c r="B1173" s="100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0">
        <v>16</v>
      </c>
      <c r="B1174" s="100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0">
        <v>17</v>
      </c>
      <c r="B1175" s="100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0">
        <v>18</v>
      </c>
      <c r="B1176" s="100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0">
        <v>19</v>
      </c>
      <c r="B1177" s="100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0">
        <v>20</v>
      </c>
      <c r="B1178" s="100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0">
        <v>21</v>
      </c>
      <c r="B1179" s="100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0">
        <v>22</v>
      </c>
      <c r="B1180" s="100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0">
        <v>23</v>
      </c>
      <c r="B1181" s="100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0">
        <v>24</v>
      </c>
      <c r="B1182" s="100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0">
        <v>25</v>
      </c>
      <c r="B1183" s="100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0">
        <v>26</v>
      </c>
      <c r="B1184" s="100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0">
        <v>27</v>
      </c>
      <c r="B1185" s="100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0">
        <v>28</v>
      </c>
      <c r="B1186" s="100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0">
        <v>29</v>
      </c>
      <c r="B1187" s="100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0">
        <v>30</v>
      </c>
      <c r="B1188" s="100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8" t="s">
        <v>274</v>
      </c>
      <c r="K1191" s="999"/>
      <c r="L1191" s="999"/>
      <c r="M1191" s="999"/>
      <c r="N1191" s="999"/>
      <c r="O1191" s="999"/>
      <c r="P1191" s="134" t="s">
        <v>25</v>
      </c>
      <c r="Q1191" s="134"/>
      <c r="R1191" s="134"/>
      <c r="S1191" s="134"/>
      <c r="T1191" s="134"/>
      <c r="U1191" s="134"/>
      <c r="V1191" s="134"/>
      <c r="W1191" s="134"/>
      <c r="X1191" s="134"/>
      <c r="Y1191" s="272" t="s">
        <v>318</v>
      </c>
      <c r="Z1191" s="273"/>
      <c r="AA1191" s="273"/>
      <c r="AB1191" s="273"/>
      <c r="AC1191" s="998" t="s">
        <v>309</v>
      </c>
      <c r="AD1191" s="998"/>
      <c r="AE1191" s="998"/>
      <c r="AF1191" s="998"/>
      <c r="AG1191" s="998"/>
      <c r="AH1191" s="272" t="s">
        <v>236</v>
      </c>
      <c r="AI1191" s="270"/>
      <c r="AJ1191" s="270"/>
      <c r="AK1191" s="270"/>
      <c r="AL1191" s="270" t="s">
        <v>19</v>
      </c>
      <c r="AM1191" s="270"/>
      <c r="AN1191" s="270"/>
      <c r="AO1191" s="274"/>
      <c r="AP1191" s="997" t="s">
        <v>275</v>
      </c>
      <c r="AQ1191" s="997"/>
      <c r="AR1191" s="997"/>
      <c r="AS1191" s="997"/>
      <c r="AT1191" s="997"/>
      <c r="AU1191" s="997"/>
      <c r="AV1191" s="997"/>
      <c r="AW1191" s="997"/>
      <c r="AX1191" s="997"/>
      <c r="AY1191">
        <f>$AY$1189</f>
        <v>0</v>
      </c>
    </row>
    <row r="1192" spans="1:51" ht="26.25" customHeight="1" x14ac:dyDescent="0.15">
      <c r="A1192" s="1000">
        <v>1</v>
      </c>
      <c r="B1192" s="100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0">
        <v>2</v>
      </c>
      <c r="B1193" s="100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0">
        <v>3</v>
      </c>
      <c r="B1194" s="100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0">
        <v>4</v>
      </c>
      <c r="B1195" s="100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0">
        <v>5</v>
      </c>
      <c r="B1196" s="100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0">
        <v>6</v>
      </c>
      <c r="B1197" s="100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0">
        <v>7</v>
      </c>
      <c r="B1198" s="100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0">
        <v>8</v>
      </c>
      <c r="B1199" s="100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0">
        <v>9</v>
      </c>
      <c r="B1200" s="100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0">
        <v>10</v>
      </c>
      <c r="B1201" s="100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0">
        <v>11</v>
      </c>
      <c r="B1202" s="100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0">
        <v>12</v>
      </c>
      <c r="B1203" s="100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0">
        <v>13</v>
      </c>
      <c r="B1204" s="100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0">
        <v>14</v>
      </c>
      <c r="B1205" s="100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0">
        <v>15</v>
      </c>
      <c r="B1206" s="100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0">
        <v>16</v>
      </c>
      <c r="B1207" s="100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0">
        <v>17</v>
      </c>
      <c r="B1208" s="100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0">
        <v>18</v>
      </c>
      <c r="B1209" s="100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0">
        <v>19</v>
      </c>
      <c r="B1210" s="100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0">
        <v>20</v>
      </c>
      <c r="B1211" s="100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0">
        <v>21</v>
      </c>
      <c r="B1212" s="100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0">
        <v>22</v>
      </c>
      <c r="B1213" s="100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0">
        <v>23</v>
      </c>
      <c r="B1214" s="100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0">
        <v>24</v>
      </c>
      <c r="B1215" s="100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0">
        <v>25</v>
      </c>
      <c r="B1216" s="100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0">
        <v>26</v>
      </c>
      <c r="B1217" s="100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0">
        <v>27</v>
      </c>
      <c r="B1218" s="100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0">
        <v>28</v>
      </c>
      <c r="B1219" s="100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0">
        <v>29</v>
      </c>
      <c r="B1220" s="100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0">
        <v>30</v>
      </c>
      <c r="B1221" s="100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8" t="s">
        <v>274</v>
      </c>
      <c r="K1224" s="999"/>
      <c r="L1224" s="999"/>
      <c r="M1224" s="999"/>
      <c r="N1224" s="999"/>
      <c r="O1224" s="999"/>
      <c r="P1224" s="134" t="s">
        <v>25</v>
      </c>
      <c r="Q1224" s="134"/>
      <c r="R1224" s="134"/>
      <c r="S1224" s="134"/>
      <c r="T1224" s="134"/>
      <c r="U1224" s="134"/>
      <c r="V1224" s="134"/>
      <c r="W1224" s="134"/>
      <c r="X1224" s="134"/>
      <c r="Y1224" s="272" t="s">
        <v>318</v>
      </c>
      <c r="Z1224" s="273"/>
      <c r="AA1224" s="273"/>
      <c r="AB1224" s="273"/>
      <c r="AC1224" s="998" t="s">
        <v>309</v>
      </c>
      <c r="AD1224" s="998"/>
      <c r="AE1224" s="998"/>
      <c r="AF1224" s="998"/>
      <c r="AG1224" s="998"/>
      <c r="AH1224" s="272" t="s">
        <v>236</v>
      </c>
      <c r="AI1224" s="270"/>
      <c r="AJ1224" s="270"/>
      <c r="AK1224" s="270"/>
      <c r="AL1224" s="270" t="s">
        <v>19</v>
      </c>
      <c r="AM1224" s="270"/>
      <c r="AN1224" s="270"/>
      <c r="AO1224" s="274"/>
      <c r="AP1224" s="997" t="s">
        <v>275</v>
      </c>
      <c r="AQ1224" s="997"/>
      <c r="AR1224" s="997"/>
      <c r="AS1224" s="997"/>
      <c r="AT1224" s="997"/>
      <c r="AU1224" s="997"/>
      <c r="AV1224" s="997"/>
      <c r="AW1224" s="997"/>
      <c r="AX1224" s="997"/>
      <c r="AY1224">
        <f>$AY$1222</f>
        <v>0</v>
      </c>
    </row>
    <row r="1225" spans="1:51" ht="26.25" customHeight="1" x14ac:dyDescent="0.15">
      <c r="A1225" s="1000">
        <v>1</v>
      </c>
      <c r="B1225" s="100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0">
        <v>2</v>
      </c>
      <c r="B1226" s="100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0">
        <v>3</v>
      </c>
      <c r="B1227" s="100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0">
        <v>4</v>
      </c>
      <c r="B1228" s="100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0">
        <v>5</v>
      </c>
      <c r="B1229" s="100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0">
        <v>6</v>
      </c>
      <c r="B1230" s="100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0">
        <v>7</v>
      </c>
      <c r="B1231" s="100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0">
        <v>8</v>
      </c>
      <c r="B1232" s="100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0">
        <v>9</v>
      </c>
      <c r="B1233" s="100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0">
        <v>10</v>
      </c>
      <c r="B1234" s="100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0">
        <v>11</v>
      </c>
      <c r="B1235" s="100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0">
        <v>12</v>
      </c>
      <c r="B1236" s="100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0">
        <v>13</v>
      </c>
      <c r="B1237" s="100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0">
        <v>14</v>
      </c>
      <c r="B1238" s="100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0">
        <v>15</v>
      </c>
      <c r="B1239" s="100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0">
        <v>16</v>
      </c>
      <c r="B1240" s="100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0">
        <v>17</v>
      </c>
      <c r="B1241" s="100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0">
        <v>18</v>
      </c>
      <c r="B1242" s="100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0">
        <v>19</v>
      </c>
      <c r="B1243" s="100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0">
        <v>20</v>
      </c>
      <c r="B1244" s="100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0">
        <v>21</v>
      </c>
      <c r="B1245" s="100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0">
        <v>22</v>
      </c>
      <c r="B1246" s="100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0">
        <v>23</v>
      </c>
      <c r="B1247" s="100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0">
        <v>24</v>
      </c>
      <c r="B1248" s="100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0">
        <v>25</v>
      </c>
      <c r="B1249" s="100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0">
        <v>26</v>
      </c>
      <c r="B1250" s="100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0">
        <v>27</v>
      </c>
      <c r="B1251" s="100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0">
        <v>28</v>
      </c>
      <c r="B1252" s="100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0">
        <v>29</v>
      </c>
      <c r="B1253" s="100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0">
        <v>30</v>
      </c>
      <c r="B1254" s="100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8" t="s">
        <v>274</v>
      </c>
      <c r="K1257" s="999"/>
      <c r="L1257" s="999"/>
      <c r="M1257" s="999"/>
      <c r="N1257" s="999"/>
      <c r="O1257" s="999"/>
      <c r="P1257" s="134" t="s">
        <v>25</v>
      </c>
      <c r="Q1257" s="134"/>
      <c r="R1257" s="134"/>
      <c r="S1257" s="134"/>
      <c r="T1257" s="134"/>
      <c r="U1257" s="134"/>
      <c r="V1257" s="134"/>
      <c r="W1257" s="134"/>
      <c r="X1257" s="134"/>
      <c r="Y1257" s="272" t="s">
        <v>318</v>
      </c>
      <c r="Z1257" s="273"/>
      <c r="AA1257" s="273"/>
      <c r="AB1257" s="273"/>
      <c r="AC1257" s="998" t="s">
        <v>309</v>
      </c>
      <c r="AD1257" s="998"/>
      <c r="AE1257" s="998"/>
      <c r="AF1257" s="998"/>
      <c r="AG1257" s="998"/>
      <c r="AH1257" s="272" t="s">
        <v>236</v>
      </c>
      <c r="AI1257" s="270"/>
      <c r="AJ1257" s="270"/>
      <c r="AK1257" s="270"/>
      <c r="AL1257" s="270" t="s">
        <v>19</v>
      </c>
      <c r="AM1257" s="270"/>
      <c r="AN1257" s="270"/>
      <c r="AO1257" s="274"/>
      <c r="AP1257" s="997" t="s">
        <v>275</v>
      </c>
      <c r="AQ1257" s="997"/>
      <c r="AR1257" s="997"/>
      <c r="AS1257" s="997"/>
      <c r="AT1257" s="997"/>
      <c r="AU1257" s="997"/>
      <c r="AV1257" s="997"/>
      <c r="AW1257" s="997"/>
      <c r="AX1257" s="997"/>
      <c r="AY1257">
        <f>$AY$1255</f>
        <v>0</v>
      </c>
    </row>
    <row r="1258" spans="1:51" ht="26.25" customHeight="1" x14ac:dyDescent="0.15">
      <c r="A1258" s="1000">
        <v>1</v>
      </c>
      <c r="B1258" s="100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0">
        <v>2</v>
      </c>
      <c r="B1259" s="100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0">
        <v>3</v>
      </c>
      <c r="B1260" s="100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0">
        <v>4</v>
      </c>
      <c r="B1261" s="100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0">
        <v>5</v>
      </c>
      <c r="B1262" s="100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0">
        <v>6</v>
      </c>
      <c r="B1263" s="100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0">
        <v>7</v>
      </c>
      <c r="B1264" s="100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0">
        <v>8</v>
      </c>
      <c r="B1265" s="100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0">
        <v>9</v>
      </c>
      <c r="B1266" s="100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0">
        <v>10</v>
      </c>
      <c r="B1267" s="100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0">
        <v>11</v>
      </c>
      <c r="B1268" s="100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0">
        <v>12</v>
      </c>
      <c r="B1269" s="100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0">
        <v>13</v>
      </c>
      <c r="B1270" s="100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0">
        <v>14</v>
      </c>
      <c r="B1271" s="100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0">
        <v>15</v>
      </c>
      <c r="B1272" s="100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0">
        <v>16</v>
      </c>
      <c r="B1273" s="100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0">
        <v>17</v>
      </c>
      <c r="B1274" s="100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0">
        <v>18</v>
      </c>
      <c r="B1275" s="100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0">
        <v>19</v>
      </c>
      <c r="B1276" s="100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0">
        <v>20</v>
      </c>
      <c r="B1277" s="100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0">
        <v>21</v>
      </c>
      <c r="B1278" s="100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0">
        <v>22</v>
      </c>
      <c r="B1279" s="100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0">
        <v>23</v>
      </c>
      <c r="B1280" s="100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0">
        <v>24</v>
      </c>
      <c r="B1281" s="100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0">
        <v>25</v>
      </c>
      <c r="B1282" s="100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0">
        <v>26</v>
      </c>
      <c r="B1283" s="100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0">
        <v>27</v>
      </c>
      <c r="B1284" s="100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0">
        <v>28</v>
      </c>
      <c r="B1285" s="100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0">
        <v>29</v>
      </c>
      <c r="B1286" s="100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0">
        <v>30</v>
      </c>
      <c r="B1287" s="100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8" t="s">
        <v>274</v>
      </c>
      <c r="K1290" s="999"/>
      <c r="L1290" s="999"/>
      <c r="M1290" s="999"/>
      <c r="N1290" s="999"/>
      <c r="O1290" s="999"/>
      <c r="P1290" s="134" t="s">
        <v>25</v>
      </c>
      <c r="Q1290" s="134"/>
      <c r="R1290" s="134"/>
      <c r="S1290" s="134"/>
      <c r="T1290" s="134"/>
      <c r="U1290" s="134"/>
      <c r="V1290" s="134"/>
      <c r="W1290" s="134"/>
      <c r="X1290" s="134"/>
      <c r="Y1290" s="272" t="s">
        <v>318</v>
      </c>
      <c r="Z1290" s="273"/>
      <c r="AA1290" s="273"/>
      <c r="AB1290" s="273"/>
      <c r="AC1290" s="998" t="s">
        <v>309</v>
      </c>
      <c r="AD1290" s="998"/>
      <c r="AE1290" s="998"/>
      <c r="AF1290" s="998"/>
      <c r="AG1290" s="998"/>
      <c r="AH1290" s="272" t="s">
        <v>236</v>
      </c>
      <c r="AI1290" s="270"/>
      <c r="AJ1290" s="270"/>
      <c r="AK1290" s="270"/>
      <c r="AL1290" s="270" t="s">
        <v>19</v>
      </c>
      <c r="AM1290" s="270"/>
      <c r="AN1290" s="270"/>
      <c r="AO1290" s="274"/>
      <c r="AP1290" s="997" t="s">
        <v>275</v>
      </c>
      <c r="AQ1290" s="997"/>
      <c r="AR1290" s="997"/>
      <c r="AS1290" s="997"/>
      <c r="AT1290" s="997"/>
      <c r="AU1290" s="997"/>
      <c r="AV1290" s="997"/>
      <c r="AW1290" s="997"/>
      <c r="AX1290" s="997"/>
      <c r="AY1290">
        <f>$AY$1288</f>
        <v>0</v>
      </c>
    </row>
    <row r="1291" spans="1:51" ht="26.25" customHeight="1" x14ac:dyDescent="0.15">
      <c r="A1291" s="1000">
        <v>1</v>
      </c>
      <c r="B1291" s="100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0">
        <v>2</v>
      </c>
      <c r="B1292" s="100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0">
        <v>3</v>
      </c>
      <c r="B1293" s="100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0">
        <v>4</v>
      </c>
      <c r="B1294" s="100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0">
        <v>5</v>
      </c>
      <c r="B1295" s="100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0">
        <v>6</v>
      </c>
      <c r="B1296" s="100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0">
        <v>7</v>
      </c>
      <c r="B1297" s="100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0">
        <v>8</v>
      </c>
      <c r="B1298" s="100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0">
        <v>9</v>
      </c>
      <c r="B1299" s="100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0">
        <v>10</v>
      </c>
      <c r="B1300" s="100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0">
        <v>11</v>
      </c>
      <c r="B1301" s="100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0">
        <v>12</v>
      </c>
      <c r="B1302" s="100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0">
        <v>13</v>
      </c>
      <c r="B1303" s="100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0">
        <v>14</v>
      </c>
      <c r="B1304" s="100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0">
        <v>15</v>
      </c>
      <c r="B1305" s="100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0">
        <v>16</v>
      </c>
      <c r="B1306" s="100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0">
        <v>17</v>
      </c>
      <c r="B1307" s="100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0">
        <v>18</v>
      </c>
      <c r="B1308" s="100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0">
        <v>19</v>
      </c>
      <c r="B1309" s="100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0">
        <v>20</v>
      </c>
      <c r="B1310" s="100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0">
        <v>21</v>
      </c>
      <c r="B1311" s="100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0">
        <v>22</v>
      </c>
      <c r="B1312" s="100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0">
        <v>23</v>
      </c>
      <c r="B1313" s="100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0">
        <v>24</v>
      </c>
      <c r="B1314" s="100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0">
        <v>25</v>
      </c>
      <c r="B1315" s="100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0">
        <v>26</v>
      </c>
      <c r="B1316" s="100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0">
        <v>27</v>
      </c>
      <c r="B1317" s="100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0">
        <v>28</v>
      </c>
      <c r="B1318" s="100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0">
        <v>29</v>
      </c>
      <c r="B1319" s="100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0">
        <v>30</v>
      </c>
      <c r="B1320" s="100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諸田 愛実(morota-ami.yq6)</cp:lastModifiedBy>
  <cp:lastPrinted>2022-05-25T09:39:23Z</cp:lastPrinted>
  <dcterms:created xsi:type="dcterms:W3CDTF">2012-03-13T00:50:25Z</dcterms:created>
  <dcterms:modified xsi:type="dcterms:W3CDTF">2022-08-25T06:51:39Z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