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21" i="11"/>
  <c r="AY333" i="11" s="1"/>
  <c r="AY326" i="11" l="1"/>
  <c r="AY330" i="11"/>
  <c r="AY323" i="11"/>
  <c r="AY327" i="11"/>
  <c r="AY331" i="11"/>
  <c r="AY322" i="11"/>
  <c r="AY324" i="11"/>
  <c r="AY328" i="11"/>
  <c r="AY332" i="11"/>
  <c r="AY325" i="11"/>
  <c r="AY329" i="11"/>
  <c r="AY338" i="11"/>
  <c r="AY340" i="11"/>
  <c r="AY337"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116" i="11" l="1"/>
  <c r="AY120" i="11"/>
  <c r="AY154" i="11"/>
  <c r="AY113" i="11"/>
  <c r="AY117" i="11"/>
  <c r="AY121" i="11"/>
  <c r="AY151" i="11"/>
  <c r="AY155" i="11"/>
  <c r="AY177" i="11"/>
  <c r="AY204" i="11"/>
  <c r="AY212" i="11"/>
  <c r="AY100" i="11"/>
  <c r="AY114" i="11"/>
  <c r="AY118" i="11"/>
  <c r="AY126" i="11"/>
  <c r="AY152" i="11"/>
  <c r="AY174" i="11"/>
  <c r="AY178" i="11"/>
  <c r="AY193" i="11"/>
  <c r="AY201" i="11"/>
  <c r="AY205" i="11"/>
  <c r="AY209" i="11"/>
  <c r="AY213"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7" i="11" s="1"/>
  <c r="AY44" i="11"/>
  <c r="AY52" i="11" s="1"/>
  <c r="AY55" i="11" l="1"/>
  <c r="AY82" i="11"/>
  <c r="AY86" i="11"/>
  <c r="AY90" i="11"/>
  <c r="AY94" i="11"/>
  <c r="AY80" i="11"/>
  <c r="AY84" i="11"/>
  <c r="AY81" i="11"/>
  <c r="AY85" i="11"/>
  <c r="AY89" i="11"/>
  <c r="AY79" i="11"/>
  <c r="AY83" i="11"/>
  <c r="AY91" i="11"/>
  <c r="AY95" i="11"/>
  <c r="AY96"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<sst xmlns="http://schemas.openxmlformats.org/spreadsheetml/2006/main" count="2226" uniqueCount="803">
  <si>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</si>
  <si>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</si>
  <si>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</si>
  <si>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</si>
  <si>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</si>
  <si>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</si>
  <si>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</si>
  <si>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</si>
  <si>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</si>
  <si>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</si>
  <si>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</si>
  <si>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</si>
  <si>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</si>
  <si>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</si>
  <si>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</si>
  <si>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</si>
  <si>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</si>
  <si>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</si>
  <si>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</si>
  <si>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</si>
  <si>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</si>
  <si>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</si>
  <si>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</si>
  <si>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</si>
  <si>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</si>
  <si>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</si>
  <si>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</si>
  <si>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</si>
  <si>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</si>
  <si>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</si>
  <si>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</si>
  <si>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</si>
  <si>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</si>
  <si>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</si>
  <si>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</si>
  <si>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</si>
  <si>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</si>
  <si>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</si>
  <si>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</si>
  <si>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</si>
  <si>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</si>
  <si>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</si>
  <si>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</si>
  <si>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</si>
  <si>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</si>
  <si>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</si>
  <si>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</si>
  <si>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</si>
  <si>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</si>
  <si>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</si>
  <si>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</si>
  <si>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</si>
  <si>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</si>
  <si>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</si>
  <si>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</si>
  <si>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</si>
  <si>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</si>
  <si>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</si>
  <si>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</si>
  <si>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</si>
  <si>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</si>
  <si>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</si>
  <si>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</si>
  <si>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</si>
  <si>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</si>
  <si>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</si>
  <si>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</si>
  <si>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</si>
  <si>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</si>
  <si>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</si>
  <si>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</si>
  <si>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</si>
  <si>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</si>
  <si>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</si>
  <si>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</si>
  <si>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</si>
  <si>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</si>
  <si>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</si>
  <si>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</si>
  <si>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</si>
  <si>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</si>
  <si>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</si>
  <si>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</si>
  <si>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</si>
  <si>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</si>
  <si>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</si>
  <si>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</si>
  <si>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</si>
  <si>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</si>
  <si>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</si>
  <si>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</si>
  <si>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</si>
  <si>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</si>
  <si>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</si>
  <si>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</si>
  <si>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</si>
  <si>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</si>
  <si>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</si>
  <si>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</si>
  <si>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</si>
  <si>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</si>
  <si>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</si>
  <si>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</si>
  <si>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</si>
  <si>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</si>
  <si>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</si>
  <si>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</si>
  <si>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</si>
  <si>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</si>
  <si>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</si>
  <si>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</si>
  <si>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</si>
  <si>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</si>
  <si>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</si>
  <si>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</si>
  <si>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</si>
  <si>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</si>
  <si>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</si>
  <si>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</si>
  <si>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</si>
  <si>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</si>
  <si>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</si>
  <si>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</si>
  <si>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</si>
  <si>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</si>
  <si>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</si>
  <si>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</si>
  <si>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</si>
  <si>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</si>
  <si>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</si>
  <si>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</si>
  <si>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</si>
  <si>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</si>
  <si>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</si>
  <si>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</si>
  <si>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</si>
  <si>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</si>
  <si>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</si>
  <si>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</si>
  <si>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</si>
  <si>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</si>
  <si>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</si>
  <si>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</si>
  <si>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</si>
  <si>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</si>
  <si>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</si>
  <si>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</si>
  <si>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</si>
  <si>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</si>
  <si>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</si>
  <si>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</si>
  <si>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</si>
  <si>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</si>
  <si>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</si>
  <si>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</si>
  <si>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</si>
  <si>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</si>
  <si>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</si>
  <si>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</si>
  <si>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</si>
  <si>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</si>
  <si>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</si>
  <si>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</si>
  <si>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</si>
  <si>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</si>
  <si>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</si>
  <si>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</si>
  <si>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</si>
  <si>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</si>
  <si>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</si>
  <si>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</si>
  <si>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</si>
  <si>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</si>
  <si>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</si>
  <si>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</si>
  <si>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</si>
  <si>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</si>
  <si>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</si>
  <si>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</si>
  <si>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</si>
  <si>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</si>
  <si>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</si>
  <si>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</si>
  <si>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</si>
  <si>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</si>
  <si>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</si>
  <si>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</si>
  <si>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</si>
  <si>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</si>
  <si>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</si>
  <si>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</si>
  <si>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</si>
  <si>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</si>
  <si>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</si>
  <si>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</si>
  <si>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</si>
  <si>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</si>
  <si>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</si>
  <si>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</si>
  <si>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</si>
  <si>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</si>
  <si>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</si>
  <si>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</si>
  <si>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</si>
  <si>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</si>
  <si>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</si>
  <si>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</si>
  <si>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</si>
  <si>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</si>
  <si>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</si>
  <si>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</si>
  <si>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</si>
  <si>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</si>
  <si>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</si>
  <si>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</si>
  <si>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</si>
  <si>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</si>
  <si>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</si>
  <si>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</si>
  <si>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</si>
  <si>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</si>
  <si>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</si>
  <si>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</si>
  <si>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</si>
  <si>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</si>
  <si>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</si>
  <si>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</si>
  <si>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</si>
  <si>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</si>
  <si>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</si>
  <si>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</si>
  <si>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</si>
  <si>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</si>
  <si>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</si>
  <si>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</si>
  <si>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</si>
  <si>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</si>
  <si>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</si>
  <si>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</si>
  <si>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</si>
  <si>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</si>
  <si>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</si>
  <si>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</si>
  <si>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</si>
  <si>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</si>
  <si>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</si>
  <si>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</si>
  <si>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</si>
  <si>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</si>
  <si>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</si>
  <si>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</si>
  <si>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</si>
  <si>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</si>
  <si>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</si>
  <si>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</si>
  <si>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</si>
  <si>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</si>
  <si>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</si>
  <si>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</si>
  <si>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</si>
  <si>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</si>
  <si>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</si>
  <si>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</si>
  <si>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</si>
  <si>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</si>
  <si>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</si>
  <si>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</si>
  <si>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</si>
  <si>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</si>
  <si>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</si>
  <si>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</si>
  <si>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</si>
  <si>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</si>
  <si>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</si>
  <si>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</si>
  <si>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</si>
  <si>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</si>
  <si>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</si>
  <si>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</si>
  <si>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</si>
  <si>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</si>
  <si>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</si>
  <si>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</si>
  <si>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</si>
  <si>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</si>
  <si>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</si>
  <si>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</si>
  <si>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</si>
  <si>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</si>
  <si>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</si>
  <si>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</si>
  <si>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</si>
  <si>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</si>
  <si>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</si>
  <si>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</si>
  <si>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</si>
  <si>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</si>
  <si>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</si>
  <si>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</si>
  <si>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</si>
  <si>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</si>
  <si>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</si>
  <si>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</si>
  <si>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</si>
  <si>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</si>
  <si>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</si>
  <si>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</si>
  <si>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</si>
  <si>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</si>
  <si>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</si>
  <si>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</si>
  <si>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</si>
  <si>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</si>
  <si>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</si>
  <si>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</si>
  <si>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</si>
  <si>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</si>
  <si>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</si>
  <si>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</si>
  <si>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</si>
  <si>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</si>
  <si>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</si>
  <si>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</si>
  <si>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</si>
  <si>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</si>
  <si>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</si>
  <si>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</si>
  <si>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</si>
  <si>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</si>
  <si>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</si>
  <si>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</si>
  <si>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</si>
  <si>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</si>
  <si>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</si>
  <si>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</si>
  <si>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</si>
  <si>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</si>
  <si>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</si>
  <si>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</si>
  <si>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</si>
  <si>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</si>
  <si>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</si>
  <si>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</si>
  <si>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</si>
  <si>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</si>
  <si>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</si>
  <si>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</si>
  <si>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</si>
  <si>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</si>
  <si>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</si>
  <si>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</si>
  <si>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</si>
  <si>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</si>
  <si>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</si>
  <si>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</si>
  <si>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</si>
  <si>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</si>
  <si>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</si>
  <si>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</si>
  <si>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</si>
  <si>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</si>
  <si>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</si>
  <si>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</si>
  <si>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</si>
  <si>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</si>
  <si>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</si>
  <si>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</si>
  <si>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</si>
  <si>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</si>
  <si>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</si>
  <si>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</si>
  <si>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</si>
  <si>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</si>
  <si>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</si>
  <si>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</si>
  <si>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</si>
  <si>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</si>
  <si>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</si>
  <si>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</si>
  <si>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</si>
  <si>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</si>
  <si>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</si>
  <si>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</si>
  <si>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</si>
  <si>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</si>
  <si>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</si>
  <si>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</si>
  <si>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</si>
  <si>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</si>
  <si>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</si>
  <si>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</si>
  <si>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</si>
  <si>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</si>
  <si>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</si>
  <si>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</si>
  <si>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</si>
  <si>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</si>
  <si>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</si>
  <si>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</si>
  <si>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</si>
  <si>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</si>
  <si>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</si>
  <si>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</si>
  <si>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</si>
  <si>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</si>
  <si>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</si>
  <si>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</si>
  <si>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</si>
  <si>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</si>
  <si>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</si>
  <si>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</si>
  <si>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</si>
  <si>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</si>
  <si>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</si>
  <si>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</si>
  <si>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</si>
  <si>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</si>
  <si>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</si>
  <si>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</si>
  <si>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</si>
  <si>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</si>
  <si>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</si>
  <si>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</si>
  <si>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</si>
  <si>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</si>
  <si>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</si>
  <si>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</si>
  <si>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</si>
  <si>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</si>
  <si>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</si>
  <si>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</si>
  <si>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</si>
  <si>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</si>
  <si>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</si>
  <si>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</si>
  <si>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</si>
  <si>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</si>
  <si>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</si>
  <si>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</si>
  <si>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</si>
  <si>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</si>
  <si>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</si>
  <si>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</si>
  <si>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</si>
  <si>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</si>
  <si>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</si>
  <si>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</si>
  <si>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</si>
  <si>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</si>
  <si>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</si>
  <si>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</si>
  <si>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</si>
  <si>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</si>
  <si>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</si>
  <si>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</si>
  <si>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</si>
  <si>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</si>
  <si>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</si>
  <si>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</si>
  <si>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</si>
  <si>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</si>
  <si>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</si>
  <si>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</si>
  <si>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</si>
  <si>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</si>
  <si>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</si>
  <si>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</si>
  <si>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</si>
  <si>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</si>
  <si>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</si>
  <si>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</si>
  <si>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</si>
  <si>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</si>
  <si>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</si>
  <si>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</si>
  <si>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</si>
  <si>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</si>
  <si>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</si>
  <si>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</si>
  <si>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</si>
  <si>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</si>
  <si>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</si>
  <si>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</si>
  <si>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</si>
  <si>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</si>
  <si>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</si>
  <si>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</si>
  <si>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</si>
  <si>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</si>
  <si>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</si>
  <si>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</si>
  <si>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</si>
  <si>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</si>
  <si>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</si>
  <si>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</si>
  <si>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</si>
  <si>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</si>
  <si>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</si>
  <si>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</si>
  <si>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</si>
  <si>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</si>
  <si>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</si>
  <si>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</si>
  <si>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</si>
  <si>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</si>
  <si>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</si>
  <si>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</si>
  <si>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</si>
  <si>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</si>
  <si>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</si>
  <si>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</si>
  <si>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</si>
  <si>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</si>
  <si>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</si>
  <si>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</si>
  <si>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</si>
  <si>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</si>
  <si>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</si>
  <si>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</si>
  <si>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</si>
  <si>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</si>
  <si>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</si>
  <si>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</si>
  <si>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</si>
  <si>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</si>
  <si>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</si>
  <si>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</si>
  <si>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</si>
  <si>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</si>
  <si>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</si>
  <si>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</si>
  <si>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</si>
  <si>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</si>
  <si>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</si>
  <si>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</si>
  <si>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</si>
  <si>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</si>
  <si>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</si>
  <si>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</si>
  <si>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</si>
  <si>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</si>
  <si>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</si>
  <si>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</si>
  <si>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</si>
  <si>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</si>
  <si>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</si>
  <si>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</si>
  <si>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</si>
  <si>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</si>
  <si>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</si>
  <si>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</si>
  <si>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</si>
  <si>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</si>
  <si>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</si>
  <si>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</si>
  <si>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</si>
  <si>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</si>
  <si>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</si>
  <si>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</si>
  <si>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</si>
  <si>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</si>
  <si>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</si>
  <si>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</si>
  <si>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</si>
  <si>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</si>
  <si>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</si>
  <si>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</si>
  <si>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</si>
  <si>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</si>
  <si>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</si>
  <si>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</si>
  <si>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</si>
  <si>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</si>
  <si>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</si>
  <si>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</si>
  <si>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</si>
  <si>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</si>
  <si>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</si>
  <si>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</si>
  <si>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</si>
  <si>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</si>
  <si>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</si>
  <si>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</si>
  <si>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</si>
  <si>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</si>
  <si>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</si>
  <si>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</si>
  <si>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</si>
  <si>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</si>
  <si>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</si>
  <si>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</si>
  <si>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</si>
  <si>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</si>
  <si>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</si>
  <si>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</si>
  <si>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</si>
  <si>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</si>
  <si>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</si>
  <si>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</si>
  <si>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</si>
  <si>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</si>
  <si>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</si>
  <si>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</si>
  <si>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</si>
  <si>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</si>
  <si>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</si>
  <si>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</si>
  <si>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</si>
  <si>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</si>
  <si>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</si>
  <si>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</si>
  <si>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</si>
  <si>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</si>
  <si>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</si>
  <si>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</si>
  <si>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</si>
  <si>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</si>
  <si>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</si>
  <si>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</si>
  <si>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</si>
  <si>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</si>
  <si>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</si>
  <si>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</si>
  <si>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</si>
  <si>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</si>
  <si>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</si>
  <si>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</si>
  <si>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</si>
  <si>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</si>
  <si>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</si>
  <si>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</si>
  <si>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</si>
  <si>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</si>
  <si>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</si>
  <si>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</si>
  <si>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</si>
  <si>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</si>
  <si>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</si>
  <si>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</si>
  <si>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</si>
  <si>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</si>
  <si>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</si>
  <si>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</si>
  <si>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</si>
  <si>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</si>
  <si>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</si>
  <si>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</si>
  <si>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</si>
  <si>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</si>
  <si>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</si>
  <si>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</si>
  <si>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</si>
  <si>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</si>
  <si>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</si>
  <si>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</si>
  <si>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</si>
  <si>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</si>
  <si>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</si>
  <si>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</si>
  <si>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</si>
  <si>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</si>
  <si>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</si>
  <si>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</si>
  <si>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</si>
  <si>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</si>
  <si>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</si>
  <si>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</si>
  <si>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</si>
  <si>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</si>
  <si>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</si>
  <si>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</si>
  <si>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</si>
  <si>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</si>
  <si>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</si>
  <si>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</si>
  <si>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</si>
  <si>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</si>
  <si>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</si>
  <si>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</si>
  <si>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</si>
  <si>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</si>
  <si>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</si>
  <si>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</si>
  <si>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</si>
  <si>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</si>
  <si>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</si>
  <si>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</si>
  <si>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</si>
  <si>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</si>
  <si>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高齢者医療制度円滑運営臨時特例交付金</t>
  </si>
  <si>
    <t>保険局</t>
  </si>
  <si>
    <t>平成20年度</t>
  </si>
  <si>
    <t>終了予定なし</t>
  </si>
  <si>
    <t>保険課、国民健康保険課、高齢者医療課</t>
  </si>
  <si>
    <t>高齢者の医療の確保に関する法律第102条
国民健康保険法第74条</t>
  </si>
  <si>
    <t>平成２０年度4月より施行された後期高齢者医療制度において、円滑な施行と激変緩和を図るため、低所得者である被保険者の保険料軽減等の特例措置に要する費用を交付するものである。</t>
  </si>
  <si>
    <t>-</t>
  </si>
  <si>
    <t>万人</t>
  </si>
  <si>
    <t>47都道府県後期高齢者医療広域連合に対する保険料軽減分の交付額</t>
  </si>
  <si>
    <t>百万円</t>
  </si>
  <si>
    <t>円</t>
  </si>
  <si>
    <t>　　X/Y</t>
    <phoneticPr fontId="5"/>
  </si>
  <si>
    <t>41,919/745</t>
  </si>
  <si>
    <t>12,717/371</t>
  </si>
  <si>
    <t>223</t>
  </si>
  <si>
    <t>190</t>
  </si>
  <si>
    <t>236</t>
  </si>
  <si>
    <t>245</t>
  </si>
  <si>
    <t>242</t>
  </si>
  <si>
    <t>247</t>
  </si>
  <si>
    <t>265</t>
  </si>
  <si>
    <t>○</t>
  </si>
  <si>
    <t>厚労</t>
  </si>
  <si>
    <t>0</t>
    <phoneticPr fontId="5"/>
  </si>
  <si>
    <t>-</t>
    <phoneticPr fontId="5"/>
  </si>
  <si>
    <t>医療費の窓口負担軽減（2割→1割）の円滑な実施を助成する。</t>
    <phoneticPr fontId="5"/>
  </si>
  <si>
    <t>軽減対象者に対する保険料負担軽減</t>
    <phoneticPr fontId="5"/>
  </si>
  <si>
    <t>本事業により保険料を軽減された対象被保険者数（実績人数は概算）</t>
    <phoneticPr fontId="5"/>
  </si>
  <si>
    <t xml:space="preserve">「後期高齢者医療制度被保険者実態調査報告」　　　　　　　　　　　　　　　　　　　　　　　　　　　　　　　　　　　　　　　　　　　　　　　　　　　　　　　　　　　　　　　　　　　　　    </t>
    <phoneticPr fontId="5"/>
  </si>
  <si>
    <t>国立社会保障・人口問題研究所「日本の将来推計人口（平成29年度推計）」</t>
    <phoneticPr fontId="5"/>
  </si>
  <si>
    <t>75歳以上の低所得者の保険料負担軽減の措置に要する費用について、後期高齢者医療広域連合へ資金交付を行う。</t>
    <phoneticPr fontId="5"/>
  </si>
  <si>
    <t>施策大目標９：全国民に必要な医療を保障できる安定的・効率的な医療保険制度を構築すること。</t>
  </si>
  <si>
    <t>保険料軽減や窓口負担軽減を図る事業であり、国民のニーズが高い。</t>
  </si>
  <si>
    <t>国が方針を示し、実施している事業である。</t>
  </si>
  <si>
    <t>国民のニーズも高く、負担軽減・激変緩和という政策目標達成のために、優先度の高い事業である。</t>
  </si>
  <si>
    <t>‐</t>
  </si>
  <si>
    <t>無</t>
  </si>
  <si>
    <t>低所得者の負担軽減や激変緩和のための事業であり、妥当である。</t>
  </si>
  <si>
    <t>中間段階での支出は補助金等に係る予算の執行の適正化に関する法律第26条第2項に基づくものである。</t>
  </si>
  <si>
    <t>使途は交付要綱等により事業目的に即したものに限定されており、実績報告でも確認している。</t>
  </si>
  <si>
    <t>医療費の窓口負担軽減措置においては、いずれも全ての対象者が特例措置の適用を受けており、成果実績は目標と見合ったものとなっている。</t>
    <phoneticPr fontId="5"/>
  </si>
  <si>
    <t>事業実施に係る実額を負担している。</t>
  </si>
  <si>
    <t>実績報告書等により確認している。</t>
  </si>
  <si>
    <t>交付金</t>
    <rPh sb="0" eb="3">
      <t>コウフキン</t>
    </rPh>
    <phoneticPr fontId="5"/>
  </si>
  <si>
    <t>保険料軽減措置に係る費用の交付</t>
    <phoneticPr fontId="5"/>
  </si>
  <si>
    <t>本事業により窓口負担を軽減された対象被保険者数（実績人数は概算）</t>
    <phoneticPr fontId="5"/>
  </si>
  <si>
    <t>47都道府県国民健康保険団体連合会及び社会保険診療報酬支払基金に対する窓口負担軽減分の交付額</t>
    <phoneticPr fontId="5"/>
  </si>
  <si>
    <r>
      <t>70</t>
    </r>
    <r>
      <rPr>
        <sz val="11"/>
        <rFont val="ＭＳ Ｐゴシック"/>
        <family val="3"/>
        <charset val="128"/>
      </rPr>
      <t>歳から74歳の患者負担特例措置に要するについて、</t>
    </r>
    <r>
      <rPr>
        <sz val="11"/>
        <rFont val="ＭＳ Ｐゴシック"/>
        <family val="3"/>
        <charset val="128"/>
      </rPr>
      <t>47</t>
    </r>
    <r>
      <rPr>
        <sz val="11"/>
        <rFont val="ＭＳ Ｐゴシック"/>
        <family val="3"/>
        <charset val="128"/>
      </rPr>
      <t>都道府県国民健康保険団体連合会及び社会保険診療報酬支払基金へ資金交付を行う。</t>
    </r>
    <rPh sb="7" eb="8">
      <t>サイ</t>
    </rPh>
    <rPh sb="9" eb="11">
      <t>カンジャ</t>
    </rPh>
    <rPh sb="11" eb="13">
      <t>フタン</t>
    </rPh>
    <rPh sb="13" eb="15">
      <t>トクレイ</t>
    </rPh>
    <rPh sb="15" eb="17">
      <t>ソチ</t>
    </rPh>
    <rPh sb="18" eb="19">
      <t>ヨウ</t>
    </rPh>
    <phoneticPr fontId="5"/>
  </si>
  <si>
    <t>E.社会保険診療報酬支払基金</t>
    <rPh sb="2" eb="4">
      <t>シャカイ</t>
    </rPh>
    <rPh sb="4" eb="6">
      <t>ホケン</t>
    </rPh>
    <rPh sb="6" eb="8">
      <t>シンリョウ</t>
    </rPh>
    <rPh sb="8" eb="10">
      <t>ホウシュウ</t>
    </rPh>
    <rPh sb="10" eb="12">
      <t>シハライ</t>
    </rPh>
    <rPh sb="12" eb="14">
      <t>キキン</t>
    </rPh>
    <phoneticPr fontId="5"/>
  </si>
  <si>
    <t>給付費</t>
    <rPh sb="0" eb="3">
      <t>キュウフヒ</t>
    </rPh>
    <phoneticPr fontId="5"/>
  </si>
  <si>
    <t>管理費</t>
    <rPh sb="0" eb="3">
      <t>カンリヒ</t>
    </rPh>
    <phoneticPr fontId="5"/>
  </si>
  <si>
    <t>７０～７４歳の患者負担軽減措置に係る費用</t>
    <phoneticPr fontId="5"/>
  </si>
  <si>
    <t>事務に要する費用</t>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</si>
  <si>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</si>
  <si>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指定公費負担医療費の審査支払に関する事務</t>
    <phoneticPr fontId="5"/>
  </si>
  <si>
    <t>補助金等交付</t>
  </si>
  <si>
    <t>-</t>
    <phoneticPr fontId="5"/>
  </si>
  <si>
    <t>－</t>
    <phoneticPr fontId="5"/>
  </si>
  <si>
    <t>-</t>
    <phoneticPr fontId="5"/>
  </si>
  <si>
    <t>交付金</t>
    <rPh sb="0" eb="3">
      <t>コウフキン</t>
    </rPh>
    <phoneticPr fontId="5"/>
  </si>
  <si>
    <t>給付費</t>
    <rPh sb="0" eb="3">
      <t>キュウフヒ</t>
    </rPh>
    <phoneticPr fontId="5"/>
  </si>
  <si>
    <t>管理費</t>
    <rPh sb="0" eb="3">
      <t>カンリヒ</t>
    </rPh>
    <phoneticPr fontId="5"/>
  </si>
  <si>
    <t>C.東京都</t>
    <rPh sb="2" eb="5">
      <t>トウキョウト</t>
    </rPh>
    <phoneticPr fontId="5"/>
  </si>
  <si>
    <t>D.東京都国民健康保険団体連合会</t>
    <rPh sb="2" eb="5">
      <t>トウキョウト</t>
    </rPh>
    <rPh sb="5" eb="7">
      <t>コクミン</t>
    </rPh>
    <rPh sb="7" eb="9">
      <t>ケンコウ</t>
    </rPh>
    <rPh sb="9" eb="11">
      <t>ホケン</t>
    </rPh>
    <rPh sb="11" eb="13">
      <t>ダンタイ</t>
    </rPh>
    <rPh sb="13" eb="16">
      <t>レンゴウカイ</t>
    </rPh>
    <phoneticPr fontId="5"/>
  </si>
  <si>
    <t>７０～７４歳の患者負担軽減措置に係る費用</t>
    <phoneticPr fontId="5"/>
  </si>
  <si>
    <t>事務に要する費用</t>
    <rPh sb="0" eb="2">
      <t>ジム</t>
    </rPh>
    <rPh sb="3" eb="4">
      <t>ヨウ</t>
    </rPh>
    <rPh sb="6" eb="8">
      <t>ヒヨウ</t>
    </rPh>
    <phoneticPr fontId="5"/>
  </si>
  <si>
    <t>東京都</t>
    <rPh sb="0" eb="3">
      <t>トウキョウト</t>
    </rPh>
    <phoneticPr fontId="5"/>
  </si>
  <si>
    <t>埼玉県</t>
    <rPh sb="0" eb="2">
      <t>サイタマ</t>
    </rPh>
    <rPh sb="2" eb="3">
      <t>ケン</t>
    </rPh>
    <phoneticPr fontId="5"/>
  </si>
  <si>
    <t>大阪府</t>
    <rPh sb="0" eb="3">
      <t>オオサカフ</t>
    </rPh>
    <phoneticPr fontId="5"/>
  </si>
  <si>
    <t>神奈川県</t>
    <rPh sb="0" eb="3">
      <t>カナガワ</t>
    </rPh>
    <rPh sb="3" eb="4">
      <t>ケン</t>
    </rPh>
    <phoneticPr fontId="5"/>
  </si>
  <si>
    <t>兵庫県</t>
    <rPh sb="0" eb="3">
      <t>ヒョウゴケン</t>
    </rPh>
    <phoneticPr fontId="5"/>
  </si>
  <si>
    <t>福岡県</t>
    <rPh sb="0" eb="3">
      <t>フクオカケン</t>
    </rPh>
    <phoneticPr fontId="5"/>
  </si>
  <si>
    <t>千葉県</t>
    <rPh sb="0" eb="3">
      <t>チバケン</t>
    </rPh>
    <phoneticPr fontId="5"/>
  </si>
  <si>
    <t>愛知県</t>
    <rPh sb="0" eb="2">
      <t>アイチ</t>
    </rPh>
    <rPh sb="2" eb="3">
      <t>ケン</t>
    </rPh>
    <phoneticPr fontId="5"/>
  </si>
  <si>
    <t>香川県</t>
    <rPh sb="0" eb="3">
      <t>カガワケン</t>
    </rPh>
    <phoneticPr fontId="5"/>
  </si>
  <si>
    <t>北海道</t>
    <rPh sb="0" eb="3">
      <t>ホッカイドウ</t>
    </rPh>
    <phoneticPr fontId="5"/>
  </si>
  <si>
    <t>補助金等の交付に関する事務</t>
    <rPh sb="0" eb="3">
      <t>ホジョキン</t>
    </rPh>
    <rPh sb="3" eb="4">
      <t>トウ</t>
    </rPh>
    <rPh sb="5" eb="7">
      <t>コウフ</t>
    </rPh>
    <rPh sb="8" eb="9">
      <t>カン</t>
    </rPh>
    <rPh sb="11" eb="13">
      <t>ジム</t>
    </rPh>
    <phoneticPr fontId="5"/>
  </si>
  <si>
    <t>補助金等交付</t>
    <rPh sb="0" eb="3">
      <t>ホジョキン</t>
    </rPh>
    <rPh sb="3" eb="4">
      <t>トウ</t>
    </rPh>
    <rPh sb="4" eb="6">
      <t>コウフ</t>
    </rPh>
    <phoneticPr fontId="5"/>
  </si>
  <si>
    <t>東京都国民健康保険団体連合会</t>
  </si>
  <si>
    <t>埼玉県国民健康保険団体連合会</t>
  </si>
  <si>
    <t>大阪府国民健康保険団体連合会</t>
  </si>
  <si>
    <t>神奈川県国民健康保険団体連合会</t>
  </si>
  <si>
    <t>兵庫県国民健康保険団体連合会</t>
  </si>
  <si>
    <t>福岡県国民健康保険団体連合会</t>
  </si>
  <si>
    <t>千葉県国民健康保険団体連合会</t>
  </si>
  <si>
    <t>愛知県国民健康保険団体連合会</t>
  </si>
  <si>
    <t>香川県国民健康保険団体連合会</t>
    <rPh sb="0" eb="3">
      <t>カガワケン</t>
    </rPh>
    <rPh sb="3" eb="5">
      <t>コクミン</t>
    </rPh>
    <rPh sb="5" eb="7">
      <t>ケンコウ</t>
    </rPh>
    <rPh sb="7" eb="9">
      <t>ホケン</t>
    </rPh>
    <rPh sb="9" eb="11">
      <t>ダンタイ</t>
    </rPh>
    <rPh sb="11" eb="14">
      <t>レンゴウカイ</t>
    </rPh>
    <phoneticPr fontId="5"/>
  </si>
  <si>
    <t>北海道国民健康保険団体連合会</t>
  </si>
  <si>
    <t>指定公費負担医療費の審査支払に関する事務</t>
    <rPh sb="0" eb="2">
      <t>シテイ</t>
    </rPh>
    <rPh sb="2" eb="4">
      <t>コウヒ</t>
    </rPh>
    <rPh sb="4" eb="6">
      <t>フタン</t>
    </rPh>
    <rPh sb="6" eb="9">
      <t>イリョウヒ</t>
    </rPh>
    <rPh sb="10" eb="12">
      <t>シンサ</t>
    </rPh>
    <rPh sb="12" eb="14">
      <t>シハライ</t>
    </rPh>
    <rPh sb="15" eb="16">
      <t>カン</t>
    </rPh>
    <rPh sb="18" eb="20">
      <t>ジム</t>
    </rPh>
    <phoneticPr fontId="5"/>
  </si>
  <si>
    <t>令和３年度高齢者医療制度円滑運営臨時特例交付金交付要綱　「令和３年度高齢者医療制度円滑運営臨時特例交付金について」（令和３年11月12日厚生労働省発保1112第2号）等　　　　</t>
    <phoneticPr fontId="5"/>
  </si>
  <si>
    <t>-</t>
    <phoneticPr fontId="5"/>
  </si>
  <si>
    <t>-</t>
    <phoneticPr fontId="5"/>
  </si>
  <si>
    <t>75歳以上低所得者の保険料負担を軽減する。</t>
    <phoneticPr fontId="5"/>
  </si>
  <si>
    <t>70～74歳の被保険者等の患者負担軽減特例措置については平成２６年度から段階的に対象者を縮小しており、平成30年度限りとする（当面、請求遅れ分を措置予定）。後期高齢者医療の保険料軽減特例については平成２９年度から原則的に本則に戻すとともに、急激な負担増となる者については、きめ細やかな激変緩和措置を行っている。</t>
  </si>
  <si>
    <t>給付費等</t>
    <rPh sb="0" eb="3">
      <t>キュウフヒ</t>
    </rPh>
    <rPh sb="3" eb="4">
      <t>トウ</t>
    </rPh>
    <phoneticPr fontId="5"/>
  </si>
  <si>
    <t>保険料軽減措置に係る費用</t>
  </si>
  <si>
    <t>①保険料軽減にかかる1人あたりコスト　　　　　　　　　　　　　　　単位あたりコスト＝X／Y　　　　
　X：「各年度の交付額（百万円）」　　　　　　　　　　　　　　　　　　　Y：「各年度の対象者（万人）」</t>
    <phoneticPr fontId="5"/>
  </si>
  <si>
    <t>②窓口負担軽減にかかる1人あたりコスト　　　　　　　　　　　　　　　単位あたりコスト＝X／Y　　　　　　　　　　　　　　　　　　　　　　
　X：「各年度の交付額（百万円）」　　　　　　　　　　　　　　　　　　　Y：「各年度の対象者（万人）</t>
    <phoneticPr fontId="5"/>
  </si>
  <si>
    <t>事業の実態については、国保連合会、社会保険診療報酬支払基金から毎年度当該交付金の実績報告や決算状況報告を受けて詳細を把握しており、令和３年度においても適切な運営がされていることを確認している。</t>
    <rPh sb="65" eb="67">
      <t>レイワ</t>
    </rPh>
    <phoneticPr fontId="5"/>
  </si>
  <si>
    <t>①後期高齢者医療制度の被保険者のうち低所得である者について、保険料を軽減する。　　　　　　　　　　　　　　　　　　　　　　　　　　　　　　　　　　　
②70～74歳の医療費の窓口負担額を2割から1割に軽減する。ただし、平成26年4月以降に70歳に達したものから本則通りの2割負担とし、特別措置を段階的に廃止する。
なお、平成26年度までは基金事業として実施していたが、平成27年度からは必要な経費を単年度限りの補助金として交付する事業へと転換した。</t>
    <phoneticPr fontId="5"/>
  </si>
  <si>
    <t>70～74歳の医療費の窓口負担額を2割から1割に軽減する。</t>
    <phoneticPr fontId="5"/>
  </si>
  <si>
    <t>A.都道府県</t>
    <rPh sb="2" eb="6">
      <t>トドウフケン</t>
    </rPh>
    <phoneticPr fontId="5"/>
  </si>
  <si>
    <t>B.都道府県後期高齢者医療広域連合</t>
    <rPh sb="2" eb="6">
      <t>トドウフケン</t>
    </rPh>
    <rPh sb="6" eb="8">
      <t>コウキ</t>
    </rPh>
    <rPh sb="8" eb="11">
      <t>コウレイシャ</t>
    </rPh>
    <rPh sb="11" eb="13">
      <t>イリョウ</t>
    </rPh>
    <rPh sb="13" eb="15">
      <t>コウイキ</t>
    </rPh>
    <rPh sb="15" eb="17">
      <t>レンゴウ</t>
    </rPh>
    <phoneticPr fontId="5"/>
  </si>
  <si>
    <t>点検対象外</t>
    <rPh sb="0" eb="5">
      <t>テンケンタイショウガイ</t>
    </rPh>
    <phoneticPr fontId="5"/>
  </si>
  <si>
    <t>https://www.mhlw.go.jp/wp/seisaku/hyouka/r03_jizenbunseki.html</t>
    <phoneticPr fontId="5"/>
  </si>
  <si>
    <t>施策目標Ⅰー９－１　データヘルスの推進による保険者機能の強化等により適正かつ安定的・効率的な医療保険制度を構築すること。</t>
    <phoneticPr fontId="5"/>
  </si>
  <si>
    <t>患者負担特例措置対象者は平成31年3月までに全員が75歳に到達しており、本交付金は医療機関等からの月遅れ請求等を対象としていることから、前々年度執行実績額をもとに予算要求を行わざるを得ないことから妥当である。</t>
    <phoneticPr fontId="5"/>
  </si>
  <si>
    <t>-</t>
    <phoneticPr fontId="5"/>
  </si>
  <si>
    <t>70～74歳の被保険者等の患者負担軽減特例措置は終了しており、今後請求遅れ分もなくなるため、要求額を適切に見直すこと</t>
    <rPh sb="31" eb="33">
      <t>コンゴ</t>
    </rPh>
    <phoneticPr fontId="8"/>
  </si>
  <si>
    <t>要求額を適切に見直すこととする。</t>
  </si>
  <si>
    <t>縮減</t>
  </si>
  <si>
    <t>原田朋弘 、高木有生 、田中義高</t>
    <rPh sb="0" eb="2">
      <t>ハラダ</t>
    </rPh>
    <rPh sb="2" eb="4">
      <t>トモヒロ</t>
    </rPh>
    <rPh sb="6" eb="8">
      <t>タカギ</t>
    </rPh>
    <rPh sb="8" eb="10">
      <t>ユウセイ</t>
    </rPh>
    <rPh sb="12" eb="14">
      <t>タナカ</t>
    </rPh>
    <rPh sb="14" eb="16">
      <t>ヨシタカ</t>
    </rPh>
    <phoneticPr fontId="5"/>
  </si>
  <si>
    <t>70歳～74歳の患者負担特例措置は終了しているため、月遅れ請求分（事務費を含む）のみ要求しているが、その件数も減ることが予想されるため。</t>
    <rPh sb="52" eb="54">
      <t>ケンスウ</t>
    </rPh>
    <rPh sb="55" eb="56">
      <t>ヘ</t>
    </rPh>
    <rPh sb="60" eb="62">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</si>
</sst>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145677</xdr:colOff>
      <xdr:row>270</xdr:row>
      <xdr:rowOff>44823</xdr:rowOff>
    </xdr:from>
    <xdr:to>
      <xdr:col>48</xdr:col>
      <xdr:colOff>131581</xdr:colOff>
      <xdr:row>276</xdr:row>
      <xdr:rowOff>137452</xdr:rowOff>
    </xdr:to>
    <xdr:sp macro="" textlink="">
      <xdr:nvSpPr>
        <xdr:cNvPr id="2" name="角丸四角形 1"/>
        <xdr:cNvSpPr/>
      </xdr:nvSpPr>
      <xdr:spPr>
        <a:xfrm>
          <a:off x="3171265" y="49395529"/>
          <a:ext cx="6642198" cy="2176923"/>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chemeClr val="tx1"/>
            </a:solidFill>
            <a:latin typeface="ＭＳ Ｐゴシック" panose="020B0600070205080204" pitchFamily="50" charset="-128"/>
            <a:ea typeface="ＭＳ Ｐゴシック" panose="020B0600070205080204" pitchFamily="50" charset="-128"/>
          </a:endParaRPr>
        </a:p>
        <a:p>
          <a:pPr algn="ctr"/>
          <a:r>
            <a:rPr kumimoji="1" lang="en-US" altLang="ja-JP" sz="1600">
              <a:solidFill>
                <a:schemeClr val="tx1"/>
              </a:solidFill>
              <a:latin typeface="ＭＳ Ｐゴシック" panose="020B0600070205080204" pitchFamily="50" charset="-128"/>
              <a:ea typeface="ＭＳ Ｐゴシック" panose="020B0600070205080204" pitchFamily="50" charset="-128"/>
            </a:rPr>
            <a:t>65.6</a:t>
          </a:r>
          <a:r>
            <a:rPr kumimoji="1" lang="ja-JP" altLang="en-US" sz="16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112060</xdr:colOff>
      <xdr:row>276</xdr:row>
      <xdr:rowOff>179295</xdr:rowOff>
    </xdr:from>
    <xdr:to>
      <xdr:col>24</xdr:col>
      <xdr:colOff>137620</xdr:colOff>
      <xdr:row>282</xdr:row>
      <xdr:rowOff>203634</xdr:rowOff>
    </xdr:to>
    <xdr:cxnSp macro="">
      <xdr:nvCxnSpPr>
        <xdr:cNvPr id="3" name="カギ線コネクタ 2"/>
        <xdr:cNvCxnSpPr/>
      </xdr:nvCxnSpPr>
      <xdr:spPr>
        <a:xfrm rot="5400000">
          <a:off x="3104641" y="51849008"/>
          <a:ext cx="2108633" cy="1639207"/>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33</xdr:col>
      <xdr:colOff>168089</xdr:colOff>
      <xdr:row>276</xdr:row>
      <xdr:rowOff>168089</xdr:rowOff>
    </xdr:from>
    <xdr:to>
      <xdr:col>40</xdr:col>
      <xdr:colOff>29776</xdr:colOff>
      <xdr:row>282</xdr:row>
      <xdr:rowOff>13790</xdr:rowOff>
    </xdr:to>
    <xdr:cxnSp macro="">
      <xdr:nvCxnSpPr>
        <xdr:cNvPr id="4" name="カギ線コネクタ 3"/>
        <xdr:cNvCxnSpPr/>
      </xdr:nvCxnSpPr>
      <xdr:spPr>
        <a:xfrm rot="5400000">
          <a:off x="6496199" y="51931273"/>
          <a:ext cx="1929995" cy="1273628"/>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40</xdr:col>
      <xdr:colOff>67237</xdr:colOff>
      <xdr:row>276</xdr:row>
      <xdr:rowOff>123266</xdr:rowOff>
    </xdr:from>
    <xdr:to>
      <xdr:col>47</xdr:col>
      <xdr:colOff>23598</xdr:colOff>
      <xdr:row>282</xdr:row>
      <xdr:rowOff>174883</xdr:rowOff>
    </xdr:to>
    <xdr:cxnSp macro="">
      <xdr:nvCxnSpPr>
        <xdr:cNvPr id="5" name="カギ線コネクタ 4"/>
        <xdr:cNvCxnSpPr/>
      </xdr:nvCxnSpPr>
      <xdr:spPr>
        <a:xfrm rot="16200000" flipH="1">
          <a:off x="7751667" y="51942071"/>
          <a:ext cx="2135911" cy="1368302"/>
        </a:xfrm>
        <a:prstGeom prst="bentConnector3">
          <a:avLst>
            <a:gd name="adj1" fmla="val 50000"/>
          </a:avLst>
        </a:prstGeom>
        <a:noFill/>
        <a:ln w="38100" cap="flat" cmpd="sng" algn="ctr">
          <a:solidFill>
            <a:sysClr val="windowText" lastClr="000000"/>
          </a:solidFill>
          <a:prstDash val="solid"/>
          <a:tailEnd type="arrow"/>
        </a:ln>
        <a:effectLst/>
      </xdr:spPr>
    </xdr:cxnSp>
    <xdr:clientData/>
  </xdr:twoCellAnchor>
  <xdr:twoCellAnchor>
    <xdr:from>
      <xdr:col>8</xdr:col>
      <xdr:colOff>33618</xdr:colOff>
      <xdr:row>283</xdr:row>
      <xdr:rowOff>291354</xdr:rowOff>
    </xdr:from>
    <xdr:to>
      <xdr:col>21</xdr:col>
      <xdr:colOff>25715</xdr:colOff>
      <xdr:row>287</xdr:row>
      <xdr:rowOff>87990</xdr:rowOff>
    </xdr:to>
    <xdr:sp macro="" textlink="">
      <xdr:nvSpPr>
        <xdr:cNvPr id="6" name="角丸四角形 5"/>
        <xdr:cNvSpPr/>
      </xdr:nvSpPr>
      <xdr:spPr>
        <a:xfrm>
          <a:off x="1647265" y="54158030"/>
          <a:ext cx="2614274" cy="1836107"/>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11</xdr:col>
      <xdr:colOff>112059</xdr:colOff>
      <xdr:row>282</xdr:row>
      <xdr:rowOff>280146</xdr:rowOff>
    </xdr:from>
    <xdr:to>
      <xdr:col>19</xdr:col>
      <xdr:colOff>116069</xdr:colOff>
      <xdr:row>283</xdr:row>
      <xdr:rowOff>319161</xdr:rowOff>
    </xdr:to>
    <xdr:sp macro="" textlink="">
      <xdr:nvSpPr>
        <xdr:cNvPr id="7" name="テキスト ボックス 6"/>
        <xdr:cNvSpPr txBox="1"/>
      </xdr:nvSpPr>
      <xdr:spPr>
        <a:xfrm>
          <a:off x="2330824" y="53799440"/>
          <a:ext cx="1617657" cy="38639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9</xdr:col>
      <xdr:colOff>11206</xdr:colOff>
      <xdr:row>277</xdr:row>
      <xdr:rowOff>235325</xdr:rowOff>
    </xdr:from>
    <xdr:to>
      <xdr:col>21</xdr:col>
      <xdr:colOff>173665</xdr:colOff>
      <xdr:row>279</xdr:row>
      <xdr:rowOff>261222</xdr:rowOff>
    </xdr:to>
    <xdr:sp macro="" textlink="">
      <xdr:nvSpPr>
        <xdr:cNvPr id="8" name="テキスト ボックス 7"/>
        <xdr:cNvSpPr txBox="1"/>
      </xdr:nvSpPr>
      <xdr:spPr>
        <a:xfrm>
          <a:off x="1826559" y="52017707"/>
          <a:ext cx="2582930" cy="72066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①低所得者及び元被扶養者</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の保険料軽減の財源</a:t>
          </a:r>
        </a:p>
      </xdr:txBody>
    </xdr:sp>
    <xdr:clientData/>
  </xdr:twoCellAnchor>
  <xdr:twoCellAnchor>
    <xdr:from>
      <xdr:col>27</xdr:col>
      <xdr:colOff>179294</xdr:colOff>
      <xdr:row>277</xdr:row>
      <xdr:rowOff>145677</xdr:rowOff>
    </xdr:from>
    <xdr:to>
      <xdr:col>40</xdr:col>
      <xdr:colOff>152453</xdr:colOff>
      <xdr:row>279</xdr:row>
      <xdr:rowOff>171574</xdr:rowOff>
    </xdr:to>
    <xdr:sp macro="" textlink="">
      <xdr:nvSpPr>
        <xdr:cNvPr id="10" name="テキスト ボックス 9"/>
        <xdr:cNvSpPr txBox="1"/>
      </xdr:nvSpPr>
      <xdr:spPr>
        <a:xfrm>
          <a:off x="5625353" y="51928059"/>
          <a:ext cx="2595335" cy="72066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②</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a:t>
          </a:r>
        </a:p>
      </xdr:txBody>
    </xdr:sp>
    <xdr:clientData/>
  </xdr:twoCellAnchor>
  <xdr:twoCellAnchor>
    <xdr:from>
      <xdr:col>24</xdr:col>
      <xdr:colOff>168089</xdr:colOff>
      <xdr:row>283</xdr:row>
      <xdr:rowOff>212912</xdr:rowOff>
    </xdr:from>
    <xdr:to>
      <xdr:col>37</xdr:col>
      <xdr:colOff>31106</xdr:colOff>
      <xdr:row>286</xdr:row>
      <xdr:rowOff>614435</xdr:rowOff>
    </xdr:to>
    <xdr:sp macro="" textlink="">
      <xdr:nvSpPr>
        <xdr:cNvPr id="11" name="角丸四角形 10"/>
        <xdr:cNvSpPr/>
      </xdr:nvSpPr>
      <xdr:spPr>
        <a:xfrm>
          <a:off x="5009030" y="54079588"/>
          <a:ext cx="2485194" cy="1768641"/>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57.8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37</xdr:col>
      <xdr:colOff>145676</xdr:colOff>
      <xdr:row>283</xdr:row>
      <xdr:rowOff>156883</xdr:rowOff>
    </xdr:from>
    <xdr:to>
      <xdr:col>51</xdr:col>
      <xdr:colOff>14391</xdr:colOff>
      <xdr:row>286</xdr:row>
      <xdr:rowOff>548641</xdr:rowOff>
    </xdr:to>
    <xdr:sp macro="" textlink="">
      <xdr:nvSpPr>
        <xdr:cNvPr id="12" name="テキスト ボックス 11"/>
        <xdr:cNvSpPr txBox="1"/>
      </xdr:nvSpPr>
      <xdr:spPr>
        <a:xfrm>
          <a:off x="7608794" y="54023559"/>
          <a:ext cx="2793450" cy="1758876"/>
        </a:xfrm>
        <a:prstGeom prst="roundRect">
          <a:avLst/>
        </a:prstGeom>
        <a:solidFill>
          <a:schemeClr val="bg1"/>
        </a:solidFill>
        <a:ln w="31750" cap="flat" cmpd="sng">
          <a:solidFill>
            <a:schemeClr val="tx1"/>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社会保険診療報酬支払基金</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28</xdr:col>
      <xdr:colOff>0</xdr:colOff>
      <xdr:row>282</xdr:row>
      <xdr:rowOff>112059</xdr:rowOff>
    </xdr:from>
    <xdr:to>
      <xdr:col>36</xdr:col>
      <xdr:colOff>4010</xdr:colOff>
      <xdr:row>283</xdr:row>
      <xdr:rowOff>151074</xdr:rowOff>
    </xdr:to>
    <xdr:sp macro="" textlink="">
      <xdr:nvSpPr>
        <xdr:cNvPr id="13" name="テキスト ボックス 12"/>
        <xdr:cNvSpPr txBox="1"/>
      </xdr:nvSpPr>
      <xdr:spPr>
        <a:xfrm>
          <a:off x="5647765" y="53631353"/>
          <a:ext cx="1617657" cy="38639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56030</xdr:colOff>
      <xdr:row>281</xdr:row>
      <xdr:rowOff>302559</xdr:rowOff>
    </xdr:from>
    <xdr:to>
      <xdr:col>47</xdr:col>
      <xdr:colOff>60040</xdr:colOff>
      <xdr:row>282</xdr:row>
      <xdr:rowOff>341574</xdr:rowOff>
    </xdr:to>
    <xdr:sp macro="" textlink="">
      <xdr:nvSpPr>
        <xdr:cNvPr id="14" name="テキスト ボックス 13"/>
        <xdr:cNvSpPr txBox="1"/>
      </xdr:nvSpPr>
      <xdr:spPr>
        <a:xfrm>
          <a:off x="7922559" y="53474471"/>
          <a:ext cx="1617657" cy="38639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168088</xdr:colOff>
      <xdr:row>288</xdr:row>
      <xdr:rowOff>0</xdr:rowOff>
    </xdr:from>
    <xdr:to>
      <xdr:col>20</xdr:col>
      <xdr:colOff>177046</xdr:colOff>
      <xdr:row>292</xdr:row>
      <xdr:rowOff>113967</xdr:rowOff>
    </xdr:to>
    <xdr:sp macro="" textlink="">
      <xdr:nvSpPr>
        <xdr:cNvPr id="16" name="大かっこ 15"/>
        <xdr:cNvSpPr/>
      </xdr:nvSpPr>
      <xdr:spPr>
        <a:xfrm>
          <a:off x="1781735" y="56578500"/>
          <a:ext cx="2429429" cy="1537114"/>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24</xdr:col>
      <xdr:colOff>112060</xdr:colOff>
      <xdr:row>287</xdr:row>
      <xdr:rowOff>593912</xdr:rowOff>
    </xdr:from>
    <xdr:to>
      <xdr:col>36</xdr:col>
      <xdr:colOff>121018</xdr:colOff>
      <xdr:row>292</xdr:row>
      <xdr:rowOff>35526</xdr:rowOff>
    </xdr:to>
    <xdr:sp macro="" textlink="">
      <xdr:nvSpPr>
        <xdr:cNvPr id="17" name="大かっこ 16"/>
        <xdr:cNvSpPr/>
      </xdr:nvSpPr>
      <xdr:spPr>
        <a:xfrm>
          <a:off x="4953001" y="56500059"/>
          <a:ext cx="2429429" cy="1537114"/>
        </a:xfrm>
        <a:prstGeom prst="bracketPair">
          <a:avLst/>
        </a:prstGeom>
        <a:noFill/>
        <a:ln w="38100" cap="flat" cmpd="sng" algn="ctr">
          <a:solidFill>
            <a:sysClr val="windowText" lastClr="000000"/>
          </a:solidFill>
          <a:prstDash val="solid"/>
        </a:ln>
        <a:effectLst>
          <a:outerShdw blurRad="40000" dist="23000" dir="5400000" rotWithShape="0">
            <a:srgbClr val="000000">
              <a:alpha val="0"/>
            </a:srgbClr>
          </a:outerShdw>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補助金等に係る予算の執行の適正化に関する法律第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条第</a:t>
          </a:r>
          <a:r>
            <a:rPr kumimoji="0"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項に基づき、補助金等の交付に関する事務の一部を委任</a:t>
          </a:r>
        </a:p>
      </xdr:txBody>
    </xdr:sp>
    <xdr:clientData/>
  </xdr:twoCellAnchor>
  <xdr:twoCellAnchor>
    <xdr:from>
      <xdr:col>38</xdr:col>
      <xdr:colOff>168087</xdr:colOff>
      <xdr:row>288</xdr:row>
      <xdr:rowOff>145676</xdr:rowOff>
    </xdr:from>
    <xdr:to>
      <xdr:col>49</xdr:col>
      <xdr:colOff>477687</xdr:colOff>
      <xdr:row>291</xdr:row>
      <xdr:rowOff>276671</xdr:rowOff>
    </xdr:to>
    <xdr:sp macro="" textlink="">
      <xdr:nvSpPr>
        <xdr:cNvPr id="19" name="テキスト ボックス 18"/>
        <xdr:cNvSpPr txBox="1"/>
      </xdr:nvSpPr>
      <xdr:spPr>
        <a:xfrm>
          <a:off x="7832911" y="56724176"/>
          <a:ext cx="2528364" cy="117314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en-US" altLang="ja-JP" sz="1200" b="0" i="0" u="none" strike="noStrike" kern="0" cap="none" spc="0" normalizeH="0" baseline="0" noProof="0">
              <a:ln>
                <a:noFill/>
              </a:ln>
              <a:solidFill>
                <a:sysClr val="windowText" lastClr="000000"/>
              </a:solidFill>
              <a:effectLst/>
              <a:uLnTx/>
              <a:uFillTx/>
              <a:latin typeface="+mn-lt"/>
              <a:ea typeface="+mn-ea"/>
              <a:cs typeface="+mn-cs"/>
            </a:rPr>
            <a:t>70-74</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歳の者に代わって、一部負担金等の一部に相当する額を支払う。</a:t>
          </a:r>
        </a:p>
        <a:p>
          <a:pPr marL="0" marR="0" lvl="0" indent="0" defTabSz="914400" eaLnBrk="1" fontAlgn="auto" latinLnBrk="0" hangingPunct="1">
            <a:lnSpc>
              <a:spcPts val="1400"/>
            </a:lnSpc>
            <a:spcBef>
              <a:spcPts val="0"/>
            </a:spcBef>
            <a:spcAft>
              <a:spcPts val="0"/>
            </a:spcAft>
            <a:buClrTx/>
            <a:buSzTx/>
            <a:buFontTx/>
            <a:buNone/>
            <a:tabLst/>
            <a:defRPr/>
          </a:pP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14</xdr:col>
      <xdr:colOff>67235</xdr:colOff>
      <xdr:row>292</xdr:row>
      <xdr:rowOff>156883</xdr:rowOff>
    </xdr:from>
    <xdr:to>
      <xdr:col>14</xdr:col>
      <xdr:colOff>74237</xdr:colOff>
      <xdr:row>295</xdr:row>
      <xdr:rowOff>26255</xdr:rowOff>
    </xdr:to>
    <xdr:cxnSp macro="">
      <xdr:nvCxnSpPr>
        <xdr:cNvPr id="20" name="直線矢印コネクタ 19"/>
        <xdr:cNvCxnSpPr/>
      </xdr:nvCxnSpPr>
      <xdr:spPr>
        <a:xfrm>
          <a:off x="2891117" y="58158530"/>
          <a:ext cx="7002" cy="810666"/>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30</xdr:col>
      <xdr:colOff>100853</xdr:colOff>
      <xdr:row>292</xdr:row>
      <xdr:rowOff>156882</xdr:rowOff>
    </xdr:from>
    <xdr:to>
      <xdr:col>30</xdr:col>
      <xdr:colOff>107855</xdr:colOff>
      <xdr:row>295</xdr:row>
      <xdr:rowOff>26254</xdr:rowOff>
    </xdr:to>
    <xdr:cxnSp macro="">
      <xdr:nvCxnSpPr>
        <xdr:cNvPr id="21" name="直線矢印コネクタ 20"/>
        <xdr:cNvCxnSpPr/>
      </xdr:nvCxnSpPr>
      <xdr:spPr>
        <a:xfrm>
          <a:off x="6152029" y="58158529"/>
          <a:ext cx="7002" cy="810666"/>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9</xdr:col>
      <xdr:colOff>123264</xdr:colOff>
      <xdr:row>296</xdr:row>
      <xdr:rowOff>33617</xdr:rowOff>
    </xdr:from>
    <xdr:to>
      <xdr:col>17</xdr:col>
      <xdr:colOff>166967</xdr:colOff>
      <xdr:row>297</xdr:row>
      <xdr:rowOff>98931</xdr:rowOff>
    </xdr:to>
    <xdr:sp macro="" textlink="">
      <xdr:nvSpPr>
        <xdr:cNvPr id="22" name="テキスト ボックス 21"/>
        <xdr:cNvSpPr txBox="1"/>
      </xdr:nvSpPr>
      <xdr:spPr>
        <a:xfrm>
          <a:off x="1938617" y="59290323"/>
          <a:ext cx="1657350" cy="37907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44823</xdr:colOff>
      <xdr:row>296</xdr:row>
      <xdr:rowOff>44823</xdr:rowOff>
    </xdr:from>
    <xdr:to>
      <xdr:col>34</xdr:col>
      <xdr:colOff>88526</xdr:colOff>
      <xdr:row>297</xdr:row>
      <xdr:rowOff>110137</xdr:rowOff>
    </xdr:to>
    <xdr:sp macro="" textlink="">
      <xdr:nvSpPr>
        <xdr:cNvPr id="23" name="テキスト ボックス 22"/>
        <xdr:cNvSpPr txBox="1"/>
      </xdr:nvSpPr>
      <xdr:spPr>
        <a:xfrm>
          <a:off x="5289176" y="59301529"/>
          <a:ext cx="1657350" cy="37907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112059</xdr:colOff>
      <xdr:row>297</xdr:row>
      <xdr:rowOff>156882</xdr:rowOff>
    </xdr:from>
    <xdr:to>
      <xdr:col>22</xdr:col>
      <xdr:colOff>48403</xdr:colOff>
      <xdr:row>303</xdr:row>
      <xdr:rowOff>284156</xdr:rowOff>
    </xdr:to>
    <xdr:sp macro="" textlink="">
      <xdr:nvSpPr>
        <xdr:cNvPr id="24" name="テキスト ボックス 23"/>
        <xdr:cNvSpPr txBox="1"/>
      </xdr:nvSpPr>
      <xdr:spPr>
        <a:xfrm>
          <a:off x="1524000" y="59727353"/>
          <a:ext cx="2961932" cy="2009862"/>
        </a:xfrm>
        <a:prstGeom prst="roundRect">
          <a:avLst/>
        </a:prstGeom>
        <a:solidFill>
          <a:schemeClr val="bg1"/>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B</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都道府県後期高齢者医療広域連合（</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広域連合）</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後期高齢者医療における低所得の被保険者等に対する保険料軽減に要する費用</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0</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t>
          </a:r>
        </a:p>
      </xdr:txBody>
    </xdr:sp>
    <xdr:clientData/>
  </xdr:twoCellAnchor>
  <xdr:twoCellAnchor>
    <xdr:from>
      <xdr:col>24</xdr:col>
      <xdr:colOff>156882</xdr:colOff>
      <xdr:row>297</xdr:row>
      <xdr:rowOff>156882</xdr:rowOff>
    </xdr:from>
    <xdr:to>
      <xdr:col>39</xdr:col>
      <xdr:colOff>99147</xdr:colOff>
      <xdr:row>303</xdr:row>
      <xdr:rowOff>310553</xdr:rowOff>
    </xdr:to>
    <xdr:sp macro="" textlink="">
      <xdr:nvSpPr>
        <xdr:cNvPr id="25" name="テキスト ボックス 24"/>
        <xdr:cNvSpPr txBox="1"/>
      </xdr:nvSpPr>
      <xdr:spPr>
        <a:xfrm>
          <a:off x="4997823" y="59727353"/>
          <a:ext cx="2967853" cy="2036259"/>
        </a:xfrm>
        <a:prstGeom prst="roundRect">
          <a:avLst/>
        </a:prstGeom>
        <a:solidFill>
          <a:schemeClr val="bg1"/>
        </a:solidFill>
        <a:ln w="3810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都道府県国民健康保険団体連合会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連合会</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歳の患者負担軽減措置に係る費用　</a:t>
          </a:r>
          <a:endPar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600" b="0" i="0" baseline="0">
              <a:solidFill>
                <a:sysClr val="windowText" lastClr="000000"/>
              </a:solidFill>
              <a:effectLst/>
              <a:latin typeface="+mn-ea"/>
              <a:ea typeface="+mn-ea"/>
              <a:cs typeface="+mn-cs"/>
            </a:rPr>
            <a:t>57.8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0" lang="ja-JP"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364</v>
      </c>
      <c r="AJ2" s="853" t="s">
        <v>712</v>
      </c>
      <c r="AK2" s="853"/>
      <c r="AL2" s="853"/>
      <c r="AM2" s="853"/>
      <c r="AN2" s="90" t="s">
        <v>364</v>
      </c>
      <c r="AO2" s="853">
        <v>21</v>
      </c>
      <c r="AP2" s="853"/>
      <c r="AQ2" s="853"/>
      <c r="AR2" s="91" t="s">
        <v>364</v>
      </c>
      <c r="AS2" s="854">
        <v>338</v>
      </c>
      <c r="AT2" s="854"/>
      <c r="AU2" s="854"/>
      <c r="AV2" s="90" t="str">
        <f>IF(AW2="","","-")</f>
        <v/>
      </c>
      <c r="AW2" s="855"/>
      <c r="AX2" s="855"/>
    </row>
    <row r="3" spans="1:50" ht="21" customHeight="1" thickBot="1" x14ac:dyDescent="0.2">
      <c r="A3" s="856" t="s">
        <v>678</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688</v>
      </c>
      <c r="AK3" s="858"/>
      <c r="AL3" s="858"/>
      <c r="AM3" s="858"/>
      <c r="AN3" s="858"/>
      <c r="AO3" s="858"/>
      <c r="AP3" s="858"/>
      <c r="AQ3" s="858"/>
      <c r="AR3" s="858"/>
      <c r="AS3" s="858"/>
      <c r="AT3" s="858"/>
      <c r="AU3" s="858"/>
      <c r="AV3" s="858"/>
      <c r="AW3" s="858"/>
      <c r="AX3" s="24" t="s">
        <v>61</v>
      </c>
    </row>
    <row r="4" spans="1:50" ht="24.75" customHeight="1" x14ac:dyDescent="0.15">
      <c r="A4" s="828" t="s">
        <v>23</v>
      </c>
      <c r="B4" s="829"/>
      <c r="C4" s="829"/>
      <c r="D4" s="829"/>
      <c r="E4" s="829"/>
      <c r="F4" s="829"/>
      <c r="G4" s="830" t="s">
        <v>689</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690</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x14ac:dyDescent="0.15">
      <c r="A5" s="840" t="s">
        <v>63</v>
      </c>
      <c r="B5" s="841"/>
      <c r="C5" s="841"/>
      <c r="D5" s="841"/>
      <c r="E5" s="841"/>
      <c r="F5" s="842"/>
      <c r="G5" s="843" t="s">
        <v>691</v>
      </c>
      <c r="H5" s="844"/>
      <c r="I5" s="844"/>
      <c r="J5" s="844"/>
      <c r="K5" s="844"/>
      <c r="L5" s="844"/>
      <c r="M5" s="845" t="s">
        <v>62</v>
      </c>
      <c r="N5" s="846"/>
      <c r="O5" s="846"/>
      <c r="P5" s="846"/>
      <c r="Q5" s="846"/>
      <c r="R5" s="847"/>
      <c r="S5" s="848" t="s">
        <v>692</v>
      </c>
      <c r="T5" s="844"/>
      <c r="U5" s="844"/>
      <c r="V5" s="844"/>
      <c r="W5" s="844"/>
      <c r="X5" s="849"/>
      <c r="Y5" s="850" t="s">
        <v>3</v>
      </c>
      <c r="Z5" s="851"/>
      <c r="AA5" s="851"/>
      <c r="AB5" s="851"/>
      <c r="AC5" s="851"/>
      <c r="AD5" s="852"/>
      <c r="AE5" s="873" t="s">
        <v>693</v>
      </c>
      <c r="AF5" s="873"/>
      <c r="AG5" s="873"/>
      <c r="AH5" s="873"/>
      <c r="AI5" s="873"/>
      <c r="AJ5" s="873"/>
      <c r="AK5" s="873"/>
      <c r="AL5" s="873"/>
      <c r="AM5" s="873"/>
      <c r="AN5" s="873"/>
      <c r="AO5" s="873"/>
      <c r="AP5" s="874"/>
      <c r="AQ5" s="875" t="s">
        <v>801</v>
      </c>
      <c r="AR5" s="876"/>
      <c r="AS5" s="876"/>
      <c r="AT5" s="876"/>
      <c r="AU5" s="876"/>
      <c r="AV5" s="876"/>
      <c r="AW5" s="876"/>
      <c r="AX5" s="877"/>
    </row>
    <row r="6" spans="1:50" ht="39" customHeight="1" x14ac:dyDescent="0.15">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0" customHeight="1" x14ac:dyDescent="0.15">
      <c r="A7" s="859" t="s">
        <v>20</v>
      </c>
      <c r="B7" s="860"/>
      <c r="C7" s="860"/>
      <c r="D7" s="860"/>
      <c r="E7" s="860"/>
      <c r="F7" s="861"/>
      <c r="G7" s="883" t="s">
        <v>694</v>
      </c>
      <c r="H7" s="884"/>
      <c r="I7" s="884"/>
      <c r="J7" s="884"/>
      <c r="K7" s="884"/>
      <c r="L7" s="884"/>
      <c r="M7" s="884"/>
      <c r="N7" s="884"/>
      <c r="O7" s="884"/>
      <c r="P7" s="884"/>
      <c r="Q7" s="884"/>
      <c r="R7" s="884"/>
      <c r="S7" s="884"/>
      <c r="T7" s="884"/>
      <c r="U7" s="884"/>
      <c r="V7" s="884"/>
      <c r="W7" s="884"/>
      <c r="X7" s="885"/>
      <c r="Y7" s="886" t="s">
        <v>349</v>
      </c>
      <c r="Z7" s="702"/>
      <c r="AA7" s="702"/>
      <c r="AB7" s="702"/>
      <c r="AC7" s="702"/>
      <c r="AD7" s="887"/>
      <c r="AE7" s="815" t="s">
        <v>779</v>
      </c>
      <c r="AF7" s="816"/>
      <c r="AG7" s="816"/>
      <c r="AH7" s="816"/>
      <c r="AI7" s="816"/>
      <c r="AJ7" s="816"/>
      <c r="AK7" s="816"/>
      <c r="AL7" s="816"/>
      <c r="AM7" s="816"/>
      <c r="AN7" s="816"/>
      <c r="AO7" s="816"/>
      <c r="AP7" s="816"/>
      <c r="AQ7" s="816"/>
      <c r="AR7" s="816"/>
      <c r="AS7" s="816"/>
      <c r="AT7" s="816"/>
      <c r="AU7" s="816"/>
      <c r="AV7" s="816"/>
      <c r="AW7" s="816"/>
      <c r="AX7" s="817"/>
    </row>
    <row r="8" spans="1:50" ht="53.25" customHeight="1" x14ac:dyDescent="0.15">
      <c r="A8" s="859" t="s">
        <v>234</v>
      </c>
      <c r="B8" s="860"/>
      <c r="C8" s="860"/>
      <c r="D8" s="860"/>
      <c r="E8" s="860"/>
      <c r="F8" s="861"/>
      <c r="G8" s="862" t="str">
        <f>入力規則等!A27</f>
        <v>高齢社会対策</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社会保障</v>
      </c>
      <c r="AF8" s="863"/>
      <c r="AG8" s="863"/>
      <c r="AH8" s="863"/>
      <c r="AI8" s="863"/>
      <c r="AJ8" s="863"/>
      <c r="AK8" s="863"/>
      <c r="AL8" s="863"/>
      <c r="AM8" s="863"/>
      <c r="AN8" s="863"/>
      <c r="AO8" s="863"/>
      <c r="AP8" s="863"/>
      <c r="AQ8" s="863"/>
      <c r="AR8" s="863"/>
      <c r="AS8" s="863"/>
      <c r="AT8" s="863"/>
      <c r="AU8" s="863"/>
      <c r="AV8" s="863"/>
      <c r="AW8" s="863"/>
      <c r="AX8" s="869"/>
    </row>
    <row r="9" spans="1:50" ht="37.5" customHeight="1" x14ac:dyDescent="0.15">
      <c r="A9" s="788" t="s">
        <v>21</v>
      </c>
      <c r="B9" s="789"/>
      <c r="C9" s="789"/>
      <c r="D9" s="789"/>
      <c r="E9" s="789"/>
      <c r="F9" s="789"/>
      <c r="G9" s="870" t="s">
        <v>695</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69.95" customHeight="1" x14ac:dyDescent="0.15">
      <c r="A10" s="776" t="s">
        <v>28</v>
      </c>
      <c r="B10" s="777"/>
      <c r="C10" s="777"/>
      <c r="D10" s="777"/>
      <c r="E10" s="777"/>
      <c r="F10" s="777"/>
      <c r="G10" s="778" t="s">
        <v>789</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776" t="s">
        <v>5</v>
      </c>
      <c r="B11" s="777"/>
      <c r="C11" s="777"/>
      <c r="D11" s="777"/>
      <c r="E11" s="777"/>
      <c r="F11" s="781"/>
      <c r="G11" s="782" t="str">
        <f>入力規則等!P10</f>
        <v>交付</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x14ac:dyDescent="0.15">
      <c r="A12" s="785" t="s">
        <v>22</v>
      </c>
      <c r="B12" s="786"/>
      <c r="C12" s="786"/>
      <c r="D12" s="786"/>
      <c r="E12" s="786"/>
      <c r="F12" s="787"/>
      <c r="G12" s="791"/>
      <c r="H12" s="792"/>
      <c r="I12" s="792"/>
      <c r="J12" s="792"/>
      <c r="K12" s="792"/>
      <c r="L12" s="792"/>
      <c r="M12" s="792"/>
      <c r="N12" s="792"/>
      <c r="O12" s="792"/>
      <c r="P12" s="190" t="s">
        <v>497</v>
      </c>
      <c r="Q12" s="191"/>
      <c r="R12" s="191"/>
      <c r="S12" s="191"/>
      <c r="T12" s="191"/>
      <c r="U12" s="191"/>
      <c r="V12" s="192"/>
      <c r="W12" s="190" t="s">
        <v>649</v>
      </c>
      <c r="X12" s="191"/>
      <c r="Y12" s="191"/>
      <c r="Z12" s="191"/>
      <c r="AA12" s="191"/>
      <c r="AB12" s="191"/>
      <c r="AC12" s="192"/>
      <c r="AD12" s="190" t="s">
        <v>651</v>
      </c>
      <c r="AE12" s="191"/>
      <c r="AF12" s="191"/>
      <c r="AG12" s="191"/>
      <c r="AH12" s="191"/>
      <c r="AI12" s="191"/>
      <c r="AJ12" s="192"/>
      <c r="AK12" s="190" t="s">
        <v>669</v>
      </c>
      <c r="AL12" s="191"/>
      <c r="AM12" s="191"/>
      <c r="AN12" s="191"/>
      <c r="AO12" s="191"/>
      <c r="AP12" s="191"/>
      <c r="AQ12" s="192"/>
      <c r="AR12" s="190" t="s">
        <v>670</v>
      </c>
      <c r="AS12" s="191"/>
      <c r="AT12" s="191"/>
      <c r="AU12" s="191"/>
      <c r="AV12" s="191"/>
      <c r="AW12" s="191"/>
      <c r="AX12" s="821"/>
    </row>
    <row r="13" spans="1:50" ht="21" customHeight="1" x14ac:dyDescent="0.15">
      <c r="A13" s="322"/>
      <c r="B13" s="323"/>
      <c r="C13" s="323"/>
      <c r="D13" s="323"/>
      <c r="E13" s="323"/>
      <c r="F13" s="324"/>
      <c r="G13" s="805" t="s">
        <v>6</v>
      </c>
      <c r="H13" s="806"/>
      <c r="I13" s="822" t="s">
        <v>7</v>
      </c>
      <c r="J13" s="823"/>
      <c r="K13" s="823"/>
      <c r="L13" s="823"/>
      <c r="M13" s="823"/>
      <c r="N13" s="823"/>
      <c r="O13" s="824"/>
      <c r="P13" s="717">
        <v>43026</v>
      </c>
      <c r="Q13" s="718"/>
      <c r="R13" s="718"/>
      <c r="S13" s="718"/>
      <c r="T13" s="718"/>
      <c r="U13" s="718"/>
      <c r="V13" s="719"/>
      <c r="W13" s="717">
        <v>13118</v>
      </c>
      <c r="X13" s="718"/>
      <c r="Y13" s="718"/>
      <c r="Z13" s="718"/>
      <c r="AA13" s="718"/>
      <c r="AB13" s="718"/>
      <c r="AC13" s="719"/>
      <c r="AD13" s="717">
        <v>78</v>
      </c>
      <c r="AE13" s="718"/>
      <c r="AF13" s="718"/>
      <c r="AG13" s="718"/>
      <c r="AH13" s="718"/>
      <c r="AI13" s="718"/>
      <c r="AJ13" s="719"/>
      <c r="AK13" s="717">
        <v>27</v>
      </c>
      <c r="AL13" s="718"/>
      <c r="AM13" s="718"/>
      <c r="AN13" s="718"/>
      <c r="AO13" s="718"/>
      <c r="AP13" s="718"/>
      <c r="AQ13" s="719"/>
      <c r="AR13" s="753">
        <v>13</v>
      </c>
      <c r="AS13" s="754"/>
      <c r="AT13" s="754"/>
      <c r="AU13" s="754"/>
      <c r="AV13" s="754"/>
      <c r="AW13" s="754"/>
      <c r="AX13" s="825"/>
    </row>
    <row r="14" spans="1:50" ht="21" customHeight="1" x14ac:dyDescent="0.15">
      <c r="A14" s="322"/>
      <c r="B14" s="323"/>
      <c r="C14" s="323"/>
      <c r="D14" s="323"/>
      <c r="E14" s="323"/>
      <c r="F14" s="324"/>
      <c r="G14" s="807"/>
      <c r="H14" s="808"/>
      <c r="I14" s="800" t="s">
        <v>8</v>
      </c>
      <c r="J14" s="801"/>
      <c r="K14" s="801"/>
      <c r="L14" s="801"/>
      <c r="M14" s="801"/>
      <c r="N14" s="801"/>
      <c r="O14" s="802"/>
      <c r="P14" s="717" t="s">
        <v>696</v>
      </c>
      <c r="Q14" s="718"/>
      <c r="R14" s="718"/>
      <c r="S14" s="718"/>
      <c r="T14" s="718"/>
      <c r="U14" s="718"/>
      <c r="V14" s="719"/>
      <c r="W14" s="717" t="s">
        <v>696</v>
      </c>
      <c r="X14" s="718"/>
      <c r="Y14" s="718"/>
      <c r="Z14" s="718"/>
      <c r="AA14" s="718"/>
      <c r="AB14" s="718"/>
      <c r="AC14" s="719"/>
      <c r="AD14" s="717" t="s">
        <v>696</v>
      </c>
      <c r="AE14" s="718"/>
      <c r="AF14" s="718"/>
      <c r="AG14" s="718"/>
      <c r="AH14" s="718"/>
      <c r="AI14" s="718"/>
      <c r="AJ14" s="719"/>
      <c r="AK14" s="717" t="s">
        <v>696</v>
      </c>
      <c r="AL14" s="718"/>
      <c r="AM14" s="718"/>
      <c r="AN14" s="718"/>
      <c r="AO14" s="718"/>
      <c r="AP14" s="718"/>
      <c r="AQ14" s="719"/>
      <c r="AR14" s="811"/>
      <c r="AS14" s="811"/>
      <c r="AT14" s="811"/>
      <c r="AU14" s="811"/>
      <c r="AV14" s="811"/>
      <c r="AW14" s="811"/>
      <c r="AX14" s="812"/>
    </row>
    <row r="15" spans="1:50" ht="21" customHeight="1" x14ac:dyDescent="0.15">
      <c r="A15" s="322"/>
      <c r="B15" s="323"/>
      <c r="C15" s="323"/>
      <c r="D15" s="323"/>
      <c r="E15" s="323"/>
      <c r="F15" s="324"/>
      <c r="G15" s="807"/>
      <c r="H15" s="808"/>
      <c r="I15" s="800" t="s">
        <v>48</v>
      </c>
      <c r="J15" s="813"/>
      <c r="K15" s="813"/>
      <c r="L15" s="813"/>
      <c r="M15" s="813"/>
      <c r="N15" s="813"/>
      <c r="O15" s="814"/>
      <c r="P15" s="717" t="s">
        <v>696</v>
      </c>
      <c r="Q15" s="718"/>
      <c r="R15" s="718"/>
      <c r="S15" s="718"/>
      <c r="T15" s="718"/>
      <c r="U15" s="718"/>
      <c r="V15" s="719"/>
      <c r="W15" s="717" t="s">
        <v>696</v>
      </c>
      <c r="X15" s="718"/>
      <c r="Y15" s="718"/>
      <c r="Z15" s="718"/>
      <c r="AA15" s="718"/>
      <c r="AB15" s="718"/>
      <c r="AC15" s="719"/>
      <c r="AD15" s="717" t="s">
        <v>696</v>
      </c>
      <c r="AE15" s="718"/>
      <c r="AF15" s="718"/>
      <c r="AG15" s="718"/>
      <c r="AH15" s="718"/>
      <c r="AI15" s="718"/>
      <c r="AJ15" s="719"/>
      <c r="AK15" s="717" t="s">
        <v>696</v>
      </c>
      <c r="AL15" s="718"/>
      <c r="AM15" s="718"/>
      <c r="AN15" s="718"/>
      <c r="AO15" s="718"/>
      <c r="AP15" s="718"/>
      <c r="AQ15" s="719"/>
      <c r="AR15" s="717"/>
      <c r="AS15" s="718"/>
      <c r="AT15" s="718"/>
      <c r="AU15" s="718"/>
      <c r="AV15" s="718"/>
      <c r="AW15" s="718"/>
      <c r="AX15" s="826"/>
    </row>
    <row r="16" spans="1:50" ht="21" customHeight="1" x14ac:dyDescent="0.15">
      <c r="A16" s="322"/>
      <c r="B16" s="323"/>
      <c r="C16" s="323"/>
      <c r="D16" s="323"/>
      <c r="E16" s="323"/>
      <c r="F16" s="324"/>
      <c r="G16" s="807"/>
      <c r="H16" s="808"/>
      <c r="I16" s="800" t="s">
        <v>49</v>
      </c>
      <c r="J16" s="813"/>
      <c r="K16" s="813"/>
      <c r="L16" s="813"/>
      <c r="M16" s="813"/>
      <c r="N16" s="813"/>
      <c r="O16" s="814"/>
      <c r="P16" s="717" t="s">
        <v>696</v>
      </c>
      <c r="Q16" s="718"/>
      <c r="R16" s="718"/>
      <c r="S16" s="718"/>
      <c r="T16" s="718"/>
      <c r="U16" s="718"/>
      <c r="V16" s="719"/>
      <c r="W16" s="717" t="s">
        <v>696</v>
      </c>
      <c r="X16" s="718"/>
      <c r="Y16" s="718"/>
      <c r="Z16" s="718"/>
      <c r="AA16" s="718"/>
      <c r="AB16" s="718"/>
      <c r="AC16" s="719"/>
      <c r="AD16" s="717" t="s">
        <v>696</v>
      </c>
      <c r="AE16" s="718"/>
      <c r="AF16" s="718"/>
      <c r="AG16" s="718"/>
      <c r="AH16" s="718"/>
      <c r="AI16" s="718"/>
      <c r="AJ16" s="719"/>
      <c r="AK16" s="717" t="s">
        <v>696</v>
      </c>
      <c r="AL16" s="718"/>
      <c r="AM16" s="718"/>
      <c r="AN16" s="718"/>
      <c r="AO16" s="718"/>
      <c r="AP16" s="718"/>
      <c r="AQ16" s="719"/>
      <c r="AR16" s="818"/>
      <c r="AS16" s="819"/>
      <c r="AT16" s="819"/>
      <c r="AU16" s="819"/>
      <c r="AV16" s="819"/>
      <c r="AW16" s="819"/>
      <c r="AX16" s="820"/>
    </row>
    <row r="17" spans="1:50" ht="24.75" customHeight="1" x14ac:dyDescent="0.15">
      <c r="A17" s="322"/>
      <c r="B17" s="323"/>
      <c r="C17" s="323"/>
      <c r="D17" s="323"/>
      <c r="E17" s="323"/>
      <c r="F17" s="324"/>
      <c r="G17" s="807"/>
      <c r="H17" s="808"/>
      <c r="I17" s="800" t="s">
        <v>47</v>
      </c>
      <c r="J17" s="801"/>
      <c r="K17" s="801"/>
      <c r="L17" s="801"/>
      <c r="M17" s="801"/>
      <c r="N17" s="801"/>
      <c r="O17" s="802"/>
      <c r="P17" s="717" t="s">
        <v>696</v>
      </c>
      <c r="Q17" s="718"/>
      <c r="R17" s="718"/>
      <c r="S17" s="718"/>
      <c r="T17" s="718"/>
      <c r="U17" s="718"/>
      <c r="V17" s="719"/>
      <c r="W17" s="717" t="s">
        <v>696</v>
      </c>
      <c r="X17" s="718"/>
      <c r="Y17" s="718"/>
      <c r="Z17" s="718"/>
      <c r="AA17" s="718"/>
      <c r="AB17" s="718"/>
      <c r="AC17" s="719"/>
      <c r="AD17" s="717" t="s">
        <v>696</v>
      </c>
      <c r="AE17" s="718"/>
      <c r="AF17" s="718"/>
      <c r="AG17" s="718"/>
      <c r="AH17" s="718"/>
      <c r="AI17" s="718"/>
      <c r="AJ17" s="719"/>
      <c r="AK17" s="717" t="s">
        <v>696</v>
      </c>
      <c r="AL17" s="718"/>
      <c r="AM17" s="718"/>
      <c r="AN17" s="718"/>
      <c r="AO17" s="718"/>
      <c r="AP17" s="718"/>
      <c r="AQ17" s="719"/>
      <c r="AR17" s="803"/>
      <c r="AS17" s="803"/>
      <c r="AT17" s="803"/>
      <c r="AU17" s="803"/>
      <c r="AV17" s="803"/>
      <c r="AW17" s="803"/>
      <c r="AX17" s="804"/>
    </row>
    <row r="18" spans="1:50" ht="24.75" customHeight="1" x14ac:dyDescent="0.15">
      <c r="A18" s="322"/>
      <c r="B18" s="323"/>
      <c r="C18" s="323"/>
      <c r="D18" s="323"/>
      <c r="E18" s="323"/>
      <c r="F18" s="324"/>
      <c r="G18" s="809"/>
      <c r="H18" s="810"/>
      <c r="I18" s="793" t="s">
        <v>18</v>
      </c>
      <c r="J18" s="794"/>
      <c r="K18" s="794"/>
      <c r="L18" s="794"/>
      <c r="M18" s="794"/>
      <c r="N18" s="794"/>
      <c r="O18" s="795"/>
      <c r="P18" s="796">
        <f>SUM(P13:V17)</f>
        <v>43026</v>
      </c>
      <c r="Q18" s="797"/>
      <c r="R18" s="797"/>
      <c r="S18" s="797"/>
      <c r="T18" s="797"/>
      <c r="U18" s="797"/>
      <c r="V18" s="798"/>
      <c r="W18" s="796">
        <f>SUM(W13:AC17)</f>
        <v>13118</v>
      </c>
      <c r="X18" s="797"/>
      <c r="Y18" s="797"/>
      <c r="Z18" s="797"/>
      <c r="AA18" s="797"/>
      <c r="AB18" s="797"/>
      <c r="AC18" s="798"/>
      <c r="AD18" s="796">
        <f>SUM(AD13:AJ17)</f>
        <v>78</v>
      </c>
      <c r="AE18" s="797"/>
      <c r="AF18" s="797"/>
      <c r="AG18" s="797"/>
      <c r="AH18" s="797"/>
      <c r="AI18" s="797"/>
      <c r="AJ18" s="798"/>
      <c r="AK18" s="796">
        <f>SUM(AK13:AQ17)</f>
        <v>27</v>
      </c>
      <c r="AL18" s="797"/>
      <c r="AM18" s="797"/>
      <c r="AN18" s="797"/>
      <c r="AO18" s="797"/>
      <c r="AP18" s="797"/>
      <c r="AQ18" s="798"/>
      <c r="AR18" s="796">
        <f>SUM(AR13:AX17)</f>
        <v>13</v>
      </c>
      <c r="AS18" s="797"/>
      <c r="AT18" s="797"/>
      <c r="AU18" s="797"/>
      <c r="AV18" s="797"/>
      <c r="AW18" s="797"/>
      <c r="AX18" s="799"/>
    </row>
    <row r="19" spans="1:50" ht="24.75" customHeight="1" x14ac:dyDescent="0.15">
      <c r="A19" s="322"/>
      <c r="B19" s="323"/>
      <c r="C19" s="323"/>
      <c r="D19" s="323"/>
      <c r="E19" s="323"/>
      <c r="F19" s="324"/>
      <c r="G19" s="768" t="s">
        <v>9</v>
      </c>
      <c r="H19" s="769"/>
      <c r="I19" s="769"/>
      <c r="J19" s="769"/>
      <c r="K19" s="769"/>
      <c r="L19" s="769"/>
      <c r="M19" s="769"/>
      <c r="N19" s="769"/>
      <c r="O19" s="769"/>
      <c r="P19" s="717">
        <v>43008</v>
      </c>
      <c r="Q19" s="718"/>
      <c r="R19" s="718"/>
      <c r="S19" s="718"/>
      <c r="T19" s="718"/>
      <c r="U19" s="718"/>
      <c r="V19" s="719"/>
      <c r="W19" s="717">
        <v>13000</v>
      </c>
      <c r="X19" s="718"/>
      <c r="Y19" s="718"/>
      <c r="Z19" s="718"/>
      <c r="AA19" s="718"/>
      <c r="AB19" s="718"/>
      <c r="AC19" s="719"/>
      <c r="AD19" s="717">
        <v>66</v>
      </c>
      <c r="AE19" s="718"/>
      <c r="AF19" s="718"/>
      <c r="AG19" s="718"/>
      <c r="AH19" s="718"/>
      <c r="AI19" s="718"/>
      <c r="AJ19" s="719"/>
      <c r="AK19" s="765"/>
      <c r="AL19" s="765"/>
      <c r="AM19" s="765"/>
      <c r="AN19" s="765"/>
      <c r="AO19" s="765"/>
      <c r="AP19" s="765"/>
      <c r="AQ19" s="765"/>
      <c r="AR19" s="765"/>
      <c r="AS19" s="765"/>
      <c r="AT19" s="765"/>
      <c r="AU19" s="765"/>
      <c r="AV19" s="765"/>
      <c r="AW19" s="765"/>
      <c r="AX19" s="767"/>
    </row>
    <row r="20" spans="1:50" ht="24.75" customHeight="1" x14ac:dyDescent="0.15">
      <c r="A20" s="322"/>
      <c r="B20" s="323"/>
      <c r="C20" s="323"/>
      <c r="D20" s="323"/>
      <c r="E20" s="323"/>
      <c r="F20" s="324"/>
      <c r="G20" s="768" t="s">
        <v>10</v>
      </c>
      <c r="H20" s="769"/>
      <c r="I20" s="769"/>
      <c r="J20" s="769"/>
      <c r="K20" s="769"/>
      <c r="L20" s="769"/>
      <c r="M20" s="769"/>
      <c r="N20" s="769"/>
      <c r="O20" s="769"/>
      <c r="P20" s="764">
        <f>IF(P18=0, "-", SUM(P19)/P18)</f>
        <v>0.99958164830567564</v>
      </c>
      <c r="Q20" s="764"/>
      <c r="R20" s="764"/>
      <c r="S20" s="764"/>
      <c r="T20" s="764"/>
      <c r="U20" s="764"/>
      <c r="V20" s="764"/>
      <c r="W20" s="764">
        <f>IF(W18=0, "-", SUM(W19)/W18)</f>
        <v>0.99100472633023329</v>
      </c>
      <c r="X20" s="764"/>
      <c r="Y20" s="764"/>
      <c r="Z20" s="764"/>
      <c r="AA20" s="764"/>
      <c r="AB20" s="764"/>
      <c r="AC20" s="764"/>
      <c r="AD20" s="764">
        <f>IF(AD18=0, "-", SUM(AD19)/AD18)</f>
        <v>0.84615384615384615</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x14ac:dyDescent="0.15">
      <c r="A21" s="788"/>
      <c r="B21" s="789"/>
      <c r="C21" s="789"/>
      <c r="D21" s="789"/>
      <c r="E21" s="789"/>
      <c r="F21" s="790"/>
      <c r="G21" s="762" t="s">
        <v>317</v>
      </c>
      <c r="H21" s="763"/>
      <c r="I21" s="763"/>
      <c r="J21" s="763"/>
      <c r="K21" s="763"/>
      <c r="L21" s="763"/>
      <c r="M21" s="763"/>
      <c r="N21" s="763"/>
      <c r="O21" s="763"/>
      <c r="P21" s="764">
        <f>IF(P19=0, "-", SUM(P19)/SUM(P13,P14))</f>
        <v>0.99958164830567564</v>
      </c>
      <c r="Q21" s="764"/>
      <c r="R21" s="764"/>
      <c r="S21" s="764"/>
      <c r="T21" s="764"/>
      <c r="U21" s="764"/>
      <c r="V21" s="764"/>
      <c r="W21" s="764">
        <f>IF(W19=0, "-", SUM(W19)/SUM(W13,W14))</f>
        <v>0.99100472633023329</v>
      </c>
      <c r="X21" s="764"/>
      <c r="Y21" s="764"/>
      <c r="Z21" s="764"/>
      <c r="AA21" s="764"/>
      <c r="AB21" s="764"/>
      <c r="AC21" s="764"/>
      <c r="AD21" s="764">
        <f>IF(AD19=0, "-", SUM(AD19)/SUM(AD13,AD14))</f>
        <v>0.84615384615384615</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x14ac:dyDescent="0.15">
      <c r="A22" s="723" t="s">
        <v>673</v>
      </c>
      <c r="B22" s="724"/>
      <c r="C22" s="724"/>
      <c r="D22" s="724"/>
      <c r="E22" s="724"/>
      <c r="F22" s="725"/>
      <c r="G22" s="729" t="s">
        <v>306</v>
      </c>
      <c r="H22" s="565"/>
      <c r="I22" s="565"/>
      <c r="J22" s="565"/>
      <c r="K22" s="565"/>
      <c r="L22" s="565"/>
      <c r="M22" s="565"/>
      <c r="N22" s="565"/>
      <c r="O22" s="566"/>
      <c r="P22" s="730" t="s">
        <v>671</v>
      </c>
      <c r="Q22" s="565"/>
      <c r="R22" s="565"/>
      <c r="S22" s="565"/>
      <c r="T22" s="565"/>
      <c r="U22" s="565"/>
      <c r="V22" s="566"/>
      <c r="W22" s="730" t="s">
        <v>672</v>
      </c>
      <c r="X22" s="565"/>
      <c r="Y22" s="565"/>
      <c r="Z22" s="565"/>
      <c r="AA22" s="565"/>
      <c r="AB22" s="565"/>
      <c r="AC22" s="566"/>
      <c r="AD22" s="730" t="s">
        <v>305</v>
      </c>
      <c r="AE22" s="565"/>
      <c r="AF22" s="565"/>
      <c r="AG22" s="565"/>
      <c r="AH22" s="565"/>
      <c r="AI22" s="565"/>
      <c r="AJ22" s="565"/>
      <c r="AK22" s="565"/>
      <c r="AL22" s="565"/>
      <c r="AM22" s="565"/>
      <c r="AN22" s="565"/>
      <c r="AO22" s="565"/>
      <c r="AP22" s="565"/>
      <c r="AQ22" s="565"/>
      <c r="AR22" s="565"/>
      <c r="AS22" s="565"/>
      <c r="AT22" s="565"/>
      <c r="AU22" s="565"/>
      <c r="AV22" s="565"/>
      <c r="AW22" s="565"/>
      <c r="AX22" s="749"/>
    </row>
    <row r="23" spans="1:50" ht="25.5" customHeight="1" x14ac:dyDescent="0.15">
      <c r="A23" s="726"/>
      <c r="B23" s="727"/>
      <c r="C23" s="727"/>
      <c r="D23" s="727"/>
      <c r="E23" s="727"/>
      <c r="F23" s="728"/>
      <c r="G23" s="750" t="s">
        <v>689</v>
      </c>
      <c r="H23" s="751"/>
      <c r="I23" s="751"/>
      <c r="J23" s="751"/>
      <c r="K23" s="751"/>
      <c r="L23" s="751"/>
      <c r="M23" s="751"/>
      <c r="N23" s="751"/>
      <c r="O23" s="752"/>
      <c r="P23" s="753">
        <v>27</v>
      </c>
      <c r="Q23" s="754"/>
      <c r="R23" s="754"/>
      <c r="S23" s="754"/>
      <c r="T23" s="754"/>
      <c r="U23" s="754"/>
      <c r="V23" s="755"/>
      <c r="W23" s="753">
        <v>13</v>
      </c>
      <c r="X23" s="754"/>
      <c r="Y23" s="754"/>
      <c r="Z23" s="754"/>
      <c r="AA23" s="754"/>
      <c r="AB23" s="754"/>
      <c r="AC23" s="755"/>
      <c r="AD23" s="756" t="s">
        <v>802</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15">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6"/>
      <c r="B28" s="727"/>
      <c r="C28" s="727"/>
      <c r="D28" s="727"/>
      <c r="E28" s="727"/>
      <c r="F28" s="728"/>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6"/>
      <c r="B29" s="727"/>
      <c r="C29" s="727"/>
      <c r="D29" s="727"/>
      <c r="E29" s="727"/>
      <c r="F29" s="728"/>
      <c r="G29" s="313" t="s">
        <v>18</v>
      </c>
      <c r="H29" s="737"/>
      <c r="I29" s="737"/>
      <c r="J29" s="737"/>
      <c r="K29" s="737"/>
      <c r="L29" s="737"/>
      <c r="M29" s="737"/>
      <c r="N29" s="737"/>
      <c r="O29" s="738"/>
      <c r="P29" s="739">
        <f>AK13</f>
        <v>27</v>
      </c>
      <c r="Q29" s="740"/>
      <c r="R29" s="740"/>
      <c r="S29" s="740"/>
      <c r="T29" s="740"/>
      <c r="U29" s="740"/>
      <c r="V29" s="741"/>
      <c r="W29" s="742">
        <f>AR13</f>
        <v>13</v>
      </c>
      <c r="X29" s="743"/>
      <c r="Y29" s="743"/>
      <c r="Z29" s="743"/>
      <c r="AA29" s="743"/>
      <c r="AB29" s="743"/>
      <c r="AC29" s="744"/>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27" customHeight="1" x14ac:dyDescent="0.15">
      <c r="A30" s="745" t="s">
        <v>660</v>
      </c>
      <c r="B30" s="746"/>
      <c r="C30" s="746"/>
      <c r="D30" s="746"/>
      <c r="E30" s="746"/>
      <c r="F30" s="747"/>
      <c r="G30" s="748" t="s">
        <v>782</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3" t="s">
        <v>661</v>
      </c>
      <c r="B31" s="168"/>
      <c r="C31" s="168"/>
      <c r="D31" s="168"/>
      <c r="E31" s="168"/>
      <c r="F31" s="169"/>
      <c r="G31" s="704" t="s">
        <v>653</v>
      </c>
      <c r="H31" s="705"/>
      <c r="I31" s="705"/>
      <c r="J31" s="705"/>
      <c r="K31" s="705"/>
      <c r="L31" s="705"/>
      <c r="M31" s="705"/>
      <c r="N31" s="705"/>
      <c r="O31" s="705"/>
      <c r="P31" s="706" t="s">
        <v>652</v>
      </c>
      <c r="Q31" s="705"/>
      <c r="R31" s="705"/>
      <c r="S31" s="705"/>
      <c r="T31" s="705"/>
      <c r="U31" s="705"/>
      <c r="V31" s="705"/>
      <c r="W31" s="705"/>
      <c r="X31" s="707"/>
      <c r="Y31" s="708"/>
      <c r="Z31" s="709"/>
      <c r="AA31" s="710"/>
      <c r="AB31" s="641" t="s">
        <v>11</v>
      </c>
      <c r="AC31" s="641"/>
      <c r="AD31" s="641"/>
      <c r="AE31" s="131" t="s">
        <v>497</v>
      </c>
      <c r="AF31" s="711"/>
      <c r="AG31" s="711"/>
      <c r="AH31" s="712"/>
      <c r="AI31" s="131" t="s">
        <v>649</v>
      </c>
      <c r="AJ31" s="711"/>
      <c r="AK31" s="711"/>
      <c r="AL31" s="712"/>
      <c r="AM31" s="131" t="s">
        <v>465</v>
      </c>
      <c r="AN31" s="711"/>
      <c r="AO31" s="711"/>
      <c r="AP31" s="712"/>
      <c r="AQ31" s="638" t="s">
        <v>496</v>
      </c>
      <c r="AR31" s="639"/>
      <c r="AS31" s="639"/>
      <c r="AT31" s="640"/>
      <c r="AU31" s="638" t="s">
        <v>674</v>
      </c>
      <c r="AV31" s="639"/>
      <c r="AW31" s="639"/>
      <c r="AX31" s="648"/>
    </row>
    <row r="32" spans="1:50" ht="23.25" customHeight="1" x14ac:dyDescent="0.15">
      <c r="A32" s="663"/>
      <c r="B32" s="168"/>
      <c r="C32" s="168"/>
      <c r="D32" s="168"/>
      <c r="E32" s="168"/>
      <c r="F32" s="169"/>
      <c r="G32" s="713" t="s">
        <v>720</v>
      </c>
      <c r="H32" s="650"/>
      <c r="I32" s="650"/>
      <c r="J32" s="650"/>
      <c r="K32" s="650"/>
      <c r="L32" s="650"/>
      <c r="M32" s="650"/>
      <c r="N32" s="650"/>
      <c r="O32" s="650"/>
      <c r="P32" s="653" t="s">
        <v>698</v>
      </c>
      <c r="Q32" s="654"/>
      <c r="R32" s="654"/>
      <c r="S32" s="654"/>
      <c r="T32" s="654"/>
      <c r="U32" s="654"/>
      <c r="V32" s="654"/>
      <c r="W32" s="654"/>
      <c r="X32" s="655"/>
      <c r="Y32" s="659" t="s">
        <v>52</v>
      </c>
      <c r="Z32" s="660"/>
      <c r="AA32" s="661"/>
      <c r="AB32" s="662" t="s">
        <v>699</v>
      </c>
      <c r="AC32" s="662"/>
      <c r="AD32" s="662"/>
      <c r="AE32" s="631">
        <v>42134</v>
      </c>
      <c r="AF32" s="631"/>
      <c r="AG32" s="631"/>
      <c r="AH32" s="631"/>
      <c r="AI32" s="631">
        <v>12718</v>
      </c>
      <c r="AJ32" s="631"/>
      <c r="AK32" s="631"/>
      <c r="AL32" s="631"/>
      <c r="AM32" s="109">
        <v>0</v>
      </c>
      <c r="AN32" s="110"/>
      <c r="AO32" s="110"/>
      <c r="AP32" s="111"/>
      <c r="AQ32" s="109" t="s">
        <v>696</v>
      </c>
      <c r="AR32" s="110"/>
      <c r="AS32" s="110"/>
      <c r="AT32" s="111"/>
      <c r="AU32" s="109" t="s">
        <v>696</v>
      </c>
      <c r="AV32" s="110"/>
      <c r="AW32" s="110"/>
      <c r="AX32" s="111"/>
    </row>
    <row r="33" spans="1:51" ht="55.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699</v>
      </c>
      <c r="AC33" s="662"/>
      <c r="AD33" s="662"/>
      <c r="AE33" s="631">
        <v>41919</v>
      </c>
      <c r="AF33" s="631"/>
      <c r="AG33" s="631"/>
      <c r="AH33" s="631"/>
      <c r="AI33" s="631">
        <v>12718</v>
      </c>
      <c r="AJ33" s="631"/>
      <c r="AK33" s="631"/>
      <c r="AL33" s="631"/>
      <c r="AM33" s="677">
        <v>0</v>
      </c>
      <c r="AN33" s="677"/>
      <c r="AO33" s="677"/>
      <c r="AP33" s="677"/>
      <c r="AQ33" s="631">
        <v>0</v>
      </c>
      <c r="AR33" s="631"/>
      <c r="AS33" s="631"/>
      <c r="AT33" s="631"/>
      <c r="AU33" s="109" t="s">
        <v>696</v>
      </c>
      <c r="AV33" s="110"/>
      <c r="AW33" s="110"/>
      <c r="AX33" s="111"/>
    </row>
    <row r="34" spans="1:51" ht="23.25" customHeight="1" x14ac:dyDescent="0.15">
      <c r="A34" s="695" t="s">
        <v>662</v>
      </c>
      <c r="B34" s="696"/>
      <c r="C34" s="696"/>
      <c r="D34" s="696"/>
      <c r="E34" s="696"/>
      <c r="F34" s="697"/>
      <c r="G34" s="191" t="s">
        <v>663</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497</v>
      </c>
      <c r="AF34" s="191"/>
      <c r="AG34" s="191"/>
      <c r="AH34" s="192"/>
      <c r="AI34" s="190" t="s">
        <v>649</v>
      </c>
      <c r="AJ34" s="191"/>
      <c r="AK34" s="191"/>
      <c r="AL34" s="192"/>
      <c r="AM34" s="190" t="s">
        <v>465</v>
      </c>
      <c r="AN34" s="191"/>
      <c r="AO34" s="191"/>
      <c r="AP34" s="192"/>
      <c r="AQ34" s="642" t="s">
        <v>675</v>
      </c>
      <c r="AR34" s="643"/>
      <c r="AS34" s="643"/>
      <c r="AT34" s="643"/>
      <c r="AU34" s="643"/>
      <c r="AV34" s="643"/>
      <c r="AW34" s="643"/>
      <c r="AX34" s="644"/>
    </row>
    <row r="35" spans="1:51" ht="23.25" customHeight="1" x14ac:dyDescent="0.15">
      <c r="A35" s="698"/>
      <c r="B35" s="699"/>
      <c r="C35" s="699"/>
      <c r="D35" s="699"/>
      <c r="E35" s="699"/>
      <c r="F35" s="700"/>
      <c r="G35" s="667" t="s">
        <v>786</v>
      </c>
      <c r="H35" s="668"/>
      <c r="I35" s="668"/>
      <c r="J35" s="668"/>
      <c r="K35" s="668"/>
      <c r="L35" s="668"/>
      <c r="M35" s="668"/>
      <c r="N35" s="668"/>
      <c r="O35" s="668"/>
      <c r="P35" s="668"/>
      <c r="Q35" s="668"/>
      <c r="R35" s="668"/>
      <c r="S35" s="668"/>
      <c r="T35" s="668"/>
      <c r="U35" s="668"/>
      <c r="V35" s="668"/>
      <c r="W35" s="668"/>
      <c r="X35" s="668"/>
      <c r="Y35" s="671" t="s">
        <v>662</v>
      </c>
      <c r="Z35" s="672"/>
      <c r="AA35" s="673"/>
      <c r="AB35" s="674" t="s">
        <v>700</v>
      </c>
      <c r="AC35" s="675"/>
      <c r="AD35" s="676"/>
      <c r="AE35" s="677">
        <v>5626</v>
      </c>
      <c r="AF35" s="677"/>
      <c r="AG35" s="677"/>
      <c r="AH35" s="677"/>
      <c r="AI35" s="677">
        <v>3428</v>
      </c>
      <c r="AJ35" s="677"/>
      <c r="AK35" s="677"/>
      <c r="AL35" s="677"/>
      <c r="AM35" s="677">
        <v>0</v>
      </c>
      <c r="AN35" s="677"/>
      <c r="AO35" s="677"/>
      <c r="AP35" s="677"/>
      <c r="AQ35" s="108" t="s">
        <v>714</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665</v>
      </c>
      <c r="Z36" s="664"/>
      <c r="AA36" s="665"/>
      <c r="AB36" s="627" t="s">
        <v>701</v>
      </c>
      <c r="AC36" s="628"/>
      <c r="AD36" s="629"/>
      <c r="AE36" s="630" t="s">
        <v>702</v>
      </c>
      <c r="AF36" s="630"/>
      <c r="AG36" s="630"/>
      <c r="AH36" s="630"/>
      <c r="AI36" s="630" t="s">
        <v>703</v>
      </c>
      <c r="AJ36" s="630"/>
      <c r="AK36" s="630"/>
      <c r="AL36" s="630"/>
      <c r="AM36" s="630" t="s">
        <v>713</v>
      </c>
      <c r="AN36" s="630"/>
      <c r="AO36" s="630"/>
      <c r="AP36" s="630"/>
      <c r="AQ36" s="714" t="s">
        <v>714</v>
      </c>
      <c r="AR36" s="715"/>
      <c r="AS36" s="715"/>
      <c r="AT36" s="715"/>
      <c r="AU36" s="715"/>
      <c r="AV36" s="715"/>
      <c r="AW36" s="715"/>
      <c r="AX36" s="716"/>
    </row>
    <row r="37" spans="1:51" ht="18.75" customHeight="1" x14ac:dyDescent="0.15">
      <c r="A37" s="683" t="s">
        <v>313</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497</v>
      </c>
      <c r="AF37" s="625"/>
      <c r="AG37" s="625"/>
      <c r="AH37" s="626"/>
      <c r="AI37" s="693" t="s">
        <v>649</v>
      </c>
      <c r="AJ37" s="693"/>
      <c r="AK37" s="693"/>
      <c r="AL37" s="624"/>
      <c r="AM37" s="693" t="s">
        <v>465</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696</v>
      </c>
      <c r="AR38" s="523"/>
      <c r="AS38" s="142" t="s">
        <v>224</v>
      </c>
      <c r="AT38" s="143"/>
      <c r="AU38" s="141">
        <v>4</v>
      </c>
      <c r="AV38" s="141"/>
      <c r="AW38" s="123" t="s">
        <v>170</v>
      </c>
      <c r="AX38" s="144"/>
    </row>
    <row r="39" spans="1:51" ht="23.25" customHeight="1" x14ac:dyDescent="0.15">
      <c r="A39" s="689"/>
      <c r="B39" s="687"/>
      <c r="C39" s="687"/>
      <c r="D39" s="687"/>
      <c r="E39" s="687"/>
      <c r="F39" s="688"/>
      <c r="G39" s="193" t="s">
        <v>716</v>
      </c>
      <c r="H39" s="194"/>
      <c r="I39" s="194"/>
      <c r="J39" s="194"/>
      <c r="K39" s="194"/>
      <c r="L39" s="194"/>
      <c r="M39" s="194"/>
      <c r="N39" s="194"/>
      <c r="O39" s="195"/>
      <c r="P39" s="146" t="s">
        <v>717</v>
      </c>
      <c r="Q39" s="146"/>
      <c r="R39" s="146"/>
      <c r="S39" s="146"/>
      <c r="T39" s="146"/>
      <c r="U39" s="146"/>
      <c r="V39" s="146"/>
      <c r="W39" s="146"/>
      <c r="X39" s="147"/>
      <c r="Y39" s="234" t="s">
        <v>12</v>
      </c>
      <c r="Z39" s="235"/>
      <c r="AA39" s="236"/>
      <c r="AB39" s="163" t="s">
        <v>697</v>
      </c>
      <c r="AC39" s="163"/>
      <c r="AD39" s="163"/>
      <c r="AE39" s="108">
        <v>745</v>
      </c>
      <c r="AF39" s="102"/>
      <c r="AG39" s="102"/>
      <c r="AH39" s="102"/>
      <c r="AI39" s="108">
        <v>371</v>
      </c>
      <c r="AJ39" s="102"/>
      <c r="AK39" s="102"/>
      <c r="AL39" s="102"/>
      <c r="AM39" s="108">
        <v>0</v>
      </c>
      <c r="AN39" s="102"/>
      <c r="AO39" s="102"/>
      <c r="AP39" s="102"/>
      <c r="AQ39" s="109" t="s">
        <v>696</v>
      </c>
      <c r="AR39" s="110"/>
      <c r="AS39" s="110"/>
      <c r="AT39" s="111"/>
      <c r="AU39" s="102" t="s">
        <v>696</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697</v>
      </c>
      <c r="AC40" s="107"/>
      <c r="AD40" s="107"/>
      <c r="AE40" s="108">
        <v>745</v>
      </c>
      <c r="AF40" s="102"/>
      <c r="AG40" s="102"/>
      <c r="AH40" s="102"/>
      <c r="AI40" s="108">
        <v>371</v>
      </c>
      <c r="AJ40" s="102"/>
      <c r="AK40" s="102"/>
      <c r="AL40" s="102"/>
      <c r="AM40" s="108">
        <v>0</v>
      </c>
      <c r="AN40" s="102"/>
      <c r="AO40" s="102"/>
      <c r="AP40" s="102"/>
      <c r="AQ40" s="109" t="s">
        <v>696</v>
      </c>
      <c r="AR40" s="110"/>
      <c r="AS40" s="110"/>
      <c r="AT40" s="111"/>
      <c r="AU40" s="102">
        <v>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v>100</v>
      </c>
      <c r="AJ41" s="102"/>
      <c r="AK41" s="102"/>
      <c r="AL41" s="102"/>
      <c r="AM41" s="108">
        <v>0</v>
      </c>
      <c r="AN41" s="102"/>
      <c r="AO41" s="102"/>
      <c r="AP41" s="102"/>
      <c r="AQ41" s="109" t="s">
        <v>696</v>
      </c>
      <c r="AR41" s="110"/>
      <c r="AS41" s="110"/>
      <c r="AT41" s="111"/>
      <c r="AU41" s="102" t="s">
        <v>696</v>
      </c>
      <c r="AV41" s="102"/>
      <c r="AW41" s="102"/>
      <c r="AX41" s="103"/>
    </row>
    <row r="42" spans="1:51" ht="23.25" customHeight="1" x14ac:dyDescent="0.15">
      <c r="A42" s="202" t="s">
        <v>340</v>
      </c>
      <c r="B42" s="165"/>
      <c r="C42" s="165"/>
      <c r="D42" s="165"/>
      <c r="E42" s="165"/>
      <c r="F42" s="166"/>
      <c r="G42" s="204" t="s">
        <v>718</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654</v>
      </c>
      <c r="B44" s="167" t="s">
        <v>655</v>
      </c>
      <c r="C44" s="168"/>
      <c r="D44" s="168"/>
      <c r="E44" s="168"/>
      <c r="F44" s="169"/>
      <c r="G44" s="212" t="s">
        <v>656</v>
      </c>
      <c r="H44" s="212"/>
      <c r="I44" s="212"/>
      <c r="J44" s="212"/>
      <c r="K44" s="212"/>
      <c r="L44" s="212"/>
      <c r="M44" s="212"/>
      <c r="N44" s="212"/>
      <c r="O44" s="212"/>
      <c r="P44" s="212"/>
      <c r="Q44" s="212"/>
      <c r="R44" s="212"/>
      <c r="S44" s="212"/>
      <c r="T44" s="212"/>
      <c r="U44" s="212"/>
      <c r="V44" s="212"/>
      <c r="W44" s="212"/>
      <c r="X44" s="212"/>
      <c r="Y44" s="212"/>
      <c r="Z44" s="212"/>
      <c r="AA44" s="213"/>
      <c r="AB44" s="214" t="s">
        <v>676</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497</v>
      </c>
      <c r="AF49" s="134"/>
      <c r="AG49" s="134"/>
      <c r="AH49" s="134"/>
      <c r="AI49" s="134" t="s">
        <v>649</v>
      </c>
      <c r="AJ49" s="134"/>
      <c r="AK49" s="134"/>
      <c r="AL49" s="134"/>
      <c r="AM49" s="134" t="s">
        <v>465</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497</v>
      </c>
      <c r="AF54" s="134"/>
      <c r="AG54" s="134"/>
      <c r="AH54" s="134"/>
      <c r="AI54" s="134" t="s">
        <v>649</v>
      </c>
      <c r="AJ54" s="134"/>
      <c r="AK54" s="134"/>
      <c r="AL54" s="134"/>
      <c r="AM54" s="134" t="s">
        <v>465</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497</v>
      </c>
      <c r="AF59" s="134"/>
      <c r="AG59" s="134"/>
      <c r="AH59" s="134"/>
      <c r="AI59" s="134" t="s">
        <v>649</v>
      </c>
      <c r="AJ59" s="134"/>
      <c r="AK59" s="134"/>
      <c r="AL59" s="134"/>
      <c r="AM59" s="134" t="s">
        <v>465</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5" t="s">
        <v>660</v>
      </c>
      <c r="B64" s="746"/>
      <c r="C64" s="746"/>
      <c r="D64" s="746"/>
      <c r="E64" s="746"/>
      <c r="F64" s="747"/>
      <c r="G64" s="748" t="s">
        <v>790</v>
      </c>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1</v>
      </c>
    </row>
    <row r="65" spans="1:51" ht="31.5" customHeight="1" x14ac:dyDescent="0.15">
      <c r="A65" s="663" t="s">
        <v>661</v>
      </c>
      <c r="B65" s="168"/>
      <c r="C65" s="168"/>
      <c r="D65" s="168"/>
      <c r="E65" s="168"/>
      <c r="F65" s="169"/>
      <c r="G65" s="704" t="s">
        <v>653</v>
      </c>
      <c r="H65" s="705"/>
      <c r="I65" s="705"/>
      <c r="J65" s="705"/>
      <c r="K65" s="705"/>
      <c r="L65" s="705"/>
      <c r="M65" s="705"/>
      <c r="N65" s="705"/>
      <c r="O65" s="705"/>
      <c r="P65" s="706" t="s">
        <v>652</v>
      </c>
      <c r="Q65" s="705"/>
      <c r="R65" s="705"/>
      <c r="S65" s="705"/>
      <c r="T65" s="705"/>
      <c r="U65" s="705"/>
      <c r="V65" s="705"/>
      <c r="W65" s="705"/>
      <c r="X65" s="707"/>
      <c r="Y65" s="708"/>
      <c r="Z65" s="709"/>
      <c r="AA65" s="710"/>
      <c r="AB65" s="641" t="s">
        <v>11</v>
      </c>
      <c r="AC65" s="641"/>
      <c r="AD65" s="641"/>
      <c r="AE65" s="131" t="s">
        <v>497</v>
      </c>
      <c r="AF65" s="711"/>
      <c r="AG65" s="711"/>
      <c r="AH65" s="712"/>
      <c r="AI65" s="131" t="s">
        <v>649</v>
      </c>
      <c r="AJ65" s="711"/>
      <c r="AK65" s="711"/>
      <c r="AL65" s="712"/>
      <c r="AM65" s="131" t="s">
        <v>465</v>
      </c>
      <c r="AN65" s="711"/>
      <c r="AO65" s="711"/>
      <c r="AP65" s="712"/>
      <c r="AQ65" s="638" t="s">
        <v>496</v>
      </c>
      <c r="AR65" s="639"/>
      <c r="AS65" s="639"/>
      <c r="AT65" s="640"/>
      <c r="AU65" s="638" t="s">
        <v>674</v>
      </c>
      <c r="AV65" s="639"/>
      <c r="AW65" s="639"/>
      <c r="AX65" s="648"/>
      <c r="AY65">
        <f>COUNTA($G$66)</f>
        <v>1</v>
      </c>
    </row>
    <row r="66" spans="1:51" ht="45" customHeight="1" x14ac:dyDescent="0.15">
      <c r="A66" s="663"/>
      <c r="B66" s="168"/>
      <c r="C66" s="168"/>
      <c r="D66" s="168"/>
      <c r="E66" s="168"/>
      <c r="F66" s="169"/>
      <c r="G66" s="713" t="s">
        <v>737</v>
      </c>
      <c r="H66" s="650"/>
      <c r="I66" s="650"/>
      <c r="J66" s="650"/>
      <c r="K66" s="650"/>
      <c r="L66" s="650"/>
      <c r="M66" s="650"/>
      <c r="N66" s="650"/>
      <c r="O66" s="650"/>
      <c r="P66" s="400" t="s">
        <v>736</v>
      </c>
      <c r="Q66" s="654"/>
      <c r="R66" s="654"/>
      <c r="S66" s="654"/>
      <c r="T66" s="654"/>
      <c r="U66" s="654"/>
      <c r="V66" s="654"/>
      <c r="W66" s="654"/>
      <c r="X66" s="655"/>
      <c r="Y66" s="659" t="s">
        <v>52</v>
      </c>
      <c r="Z66" s="660"/>
      <c r="AA66" s="661"/>
      <c r="AB66" s="662" t="s">
        <v>699</v>
      </c>
      <c r="AC66" s="662"/>
      <c r="AD66" s="662"/>
      <c r="AE66" s="631">
        <v>892</v>
      </c>
      <c r="AF66" s="631"/>
      <c r="AG66" s="631"/>
      <c r="AH66" s="631"/>
      <c r="AI66" s="631">
        <v>282</v>
      </c>
      <c r="AJ66" s="631"/>
      <c r="AK66" s="631"/>
      <c r="AL66" s="631"/>
      <c r="AM66" s="631">
        <v>65</v>
      </c>
      <c r="AN66" s="631"/>
      <c r="AO66" s="631"/>
      <c r="AP66" s="631"/>
      <c r="AQ66" s="677" t="s">
        <v>780</v>
      </c>
      <c r="AR66" s="631"/>
      <c r="AS66" s="631"/>
      <c r="AT66" s="631"/>
      <c r="AU66" s="108" t="s">
        <v>780</v>
      </c>
      <c r="AV66" s="633"/>
      <c r="AW66" s="633"/>
      <c r="AX66" s="634"/>
      <c r="AY66">
        <f>$AY$65</f>
        <v>1</v>
      </c>
    </row>
    <row r="67" spans="1:51" ht="45"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699</v>
      </c>
      <c r="AC67" s="662"/>
      <c r="AD67" s="662"/>
      <c r="AE67" s="631">
        <v>1107</v>
      </c>
      <c r="AF67" s="631"/>
      <c r="AG67" s="631"/>
      <c r="AH67" s="631"/>
      <c r="AI67" s="631">
        <v>400</v>
      </c>
      <c r="AJ67" s="631"/>
      <c r="AK67" s="631"/>
      <c r="AL67" s="631"/>
      <c r="AM67" s="631">
        <v>78</v>
      </c>
      <c r="AN67" s="631"/>
      <c r="AO67" s="631"/>
      <c r="AP67" s="631"/>
      <c r="AQ67" s="631">
        <v>27</v>
      </c>
      <c r="AR67" s="631"/>
      <c r="AS67" s="631"/>
      <c r="AT67" s="631"/>
      <c r="AU67" s="108">
        <v>13</v>
      </c>
      <c r="AV67" s="633"/>
      <c r="AW67" s="633"/>
      <c r="AX67" s="634"/>
      <c r="AY67">
        <f>$AY$65</f>
        <v>1</v>
      </c>
    </row>
    <row r="68" spans="1:51" ht="23.25" customHeight="1" x14ac:dyDescent="0.15">
      <c r="A68" s="695" t="s">
        <v>662</v>
      </c>
      <c r="B68" s="696"/>
      <c r="C68" s="696"/>
      <c r="D68" s="696"/>
      <c r="E68" s="696"/>
      <c r="F68" s="697"/>
      <c r="G68" s="191" t="s">
        <v>663</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497</v>
      </c>
      <c r="AF68" s="134"/>
      <c r="AG68" s="134"/>
      <c r="AH68" s="134"/>
      <c r="AI68" s="134" t="s">
        <v>649</v>
      </c>
      <c r="AJ68" s="134"/>
      <c r="AK68" s="134"/>
      <c r="AL68" s="134"/>
      <c r="AM68" s="134" t="s">
        <v>465</v>
      </c>
      <c r="AN68" s="134"/>
      <c r="AO68" s="134"/>
      <c r="AP68" s="134"/>
      <c r="AQ68" s="642" t="s">
        <v>675</v>
      </c>
      <c r="AR68" s="643"/>
      <c r="AS68" s="643"/>
      <c r="AT68" s="643"/>
      <c r="AU68" s="643"/>
      <c r="AV68" s="643"/>
      <c r="AW68" s="643"/>
      <c r="AX68" s="644"/>
      <c r="AY68">
        <f>IF(SUBSTITUTE(SUBSTITUTE($G$69,"／",""),"　","")="",0,1)</f>
        <v>1</v>
      </c>
    </row>
    <row r="69" spans="1:51" ht="23.25" customHeight="1" x14ac:dyDescent="0.15">
      <c r="A69" s="698"/>
      <c r="B69" s="699"/>
      <c r="C69" s="699"/>
      <c r="D69" s="699"/>
      <c r="E69" s="699"/>
      <c r="F69" s="700"/>
      <c r="G69" s="667" t="s">
        <v>787</v>
      </c>
      <c r="H69" s="668"/>
      <c r="I69" s="668"/>
      <c r="J69" s="668"/>
      <c r="K69" s="668"/>
      <c r="L69" s="668"/>
      <c r="M69" s="668"/>
      <c r="N69" s="668"/>
      <c r="O69" s="668"/>
      <c r="P69" s="668"/>
      <c r="Q69" s="668"/>
      <c r="R69" s="668"/>
      <c r="S69" s="668"/>
      <c r="T69" s="668"/>
      <c r="U69" s="668"/>
      <c r="V69" s="668"/>
      <c r="W69" s="668"/>
      <c r="X69" s="668"/>
      <c r="Y69" s="671" t="s">
        <v>662</v>
      </c>
      <c r="Z69" s="672"/>
      <c r="AA69" s="673"/>
      <c r="AB69" s="674" t="s">
        <v>700</v>
      </c>
      <c r="AC69" s="675"/>
      <c r="AD69" s="676"/>
      <c r="AE69" s="677" t="s">
        <v>696</v>
      </c>
      <c r="AF69" s="677"/>
      <c r="AG69" s="677"/>
      <c r="AH69" s="677"/>
      <c r="AI69" s="677" t="s">
        <v>696</v>
      </c>
      <c r="AJ69" s="677"/>
      <c r="AK69" s="677"/>
      <c r="AL69" s="677"/>
      <c r="AM69" s="677" t="s">
        <v>748</v>
      </c>
      <c r="AN69" s="677"/>
      <c r="AO69" s="677"/>
      <c r="AP69" s="677"/>
      <c r="AQ69" s="108" t="s">
        <v>780</v>
      </c>
      <c r="AR69" s="102"/>
      <c r="AS69" s="102"/>
      <c r="AT69" s="102"/>
      <c r="AU69" s="102"/>
      <c r="AV69" s="102"/>
      <c r="AW69" s="102"/>
      <c r="AX69" s="103"/>
      <c r="AY69">
        <f>$AY$68</f>
        <v>1</v>
      </c>
    </row>
    <row r="70" spans="1:51" ht="46.5"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665</v>
      </c>
      <c r="Z70" s="664"/>
      <c r="AA70" s="665"/>
      <c r="AB70" s="627" t="s">
        <v>701</v>
      </c>
      <c r="AC70" s="628"/>
      <c r="AD70" s="629"/>
      <c r="AE70" s="630" t="s">
        <v>696</v>
      </c>
      <c r="AF70" s="630"/>
      <c r="AG70" s="630"/>
      <c r="AH70" s="630"/>
      <c r="AI70" s="630" t="s">
        <v>696</v>
      </c>
      <c r="AJ70" s="630"/>
      <c r="AK70" s="630"/>
      <c r="AL70" s="630"/>
      <c r="AM70" s="630" t="s">
        <v>748</v>
      </c>
      <c r="AN70" s="630"/>
      <c r="AO70" s="630"/>
      <c r="AP70" s="630"/>
      <c r="AQ70" s="630" t="s">
        <v>780</v>
      </c>
      <c r="AR70" s="630"/>
      <c r="AS70" s="630"/>
      <c r="AT70" s="630"/>
      <c r="AU70" s="630"/>
      <c r="AV70" s="630"/>
      <c r="AW70" s="630"/>
      <c r="AX70" s="666"/>
      <c r="AY70">
        <f>$AY$68</f>
        <v>1</v>
      </c>
    </row>
    <row r="71" spans="1:51" ht="18.75" customHeight="1" x14ac:dyDescent="0.15">
      <c r="A71" s="432" t="s">
        <v>313</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497</v>
      </c>
      <c r="AF71" s="134"/>
      <c r="AG71" s="134"/>
      <c r="AH71" s="134"/>
      <c r="AI71" s="134" t="s">
        <v>649</v>
      </c>
      <c r="AJ71" s="134"/>
      <c r="AK71" s="134"/>
      <c r="AL71" s="134"/>
      <c r="AM71" s="134" t="s">
        <v>465</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748</v>
      </c>
      <c r="AR72" s="523"/>
      <c r="AS72" s="142" t="s">
        <v>224</v>
      </c>
      <c r="AT72" s="143"/>
      <c r="AU72" s="141">
        <v>4</v>
      </c>
      <c r="AV72" s="141"/>
      <c r="AW72" s="123" t="s">
        <v>170</v>
      </c>
      <c r="AX72" s="144"/>
      <c r="AY72">
        <f t="shared" ref="AY72:AY77" si="1">$AY$71</f>
        <v>1</v>
      </c>
    </row>
    <row r="73" spans="1:51" ht="23.25" customHeight="1" x14ac:dyDescent="0.15">
      <c r="A73" s="613"/>
      <c r="B73" s="611"/>
      <c r="C73" s="611"/>
      <c r="D73" s="611"/>
      <c r="E73" s="611"/>
      <c r="F73" s="612"/>
      <c r="G73" s="193" t="s">
        <v>715</v>
      </c>
      <c r="H73" s="194"/>
      <c r="I73" s="194"/>
      <c r="J73" s="194"/>
      <c r="K73" s="194"/>
      <c r="L73" s="194"/>
      <c r="M73" s="194"/>
      <c r="N73" s="194"/>
      <c r="O73" s="195"/>
      <c r="P73" s="146" t="s">
        <v>735</v>
      </c>
      <c r="Q73" s="146"/>
      <c r="R73" s="146"/>
      <c r="S73" s="146"/>
      <c r="T73" s="146"/>
      <c r="U73" s="146"/>
      <c r="V73" s="146"/>
      <c r="W73" s="146"/>
      <c r="X73" s="147"/>
      <c r="Y73" s="234" t="s">
        <v>12</v>
      </c>
      <c r="Z73" s="235"/>
      <c r="AA73" s="236"/>
      <c r="AB73" s="163" t="s">
        <v>697</v>
      </c>
      <c r="AC73" s="163"/>
      <c r="AD73" s="163"/>
      <c r="AE73" s="108" t="s">
        <v>748</v>
      </c>
      <c r="AF73" s="102"/>
      <c r="AG73" s="102"/>
      <c r="AH73" s="102"/>
      <c r="AI73" s="108" t="s">
        <v>748</v>
      </c>
      <c r="AJ73" s="102"/>
      <c r="AK73" s="102"/>
      <c r="AL73" s="102"/>
      <c r="AM73" s="108" t="s">
        <v>748</v>
      </c>
      <c r="AN73" s="102"/>
      <c r="AO73" s="102"/>
      <c r="AP73" s="102"/>
      <c r="AQ73" s="109" t="s">
        <v>748</v>
      </c>
      <c r="AR73" s="110"/>
      <c r="AS73" s="110"/>
      <c r="AT73" s="111"/>
      <c r="AU73" s="102" t="s">
        <v>748</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697</v>
      </c>
      <c r="AC74" s="107"/>
      <c r="AD74" s="107"/>
      <c r="AE74" s="108" t="s">
        <v>748</v>
      </c>
      <c r="AF74" s="102"/>
      <c r="AG74" s="102"/>
      <c r="AH74" s="102"/>
      <c r="AI74" s="108" t="s">
        <v>748</v>
      </c>
      <c r="AJ74" s="102"/>
      <c r="AK74" s="102"/>
      <c r="AL74" s="102"/>
      <c r="AM74" s="108" t="s">
        <v>748</v>
      </c>
      <c r="AN74" s="102"/>
      <c r="AO74" s="102"/>
      <c r="AP74" s="102"/>
      <c r="AQ74" s="109" t="s">
        <v>748</v>
      </c>
      <c r="AR74" s="110"/>
      <c r="AS74" s="110"/>
      <c r="AT74" s="111"/>
      <c r="AU74" s="102">
        <v>0</v>
      </c>
      <c r="AV74" s="102"/>
      <c r="AW74" s="102"/>
      <c r="AX74" s="103"/>
      <c r="AY74">
        <f t="shared" si="1"/>
        <v>1</v>
      </c>
    </row>
    <row r="75" spans="1:51" ht="23.2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t="s">
        <v>748</v>
      </c>
      <c r="AF75" s="102"/>
      <c r="AG75" s="102"/>
      <c r="AH75" s="102"/>
      <c r="AI75" s="108" t="s">
        <v>748</v>
      </c>
      <c r="AJ75" s="102"/>
      <c r="AK75" s="102"/>
      <c r="AL75" s="102"/>
      <c r="AM75" s="108" t="s">
        <v>748</v>
      </c>
      <c r="AN75" s="102"/>
      <c r="AO75" s="102"/>
      <c r="AP75" s="102"/>
      <c r="AQ75" s="109" t="s">
        <v>748</v>
      </c>
      <c r="AR75" s="110"/>
      <c r="AS75" s="110"/>
      <c r="AT75" s="111"/>
      <c r="AU75" s="102" t="s">
        <v>748</v>
      </c>
      <c r="AV75" s="102"/>
      <c r="AW75" s="102"/>
      <c r="AX75" s="103"/>
      <c r="AY75">
        <f t="shared" si="1"/>
        <v>1</v>
      </c>
    </row>
    <row r="76" spans="1:51" ht="23.25" customHeight="1" x14ac:dyDescent="0.15">
      <c r="A76" s="202" t="s">
        <v>340</v>
      </c>
      <c r="B76" s="165"/>
      <c r="C76" s="165"/>
      <c r="D76" s="165"/>
      <c r="E76" s="165"/>
      <c r="F76" s="166"/>
      <c r="G76" s="204" t="s">
        <v>719</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654</v>
      </c>
      <c r="B78" s="167" t="s">
        <v>655</v>
      </c>
      <c r="C78" s="168"/>
      <c r="D78" s="168"/>
      <c r="E78" s="168"/>
      <c r="F78" s="169"/>
      <c r="G78" s="212" t="s">
        <v>656</v>
      </c>
      <c r="H78" s="212"/>
      <c r="I78" s="212"/>
      <c r="J78" s="212"/>
      <c r="K78" s="212"/>
      <c r="L78" s="212"/>
      <c r="M78" s="212"/>
      <c r="N78" s="212"/>
      <c r="O78" s="212"/>
      <c r="P78" s="212"/>
      <c r="Q78" s="212"/>
      <c r="R78" s="212"/>
      <c r="S78" s="212"/>
      <c r="T78" s="212"/>
      <c r="U78" s="212"/>
      <c r="V78" s="212"/>
      <c r="W78" s="212"/>
      <c r="X78" s="212"/>
      <c r="Y78" s="212"/>
      <c r="Z78" s="212"/>
      <c r="AA78" s="213"/>
      <c r="AB78" s="214" t="s">
        <v>676</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497</v>
      </c>
      <c r="AF83" s="134"/>
      <c r="AG83" s="134"/>
      <c r="AH83" s="134"/>
      <c r="AI83" s="134" t="s">
        <v>649</v>
      </c>
      <c r="AJ83" s="134"/>
      <c r="AK83" s="134"/>
      <c r="AL83" s="134"/>
      <c r="AM83" s="134" t="s">
        <v>465</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497</v>
      </c>
      <c r="AF88" s="134"/>
      <c r="AG88" s="134"/>
      <c r="AH88" s="134"/>
      <c r="AI88" s="134" t="s">
        <v>649</v>
      </c>
      <c r="AJ88" s="134"/>
      <c r="AK88" s="134"/>
      <c r="AL88" s="134"/>
      <c r="AM88" s="134" t="s">
        <v>465</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497</v>
      </c>
      <c r="AF93" s="134"/>
      <c r="AG93" s="134"/>
      <c r="AH93" s="134"/>
      <c r="AI93" s="134" t="s">
        <v>649</v>
      </c>
      <c r="AJ93" s="134"/>
      <c r="AK93" s="134"/>
      <c r="AL93" s="134"/>
      <c r="AM93" s="134" t="s">
        <v>465</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660</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3" t="s">
        <v>661</v>
      </c>
      <c r="B99" s="168"/>
      <c r="C99" s="168"/>
      <c r="D99" s="168"/>
      <c r="E99" s="168"/>
      <c r="F99" s="169"/>
      <c r="G99" s="704" t="s">
        <v>653</v>
      </c>
      <c r="H99" s="705"/>
      <c r="I99" s="705"/>
      <c r="J99" s="705"/>
      <c r="K99" s="705"/>
      <c r="L99" s="705"/>
      <c r="M99" s="705"/>
      <c r="N99" s="705"/>
      <c r="O99" s="705"/>
      <c r="P99" s="706" t="s">
        <v>652</v>
      </c>
      <c r="Q99" s="705"/>
      <c r="R99" s="705"/>
      <c r="S99" s="705"/>
      <c r="T99" s="705"/>
      <c r="U99" s="705"/>
      <c r="V99" s="705"/>
      <c r="W99" s="705"/>
      <c r="X99" s="707"/>
      <c r="Y99" s="708"/>
      <c r="Z99" s="709"/>
      <c r="AA99" s="710"/>
      <c r="AB99" s="641" t="s">
        <v>11</v>
      </c>
      <c r="AC99" s="641"/>
      <c r="AD99" s="641"/>
      <c r="AE99" s="134" t="s">
        <v>497</v>
      </c>
      <c r="AF99" s="134"/>
      <c r="AG99" s="134"/>
      <c r="AH99" s="134"/>
      <c r="AI99" s="134" t="s">
        <v>649</v>
      </c>
      <c r="AJ99" s="134"/>
      <c r="AK99" s="134"/>
      <c r="AL99" s="134"/>
      <c r="AM99" s="134" t="s">
        <v>465</v>
      </c>
      <c r="AN99" s="134"/>
      <c r="AO99" s="134"/>
      <c r="AP99" s="134"/>
      <c r="AQ99" s="638" t="s">
        <v>496</v>
      </c>
      <c r="AR99" s="639"/>
      <c r="AS99" s="639"/>
      <c r="AT99" s="640"/>
      <c r="AU99" s="638" t="s">
        <v>674</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662</v>
      </c>
      <c r="B102" s="120"/>
      <c r="C102" s="120"/>
      <c r="D102" s="120"/>
      <c r="E102" s="120"/>
      <c r="F102" s="678"/>
      <c r="G102" s="191" t="s">
        <v>663</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497</v>
      </c>
      <c r="AF102" s="134"/>
      <c r="AG102" s="134"/>
      <c r="AH102" s="134"/>
      <c r="AI102" s="134" t="s">
        <v>649</v>
      </c>
      <c r="AJ102" s="134"/>
      <c r="AK102" s="134"/>
      <c r="AL102" s="134"/>
      <c r="AM102" s="134" t="s">
        <v>465</v>
      </c>
      <c r="AN102" s="134"/>
      <c r="AO102" s="134"/>
      <c r="AP102" s="134"/>
      <c r="AQ102" s="642" t="s">
        <v>675</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664</v>
      </c>
      <c r="H103" s="668"/>
      <c r="I103" s="668"/>
      <c r="J103" s="668"/>
      <c r="K103" s="668"/>
      <c r="L103" s="668"/>
      <c r="M103" s="668"/>
      <c r="N103" s="668"/>
      <c r="O103" s="668"/>
      <c r="P103" s="668"/>
      <c r="Q103" s="668"/>
      <c r="R103" s="668"/>
      <c r="S103" s="668"/>
      <c r="T103" s="668"/>
      <c r="U103" s="668"/>
      <c r="V103" s="668"/>
      <c r="W103" s="668"/>
      <c r="X103" s="668"/>
      <c r="Y103" s="671" t="s">
        <v>662</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665</v>
      </c>
      <c r="Z104" s="664"/>
      <c r="AA104" s="665"/>
      <c r="AB104" s="627" t="s">
        <v>666</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313</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497</v>
      </c>
      <c r="AF105" s="134"/>
      <c r="AG105" s="134"/>
      <c r="AH105" s="134"/>
      <c r="AI105" s="134" t="s">
        <v>649</v>
      </c>
      <c r="AJ105" s="134"/>
      <c r="AK105" s="134"/>
      <c r="AL105" s="134"/>
      <c r="AM105" s="134" t="s">
        <v>465</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340</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654</v>
      </c>
      <c r="B112" s="167" t="s">
        <v>655</v>
      </c>
      <c r="C112" s="168"/>
      <c r="D112" s="168"/>
      <c r="E112" s="168"/>
      <c r="F112" s="169"/>
      <c r="G112" s="212" t="s">
        <v>656</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676</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497</v>
      </c>
      <c r="AF117" s="134"/>
      <c r="AG117" s="134"/>
      <c r="AH117" s="134"/>
      <c r="AI117" s="134" t="s">
        <v>649</v>
      </c>
      <c r="AJ117" s="134"/>
      <c r="AK117" s="134"/>
      <c r="AL117" s="134"/>
      <c r="AM117" s="134" t="s">
        <v>465</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497</v>
      </c>
      <c r="AF122" s="134"/>
      <c r="AG122" s="134"/>
      <c r="AH122" s="134"/>
      <c r="AI122" s="134" t="s">
        <v>649</v>
      </c>
      <c r="AJ122" s="134"/>
      <c r="AK122" s="134"/>
      <c r="AL122" s="134"/>
      <c r="AM122" s="134" t="s">
        <v>465</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497</v>
      </c>
      <c r="AF127" s="134"/>
      <c r="AG127" s="134"/>
      <c r="AH127" s="134"/>
      <c r="AI127" s="134" t="s">
        <v>649</v>
      </c>
      <c r="AJ127" s="134"/>
      <c r="AK127" s="134"/>
      <c r="AL127" s="134"/>
      <c r="AM127" s="134" t="s">
        <v>465</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660</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3" t="s">
        <v>661</v>
      </c>
      <c r="B133" s="168"/>
      <c r="C133" s="168"/>
      <c r="D133" s="168"/>
      <c r="E133" s="168"/>
      <c r="F133" s="169"/>
      <c r="G133" s="704" t="s">
        <v>653</v>
      </c>
      <c r="H133" s="705"/>
      <c r="I133" s="705"/>
      <c r="J133" s="705"/>
      <c r="K133" s="705"/>
      <c r="L133" s="705"/>
      <c r="M133" s="705"/>
      <c r="N133" s="705"/>
      <c r="O133" s="705"/>
      <c r="P133" s="706" t="s">
        <v>652</v>
      </c>
      <c r="Q133" s="705"/>
      <c r="R133" s="705"/>
      <c r="S133" s="705"/>
      <c r="T133" s="705"/>
      <c r="U133" s="705"/>
      <c r="V133" s="705"/>
      <c r="W133" s="705"/>
      <c r="X133" s="707"/>
      <c r="Y133" s="708"/>
      <c r="Z133" s="709"/>
      <c r="AA133" s="710"/>
      <c r="AB133" s="641" t="s">
        <v>11</v>
      </c>
      <c r="AC133" s="641"/>
      <c r="AD133" s="641"/>
      <c r="AE133" s="134" t="s">
        <v>497</v>
      </c>
      <c r="AF133" s="134"/>
      <c r="AG133" s="134"/>
      <c r="AH133" s="134"/>
      <c r="AI133" s="134" t="s">
        <v>649</v>
      </c>
      <c r="AJ133" s="134"/>
      <c r="AK133" s="134"/>
      <c r="AL133" s="134"/>
      <c r="AM133" s="134" t="s">
        <v>465</v>
      </c>
      <c r="AN133" s="134"/>
      <c r="AO133" s="134"/>
      <c r="AP133" s="134"/>
      <c r="AQ133" s="638" t="s">
        <v>496</v>
      </c>
      <c r="AR133" s="639"/>
      <c r="AS133" s="639"/>
      <c r="AT133" s="640"/>
      <c r="AU133" s="638" t="s">
        <v>674</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662</v>
      </c>
      <c r="B136" s="120"/>
      <c r="C136" s="120"/>
      <c r="D136" s="120"/>
      <c r="E136" s="120"/>
      <c r="F136" s="678"/>
      <c r="G136" s="191" t="s">
        <v>663</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497</v>
      </c>
      <c r="AF136" s="134"/>
      <c r="AG136" s="134"/>
      <c r="AH136" s="134"/>
      <c r="AI136" s="134" t="s">
        <v>649</v>
      </c>
      <c r="AJ136" s="134"/>
      <c r="AK136" s="134"/>
      <c r="AL136" s="134"/>
      <c r="AM136" s="134" t="s">
        <v>465</v>
      </c>
      <c r="AN136" s="134"/>
      <c r="AO136" s="134"/>
      <c r="AP136" s="134"/>
      <c r="AQ136" s="642" t="s">
        <v>675</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664</v>
      </c>
      <c r="H137" s="668"/>
      <c r="I137" s="668"/>
      <c r="J137" s="668"/>
      <c r="K137" s="668"/>
      <c r="L137" s="668"/>
      <c r="M137" s="668"/>
      <c r="N137" s="668"/>
      <c r="O137" s="668"/>
      <c r="P137" s="668"/>
      <c r="Q137" s="668"/>
      <c r="R137" s="668"/>
      <c r="S137" s="668"/>
      <c r="T137" s="668"/>
      <c r="U137" s="668"/>
      <c r="V137" s="668"/>
      <c r="W137" s="668"/>
      <c r="X137" s="668"/>
      <c r="Y137" s="671" t="s">
        <v>662</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665</v>
      </c>
      <c r="Z138" s="664"/>
      <c r="AA138" s="665"/>
      <c r="AB138" s="627" t="s">
        <v>666</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313</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497</v>
      </c>
      <c r="AF139" s="134"/>
      <c r="AG139" s="134"/>
      <c r="AH139" s="134"/>
      <c r="AI139" s="134" t="s">
        <v>649</v>
      </c>
      <c r="AJ139" s="134"/>
      <c r="AK139" s="134"/>
      <c r="AL139" s="134"/>
      <c r="AM139" s="134" t="s">
        <v>465</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340</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654</v>
      </c>
      <c r="B146" s="167" t="s">
        <v>655</v>
      </c>
      <c r="C146" s="168"/>
      <c r="D146" s="168"/>
      <c r="E146" s="168"/>
      <c r="F146" s="169"/>
      <c r="G146" s="212" t="s">
        <v>656</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676</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497</v>
      </c>
      <c r="AF151" s="134"/>
      <c r="AG151" s="134"/>
      <c r="AH151" s="134"/>
      <c r="AI151" s="134" t="s">
        <v>649</v>
      </c>
      <c r="AJ151" s="134"/>
      <c r="AK151" s="134"/>
      <c r="AL151" s="134"/>
      <c r="AM151" s="134" t="s">
        <v>465</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497</v>
      </c>
      <c r="AF156" s="134"/>
      <c r="AG156" s="134"/>
      <c r="AH156" s="134"/>
      <c r="AI156" s="134" t="s">
        <v>649</v>
      </c>
      <c r="AJ156" s="134"/>
      <c r="AK156" s="134"/>
      <c r="AL156" s="134"/>
      <c r="AM156" s="134" t="s">
        <v>465</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497</v>
      </c>
      <c r="AF161" s="134"/>
      <c r="AG161" s="134"/>
      <c r="AH161" s="134"/>
      <c r="AI161" s="134" t="s">
        <v>649</v>
      </c>
      <c r="AJ161" s="134"/>
      <c r="AK161" s="134"/>
      <c r="AL161" s="134"/>
      <c r="AM161" s="134" t="s">
        <v>465</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660</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3" t="s">
        <v>661</v>
      </c>
      <c r="B167" s="168"/>
      <c r="C167" s="168"/>
      <c r="D167" s="168"/>
      <c r="E167" s="168"/>
      <c r="F167" s="169"/>
      <c r="G167" s="704" t="s">
        <v>653</v>
      </c>
      <c r="H167" s="705"/>
      <c r="I167" s="705"/>
      <c r="J167" s="705"/>
      <c r="K167" s="705"/>
      <c r="L167" s="705"/>
      <c r="M167" s="705"/>
      <c r="N167" s="705"/>
      <c r="O167" s="705"/>
      <c r="P167" s="706" t="s">
        <v>652</v>
      </c>
      <c r="Q167" s="705"/>
      <c r="R167" s="705"/>
      <c r="S167" s="705"/>
      <c r="T167" s="705"/>
      <c r="U167" s="705"/>
      <c r="V167" s="705"/>
      <c r="W167" s="705"/>
      <c r="X167" s="707"/>
      <c r="Y167" s="708"/>
      <c r="Z167" s="709"/>
      <c r="AA167" s="710"/>
      <c r="AB167" s="641" t="s">
        <v>11</v>
      </c>
      <c r="AC167" s="641"/>
      <c r="AD167" s="641"/>
      <c r="AE167" s="134" t="s">
        <v>497</v>
      </c>
      <c r="AF167" s="134"/>
      <c r="AG167" s="134"/>
      <c r="AH167" s="134"/>
      <c r="AI167" s="134" t="s">
        <v>649</v>
      </c>
      <c r="AJ167" s="134"/>
      <c r="AK167" s="134"/>
      <c r="AL167" s="134"/>
      <c r="AM167" s="134" t="s">
        <v>465</v>
      </c>
      <c r="AN167" s="134"/>
      <c r="AO167" s="134"/>
      <c r="AP167" s="134"/>
      <c r="AQ167" s="638" t="s">
        <v>496</v>
      </c>
      <c r="AR167" s="639"/>
      <c r="AS167" s="639"/>
      <c r="AT167" s="640"/>
      <c r="AU167" s="638" t="s">
        <v>674</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662</v>
      </c>
      <c r="B170" s="120"/>
      <c r="C170" s="120"/>
      <c r="D170" s="120"/>
      <c r="E170" s="120"/>
      <c r="F170" s="678"/>
      <c r="G170" s="191" t="s">
        <v>663</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497</v>
      </c>
      <c r="AF170" s="134"/>
      <c r="AG170" s="134"/>
      <c r="AH170" s="134"/>
      <c r="AI170" s="134" t="s">
        <v>649</v>
      </c>
      <c r="AJ170" s="134"/>
      <c r="AK170" s="134"/>
      <c r="AL170" s="134"/>
      <c r="AM170" s="134" t="s">
        <v>465</v>
      </c>
      <c r="AN170" s="134"/>
      <c r="AO170" s="134"/>
      <c r="AP170" s="134"/>
      <c r="AQ170" s="642" t="s">
        <v>675</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664</v>
      </c>
      <c r="H171" s="668"/>
      <c r="I171" s="668"/>
      <c r="J171" s="668"/>
      <c r="K171" s="668"/>
      <c r="L171" s="668"/>
      <c r="M171" s="668"/>
      <c r="N171" s="668"/>
      <c r="O171" s="668"/>
      <c r="P171" s="668"/>
      <c r="Q171" s="668"/>
      <c r="R171" s="668"/>
      <c r="S171" s="668"/>
      <c r="T171" s="668"/>
      <c r="U171" s="668"/>
      <c r="V171" s="668"/>
      <c r="W171" s="668"/>
      <c r="X171" s="668"/>
      <c r="Y171" s="671" t="s">
        <v>662</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665</v>
      </c>
      <c r="Z172" s="664"/>
      <c r="AA172" s="665"/>
      <c r="AB172" s="627" t="s">
        <v>666</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313</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497</v>
      </c>
      <c r="AF173" s="134"/>
      <c r="AG173" s="134"/>
      <c r="AH173" s="134"/>
      <c r="AI173" s="134" t="s">
        <v>649</v>
      </c>
      <c r="AJ173" s="134"/>
      <c r="AK173" s="134"/>
      <c r="AL173" s="134"/>
      <c r="AM173" s="134" t="s">
        <v>465</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340</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654</v>
      </c>
      <c r="B180" s="167" t="s">
        <v>655</v>
      </c>
      <c r="C180" s="168"/>
      <c r="D180" s="168"/>
      <c r="E180" s="168"/>
      <c r="F180" s="169"/>
      <c r="G180" s="212" t="s">
        <v>656</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676</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497</v>
      </c>
      <c r="AF185" s="134"/>
      <c r="AG185" s="134"/>
      <c r="AH185" s="134"/>
      <c r="AI185" s="134" t="s">
        <v>649</v>
      </c>
      <c r="AJ185" s="134"/>
      <c r="AK185" s="134"/>
      <c r="AL185" s="134"/>
      <c r="AM185" s="134" t="s">
        <v>465</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497</v>
      </c>
      <c r="AF190" s="134"/>
      <c r="AG190" s="134"/>
      <c r="AH190" s="134"/>
      <c r="AI190" s="134" t="s">
        <v>649</v>
      </c>
      <c r="AJ190" s="134"/>
      <c r="AK190" s="134"/>
      <c r="AL190" s="134"/>
      <c r="AM190" s="134" t="s">
        <v>465</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497</v>
      </c>
      <c r="AF195" s="134"/>
      <c r="AG195" s="134"/>
      <c r="AH195" s="134"/>
      <c r="AI195" s="134" t="s">
        <v>649</v>
      </c>
      <c r="AJ195" s="134"/>
      <c r="AK195" s="134"/>
      <c r="AL195" s="134"/>
      <c r="AM195" s="134" t="s">
        <v>465</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314</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310</v>
      </c>
      <c r="X200" s="600"/>
      <c r="Y200" s="603"/>
      <c r="Z200" s="603"/>
      <c r="AA200" s="604"/>
      <c r="AB200" s="597" t="s">
        <v>11</v>
      </c>
      <c r="AC200" s="594"/>
      <c r="AD200" s="595"/>
      <c r="AE200" s="134" t="s">
        <v>497</v>
      </c>
      <c r="AF200" s="134"/>
      <c r="AG200" s="134"/>
      <c r="AH200" s="134"/>
      <c r="AI200" s="134" t="s">
        <v>649</v>
      </c>
      <c r="AJ200" s="134"/>
      <c r="AK200" s="134"/>
      <c r="AL200" s="134"/>
      <c r="AM200" s="134" t="s">
        <v>465</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330</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330</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331</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318</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329</v>
      </c>
      <c r="X205" s="558"/>
      <c r="Y205" s="563" t="s">
        <v>12</v>
      </c>
      <c r="Z205" s="563"/>
      <c r="AA205" s="564"/>
      <c r="AB205" s="573" t="s">
        <v>330</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330</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331</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314</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497</v>
      </c>
      <c r="AF208" s="271"/>
      <c r="AG208" s="271"/>
      <c r="AH208" s="271"/>
      <c r="AI208" s="134" t="s">
        <v>649</v>
      </c>
      <c r="AJ208" s="134"/>
      <c r="AK208" s="134"/>
      <c r="AL208" s="134"/>
      <c r="AM208" s="134" t="s">
        <v>465</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343</v>
      </c>
      <c r="B213" s="512"/>
      <c r="C213" s="512"/>
      <c r="D213" s="512"/>
      <c r="E213" s="513" t="s">
        <v>302</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customHeight="1" thickBot="1" x14ac:dyDescent="0.2">
      <c r="A214" s="432" t="s">
        <v>657</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309</v>
      </c>
      <c r="AP214" s="435"/>
      <c r="AQ214" s="435"/>
      <c r="AR214" s="96" t="s">
        <v>308</v>
      </c>
      <c r="AS214" s="434"/>
      <c r="AT214" s="435"/>
      <c r="AU214" s="435"/>
      <c r="AV214" s="435"/>
      <c r="AW214" s="435"/>
      <c r="AX214" s="436"/>
      <c r="AY214">
        <f>COUNTIF($AR$214,"☑")</f>
        <v>0</v>
      </c>
    </row>
    <row r="215" spans="1:51" ht="45" customHeight="1" x14ac:dyDescent="0.15">
      <c r="A215" s="421" t="s">
        <v>363</v>
      </c>
      <c r="B215" s="422"/>
      <c r="C215" s="425" t="s">
        <v>227</v>
      </c>
      <c r="D215" s="422"/>
      <c r="E215" s="427" t="s">
        <v>243</v>
      </c>
      <c r="F215" s="428"/>
      <c r="G215" s="429" t="s">
        <v>721</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795</v>
      </c>
      <c r="H216" s="146"/>
      <c r="I216" s="146"/>
      <c r="J216" s="146"/>
      <c r="K216" s="146"/>
      <c r="L216" s="146"/>
      <c r="M216" s="146"/>
      <c r="N216" s="146"/>
      <c r="O216" s="146"/>
      <c r="P216" s="146"/>
      <c r="Q216" s="146"/>
      <c r="R216" s="146"/>
      <c r="S216" s="146"/>
      <c r="T216" s="146"/>
      <c r="U216" s="146"/>
      <c r="V216" s="147"/>
      <c r="W216" s="497" t="s">
        <v>667</v>
      </c>
      <c r="X216" s="498"/>
      <c r="Y216" s="498"/>
      <c r="Z216" s="498"/>
      <c r="AA216" s="499"/>
      <c r="AB216" s="500" t="s">
        <v>794</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668</v>
      </c>
      <c r="X217" s="504"/>
      <c r="Y217" s="504"/>
      <c r="Z217" s="504"/>
      <c r="AA217" s="505"/>
      <c r="AB217" s="500" t="s">
        <v>781</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680</v>
      </c>
      <c r="D218" s="507"/>
      <c r="E218" s="164" t="s">
        <v>359</v>
      </c>
      <c r="F218" s="166"/>
      <c r="G218" s="487" t="s">
        <v>230</v>
      </c>
      <c r="H218" s="488"/>
      <c r="I218" s="488"/>
      <c r="J218" s="508" t="s">
        <v>781</v>
      </c>
      <c r="K218" s="509"/>
      <c r="L218" s="509"/>
      <c r="M218" s="509"/>
      <c r="N218" s="509"/>
      <c r="O218" s="509"/>
      <c r="P218" s="509"/>
      <c r="Q218" s="509"/>
      <c r="R218" s="509"/>
      <c r="S218" s="509"/>
      <c r="T218" s="510"/>
      <c r="U218" s="485" t="s">
        <v>781</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681</v>
      </c>
      <c r="H219" s="488"/>
      <c r="I219" s="488"/>
      <c r="J219" s="488"/>
      <c r="K219" s="488"/>
      <c r="L219" s="488"/>
      <c r="M219" s="488"/>
      <c r="N219" s="488"/>
      <c r="O219" s="488"/>
      <c r="P219" s="488"/>
      <c r="Q219" s="488"/>
      <c r="R219" s="488"/>
      <c r="S219" s="488"/>
      <c r="T219" s="488"/>
      <c r="U219" s="484" t="s">
        <v>781</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668</v>
      </c>
      <c r="H220" s="488"/>
      <c r="I220" s="488"/>
      <c r="J220" s="488"/>
      <c r="K220" s="488"/>
      <c r="L220" s="488"/>
      <c r="M220" s="488"/>
      <c r="N220" s="488"/>
      <c r="O220" s="488"/>
      <c r="P220" s="488"/>
      <c r="Q220" s="488"/>
      <c r="R220" s="488"/>
      <c r="S220" s="488"/>
      <c r="T220" s="488"/>
      <c r="U220" s="827" t="s">
        <v>781</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35.1"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711</v>
      </c>
      <c r="AE223" s="467"/>
      <c r="AF223" s="467"/>
      <c r="AG223" s="468" t="s">
        <v>722</v>
      </c>
      <c r="AH223" s="469"/>
      <c r="AI223" s="469"/>
      <c r="AJ223" s="469"/>
      <c r="AK223" s="469"/>
      <c r="AL223" s="469"/>
      <c r="AM223" s="469"/>
      <c r="AN223" s="469"/>
      <c r="AO223" s="469"/>
      <c r="AP223" s="469"/>
      <c r="AQ223" s="469"/>
      <c r="AR223" s="469"/>
      <c r="AS223" s="469"/>
      <c r="AT223" s="469"/>
      <c r="AU223" s="469"/>
      <c r="AV223" s="469"/>
      <c r="AW223" s="469"/>
      <c r="AX223" s="470"/>
    </row>
    <row r="224" spans="1:51" ht="35.1"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711</v>
      </c>
      <c r="AE224" s="380"/>
      <c r="AF224" s="380"/>
      <c r="AG224" s="374" t="s">
        <v>723</v>
      </c>
      <c r="AH224" s="375"/>
      <c r="AI224" s="375"/>
      <c r="AJ224" s="375"/>
      <c r="AK224" s="375"/>
      <c r="AL224" s="375"/>
      <c r="AM224" s="375"/>
      <c r="AN224" s="375"/>
      <c r="AO224" s="375"/>
      <c r="AP224" s="375"/>
      <c r="AQ224" s="375"/>
      <c r="AR224" s="375"/>
      <c r="AS224" s="375"/>
      <c r="AT224" s="375"/>
      <c r="AU224" s="375"/>
      <c r="AV224" s="375"/>
      <c r="AW224" s="375"/>
      <c r="AX224" s="376"/>
    </row>
    <row r="225" spans="1:50" ht="35.1"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711</v>
      </c>
      <c r="AE225" s="417"/>
      <c r="AF225" s="417"/>
      <c r="AG225" s="402" t="s">
        <v>724</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725</v>
      </c>
      <c r="AE226" s="398"/>
      <c r="AF226" s="398"/>
      <c r="AG226" s="400" t="s">
        <v>696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341</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726</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726</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711</v>
      </c>
      <c r="AE229" s="364"/>
      <c r="AF229" s="364"/>
      <c r="AG229" s="366" t="s">
        <v>727</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725</v>
      </c>
      <c r="AE230" s="380"/>
      <c r="AF230" s="380"/>
      <c r="AG230" s="374" t="s">
        <v>696</v>
      </c>
      <c r="AH230" s="375"/>
      <c r="AI230" s="375"/>
      <c r="AJ230" s="375"/>
      <c r="AK230" s="375"/>
      <c r="AL230" s="375"/>
      <c r="AM230" s="375"/>
      <c r="AN230" s="375"/>
      <c r="AO230" s="375"/>
      <c r="AP230" s="375"/>
      <c r="AQ230" s="375"/>
      <c r="AR230" s="375"/>
      <c r="AS230" s="375"/>
      <c r="AT230" s="375"/>
      <c r="AU230" s="375"/>
      <c r="AV230" s="375"/>
      <c r="AW230" s="375"/>
      <c r="AX230" s="376"/>
    </row>
    <row r="231" spans="1:50" ht="39.950000000000003"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711</v>
      </c>
      <c r="AE231" s="380"/>
      <c r="AF231" s="380"/>
      <c r="AG231" s="374" t="s">
        <v>728</v>
      </c>
      <c r="AH231" s="375"/>
      <c r="AI231" s="375"/>
      <c r="AJ231" s="375"/>
      <c r="AK231" s="375"/>
      <c r="AL231" s="375"/>
      <c r="AM231" s="375"/>
      <c r="AN231" s="375"/>
      <c r="AO231" s="375"/>
      <c r="AP231" s="375"/>
      <c r="AQ231" s="375"/>
      <c r="AR231" s="375"/>
      <c r="AS231" s="375"/>
      <c r="AT231" s="375"/>
      <c r="AU231" s="375"/>
      <c r="AV231" s="375"/>
      <c r="AW231" s="375"/>
      <c r="AX231" s="376"/>
    </row>
    <row r="232" spans="1:50" ht="39.950000000000003"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711</v>
      </c>
      <c r="AE232" s="380"/>
      <c r="AF232" s="380"/>
      <c r="AG232" s="374" t="s">
        <v>729</v>
      </c>
      <c r="AH232" s="375"/>
      <c r="AI232" s="375"/>
      <c r="AJ232" s="375"/>
      <c r="AK232" s="375"/>
      <c r="AL232" s="375"/>
      <c r="AM232" s="375"/>
      <c r="AN232" s="375"/>
      <c r="AO232" s="375"/>
      <c r="AP232" s="375"/>
      <c r="AQ232" s="375"/>
      <c r="AR232" s="375"/>
      <c r="AS232" s="375"/>
      <c r="AT232" s="375"/>
      <c r="AU232" s="375"/>
      <c r="AV232" s="375"/>
      <c r="AW232" s="375"/>
      <c r="AX232" s="376"/>
    </row>
    <row r="233" spans="1:50" ht="80.099999999999994" customHeight="1" x14ac:dyDescent="0.15">
      <c r="A233" s="356"/>
      <c r="B233" s="357"/>
      <c r="C233" s="377" t="s">
        <v>311</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711</v>
      </c>
      <c r="AE233" s="417"/>
      <c r="AF233" s="417"/>
      <c r="AG233" s="418" t="s">
        <v>796</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312</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725</v>
      </c>
      <c r="AE234" s="380"/>
      <c r="AF234" s="449"/>
      <c r="AG234" s="374" t="s">
        <v>696</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299</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725</v>
      </c>
      <c r="AE235" s="410"/>
      <c r="AF235" s="411"/>
      <c r="AG235" s="412" t="s">
        <v>696</v>
      </c>
      <c r="AH235" s="413"/>
      <c r="AI235" s="413"/>
      <c r="AJ235" s="413"/>
      <c r="AK235" s="413"/>
      <c r="AL235" s="413"/>
      <c r="AM235" s="413"/>
      <c r="AN235" s="413"/>
      <c r="AO235" s="413"/>
      <c r="AP235" s="413"/>
      <c r="AQ235" s="413"/>
      <c r="AR235" s="413"/>
      <c r="AS235" s="413"/>
      <c r="AT235" s="413"/>
      <c r="AU235" s="413"/>
      <c r="AV235" s="413"/>
      <c r="AW235" s="413"/>
      <c r="AX235" s="414"/>
    </row>
    <row r="236" spans="1:50" ht="50.1" customHeight="1" x14ac:dyDescent="0.15">
      <c r="A236" s="354" t="s">
        <v>38</v>
      </c>
      <c r="B236" s="355"/>
      <c r="C236" s="360" t="s">
        <v>300</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711</v>
      </c>
      <c r="AE236" s="364"/>
      <c r="AF236" s="365"/>
      <c r="AG236" s="366" t="s">
        <v>730</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711</v>
      </c>
      <c r="AE237" s="373"/>
      <c r="AF237" s="373"/>
      <c r="AG237" s="374" t="s">
        <v>731</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711</v>
      </c>
      <c r="AE238" s="380"/>
      <c r="AF238" s="380"/>
      <c r="AG238" s="374" t="s">
        <v>732</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725</v>
      </c>
      <c r="AE239" s="380"/>
      <c r="AF239" s="380"/>
      <c r="AG239" s="404"/>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725</v>
      </c>
      <c r="AE240" s="398"/>
      <c r="AF240" s="399"/>
      <c r="AG240" s="400" t="s">
        <v>797</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6" t="s">
        <v>0</v>
      </c>
      <c r="D241" s="907"/>
      <c r="E241" s="907"/>
      <c r="F241" s="907"/>
      <c r="G241" s="907"/>
      <c r="H241" s="907"/>
      <c r="I241" s="907"/>
      <c r="J241" s="907"/>
      <c r="K241" s="907"/>
      <c r="L241" s="907"/>
      <c r="M241" s="907"/>
      <c r="N241" s="907"/>
      <c r="O241" s="903" t="s">
        <v>686</v>
      </c>
      <c r="P241" s="904"/>
      <c r="Q241" s="904"/>
      <c r="R241" s="904"/>
      <c r="S241" s="904"/>
      <c r="T241" s="904"/>
      <c r="U241" s="904"/>
      <c r="V241" s="904"/>
      <c r="W241" s="904"/>
      <c r="X241" s="904"/>
      <c r="Y241" s="904"/>
      <c r="Z241" s="904"/>
      <c r="AA241" s="904"/>
      <c r="AB241" s="904"/>
      <c r="AC241" s="904"/>
      <c r="AD241" s="904"/>
      <c r="AE241" s="904"/>
      <c r="AF241" s="905"/>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90"/>
      <c r="D242" s="891"/>
      <c r="E242" s="383"/>
      <c r="F242" s="383"/>
      <c r="G242" s="383"/>
      <c r="H242" s="384"/>
      <c r="I242" s="384"/>
      <c r="J242" s="892"/>
      <c r="K242" s="892"/>
      <c r="L242" s="892"/>
      <c r="M242" s="384"/>
      <c r="N242" s="893"/>
      <c r="O242" s="894"/>
      <c r="P242" s="895"/>
      <c r="Q242" s="895"/>
      <c r="R242" s="895"/>
      <c r="S242" s="895"/>
      <c r="T242" s="895"/>
      <c r="U242" s="895"/>
      <c r="V242" s="895"/>
      <c r="W242" s="895"/>
      <c r="X242" s="895"/>
      <c r="Y242" s="895"/>
      <c r="Z242" s="895"/>
      <c r="AA242" s="895"/>
      <c r="AB242" s="895"/>
      <c r="AC242" s="895"/>
      <c r="AD242" s="895"/>
      <c r="AE242" s="895"/>
      <c r="AF242" s="896"/>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7"/>
      <c r="P243" s="898"/>
      <c r="Q243" s="898"/>
      <c r="R243" s="898"/>
      <c r="S243" s="898"/>
      <c r="T243" s="898"/>
      <c r="U243" s="898"/>
      <c r="V243" s="898"/>
      <c r="W243" s="898"/>
      <c r="X243" s="898"/>
      <c r="Y243" s="898"/>
      <c r="Z243" s="898"/>
      <c r="AA243" s="898"/>
      <c r="AB243" s="898"/>
      <c r="AC243" s="898"/>
      <c r="AD243" s="898"/>
      <c r="AE243" s="898"/>
      <c r="AF243" s="899"/>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7"/>
      <c r="P244" s="898"/>
      <c r="Q244" s="898"/>
      <c r="R244" s="898"/>
      <c r="S244" s="898"/>
      <c r="T244" s="898"/>
      <c r="U244" s="898"/>
      <c r="V244" s="898"/>
      <c r="W244" s="898"/>
      <c r="X244" s="898"/>
      <c r="Y244" s="898"/>
      <c r="Z244" s="898"/>
      <c r="AA244" s="898"/>
      <c r="AB244" s="898"/>
      <c r="AC244" s="898"/>
      <c r="AD244" s="898"/>
      <c r="AE244" s="898"/>
      <c r="AF244" s="899"/>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7"/>
      <c r="P245" s="898"/>
      <c r="Q245" s="898"/>
      <c r="R245" s="898"/>
      <c r="S245" s="898"/>
      <c r="T245" s="898"/>
      <c r="U245" s="898"/>
      <c r="V245" s="898"/>
      <c r="W245" s="898"/>
      <c r="X245" s="898"/>
      <c r="Y245" s="898"/>
      <c r="Z245" s="898"/>
      <c r="AA245" s="898"/>
      <c r="AB245" s="898"/>
      <c r="AC245" s="898"/>
      <c r="AD245" s="898"/>
      <c r="AE245" s="898"/>
      <c r="AF245" s="899"/>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8"/>
      <c r="N246" s="889"/>
      <c r="O246" s="900"/>
      <c r="P246" s="901"/>
      <c r="Q246" s="901"/>
      <c r="R246" s="901"/>
      <c r="S246" s="901"/>
      <c r="T246" s="901"/>
      <c r="U246" s="901"/>
      <c r="V246" s="901"/>
      <c r="W246" s="901"/>
      <c r="X246" s="901"/>
      <c r="Y246" s="901"/>
      <c r="Z246" s="901"/>
      <c r="AA246" s="901"/>
      <c r="AB246" s="901"/>
      <c r="AC246" s="901"/>
      <c r="AD246" s="901"/>
      <c r="AE246" s="901"/>
      <c r="AF246" s="902"/>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8"/>
      <c r="C247" s="313" t="s">
        <v>50</v>
      </c>
      <c r="D247" s="737"/>
      <c r="E247" s="737"/>
      <c r="F247" s="738"/>
      <c r="G247" s="921" t="s">
        <v>788</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x14ac:dyDescent="0.2">
      <c r="A248" s="919"/>
      <c r="B248" s="920"/>
      <c r="C248" s="923" t="s">
        <v>54</v>
      </c>
      <c r="D248" s="924"/>
      <c r="E248" s="924"/>
      <c r="F248" s="925"/>
      <c r="G248" s="926" t="s">
        <v>783</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x14ac:dyDescent="0.15">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x14ac:dyDescent="0.2">
      <c r="A250" s="911" t="s">
        <v>793</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x14ac:dyDescent="0.15">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x14ac:dyDescent="0.2">
      <c r="A252" s="338" t="s">
        <v>132</v>
      </c>
      <c r="B252" s="339"/>
      <c r="C252" s="339"/>
      <c r="D252" s="339"/>
      <c r="E252" s="340"/>
      <c r="F252" s="917" t="s">
        <v>798</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x14ac:dyDescent="0.15">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x14ac:dyDescent="0.2">
      <c r="A254" s="338" t="s">
        <v>800</v>
      </c>
      <c r="B254" s="339"/>
      <c r="C254" s="339"/>
      <c r="D254" s="339"/>
      <c r="E254" s="340"/>
      <c r="F254" s="341" t="s">
        <v>799</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315</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357</v>
      </c>
      <c r="B258" s="105"/>
      <c r="C258" s="105"/>
      <c r="D258" s="106"/>
      <c r="E258" s="334" t="s">
        <v>704</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356</v>
      </c>
      <c r="B259" s="271"/>
      <c r="C259" s="271"/>
      <c r="D259" s="271"/>
      <c r="E259" s="334" t="s">
        <v>705</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355</v>
      </c>
      <c r="B260" s="271"/>
      <c r="C260" s="271"/>
      <c r="D260" s="271"/>
      <c r="E260" s="334" t="s">
        <v>704</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354</v>
      </c>
      <c r="B261" s="271"/>
      <c r="C261" s="271"/>
      <c r="D261" s="271"/>
      <c r="E261" s="334" t="s">
        <v>706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353</v>
      </c>
      <c r="B262" s="271"/>
      <c r="C262" s="271"/>
      <c r="D262" s="271"/>
      <c r="E262" s="334" t="s">
        <v>707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352</v>
      </c>
      <c r="B263" s="271"/>
      <c r="C263" s="271"/>
      <c r="D263" s="271"/>
      <c r="E263" s="334" t="s">
        <v>708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351</v>
      </c>
      <c r="B264" s="271"/>
      <c r="C264" s="271"/>
      <c r="D264" s="271"/>
      <c r="E264" s="334" t="s">
        <v>709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350</v>
      </c>
      <c r="B265" s="271"/>
      <c r="C265" s="271"/>
      <c r="D265" s="271"/>
      <c r="E265" s="334" t="s">
        <v>710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497</v>
      </c>
      <c r="B266" s="271"/>
      <c r="C266" s="271"/>
      <c r="D266" s="271"/>
      <c r="E266" s="115" t="s">
        <v>688</v>
      </c>
      <c r="F266" s="101"/>
      <c r="G266" s="101"/>
      <c r="H266" s="92" t="str">
        <f>IF(E266="","","-")</f>
        <v>-</v>
      </c>
      <c r="I266" s="101"/>
      <c r="J266" s="101"/>
      <c r="K266" s="92" t="str">
        <f>IF(I266="","","-")</f>
        <v/>
      </c>
      <c r="L266" s="116">
        <v>265</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677</v>
      </c>
      <c r="B267" s="271"/>
      <c r="C267" s="271"/>
      <c r="D267" s="271"/>
      <c r="E267" s="115" t="s">
        <v>688</v>
      </c>
      <c r="F267" s="101"/>
      <c r="G267" s="101"/>
      <c r="H267" s="92"/>
      <c r="I267" s="101"/>
      <c r="J267" s="101"/>
      <c r="K267" s="92"/>
      <c r="L267" s="116">
        <v>275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465</v>
      </c>
      <c r="B268" s="271"/>
      <c r="C268" s="271"/>
      <c r="D268" s="271"/>
      <c r="E268" s="99">
        <v>2021</v>
      </c>
      <c r="F268" s="100"/>
      <c r="G268" s="101" t="s">
        <v>712</v>
      </c>
      <c r="H268" s="101"/>
      <c r="I268" s="101"/>
      <c r="J268" s="100">
        <v>20</v>
      </c>
      <c r="K268" s="100"/>
      <c r="L268" s="116">
        <v>326</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344</v>
      </c>
      <c r="B269" s="323"/>
      <c r="C269" s="323"/>
      <c r="D269" s="323"/>
      <c r="E269" s="323"/>
      <c r="F269" s="324"/>
      <c r="G269" s="78" t="s">
        <v>679</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346</v>
      </c>
      <c r="B308" s="329"/>
      <c r="C308" s="329"/>
      <c r="D308" s="329"/>
      <c r="E308" s="329"/>
      <c r="F308" s="330"/>
      <c r="G308" s="309" t="s">
        <v>791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792</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9.950000000000003" customHeight="1" x14ac:dyDescent="0.15">
      <c r="A310" s="331"/>
      <c r="B310" s="332"/>
      <c r="C310" s="332"/>
      <c r="D310" s="332"/>
      <c r="E310" s="332"/>
      <c r="F310" s="333"/>
      <c r="G310" s="299" t="s">
        <v>733</v>
      </c>
      <c r="H310" s="300"/>
      <c r="I310" s="300"/>
      <c r="J310" s="300"/>
      <c r="K310" s="301"/>
      <c r="L310" s="302" t="s">
        <v>734</v>
      </c>
      <c r="M310" s="303"/>
      <c r="N310" s="303"/>
      <c r="O310" s="303"/>
      <c r="P310" s="303"/>
      <c r="Q310" s="303"/>
      <c r="R310" s="303"/>
      <c r="S310" s="303"/>
      <c r="T310" s="303"/>
      <c r="U310" s="303"/>
      <c r="V310" s="303"/>
      <c r="W310" s="303"/>
      <c r="X310" s="304"/>
      <c r="Y310" s="305">
        <v>0</v>
      </c>
      <c r="Z310" s="306"/>
      <c r="AA310" s="306"/>
      <c r="AB310" s="307"/>
      <c r="AC310" s="299" t="s">
        <v>784</v>
      </c>
      <c r="AD310" s="300"/>
      <c r="AE310" s="300"/>
      <c r="AF310" s="300"/>
      <c r="AG310" s="301"/>
      <c r="AH310" s="302" t="s">
        <v>785</v>
      </c>
      <c r="AI310" s="303"/>
      <c r="AJ310" s="303"/>
      <c r="AK310" s="303"/>
      <c r="AL310" s="303"/>
      <c r="AM310" s="303"/>
      <c r="AN310" s="303"/>
      <c r="AO310" s="303"/>
      <c r="AP310" s="303"/>
      <c r="AQ310" s="303"/>
      <c r="AR310" s="303"/>
      <c r="AS310" s="303"/>
      <c r="AT310" s="304"/>
      <c r="AU310" s="305">
        <v>0</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customHeight="1" x14ac:dyDescent="0.15">
      <c r="A321" s="331"/>
      <c r="B321" s="332"/>
      <c r="C321" s="332"/>
      <c r="D321" s="332"/>
      <c r="E321" s="332"/>
      <c r="F321" s="333"/>
      <c r="G321" s="309" t="s">
        <v>752</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753</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39.950000000000003" customHeight="1" x14ac:dyDescent="0.15">
      <c r="A323" s="331"/>
      <c r="B323" s="332"/>
      <c r="C323" s="332"/>
      <c r="D323" s="332"/>
      <c r="E323" s="332"/>
      <c r="F323" s="333"/>
      <c r="G323" s="299" t="s">
        <v>749</v>
      </c>
      <c r="H323" s="300"/>
      <c r="I323" s="300"/>
      <c r="J323" s="300"/>
      <c r="K323" s="301"/>
      <c r="L323" s="302" t="s">
        <v>741</v>
      </c>
      <c r="M323" s="303"/>
      <c r="N323" s="303"/>
      <c r="O323" s="303"/>
      <c r="P323" s="303"/>
      <c r="Q323" s="303"/>
      <c r="R323" s="303"/>
      <c r="S323" s="303"/>
      <c r="T323" s="303"/>
      <c r="U323" s="303"/>
      <c r="V323" s="303"/>
      <c r="W323" s="303"/>
      <c r="X323" s="304"/>
      <c r="Y323" s="305">
        <v>9.1999999999999993</v>
      </c>
      <c r="Z323" s="306"/>
      <c r="AA323" s="306"/>
      <c r="AB323" s="307"/>
      <c r="AC323" s="299" t="s">
        <v>750</v>
      </c>
      <c r="AD323" s="300"/>
      <c r="AE323" s="300"/>
      <c r="AF323" s="300"/>
      <c r="AG323" s="301"/>
      <c r="AH323" s="302" t="s">
        <v>754</v>
      </c>
      <c r="AI323" s="303"/>
      <c r="AJ323" s="303"/>
      <c r="AK323" s="303"/>
      <c r="AL323" s="303"/>
      <c r="AM323" s="303"/>
      <c r="AN323" s="303"/>
      <c r="AO323" s="303"/>
      <c r="AP323" s="303"/>
      <c r="AQ323" s="303"/>
      <c r="AR323" s="303"/>
      <c r="AS323" s="303"/>
      <c r="AT323" s="304"/>
      <c r="AU323" s="305">
        <v>4.5</v>
      </c>
      <c r="AV323" s="306"/>
      <c r="AW323" s="306"/>
      <c r="AX323" s="308"/>
      <c r="AY323">
        <f t="shared" si="11"/>
        <v>2</v>
      </c>
    </row>
    <row r="324" spans="1:51" ht="24.75" customHeight="1" x14ac:dyDescent="0.15">
      <c r="A324" s="331"/>
      <c r="B324" s="332"/>
      <c r="C324" s="332"/>
      <c r="D324" s="332"/>
      <c r="E324" s="332"/>
      <c r="F324" s="333"/>
      <c r="G324" s="289" t="s">
        <v>781</v>
      </c>
      <c r="H324" s="290"/>
      <c r="I324" s="290"/>
      <c r="J324" s="290"/>
      <c r="K324" s="291"/>
      <c r="L324" s="292" t="s">
        <v>781</v>
      </c>
      <c r="M324" s="293"/>
      <c r="N324" s="293"/>
      <c r="O324" s="293"/>
      <c r="P324" s="293"/>
      <c r="Q324" s="293"/>
      <c r="R324" s="293"/>
      <c r="S324" s="293"/>
      <c r="T324" s="293"/>
      <c r="U324" s="293"/>
      <c r="V324" s="293"/>
      <c r="W324" s="293"/>
      <c r="X324" s="294"/>
      <c r="Y324" s="295" t="s">
        <v>781</v>
      </c>
      <c r="Z324" s="296"/>
      <c r="AA324" s="296"/>
      <c r="AB324" s="297"/>
      <c r="AC324" s="289" t="s">
        <v>751</v>
      </c>
      <c r="AD324" s="290"/>
      <c r="AE324" s="290"/>
      <c r="AF324" s="290"/>
      <c r="AG324" s="291"/>
      <c r="AH324" s="292" t="s">
        <v>755</v>
      </c>
      <c r="AI324" s="293"/>
      <c r="AJ324" s="293"/>
      <c r="AK324" s="293"/>
      <c r="AL324" s="293"/>
      <c r="AM324" s="293"/>
      <c r="AN324" s="293"/>
      <c r="AO324" s="293"/>
      <c r="AP324" s="293"/>
      <c r="AQ324" s="293"/>
      <c r="AR324" s="293"/>
      <c r="AS324" s="293"/>
      <c r="AT324" s="294"/>
      <c r="AU324" s="295">
        <v>4.7</v>
      </c>
      <c r="AV324" s="296"/>
      <c r="AW324" s="296"/>
      <c r="AX324" s="298"/>
      <c r="AY324">
        <f t="shared" si="11"/>
        <v>2</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9.1999999999999993</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9.1999999999999993</v>
      </c>
      <c r="AV333" s="286"/>
      <c r="AW333" s="286"/>
      <c r="AX333" s="288"/>
      <c r="AY333">
        <f t="shared" si="11"/>
        <v>2</v>
      </c>
    </row>
    <row r="334" spans="1:51" ht="24.75" customHeight="1" x14ac:dyDescent="0.15">
      <c r="A334" s="331"/>
      <c r="B334" s="332"/>
      <c r="C334" s="332"/>
      <c r="D334" s="332"/>
      <c r="E334" s="332"/>
      <c r="F334" s="333"/>
      <c r="G334" s="309" t="s">
        <v>738</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295</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2</v>
      </c>
    </row>
    <row r="335" spans="1:51" ht="24.75"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2</v>
      </c>
    </row>
    <row r="336" spans="1:51" ht="39.950000000000003" customHeight="1" x14ac:dyDescent="0.15">
      <c r="A336" s="331"/>
      <c r="B336" s="332"/>
      <c r="C336" s="332"/>
      <c r="D336" s="332"/>
      <c r="E336" s="332"/>
      <c r="F336" s="333"/>
      <c r="G336" s="299" t="s">
        <v>739</v>
      </c>
      <c r="H336" s="300"/>
      <c r="I336" s="300"/>
      <c r="J336" s="300"/>
      <c r="K336" s="301"/>
      <c r="L336" s="302" t="s">
        <v>741</v>
      </c>
      <c r="M336" s="303"/>
      <c r="N336" s="303"/>
      <c r="O336" s="303"/>
      <c r="P336" s="303"/>
      <c r="Q336" s="303"/>
      <c r="R336" s="303"/>
      <c r="S336" s="303"/>
      <c r="T336" s="303"/>
      <c r="U336" s="303"/>
      <c r="V336" s="303"/>
      <c r="W336" s="303"/>
      <c r="X336" s="304"/>
      <c r="Y336" s="305">
        <v>6.4</v>
      </c>
      <c r="Z336" s="306"/>
      <c r="AA336" s="306"/>
      <c r="AB336" s="307"/>
      <c r="AC336" s="299" t="s">
        <v>781</v>
      </c>
      <c r="AD336" s="300"/>
      <c r="AE336" s="300"/>
      <c r="AF336" s="300"/>
      <c r="AG336" s="301"/>
      <c r="AH336" s="302" t="s">
        <v>781</v>
      </c>
      <c r="AI336" s="303"/>
      <c r="AJ336" s="303"/>
      <c r="AK336" s="303"/>
      <c r="AL336" s="303"/>
      <c r="AM336" s="303"/>
      <c r="AN336" s="303"/>
      <c r="AO336" s="303"/>
      <c r="AP336" s="303"/>
      <c r="AQ336" s="303"/>
      <c r="AR336" s="303"/>
      <c r="AS336" s="303"/>
      <c r="AT336" s="304"/>
      <c r="AU336" s="305" t="s">
        <v>781</v>
      </c>
      <c r="AV336" s="306"/>
      <c r="AW336" s="306"/>
      <c r="AX336" s="308"/>
      <c r="AY336">
        <f t="shared" si="12"/>
        <v>2</v>
      </c>
    </row>
    <row r="337" spans="1:51" ht="24.75" customHeight="1" x14ac:dyDescent="0.15">
      <c r="A337" s="331"/>
      <c r="B337" s="332"/>
      <c r="C337" s="332"/>
      <c r="D337" s="332"/>
      <c r="E337" s="332"/>
      <c r="F337" s="333"/>
      <c r="G337" s="289" t="s">
        <v>740</v>
      </c>
      <c r="H337" s="290"/>
      <c r="I337" s="290"/>
      <c r="J337" s="290"/>
      <c r="K337" s="291"/>
      <c r="L337" s="292" t="s">
        <v>742</v>
      </c>
      <c r="M337" s="293"/>
      <c r="N337" s="293"/>
      <c r="O337" s="293"/>
      <c r="P337" s="293"/>
      <c r="Q337" s="293"/>
      <c r="R337" s="293"/>
      <c r="S337" s="293"/>
      <c r="T337" s="293"/>
      <c r="U337" s="293"/>
      <c r="V337" s="293"/>
      <c r="W337" s="293"/>
      <c r="X337" s="294"/>
      <c r="Y337" s="295">
        <v>1.4</v>
      </c>
      <c r="Z337" s="296"/>
      <c r="AA337" s="296"/>
      <c r="AB337" s="297"/>
      <c r="AC337" s="289" t="s">
        <v>781</v>
      </c>
      <c r="AD337" s="290"/>
      <c r="AE337" s="290"/>
      <c r="AF337" s="290"/>
      <c r="AG337" s="291"/>
      <c r="AH337" s="292" t="s">
        <v>781</v>
      </c>
      <c r="AI337" s="293"/>
      <c r="AJ337" s="293"/>
      <c r="AK337" s="293"/>
      <c r="AL337" s="293"/>
      <c r="AM337" s="293"/>
      <c r="AN337" s="293"/>
      <c r="AO337" s="293"/>
      <c r="AP337" s="293"/>
      <c r="AQ337" s="293"/>
      <c r="AR337" s="293"/>
      <c r="AS337" s="293"/>
      <c r="AT337" s="294"/>
      <c r="AU337" s="295" t="s">
        <v>781</v>
      </c>
      <c r="AV337" s="296"/>
      <c r="AW337" s="296"/>
      <c r="AX337" s="298"/>
      <c r="AY337">
        <f t="shared" si="12"/>
        <v>2</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2</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2</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2</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2</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2</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2</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2</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2</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7.8000000000000007</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2</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658</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309</v>
      </c>
      <c r="AM360" s="279"/>
      <c r="AN360" s="279"/>
      <c r="AO360" s="94" t="s">
        <v>308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307</v>
      </c>
      <c r="AD365" s="256"/>
      <c r="AE365" s="256"/>
      <c r="AF365" s="256"/>
      <c r="AG365" s="256"/>
      <c r="AH365" s="272" t="s">
        <v>327</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714</v>
      </c>
      <c r="D366" s="266"/>
      <c r="E366" s="266"/>
      <c r="F366" s="266"/>
      <c r="G366" s="266"/>
      <c r="H366" s="266"/>
      <c r="I366" s="266"/>
      <c r="J366" s="248" t="s">
        <v>696</v>
      </c>
      <c r="K366" s="249"/>
      <c r="L366" s="249"/>
      <c r="M366" s="249"/>
      <c r="N366" s="249"/>
      <c r="O366" s="249"/>
      <c r="P366" s="250" t="s">
        <v>696</v>
      </c>
      <c r="Q366" s="250"/>
      <c r="R366" s="250"/>
      <c r="S366" s="250"/>
      <c r="T366" s="250"/>
      <c r="U366" s="250"/>
      <c r="V366" s="250"/>
      <c r="W366" s="250"/>
      <c r="X366" s="250"/>
      <c r="Y366" s="251" t="s">
        <v>696</v>
      </c>
      <c r="Z366" s="252"/>
      <c r="AA366" s="252"/>
      <c r="AB366" s="253"/>
      <c r="AC366" s="237" t="s">
        <v>696</v>
      </c>
      <c r="AD366" s="238"/>
      <c r="AE366" s="238"/>
      <c r="AF366" s="238"/>
      <c r="AG366" s="238"/>
      <c r="AH366" s="268" t="s">
        <v>696</v>
      </c>
      <c r="AI366" s="269"/>
      <c r="AJ366" s="269"/>
      <c r="AK366" s="269"/>
      <c r="AL366" s="241" t="s">
        <v>696</v>
      </c>
      <c r="AM366" s="242"/>
      <c r="AN366" s="242"/>
      <c r="AO366" s="243"/>
      <c r="AP366" s="244" t="s">
        <v>696</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307</v>
      </c>
      <c r="AD398" s="256"/>
      <c r="AE398" s="256"/>
      <c r="AF398" s="256"/>
      <c r="AG398" s="256"/>
      <c r="AH398" s="272" t="s">
        <v>327</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7" t="s">
        <v>781</v>
      </c>
      <c r="D399" s="266"/>
      <c r="E399" s="266"/>
      <c r="F399" s="266"/>
      <c r="G399" s="266"/>
      <c r="H399" s="266"/>
      <c r="I399" s="266"/>
      <c r="J399" s="248" t="s">
        <v>781</v>
      </c>
      <c r="K399" s="249"/>
      <c r="L399" s="249"/>
      <c r="M399" s="249"/>
      <c r="N399" s="249"/>
      <c r="O399" s="249"/>
      <c r="P399" s="260" t="s">
        <v>781</v>
      </c>
      <c r="Q399" s="250"/>
      <c r="R399" s="250"/>
      <c r="S399" s="250"/>
      <c r="T399" s="250"/>
      <c r="U399" s="250"/>
      <c r="V399" s="250"/>
      <c r="W399" s="250"/>
      <c r="X399" s="250"/>
      <c r="Y399" s="251" t="s">
        <v>781</v>
      </c>
      <c r="Z399" s="252"/>
      <c r="AA399" s="252"/>
      <c r="AB399" s="253"/>
      <c r="AC399" s="237"/>
      <c r="AD399" s="238"/>
      <c r="AE399" s="238"/>
      <c r="AF399" s="238"/>
      <c r="AG399" s="238"/>
      <c r="AH399" s="268" t="s">
        <v>781</v>
      </c>
      <c r="AI399" s="269"/>
      <c r="AJ399" s="269"/>
      <c r="AK399" s="269"/>
      <c r="AL399" s="241" t="s">
        <v>781</v>
      </c>
      <c r="AM399" s="242"/>
      <c r="AN399" s="242"/>
      <c r="AO399" s="243"/>
      <c r="AP399" s="244" t="s">
        <v>781</v>
      </c>
      <c r="AQ399" s="244"/>
      <c r="AR399" s="244"/>
      <c r="AS399" s="244"/>
      <c r="AT399" s="244"/>
      <c r="AU399" s="244"/>
      <c r="AV399" s="244"/>
      <c r="AW399" s="244"/>
      <c r="AX399" s="244"/>
      <c r="AY399">
        <f>$AY$396</f>
        <v>1</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307</v>
      </c>
      <c r="AD431" s="256"/>
      <c r="AE431" s="256"/>
      <c r="AF431" s="256"/>
      <c r="AG431" s="256"/>
      <c r="AH431" s="272" t="s">
        <v>327</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6" t="s">
        <v>756</v>
      </c>
      <c r="D432" s="266"/>
      <c r="E432" s="266"/>
      <c r="F432" s="266"/>
      <c r="G432" s="266"/>
      <c r="H432" s="266"/>
      <c r="I432" s="266"/>
      <c r="J432" s="248">
        <v>8000020130001</v>
      </c>
      <c r="K432" s="249"/>
      <c r="L432" s="249"/>
      <c r="M432" s="249"/>
      <c r="N432" s="249"/>
      <c r="O432" s="249"/>
      <c r="P432" s="250" t="s">
        <v>766</v>
      </c>
      <c r="Q432" s="250"/>
      <c r="R432" s="250"/>
      <c r="S432" s="250"/>
      <c r="T432" s="250"/>
      <c r="U432" s="250"/>
      <c r="V432" s="250"/>
      <c r="W432" s="250"/>
      <c r="X432" s="250"/>
      <c r="Y432" s="251">
        <v>9.1999999999999993</v>
      </c>
      <c r="Z432" s="252"/>
      <c r="AA432" s="252"/>
      <c r="AB432" s="253"/>
      <c r="AC432" s="237" t="s">
        <v>767</v>
      </c>
      <c r="AD432" s="238"/>
      <c r="AE432" s="238"/>
      <c r="AF432" s="238"/>
      <c r="AG432" s="238"/>
      <c r="AH432" s="268" t="s">
        <v>696</v>
      </c>
      <c r="AI432" s="269"/>
      <c r="AJ432" s="269"/>
      <c r="AK432" s="269"/>
      <c r="AL432" s="241" t="s">
        <v>696</v>
      </c>
      <c r="AM432" s="242"/>
      <c r="AN432" s="242"/>
      <c r="AO432" s="243"/>
      <c r="AP432" s="244" t="s">
        <v>781</v>
      </c>
      <c r="AQ432" s="244"/>
      <c r="AR432" s="244"/>
      <c r="AS432" s="244"/>
      <c r="AT432" s="244"/>
      <c r="AU432" s="244"/>
      <c r="AV432" s="244"/>
      <c r="AW432" s="244"/>
      <c r="AX432" s="244"/>
      <c r="AY432">
        <f>$AY$429</f>
        <v>1</v>
      </c>
    </row>
    <row r="433" spans="1:51" ht="30" customHeight="1" x14ac:dyDescent="0.15">
      <c r="A433" s="245">
        <v>2</v>
      </c>
      <c r="B433" s="245">
        <v>1</v>
      </c>
      <c r="C433" s="266" t="s">
        <v>757</v>
      </c>
      <c r="D433" s="266"/>
      <c r="E433" s="266"/>
      <c r="F433" s="266"/>
      <c r="G433" s="266"/>
      <c r="H433" s="266"/>
      <c r="I433" s="266"/>
      <c r="J433" s="248">
        <v>1000020110001</v>
      </c>
      <c r="K433" s="249"/>
      <c r="L433" s="249"/>
      <c r="M433" s="249"/>
      <c r="N433" s="249"/>
      <c r="O433" s="249"/>
      <c r="P433" s="250" t="s">
        <v>766</v>
      </c>
      <c r="Q433" s="250"/>
      <c r="R433" s="250"/>
      <c r="S433" s="250"/>
      <c r="T433" s="250"/>
      <c r="U433" s="250"/>
      <c r="V433" s="250"/>
      <c r="W433" s="250"/>
      <c r="X433" s="250"/>
      <c r="Y433" s="251">
        <v>5.8</v>
      </c>
      <c r="Z433" s="252"/>
      <c r="AA433" s="252"/>
      <c r="AB433" s="253"/>
      <c r="AC433" s="237" t="s">
        <v>767</v>
      </c>
      <c r="AD433" s="238"/>
      <c r="AE433" s="238"/>
      <c r="AF433" s="238"/>
      <c r="AG433" s="238"/>
      <c r="AH433" s="268" t="s">
        <v>696</v>
      </c>
      <c r="AI433" s="269"/>
      <c r="AJ433" s="269"/>
      <c r="AK433" s="269"/>
      <c r="AL433" s="241" t="s">
        <v>696</v>
      </c>
      <c r="AM433" s="242"/>
      <c r="AN433" s="242"/>
      <c r="AO433" s="243"/>
      <c r="AP433" s="244" t="s">
        <v>781</v>
      </c>
      <c r="AQ433" s="244"/>
      <c r="AR433" s="244"/>
      <c r="AS433" s="244"/>
      <c r="AT433" s="244"/>
      <c r="AU433" s="244"/>
      <c r="AV433" s="244"/>
      <c r="AW433" s="244"/>
      <c r="AX433" s="244"/>
      <c r="AY433">
        <f>COUNTA($C$433)</f>
        <v>1</v>
      </c>
    </row>
    <row r="434" spans="1:51" ht="30" customHeight="1" x14ac:dyDescent="0.15">
      <c r="A434" s="245">
        <v>3</v>
      </c>
      <c r="B434" s="245">
        <v>1</v>
      </c>
      <c r="C434" s="267" t="s">
        <v>758</v>
      </c>
      <c r="D434" s="266"/>
      <c r="E434" s="266"/>
      <c r="F434" s="266"/>
      <c r="G434" s="266"/>
      <c r="H434" s="266"/>
      <c r="I434" s="266"/>
      <c r="J434" s="248">
        <v>4000020270008</v>
      </c>
      <c r="K434" s="249"/>
      <c r="L434" s="249"/>
      <c r="M434" s="249"/>
      <c r="N434" s="249"/>
      <c r="O434" s="249"/>
      <c r="P434" s="260" t="s">
        <v>766</v>
      </c>
      <c r="Q434" s="250"/>
      <c r="R434" s="250"/>
      <c r="S434" s="250"/>
      <c r="T434" s="250"/>
      <c r="U434" s="250"/>
      <c r="V434" s="250"/>
      <c r="W434" s="250"/>
      <c r="X434" s="250"/>
      <c r="Y434" s="251">
        <v>4.5999999999999996</v>
      </c>
      <c r="Z434" s="252"/>
      <c r="AA434" s="252"/>
      <c r="AB434" s="253"/>
      <c r="AC434" s="237" t="s">
        <v>767</v>
      </c>
      <c r="AD434" s="238"/>
      <c r="AE434" s="238"/>
      <c r="AF434" s="238"/>
      <c r="AG434" s="238"/>
      <c r="AH434" s="239" t="s">
        <v>696</v>
      </c>
      <c r="AI434" s="240"/>
      <c r="AJ434" s="240"/>
      <c r="AK434" s="240"/>
      <c r="AL434" s="241" t="s">
        <v>696</v>
      </c>
      <c r="AM434" s="242"/>
      <c r="AN434" s="242"/>
      <c r="AO434" s="243"/>
      <c r="AP434" s="244" t="s">
        <v>781</v>
      </c>
      <c r="AQ434" s="244"/>
      <c r="AR434" s="244"/>
      <c r="AS434" s="244"/>
      <c r="AT434" s="244"/>
      <c r="AU434" s="244"/>
      <c r="AV434" s="244"/>
      <c r="AW434" s="244"/>
      <c r="AX434" s="244"/>
      <c r="AY434">
        <f>COUNTA($C$434)</f>
        <v>1</v>
      </c>
    </row>
    <row r="435" spans="1:51" ht="30" customHeight="1" x14ac:dyDescent="0.15">
      <c r="A435" s="245">
        <v>4</v>
      </c>
      <c r="B435" s="245">
        <v>1</v>
      </c>
      <c r="C435" s="267" t="s">
        <v>759</v>
      </c>
      <c r="D435" s="266"/>
      <c r="E435" s="266"/>
      <c r="F435" s="266"/>
      <c r="G435" s="266"/>
      <c r="H435" s="266"/>
      <c r="I435" s="266"/>
      <c r="J435" s="248">
        <v>1000020140007</v>
      </c>
      <c r="K435" s="249"/>
      <c r="L435" s="249"/>
      <c r="M435" s="249"/>
      <c r="N435" s="249"/>
      <c r="O435" s="249"/>
      <c r="P435" s="260" t="s">
        <v>766</v>
      </c>
      <c r="Q435" s="250"/>
      <c r="R435" s="250"/>
      <c r="S435" s="250"/>
      <c r="T435" s="250"/>
      <c r="U435" s="250"/>
      <c r="V435" s="250"/>
      <c r="W435" s="250"/>
      <c r="X435" s="250"/>
      <c r="Y435" s="251">
        <v>3</v>
      </c>
      <c r="Z435" s="252"/>
      <c r="AA435" s="252"/>
      <c r="AB435" s="253"/>
      <c r="AC435" s="237" t="s">
        <v>767</v>
      </c>
      <c r="AD435" s="238"/>
      <c r="AE435" s="238"/>
      <c r="AF435" s="238"/>
      <c r="AG435" s="238"/>
      <c r="AH435" s="239" t="s">
        <v>696</v>
      </c>
      <c r="AI435" s="240"/>
      <c r="AJ435" s="240"/>
      <c r="AK435" s="240"/>
      <c r="AL435" s="241" t="s">
        <v>696</v>
      </c>
      <c r="AM435" s="242"/>
      <c r="AN435" s="242"/>
      <c r="AO435" s="243"/>
      <c r="AP435" s="244" t="s">
        <v>781</v>
      </c>
      <c r="AQ435" s="244"/>
      <c r="AR435" s="244"/>
      <c r="AS435" s="244"/>
      <c r="AT435" s="244"/>
      <c r="AU435" s="244"/>
      <c r="AV435" s="244"/>
      <c r="AW435" s="244"/>
      <c r="AX435" s="244"/>
      <c r="AY435">
        <f>COUNTA($C$435)</f>
        <v>1</v>
      </c>
    </row>
    <row r="436" spans="1:51" ht="30" customHeight="1" x14ac:dyDescent="0.15">
      <c r="A436" s="245">
        <v>5</v>
      </c>
      <c r="B436" s="245">
        <v>1</v>
      </c>
      <c r="C436" s="266" t="s">
        <v>760</v>
      </c>
      <c r="D436" s="266"/>
      <c r="E436" s="266"/>
      <c r="F436" s="266"/>
      <c r="G436" s="266"/>
      <c r="H436" s="266"/>
      <c r="I436" s="266"/>
      <c r="J436" s="248">
        <v>8000020280003</v>
      </c>
      <c r="K436" s="249"/>
      <c r="L436" s="249"/>
      <c r="M436" s="249"/>
      <c r="N436" s="249"/>
      <c r="O436" s="249"/>
      <c r="P436" s="250" t="s">
        <v>766</v>
      </c>
      <c r="Q436" s="250"/>
      <c r="R436" s="250"/>
      <c r="S436" s="250"/>
      <c r="T436" s="250"/>
      <c r="U436" s="250"/>
      <c r="V436" s="250"/>
      <c r="W436" s="250"/>
      <c r="X436" s="250"/>
      <c r="Y436" s="251">
        <v>2.2999999999999998</v>
      </c>
      <c r="Z436" s="252"/>
      <c r="AA436" s="252"/>
      <c r="AB436" s="253"/>
      <c r="AC436" s="237" t="s">
        <v>767</v>
      </c>
      <c r="AD436" s="238"/>
      <c r="AE436" s="238"/>
      <c r="AF436" s="238"/>
      <c r="AG436" s="238"/>
      <c r="AH436" s="239" t="s">
        <v>696</v>
      </c>
      <c r="AI436" s="240"/>
      <c r="AJ436" s="240"/>
      <c r="AK436" s="240"/>
      <c r="AL436" s="241" t="s">
        <v>696</v>
      </c>
      <c r="AM436" s="242"/>
      <c r="AN436" s="242"/>
      <c r="AO436" s="243"/>
      <c r="AP436" s="244" t="s">
        <v>781</v>
      </c>
      <c r="AQ436" s="244"/>
      <c r="AR436" s="244"/>
      <c r="AS436" s="244"/>
      <c r="AT436" s="244"/>
      <c r="AU436" s="244"/>
      <c r="AV436" s="244"/>
      <c r="AW436" s="244"/>
      <c r="AX436" s="244"/>
      <c r="AY436">
        <f>COUNTA($C$436)</f>
        <v>1</v>
      </c>
    </row>
    <row r="437" spans="1:51" ht="30" customHeight="1" x14ac:dyDescent="0.15">
      <c r="A437" s="245">
        <v>6</v>
      </c>
      <c r="B437" s="245">
        <v>1</v>
      </c>
      <c r="C437" s="266" t="s">
        <v>761</v>
      </c>
      <c r="D437" s="266"/>
      <c r="E437" s="266"/>
      <c r="F437" s="266"/>
      <c r="G437" s="266"/>
      <c r="H437" s="266"/>
      <c r="I437" s="266"/>
      <c r="J437" s="248">
        <v>6000020400009</v>
      </c>
      <c r="K437" s="249"/>
      <c r="L437" s="249"/>
      <c r="M437" s="249"/>
      <c r="N437" s="249"/>
      <c r="O437" s="249"/>
      <c r="P437" s="250" t="s">
        <v>766</v>
      </c>
      <c r="Q437" s="250"/>
      <c r="R437" s="250"/>
      <c r="S437" s="250"/>
      <c r="T437" s="250"/>
      <c r="U437" s="250"/>
      <c r="V437" s="250"/>
      <c r="W437" s="250"/>
      <c r="X437" s="250"/>
      <c r="Y437" s="251">
        <v>2.2000000000000002</v>
      </c>
      <c r="Z437" s="252"/>
      <c r="AA437" s="252"/>
      <c r="AB437" s="253"/>
      <c r="AC437" s="237" t="s">
        <v>767</v>
      </c>
      <c r="AD437" s="238"/>
      <c r="AE437" s="238"/>
      <c r="AF437" s="238"/>
      <c r="AG437" s="238"/>
      <c r="AH437" s="239" t="s">
        <v>696</v>
      </c>
      <c r="AI437" s="240"/>
      <c r="AJ437" s="240"/>
      <c r="AK437" s="240"/>
      <c r="AL437" s="241" t="s">
        <v>696</v>
      </c>
      <c r="AM437" s="242"/>
      <c r="AN437" s="242"/>
      <c r="AO437" s="243"/>
      <c r="AP437" s="244" t="s">
        <v>781</v>
      </c>
      <c r="AQ437" s="244"/>
      <c r="AR437" s="244"/>
      <c r="AS437" s="244"/>
      <c r="AT437" s="244"/>
      <c r="AU437" s="244"/>
      <c r="AV437" s="244"/>
      <c r="AW437" s="244"/>
      <c r="AX437" s="244"/>
      <c r="AY437">
        <f>COUNTA($C$437)</f>
        <v>1</v>
      </c>
    </row>
    <row r="438" spans="1:51" ht="30" customHeight="1" x14ac:dyDescent="0.15">
      <c r="A438" s="245">
        <v>7</v>
      </c>
      <c r="B438" s="245">
        <v>1</v>
      </c>
      <c r="C438" s="266" t="s">
        <v>762</v>
      </c>
      <c r="D438" s="266"/>
      <c r="E438" s="266"/>
      <c r="F438" s="266"/>
      <c r="G438" s="266"/>
      <c r="H438" s="266"/>
      <c r="I438" s="266"/>
      <c r="J438" s="248">
        <v>4000020120006</v>
      </c>
      <c r="K438" s="249"/>
      <c r="L438" s="249"/>
      <c r="M438" s="249"/>
      <c r="N438" s="249"/>
      <c r="O438" s="249"/>
      <c r="P438" s="250" t="s">
        <v>766</v>
      </c>
      <c r="Q438" s="250"/>
      <c r="R438" s="250"/>
      <c r="S438" s="250"/>
      <c r="T438" s="250"/>
      <c r="U438" s="250"/>
      <c r="V438" s="250"/>
      <c r="W438" s="250"/>
      <c r="X438" s="250"/>
      <c r="Y438" s="251">
        <v>2.1</v>
      </c>
      <c r="Z438" s="252"/>
      <c r="AA438" s="252"/>
      <c r="AB438" s="253"/>
      <c r="AC438" s="237" t="s">
        <v>767</v>
      </c>
      <c r="AD438" s="238"/>
      <c r="AE438" s="238"/>
      <c r="AF438" s="238"/>
      <c r="AG438" s="238"/>
      <c r="AH438" s="239" t="s">
        <v>696</v>
      </c>
      <c r="AI438" s="240"/>
      <c r="AJ438" s="240"/>
      <c r="AK438" s="240"/>
      <c r="AL438" s="241" t="s">
        <v>696</v>
      </c>
      <c r="AM438" s="242"/>
      <c r="AN438" s="242"/>
      <c r="AO438" s="243"/>
      <c r="AP438" s="244" t="s">
        <v>781</v>
      </c>
      <c r="AQ438" s="244"/>
      <c r="AR438" s="244"/>
      <c r="AS438" s="244"/>
      <c r="AT438" s="244"/>
      <c r="AU438" s="244"/>
      <c r="AV438" s="244"/>
      <c r="AW438" s="244"/>
      <c r="AX438" s="244"/>
      <c r="AY438">
        <f>COUNTA($C$438)</f>
        <v>1</v>
      </c>
    </row>
    <row r="439" spans="1:51" ht="30" customHeight="1" x14ac:dyDescent="0.15">
      <c r="A439" s="245">
        <v>8</v>
      </c>
      <c r="B439" s="245">
        <v>1</v>
      </c>
      <c r="C439" s="266" t="s">
        <v>763</v>
      </c>
      <c r="D439" s="266"/>
      <c r="E439" s="266"/>
      <c r="F439" s="266"/>
      <c r="G439" s="266"/>
      <c r="H439" s="266"/>
      <c r="I439" s="266"/>
      <c r="J439" s="248">
        <v>1000020230006</v>
      </c>
      <c r="K439" s="249"/>
      <c r="L439" s="249"/>
      <c r="M439" s="249"/>
      <c r="N439" s="249"/>
      <c r="O439" s="249"/>
      <c r="P439" s="250" t="s">
        <v>766</v>
      </c>
      <c r="Q439" s="250"/>
      <c r="R439" s="250"/>
      <c r="S439" s="250"/>
      <c r="T439" s="250"/>
      <c r="U439" s="250"/>
      <c r="V439" s="250"/>
      <c r="W439" s="250"/>
      <c r="X439" s="250"/>
      <c r="Y439" s="251">
        <v>1.9</v>
      </c>
      <c r="Z439" s="252"/>
      <c r="AA439" s="252"/>
      <c r="AB439" s="253"/>
      <c r="AC439" s="237" t="s">
        <v>767</v>
      </c>
      <c r="AD439" s="238"/>
      <c r="AE439" s="238"/>
      <c r="AF439" s="238"/>
      <c r="AG439" s="238"/>
      <c r="AH439" s="239" t="s">
        <v>696</v>
      </c>
      <c r="AI439" s="240"/>
      <c r="AJ439" s="240"/>
      <c r="AK439" s="240"/>
      <c r="AL439" s="241" t="s">
        <v>696</v>
      </c>
      <c r="AM439" s="242"/>
      <c r="AN439" s="242"/>
      <c r="AO439" s="243"/>
      <c r="AP439" s="244" t="s">
        <v>781</v>
      </c>
      <c r="AQ439" s="244"/>
      <c r="AR439" s="244"/>
      <c r="AS439" s="244"/>
      <c r="AT439" s="244"/>
      <c r="AU439" s="244"/>
      <c r="AV439" s="244"/>
      <c r="AW439" s="244"/>
      <c r="AX439" s="244"/>
      <c r="AY439">
        <f>COUNTA($C$439)</f>
        <v>1</v>
      </c>
    </row>
    <row r="440" spans="1:51" ht="30" customHeight="1" x14ac:dyDescent="0.15">
      <c r="A440" s="245">
        <v>9</v>
      </c>
      <c r="B440" s="245">
        <v>1</v>
      </c>
      <c r="C440" s="266" t="s">
        <v>764</v>
      </c>
      <c r="D440" s="266"/>
      <c r="E440" s="266"/>
      <c r="F440" s="266"/>
      <c r="G440" s="266"/>
      <c r="H440" s="266"/>
      <c r="I440" s="266"/>
      <c r="J440" s="248">
        <v>8000020370002</v>
      </c>
      <c r="K440" s="249"/>
      <c r="L440" s="249"/>
      <c r="M440" s="249"/>
      <c r="N440" s="249"/>
      <c r="O440" s="249"/>
      <c r="P440" s="250" t="s">
        <v>766</v>
      </c>
      <c r="Q440" s="250"/>
      <c r="R440" s="250"/>
      <c r="S440" s="250"/>
      <c r="T440" s="250"/>
      <c r="U440" s="250"/>
      <c r="V440" s="250"/>
      <c r="W440" s="250"/>
      <c r="X440" s="250"/>
      <c r="Y440" s="251">
        <v>1.7</v>
      </c>
      <c r="Z440" s="252"/>
      <c r="AA440" s="252"/>
      <c r="AB440" s="253"/>
      <c r="AC440" s="237" t="s">
        <v>767</v>
      </c>
      <c r="AD440" s="238"/>
      <c r="AE440" s="238"/>
      <c r="AF440" s="238"/>
      <c r="AG440" s="238"/>
      <c r="AH440" s="239" t="s">
        <v>696</v>
      </c>
      <c r="AI440" s="240"/>
      <c r="AJ440" s="240"/>
      <c r="AK440" s="240"/>
      <c r="AL440" s="241" t="s">
        <v>696</v>
      </c>
      <c r="AM440" s="242"/>
      <c r="AN440" s="242"/>
      <c r="AO440" s="243"/>
      <c r="AP440" s="244" t="s">
        <v>781</v>
      </c>
      <c r="AQ440" s="244"/>
      <c r="AR440" s="244"/>
      <c r="AS440" s="244"/>
      <c r="AT440" s="244"/>
      <c r="AU440" s="244"/>
      <c r="AV440" s="244"/>
      <c r="AW440" s="244"/>
      <c r="AX440" s="244"/>
      <c r="AY440">
        <f>COUNTA($C$440)</f>
        <v>1</v>
      </c>
    </row>
    <row r="441" spans="1:51" ht="30" customHeight="1" x14ac:dyDescent="0.15">
      <c r="A441" s="245">
        <v>10</v>
      </c>
      <c r="B441" s="245">
        <v>1</v>
      </c>
      <c r="C441" s="266" t="s">
        <v>765</v>
      </c>
      <c r="D441" s="266"/>
      <c r="E441" s="266"/>
      <c r="F441" s="266"/>
      <c r="G441" s="266"/>
      <c r="H441" s="266"/>
      <c r="I441" s="266"/>
      <c r="J441" s="248">
        <v>7000020010006</v>
      </c>
      <c r="K441" s="249"/>
      <c r="L441" s="249"/>
      <c r="M441" s="249"/>
      <c r="N441" s="249"/>
      <c r="O441" s="249"/>
      <c r="P441" s="250" t="s">
        <v>766</v>
      </c>
      <c r="Q441" s="250"/>
      <c r="R441" s="250"/>
      <c r="S441" s="250"/>
      <c r="T441" s="250"/>
      <c r="U441" s="250"/>
      <c r="V441" s="250"/>
      <c r="W441" s="250"/>
      <c r="X441" s="250"/>
      <c r="Y441" s="251">
        <v>1.5</v>
      </c>
      <c r="Z441" s="252"/>
      <c r="AA441" s="252"/>
      <c r="AB441" s="253"/>
      <c r="AC441" s="237" t="s">
        <v>767</v>
      </c>
      <c r="AD441" s="238"/>
      <c r="AE441" s="238"/>
      <c r="AF441" s="238"/>
      <c r="AG441" s="238"/>
      <c r="AH441" s="239" t="s">
        <v>696</v>
      </c>
      <c r="AI441" s="240"/>
      <c r="AJ441" s="240"/>
      <c r="AK441" s="240"/>
      <c r="AL441" s="241" t="s">
        <v>696</v>
      </c>
      <c r="AM441" s="242"/>
      <c r="AN441" s="242"/>
      <c r="AO441" s="243"/>
      <c r="AP441" s="244" t="s">
        <v>781</v>
      </c>
      <c r="AQ441" s="244"/>
      <c r="AR441" s="244"/>
      <c r="AS441" s="244"/>
      <c r="AT441" s="244"/>
      <c r="AU441" s="244"/>
      <c r="AV441" s="244"/>
      <c r="AW441" s="244"/>
      <c r="AX441" s="244"/>
      <c r="AY441">
        <f>COUNTA($C$441)</f>
        <v>1</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307</v>
      </c>
      <c r="AD464" s="256"/>
      <c r="AE464" s="256"/>
      <c r="AF464" s="256"/>
      <c r="AG464" s="256"/>
      <c r="AH464" s="272" t="s">
        <v>327</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30" customHeight="1" x14ac:dyDescent="0.15">
      <c r="A465" s="245">
        <v>1</v>
      </c>
      <c r="B465" s="245">
        <v>1</v>
      </c>
      <c r="C465" s="266" t="s">
        <v>768</v>
      </c>
      <c r="D465" s="266"/>
      <c r="E465" s="266"/>
      <c r="F465" s="266"/>
      <c r="G465" s="266"/>
      <c r="H465" s="266"/>
      <c r="I465" s="266"/>
      <c r="J465" s="248">
        <v>5700150001251</v>
      </c>
      <c r="K465" s="249"/>
      <c r="L465" s="249"/>
      <c r="M465" s="249"/>
      <c r="N465" s="249"/>
      <c r="O465" s="249"/>
      <c r="P465" s="250" t="s">
        <v>778</v>
      </c>
      <c r="Q465" s="250"/>
      <c r="R465" s="250"/>
      <c r="S465" s="250"/>
      <c r="T465" s="250"/>
      <c r="U465" s="250"/>
      <c r="V465" s="250"/>
      <c r="W465" s="250"/>
      <c r="X465" s="250"/>
      <c r="Y465" s="251">
        <v>9.1999999999999993</v>
      </c>
      <c r="Z465" s="252"/>
      <c r="AA465" s="252"/>
      <c r="AB465" s="253"/>
      <c r="AC465" s="237" t="s">
        <v>745</v>
      </c>
      <c r="AD465" s="238"/>
      <c r="AE465" s="238"/>
      <c r="AF465" s="238"/>
      <c r="AG465" s="238"/>
      <c r="AH465" s="268" t="s">
        <v>696</v>
      </c>
      <c r="AI465" s="269"/>
      <c r="AJ465" s="269"/>
      <c r="AK465" s="269"/>
      <c r="AL465" s="241" t="s">
        <v>696</v>
      </c>
      <c r="AM465" s="242"/>
      <c r="AN465" s="242"/>
      <c r="AO465" s="243"/>
      <c r="AP465" s="244" t="s">
        <v>781</v>
      </c>
      <c r="AQ465" s="244"/>
      <c r="AR465" s="244"/>
      <c r="AS465" s="244"/>
      <c r="AT465" s="244"/>
      <c r="AU465" s="244"/>
      <c r="AV465" s="244"/>
      <c r="AW465" s="244"/>
      <c r="AX465" s="244"/>
      <c r="AY465">
        <f>$AY$462</f>
        <v>1</v>
      </c>
    </row>
    <row r="466" spans="1:51" ht="30" customHeight="1" x14ac:dyDescent="0.15">
      <c r="A466" s="245">
        <v>2</v>
      </c>
      <c r="B466" s="245">
        <v>1</v>
      </c>
      <c r="C466" s="266" t="s">
        <v>769</v>
      </c>
      <c r="D466" s="266"/>
      <c r="E466" s="266"/>
      <c r="F466" s="266"/>
      <c r="G466" s="266"/>
      <c r="H466" s="266"/>
      <c r="I466" s="266"/>
      <c r="J466" s="248">
        <v>9700150016824</v>
      </c>
      <c r="K466" s="249"/>
      <c r="L466" s="249"/>
      <c r="M466" s="249"/>
      <c r="N466" s="249"/>
      <c r="O466" s="249"/>
      <c r="P466" s="250" t="s">
        <v>778</v>
      </c>
      <c r="Q466" s="250"/>
      <c r="R466" s="250"/>
      <c r="S466" s="250"/>
      <c r="T466" s="250"/>
      <c r="U466" s="250"/>
      <c r="V466" s="250"/>
      <c r="W466" s="250"/>
      <c r="X466" s="250"/>
      <c r="Y466" s="251">
        <v>5.8</v>
      </c>
      <c r="Z466" s="252"/>
      <c r="AA466" s="252"/>
      <c r="AB466" s="253"/>
      <c r="AC466" s="237" t="s">
        <v>745</v>
      </c>
      <c r="AD466" s="238"/>
      <c r="AE466" s="238"/>
      <c r="AF466" s="238"/>
      <c r="AG466" s="238"/>
      <c r="AH466" s="268" t="s">
        <v>696</v>
      </c>
      <c r="AI466" s="269"/>
      <c r="AJ466" s="269"/>
      <c r="AK466" s="269"/>
      <c r="AL466" s="241" t="s">
        <v>696</v>
      </c>
      <c r="AM466" s="242"/>
      <c r="AN466" s="242"/>
      <c r="AO466" s="243"/>
      <c r="AP466" s="244" t="s">
        <v>781</v>
      </c>
      <c r="AQ466" s="244"/>
      <c r="AR466" s="244"/>
      <c r="AS466" s="244"/>
      <c r="AT466" s="244"/>
      <c r="AU466" s="244"/>
      <c r="AV466" s="244"/>
      <c r="AW466" s="244"/>
      <c r="AX466" s="244"/>
      <c r="AY466">
        <f>COUNTA($C$466)</f>
        <v>1</v>
      </c>
    </row>
    <row r="467" spans="1:51" ht="30" customHeight="1" x14ac:dyDescent="0.15">
      <c r="A467" s="245">
        <v>3</v>
      </c>
      <c r="B467" s="245">
        <v>1</v>
      </c>
      <c r="C467" s="267" t="s">
        <v>770</v>
      </c>
      <c r="D467" s="266"/>
      <c r="E467" s="266"/>
      <c r="F467" s="266"/>
      <c r="G467" s="266"/>
      <c r="H467" s="266"/>
      <c r="I467" s="266"/>
      <c r="J467" s="248">
        <v>6700150023385</v>
      </c>
      <c r="K467" s="249"/>
      <c r="L467" s="249"/>
      <c r="M467" s="249"/>
      <c r="N467" s="249"/>
      <c r="O467" s="249"/>
      <c r="P467" s="260" t="s">
        <v>778</v>
      </c>
      <c r="Q467" s="250"/>
      <c r="R467" s="250"/>
      <c r="S467" s="250"/>
      <c r="T467" s="250"/>
      <c r="U467" s="250"/>
      <c r="V467" s="250"/>
      <c r="W467" s="250"/>
      <c r="X467" s="250"/>
      <c r="Y467" s="251">
        <v>4.5999999999999996</v>
      </c>
      <c r="Z467" s="252"/>
      <c r="AA467" s="252"/>
      <c r="AB467" s="253"/>
      <c r="AC467" s="237" t="s">
        <v>745</v>
      </c>
      <c r="AD467" s="238"/>
      <c r="AE467" s="238"/>
      <c r="AF467" s="238"/>
      <c r="AG467" s="238"/>
      <c r="AH467" s="239" t="s">
        <v>696</v>
      </c>
      <c r="AI467" s="240"/>
      <c r="AJ467" s="240"/>
      <c r="AK467" s="240"/>
      <c r="AL467" s="241" t="s">
        <v>696</v>
      </c>
      <c r="AM467" s="242"/>
      <c r="AN467" s="242"/>
      <c r="AO467" s="243"/>
      <c r="AP467" s="244" t="s">
        <v>781</v>
      </c>
      <c r="AQ467" s="244"/>
      <c r="AR467" s="244"/>
      <c r="AS467" s="244"/>
      <c r="AT467" s="244"/>
      <c r="AU467" s="244"/>
      <c r="AV467" s="244"/>
      <c r="AW467" s="244"/>
      <c r="AX467" s="244"/>
      <c r="AY467">
        <f>COUNTA($C$467)</f>
        <v>1</v>
      </c>
    </row>
    <row r="468" spans="1:51" ht="30" customHeight="1" x14ac:dyDescent="0.15">
      <c r="A468" s="245">
        <v>4</v>
      </c>
      <c r="B468" s="245">
        <v>1</v>
      </c>
      <c r="C468" s="267" t="s">
        <v>771</v>
      </c>
      <c r="D468" s="266"/>
      <c r="E468" s="266"/>
      <c r="F468" s="266"/>
      <c r="G468" s="266"/>
      <c r="H468" s="266"/>
      <c r="I468" s="266"/>
      <c r="J468" s="248">
        <v>4700150011945</v>
      </c>
      <c r="K468" s="249"/>
      <c r="L468" s="249"/>
      <c r="M468" s="249"/>
      <c r="N468" s="249"/>
      <c r="O468" s="249"/>
      <c r="P468" s="260" t="s">
        <v>778</v>
      </c>
      <c r="Q468" s="250"/>
      <c r="R468" s="250"/>
      <c r="S468" s="250"/>
      <c r="T468" s="250"/>
      <c r="U468" s="250"/>
      <c r="V468" s="250"/>
      <c r="W468" s="250"/>
      <c r="X468" s="250"/>
      <c r="Y468" s="251">
        <v>3</v>
      </c>
      <c r="Z468" s="252"/>
      <c r="AA468" s="252"/>
      <c r="AB468" s="253"/>
      <c r="AC468" s="237" t="s">
        <v>745</v>
      </c>
      <c r="AD468" s="238"/>
      <c r="AE468" s="238"/>
      <c r="AF468" s="238"/>
      <c r="AG468" s="238"/>
      <c r="AH468" s="239" t="s">
        <v>696</v>
      </c>
      <c r="AI468" s="240"/>
      <c r="AJ468" s="240"/>
      <c r="AK468" s="240"/>
      <c r="AL468" s="241" t="s">
        <v>696</v>
      </c>
      <c r="AM468" s="242"/>
      <c r="AN468" s="242"/>
      <c r="AO468" s="243"/>
      <c r="AP468" s="244" t="s">
        <v>781</v>
      </c>
      <c r="AQ468" s="244"/>
      <c r="AR468" s="244"/>
      <c r="AS468" s="244"/>
      <c r="AT468" s="244"/>
      <c r="AU468" s="244"/>
      <c r="AV468" s="244"/>
      <c r="AW468" s="244"/>
      <c r="AX468" s="244"/>
      <c r="AY468">
        <f>COUNTA($C$468)</f>
        <v>1</v>
      </c>
    </row>
    <row r="469" spans="1:51" ht="30" customHeight="1" x14ac:dyDescent="0.15">
      <c r="A469" s="245">
        <v>5</v>
      </c>
      <c r="B469" s="245">
        <v>1</v>
      </c>
      <c r="C469" s="266" t="s">
        <v>772</v>
      </c>
      <c r="D469" s="266"/>
      <c r="E469" s="266"/>
      <c r="F469" s="266"/>
      <c r="G469" s="266"/>
      <c r="H469" s="266"/>
      <c r="I469" s="266"/>
      <c r="J469" s="248">
        <v>4700150027834</v>
      </c>
      <c r="K469" s="249"/>
      <c r="L469" s="249"/>
      <c r="M469" s="249"/>
      <c r="N469" s="249"/>
      <c r="O469" s="249"/>
      <c r="P469" s="250" t="s">
        <v>778</v>
      </c>
      <c r="Q469" s="250"/>
      <c r="R469" s="250"/>
      <c r="S469" s="250"/>
      <c r="T469" s="250"/>
      <c r="U469" s="250"/>
      <c r="V469" s="250"/>
      <c r="W469" s="250"/>
      <c r="X469" s="250"/>
      <c r="Y469" s="251">
        <v>2.2999999999999998</v>
      </c>
      <c r="Z469" s="252"/>
      <c r="AA469" s="252"/>
      <c r="AB469" s="253"/>
      <c r="AC469" s="237" t="s">
        <v>745</v>
      </c>
      <c r="AD469" s="238"/>
      <c r="AE469" s="238"/>
      <c r="AF469" s="238"/>
      <c r="AG469" s="238"/>
      <c r="AH469" s="239" t="s">
        <v>696</v>
      </c>
      <c r="AI469" s="240"/>
      <c r="AJ469" s="240"/>
      <c r="AK469" s="240"/>
      <c r="AL469" s="241" t="s">
        <v>696</v>
      </c>
      <c r="AM469" s="242"/>
      <c r="AN469" s="242"/>
      <c r="AO469" s="243"/>
      <c r="AP469" s="244" t="s">
        <v>781</v>
      </c>
      <c r="AQ469" s="244"/>
      <c r="AR469" s="244"/>
      <c r="AS469" s="244"/>
      <c r="AT469" s="244"/>
      <c r="AU469" s="244"/>
      <c r="AV469" s="244"/>
      <c r="AW469" s="244"/>
      <c r="AX469" s="244"/>
      <c r="AY469">
        <f>COUNTA($C$469)</f>
        <v>1</v>
      </c>
    </row>
    <row r="470" spans="1:51" ht="30" customHeight="1" x14ac:dyDescent="0.15">
      <c r="A470" s="245">
        <v>6</v>
      </c>
      <c r="B470" s="245">
        <v>1</v>
      </c>
      <c r="C470" s="266" t="s">
        <v>773</v>
      </c>
      <c r="D470" s="266"/>
      <c r="E470" s="266"/>
      <c r="F470" s="266"/>
      <c r="G470" s="266"/>
      <c r="H470" s="266"/>
      <c r="I470" s="266"/>
      <c r="J470" s="248">
        <v>2700150059136</v>
      </c>
      <c r="K470" s="249"/>
      <c r="L470" s="249"/>
      <c r="M470" s="249"/>
      <c r="N470" s="249"/>
      <c r="O470" s="249"/>
      <c r="P470" s="250" t="s">
        <v>778</v>
      </c>
      <c r="Q470" s="250"/>
      <c r="R470" s="250"/>
      <c r="S470" s="250"/>
      <c r="T470" s="250"/>
      <c r="U470" s="250"/>
      <c r="V470" s="250"/>
      <c r="W470" s="250"/>
      <c r="X470" s="250"/>
      <c r="Y470" s="251">
        <v>2.2000000000000002</v>
      </c>
      <c r="Z470" s="252"/>
      <c r="AA470" s="252"/>
      <c r="AB470" s="253"/>
      <c r="AC470" s="237" t="s">
        <v>745</v>
      </c>
      <c r="AD470" s="238"/>
      <c r="AE470" s="238"/>
      <c r="AF470" s="238"/>
      <c r="AG470" s="238"/>
      <c r="AH470" s="239" t="s">
        <v>696</v>
      </c>
      <c r="AI470" s="240"/>
      <c r="AJ470" s="240"/>
      <c r="AK470" s="240"/>
      <c r="AL470" s="241" t="s">
        <v>696</v>
      </c>
      <c r="AM470" s="242"/>
      <c r="AN470" s="242"/>
      <c r="AO470" s="243"/>
      <c r="AP470" s="244" t="s">
        <v>781</v>
      </c>
      <c r="AQ470" s="244"/>
      <c r="AR470" s="244"/>
      <c r="AS470" s="244"/>
      <c r="AT470" s="244"/>
      <c r="AU470" s="244"/>
      <c r="AV470" s="244"/>
      <c r="AW470" s="244"/>
      <c r="AX470" s="244"/>
      <c r="AY470">
        <f>COUNTA($C$470)</f>
        <v>1</v>
      </c>
    </row>
    <row r="471" spans="1:51" ht="30" customHeight="1" x14ac:dyDescent="0.15">
      <c r="A471" s="245">
        <v>7</v>
      </c>
      <c r="B471" s="245">
        <v>1</v>
      </c>
      <c r="C471" s="266" t="s">
        <v>774</v>
      </c>
      <c r="D471" s="266"/>
      <c r="E471" s="266"/>
      <c r="F471" s="266"/>
      <c r="G471" s="266"/>
      <c r="H471" s="266"/>
      <c r="I471" s="266"/>
      <c r="J471" s="248">
        <v>2700150015064</v>
      </c>
      <c r="K471" s="249"/>
      <c r="L471" s="249"/>
      <c r="M471" s="249"/>
      <c r="N471" s="249"/>
      <c r="O471" s="249"/>
      <c r="P471" s="250" t="s">
        <v>778</v>
      </c>
      <c r="Q471" s="250"/>
      <c r="R471" s="250"/>
      <c r="S471" s="250"/>
      <c r="T471" s="250"/>
      <c r="U471" s="250"/>
      <c r="V471" s="250"/>
      <c r="W471" s="250"/>
      <c r="X471" s="250"/>
      <c r="Y471" s="251">
        <v>2.1</v>
      </c>
      <c r="Z471" s="252"/>
      <c r="AA471" s="252"/>
      <c r="AB471" s="253"/>
      <c r="AC471" s="237" t="s">
        <v>745</v>
      </c>
      <c r="AD471" s="238"/>
      <c r="AE471" s="238"/>
      <c r="AF471" s="238"/>
      <c r="AG471" s="238"/>
      <c r="AH471" s="239" t="s">
        <v>696</v>
      </c>
      <c r="AI471" s="240"/>
      <c r="AJ471" s="240"/>
      <c r="AK471" s="240"/>
      <c r="AL471" s="241" t="s">
        <v>696</v>
      </c>
      <c r="AM471" s="242"/>
      <c r="AN471" s="242"/>
      <c r="AO471" s="243"/>
      <c r="AP471" s="244" t="s">
        <v>781</v>
      </c>
      <c r="AQ471" s="244"/>
      <c r="AR471" s="244"/>
      <c r="AS471" s="244"/>
      <c r="AT471" s="244"/>
      <c r="AU471" s="244"/>
      <c r="AV471" s="244"/>
      <c r="AW471" s="244"/>
      <c r="AX471" s="244"/>
      <c r="AY471">
        <f>COUNTA($C$471)</f>
        <v>1</v>
      </c>
    </row>
    <row r="472" spans="1:51" ht="30" customHeight="1" x14ac:dyDescent="0.15">
      <c r="A472" s="245">
        <v>8</v>
      </c>
      <c r="B472" s="245">
        <v>1</v>
      </c>
      <c r="C472" s="266" t="s">
        <v>775</v>
      </c>
      <c r="D472" s="266"/>
      <c r="E472" s="266"/>
      <c r="F472" s="266"/>
      <c r="G472" s="266"/>
      <c r="H472" s="266"/>
      <c r="I472" s="266"/>
      <c r="J472" s="248">
        <v>4700150041793</v>
      </c>
      <c r="K472" s="249"/>
      <c r="L472" s="249"/>
      <c r="M472" s="249"/>
      <c r="N472" s="249"/>
      <c r="O472" s="249"/>
      <c r="P472" s="250" t="s">
        <v>778</v>
      </c>
      <c r="Q472" s="250"/>
      <c r="R472" s="250"/>
      <c r="S472" s="250"/>
      <c r="T472" s="250"/>
      <c r="U472" s="250"/>
      <c r="V472" s="250"/>
      <c r="W472" s="250"/>
      <c r="X472" s="250"/>
      <c r="Y472" s="251">
        <v>1.9</v>
      </c>
      <c r="Z472" s="252"/>
      <c r="AA472" s="252"/>
      <c r="AB472" s="253"/>
      <c r="AC472" s="237" t="s">
        <v>745</v>
      </c>
      <c r="AD472" s="238"/>
      <c r="AE472" s="238"/>
      <c r="AF472" s="238"/>
      <c r="AG472" s="238"/>
      <c r="AH472" s="239" t="s">
        <v>696</v>
      </c>
      <c r="AI472" s="240"/>
      <c r="AJ472" s="240"/>
      <c r="AK472" s="240"/>
      <c r="AL472" s="241" t="s">
        <v>696</v>
      </c>
      <c r="AM472" s="242"/>
      <c r="AN472" s="242"/>
      <c r="AO472" s="243"/>
      <c r="AP472" s="244" t="s">
        <v>781</v>
      </c>
      <c r="AQ472" s="244"/>
      <c r="AR472" s="244"/>
      <c r="AS472" s="244"/>
      <c r="AT472" s="244"/>
      <c r="AU472" s="244"/>
      <c r="AV472" s="244"/>
      <c r="AW472" s="244"/>
      <c r="AX472" s="244"/>
      <c r="AY472">
        <f>COUNTA($C$472)</f>
        <v>1</v>
      </c>
    </row>
    <row r="473" spans="1:51" ht="30" customHeight="1" x14ac:dyDescent="0.15">
      <c r="A473" s="245">
        <v>9</v>
      </c>
      <c r="B473" s="245">
        <v>1</v>
      </c>
      <c r="C473" s="266" t="s">
        <v>776</v>
      </c>
      <c r="D473" s="266"/>
      <c r="E473" s="266"/>
      <c r="F473" s="266"/>
      <c r="G473" s="266"/>
      <c r="H473" s="266"/>
      <c r="I473" s="266"/>
      <c r="J473" s="248">
        <v>3700150056438</v>
      </c>
      <c r="K473" s="249"/>
      <c r="L473" s="249"/>
      <c r="M473" s="249"/>
      <c r="N473" s="249"/>
      <c r="O473" s="249"/>
      <c r="P473" s="250" t="s">
        <v>778</v>
      </c>
      <c r="Q473" s="250"/>
      <c r="R473" s="250"/>
      <c r="S473" s="250"/>
      <c r="T473" s="250"/>
      <c r="U473" s="250"/>
      <c r="V473" s="250"/>
      <c r="W473" s="250"/>
      <c r="X473" s="250"/>
      <c r="Y473" s="251">
        <v>1.7</v>
      </c>
      <c r="Z473" s="252"/>
      <c r="AA473" s="252"/>
      <c r="AB473" s="253"/>
      <c r="AC473" s="237" t="s">
        <v>745</v>
      </c>
      <c r="AD473" s="238"/>
      <c r="AE473" s="238"/>
      <c r="AF473" s="238"/>
      <c r="AG473" s="238"/>
      <c r="AH473" s="239" t="s">
        <v>696</v>
      </c>
      <c r="AI473" s="240"/>
      <c r="AJ473" s="240"/>
      <c r="AK473" s="240"/>
      <c r="AL473" s="241" t="s">
        <v>696</v>
      </c>
      <c r="AM473" s="242"/>
      <c r="AN473" s="242"/>
      <c r="AO473" s="243"/>
      <c r="AP473" s="244" t="s">
        <v>781</v>
      </c>
      <c r="AQ473" s="244"/>
      <c r="AR473" s="244"/>
      <c r="AS473" s="244"/>
      <c r="AT473" s="244"/>
      <c r="AU473" s="244"/>
      <c r="AV473" s="244"/>
      <c r="AW473" s="244"/>
      <c r="AX473" s="244"/>
      <c r="AY473">
        <f>COUNTA($C$473)</f>
        <v>1</v>
      </c>
    </row>
    <row r="474" spans="1:51" ht="30" customHeight="1" x14ac:dyDescent="0.15">
      <c r="A474" s="245">
        <v>10</v>
      </c>
      <c r="B474" s="245">
        <v>1</v>
      </c>
      <c r="C474" s="266" t="s">
        <v>777</v>
      </c>
      <c r="D474" s="266"/>
      <c r="E474" s="266"/>
      <c r="F474" s="266"/>
      <c r="G474" s="266"/>
      <c r="H474" s="266"/>
      <c r="I474" s="266"/>
      <c r="J474" s="248">
        <v>9700150032202</v>
      </c>
      <c r="K474" s="249"/>
      <c r="L474" s="249"/>
      <c r="M474" s="249"/>
      <c r="N474" s="249"/>
      <c r="O474" s="249"/>
      <c r="P474" s="250" t="s">
        <v>778</v>
      </c>
      <c r="Q474" s="250"/>
      <c r="R474" s="250"/>
      <c r="S474" s="250"/>
      <c r="T474" s="250"/>
      <c r="U474" s="250"/>
      <c r="V474" s="250"/>
      <c r="W474" s="250"/>
      <c r="X474" s="250"/>
      <c r="Y474" s="251">
        <v>1.5</v>
      </c>
      <c r="Z474" s="252"/>
      <c r="AA474" s="252"/>
      <c r="AB474" s="253"/>
      <c r="AC474" s="237" t="s">
        <v>745</v>
      </c>
      <c r="AD474" s="238"/>
      <c r="AE474" s="238"/>
      <c r="AF474" s="238"/>
      <c r="AG474" s="238"/>
      <c r="AH474" s="239" t="s">
        <v>696</v>
      </c>
      <c r="AI474" s="240"/>
      <c r="AJ474" s="240"/>
      <c r="AK474" s="240"/>
      <c r="AL474" s="241" t="s">
        <v>696</v>
      </c>
      <c r="AM474" s="242"/>
      <c r="AN474" s="242"/>
      <c r="AO474" s="243"/>
      <c r="AP474" s="244" t="s">
        <v>781</v>
      </c>
      <c r="AQ474" s="244"/>
      <c r="AR474" s="244"/>
      <c r="AS474" s="244"/>
      <c r="AT474" s="244"/>
      <c r="AU474" s="244"/>
      <c r="AV474" s="244"/>
      <c r="AW474" s="244"/>
      <c r="AX474" s="244"/>
      <c r="AY474">
        <f>COUNTA($C$474)</f>
        <v>1</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307</v>
      </c>
      <c r="AD497" s="256"/>
      <c r="AE497" s="256"/>
      <c r="AF497" s="256"/>
      <c r="AG497" s="256"/>
      <c r="AH497" s="272" t="s">
        <v>327</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30" customHeight="1" x14ac:dyDescent="0.15">
      <c r="A498" s="245">
        <v>1</v>
      </c>
      <c r="B498" s="245">
        <v>1</v>
      </c>
      <c r="C498" s="267" t="s">
        <v>743</v>
      </c>
      <c r="D498" s="266"/>
      <c r="E498" s="266"/>
      <c r="F498" s="266"/>
      <c r="G498" s="266"/>
      <c r="H498" s="266"/>
      <c r="I498" s="266"/>
      <c r="J498" s="248">
        <v>3010405002439</v>
      </c>
      <c r="K498" s="249"/>
      <c r="L498" s="249"/>
      <c r="M498" s="249"/>
      <c r="N498" s="249"/>
      <c r="O498" s="249"/>
      <c r="P498" s="260" t="s">
        <v>744</v>
      </c>
      <c r="Q498" s="250"/>
      <c r="R498" s="250"/>
      <c r="S498" s="250"/>
      <c r="T498" s="250"/>
      <c r="U498" s="250"/>
      <c r="V498" s="250"/>
      <c r="W498" s="250"/>
      <c r="X498" s="250"/>
      <c r="Y498" s="251">
        <v>7.8</v>
      </c>
      <c r="Z498" s="252"/>
      <c r="AA498" s="252"/>
      <c r="AB498" s="253"/>
      <c r="AC498" s="237" t="s">
        <v>745</v>
      </c>
      <c r="AD498" s="238"/>
      <c r="AE498" s="238"/>
      <c r="AF498" s="238"/>
      <c r="AG498" s="238"/>
      <c r="AH498" s="268" t="s">
        <v>746</v>
      </c>
      <c r="AI498" s="269"/>
      <c r="AJ498" s="269"/>
      <c r="AK498" s="269"/>
      <c r="AL498" s="241" t="s">
        <v>746</v>
      </c>
      <c r="AM498" s="242"/>
      <c r="AN498" s="242"/>
      <c r="AO498" s="243"/>
      <c r="AP498" s="244" t="s">
        <v>747</v>
      </c>
      <c r="AQ498" s="244"/>
      <c r="AR498" s="244"/>
      <c r="AS498" s="244"/>
      <c r="AT498" s="244"/>
      <c r="AU498" s="244"/>
      <c r="AV498" s="244"/>
      <c r="AW498" s="244"/>
      <c r="AX498" s="244"/>
      <c r="AY498">
        <f>$AY$495</f>
        <v>1</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307</v>
      </c>
      <c r="AD530" s="256"/>
      <c r="AE530" s="256"/>
      <c r="AF530" s="256"/>
      <c r="AG530" s="256"/>
      <c r="AH530" s="272" t="s">
        <v>327</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307</v>
      </c>
      <c r="AD563" s="256"/>
      <c r="AE563" s="256"/>
      <c r="AF563" s="256"/>
      <c r="AG563" s="256"/>
      <c r="AH563" s="272" t="s">
        <v>327</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307</v>
      </c>
      <c r="AD596" s="256"/>
      <c r="AE596" s="256"/>
      <c r="AF596" s="256"/>
      <c r="AG596" s="256"/>
      <c r="AH596" s="272" t="s">
        <v>327</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659</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309</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303</v>
      </c>
      <c r="AQ630" s="259"/>
      <c r="AR630" s="259"/>
      <c r="AS630" s="259"/>
      <c r="AT630" s="259"/>
      <c r="AU630" s="259"/>
      <c r="AV630" s="259"/>
      <c r="AW630" s="259"/>
      <c r="AX630" s="259"/>
    </row>
    <row r="631" spans="1:51" ht="30" customHeight="1" x14ac:dyDescent="0.15">
      <c r="A631" s="245">
        <v>1</v>
      </c>
      <c r="B631" s="245">
        <v>1</v>
      </c>
      <c r="C631" s="246"/>
      <c r="D631" s="246"/>
      <c r="E631" s="255" t="s">
        <v>781</v>
      </c>
      <c r="F631" s="247"/>
      <c r="G631" s="247"/>
      <c r="H631" s="247"/>
      <c r="I631" s="247"/>
      <c r="J631" s="248" t="s">
        <v>781</v>
      </c>
      <c r="K631" s="249"/>
      <c r="L631" s="249"/>
      <c r="M631" s="249"/>
      <c r="N631" s="249"/>
      <c r="O631" s="249"/>
      <c r="P631" s="260" t="s">
        <v>781</v>
      </c>
      <c r="Q631" s="250"/>
      <c r="R631" s="250"/>
      <c r="S631" s="250"/>
      <c r="T631" s="250"/>
      <c r="U631" s="250"/>
      <c r="V631" s="250"/>
      <c r="W631" s="250"/>
      <c r="X631" s="250"/>
      <c r="Y631" s="251" t="s">
        <v>781</v>
      </c>
      <c r="Z631" s="252"/>
      <c r="AA631" s="252"/>
      <c r="AB631" s="253"/>
      <c r="AC631" s="237"/>
      <c r="AD631" s="238"/>
      <c r="AE631" s="238"/>
      <c r="AF631" s="238"/>
      <c r="AG631" s="238"/>
      <c r="AH631" s="239" t="s">
        <v>781</v>
      </c>
      <c r="AI631" s="240"/>
      <c r="AJ631" s="240"/>
      <c r="AK631" s="240"/>
      <c r="AL631" s="241" t="s">
        <v>781</v>
      </c>
      <c r="AM631" s="242"/>
      <c r="AN631" s="242"/>
      <c r="AO631" s="243"/>
      <c r="AP631" s="244" t="s">
        <v>781</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09" priority="919">
      <formula>IF(RIGHT(TEXT(P14,"0.#"),1)=".",FALSE,TRUE)</formula>
    </cfRule>
    <cfRule type="expression" dxfId="1508" priority="920">
      <formula>IF(RIGHT(TEXT(P14,"0.#"),1)=".",TRUE,FALSE)</formula>
    </cfRule>
  </conditionalFormatting>
  <conditionalFormatting sqref="P18:AX18">
    <cfRule type="expression" dxfId="1507" priority="917">
      <formula>IF(RIGHT(TEXT(P18,"0.#"),1)=".",FALSE,TRUE)</formula>
    </cfRule>
    <cfRule type="expression" dxfId="1506" priority="918">
      <formula>IF(RIGHT(TEXT(P18,"0.#"),1)=".",TRUE,FALSE)</formula>
    </cfRule>
  </conditionalFormatting>
  <conditionalFormatting sqref="Y311">
    <cfRule type="expression" dxfId="1505" priority="915">
      <formula>IF(RIGHT(TEXT(Y311,"0.#"),1)=".",FALSE,TRUE)</formula>
    </cfRule>
    <cfRule type="expression" dxfId="1504" priority="916">
      <formula>IF(RIGHT(TEXT(Y311,"0.#"),1)=".",TRUE,FALSE)</formula>
    </cfRule>
  </conditionalFormatting>
  <conditionalFormatting sqref="Y320">
    <cfRule type="expression" dxfId="1503" priority="913">
      <formula>IF(RIGHT(TEXT(Y320,"0.#"),1)=".",FALSE,TRUE)</formula>
    </cfRule>
    <cfRule type="expression" dxfId="1502" priority="914">
      <formula>IF(RIGHT(TEXT(Y320,"0.#"),1)=".",TRUE,FALSE)</formula>
    </cfRule>
  </conditionalFormatting>
  <conditionalFormatting sqref="Y351:Y358 Y349 Y338:Y345 Y336 Y325:Y332 Y323">
    <cfRule type="expression" dxfId="1501" priority="893">
      <formula>IF(RIGHT(TEXT(Y323,"0.#"),1)=".",FALSE,TRUE)</formula>
    </cfRule>
    <cfRule type="expression" dxfId="1500" priority="894">
      <formula>IF(RIGHT(TEXT(Y323,"0.#"),1)=".",TRUE,FALSE)</formula>
    </cfRule>
  </conditionalFormatting>
  <conditionalFormatting sqref="P15:AJ17 P13:AX13 AR15:AX15">
    <cfRule type="expression" dxfId="1499" priority="911">
      <formula>IF(RIGHT(TEXT(P13,"0.#"),1)=".",FALSE,TRUE)</formula>
    </cfRule>
    <cfRule type="expression" dxfId="1498" priority="912">
      <formula>IF(RIGHT(TEXT(P13,"0.#"),1)=".",TRUE,FALSE)</formula>
    </cfRule>
  </conditionalFormatting>
  <conditionalFormatting sqref="P19:AJ19">
    <cfRule type="expression" dxfId="1497" priority="909">
      <formula>IF(RIGHT(TEXT(P19,"0.#"),1)=".",FALSE,TRUE)</formula>
    </cfRule>
    <cfRule type="expression" dxfId="1496" priority="910">
      <formula>IF(RIGHT(TEXT(P19,"0.#"),1)=".",TRUE,FALSE)</formula>
    </cfRule>
  </conditionalFormatting>
  <conditionalFormatting sqref="AE32">
    <cfRule type="expression" dxfId="1495" priority="907">
      <formula>IF(RIGHT(TEXT(AE32,"0.#"),1)=".",FALSE,TRUE)</formula>
    </cfRule>
    <cfRule type="expression" dxfId="1494" priority="908">
      <formula>IF(RIGHT(TEXT(AE32,"0.#"),1)=".",TRUE,FALSE)</formula>
    </cfRule>
  </conditionalFormatting>
  <conditionalFormatting sqref="Y312:Y319">
    <cfRule type="expression" dxfId="1493" priority="905">
      <formula>IF(RIGHT(TEXT(Y312,"0.#"),1)=".",FALSE,TRUE)</formula>
    </cfRule>
    <cfRule type="expression" dxfId="1492" priority="906">
      <formula>IF(RIGHT(TEXT(Y312,"0.#"),1)=".",TRUE,FALSE)</formula>
    </cfRule>
  </conditionalFormatting>
  <conditionalFormatting sqref="AU311">
    <cfRule type="expression" dxfId="1491" priority="903">
      <formula>IF(RIGHT(TEXT(AU311,"0.#"),1)=".",FALSE,TRUE)</formula>
    </cfRule>
    <cfRule type="expression" dxfId="1490" priority="904">
      <formula>IF(RIGHT(TEXT(AU311,"0.#"),1)=".",TRUE,FALSE)</formula>
    </cfRule>
  </conditionalFormatting>
  <conditionalFormatting sqref="AU320">
    <cfRule type="expression" dxfId="1489" priority="901">
      <formula>IF(RIGHT(TEXT(AU320,"0.#"),1)=".",FALSE,TRUE)</formula>
    </cfRule>
    <cfRule type="expression" dxfId="1488" priority="902">
      <formula>IF(RIGHT(TEXT(AU320,"0.#"),1)=".",TRUE,FALSE)</formula>
    </cfRule>
  </conditionalFormatting>
  <conditionalFormatting sqref="AU312:AU319 AU310">
    <cfRule type="expression" dxfId="1487" priority="899">
      <formula>IF(RIGHT(TEXT(AU310,"0.#"),1)=".",FALSE,TRUE)</formula>
    </cfRule>
    <cfRule type="expression" dxfId="1486" priority="900">
      <formula>IF(RIGHT(TEXT(AU310,"0.#"),1)=".",TRUE,FALSE)</formula>
    </cfRule>
  </conditionalFormatting>
  <conditionalFormatting sqref="Y350 Y337 Y324">
    <cfRule type="expression" dxfId="1485" priority="897">
      <formula>IF(RIGHT(TEXT(Y324,"0.#"),1)=".",FALSE,TRUE)</formula>
    </cfRule>
    <cfRule type="expression" dxfId="1484" priority="898">
      <formula>IF(RIGHT(TEXT(Y324,"0.#"),1)=".",TRUE,FALSE)</formula>
    </cfRule>
  </conditionalFormatting>
  <conditionalFormatting sqref="Y359 Y346 Y333">
    <cfRule type="expression" dxfId="1483" priority="895">
      <formula>IF(RIGHT(TEXT(Y333,"0.#"),1)=".",FALSE,TRUE)</formula>
    </cfRule>
    <cfRule type="expression" dxfId="1482" priority="896">
      <formula>IF(RIGHT(TEXT(Y333,"0.#"),1)=".",TRUE,FALSE)</formula>
    </cfRule>
  </conditionalFormatting>
  <conditionalFormatting sqref="AU350 AU337 AU324">
    <cfRule type="expression" dxfId="1481" priority="891">
      <formula>IF(RIGHT(TEXT(AU324,"0.#"),1)=".",FALSE,TRUE)</formula>
    </cfRule>
    <cfRule type="expression" dxfId="1480" priority="892">
      <formula>IF(RIGHT(TEXT(AU324,"0.#"),1)=".",TRUE,FALSE)</formula>
    </cfRule>
  </conditionalFormatting>
  <conditionalFormatting sqref="AU359 AU346 AU333">
    <cfRule type="expression" dxfId="1479" priority="889">
      <formula>IF(RIGHT(TEXT(AU333,"0.#"),1)=".",FALSE,TRUE)</formula>
    </cfRule>
    <cfRule type="expression" dxfId="1478" priority="890">
      <formula>IF(RIGHT(TEXT(AU333,"0.#"),1)=".",TRUE,FALSE)</formula>
    </cfRule>
  </conditionalFormatting>
  <conditionalFormatting sqref="AU351:AU358 AU349 AU338:AU345 AU336 AU325:AU332 AU323">
    <cfRule type="expression" dxfId="1477" priority="887">
      <formula>IF(RIGHT(TEXT(AU323,"0.#"),1)=".",FALSE,TRUE)</formula>
    </cfRule>
    <cfRule type="expression" dxfId="1476" priority="888">
      <formula>IF(RIGHT(TEXT(AU323,"0.#"),1)=".",TRUE,FALSE)</formula>
    </cfRule>
  </conditionalFormatting>
  <conditionalFormatting sqref="AI32">
    <cfRule type="expression" dxfId="1475" priority="885">
      <formula>IF(RIGHT(TEXT(AI32,"0.#"),1)=".",FALSE,TRUE)</formula>
    </cfRule>
    <cfRule type="expression" dxfId="1474" priority="886">
      <formula>IF(RIGHT(TEXT(AI32,"0.#"),1)=".",TRUE,FALSE)</formula>
    </cfRule>
  </conditionalFormatting>
  <conditionalFormatting sqref="AE33">
    <cfRule type="expression" dxfId="1473" priority="881">
      <formula>IF(RIGHT(TEXT(AE33,"0.#"),1)=".",FALSE,TRUE)</formula>
    </cfRule>
    <cfRule type="expression" dxfId="1472" priority="882">
      <formula>IF(RIGHT(TEXT(AE33,"0.#"),1)=".",TRUE,FALSE)</formula>
    </cfRule>
  </conditionalFormatting>
  <conditionalFormatting sqref="AI33">
    <cfRule type="expression" dxfId="1471" priority="879">
      <formula>IF(RIGHT(TEXT(AI33,"0.#"),1)=".",FALSE,TRUE)</formula>
    </cfRule>
    <cfRule type="expression" dxfId="1470" priority="880">
      <formula>IF(RIGHT(TEXT(AI33,"0.#"),1)=".",TRUE,FALSE)</formula>
    </cfRule>
  </conditionalFormatting>
  <conditionalFormatting sqref="AQ33">
    <cfRule type="expression" dxfId="1469" priority="875">
      <formula>IF(RIGHT(TEXT(AQ33,"0.#"),1)=".",FALSE,TRUE)</formula>
    </cfRule>
    <cfRule type="expression" dxfId="1468" priority="876">
      <formula>IF(RIGHT(TEXT(AQ33,"0.#"),1)=".",TRUE,FALSE)</formula>
    </cfRule>
  </conditionalFormatting>
  <conditionalFormatting sqref="AE210">
    <cfRule type="expression" dxfId="1467" priority="873">
      <formula>IF(RIGHT(TEXT(AE210,"0.#"),1)=".",FALSE,TRUE)</formula>
    </cfRule>
    <cfRule type="expression" dxfId="1466" priority="874">
      <formula>IF(RIGHT(TEXT(AE210,"0.#"),1)=".",TRUE,FALSE)</formula>
    </cfRule>
  </conditionalFormatting>
  <conditionalFormatting sqref="AE211">
    <cfRule type="expression" dxfId="1465" priority="871">
      <formula>IF(RIGHT(TEXT(AE211,"0.#"),1)=".",FALSE,TRUE)</formula>
    </cfRule>
    <cfRule type="expression" dxfId="1464" priority="872">
      <formula>IF(RIGHT(TEXT(AE211,"0.#"),1)=".",TRUE,FALSE)</formula>
    </cfRule>
  </conditionalFormatting>
  <conditionalFormatting sqref="AE212">
    <cfRule type="expression" dxfId="1463" priority="869">
      <formula>IF(RIGHT(TEXT(AE212,"0.#"),1)=".",FALSE,TRUE)</formula>
    </cfRule>
    <cfRule type="expression" dxfId="1462" priority="870">
      <formula>IF(RIGHT(TEXT(AE212,"0.#"),1)=".",TRUE,FALSE)</formula>
    </cfRule>
  </conditionalFormatting>
  <conditionalFormatting sqref="AI212">
    <cfRule type="expression" dxfId="1461" priority="867">
      <formula>IF(RIGHT(TEXT(AI212,"0.#"),1)=".",FALSE,TRUE)</formula>
    </cfRule>
    <cfRule type="expression" dxfId="1460" priority="868">
      <formula>IF(RIGHT(TEXT(AI212,"0.#"),1)=".",TRUE,FALSE)</formula>
    </cfRule>
  </conditionalFormatting>
  <conditionalFormatting sqref="AI211">
    <cfRule type="expression" dxfId="1459" priority="865">
      <formula>IF(RIGHT(TEXT(AI211,"0.#"),1)=".",FALSE,TRUE)</formula>
    </cfRule>
    <cfRule type="expression" dxfId="1458" priority="866">
      <formula>IF(RIGHT(TEXT(AI211,"0.#"),1)=".",TRUE,FALSE)</formula>
    </cfRule>
  </conditionalFormatting>
  <conditionalFormatting sqref="AI210">
    <cfRule type="expression" dxfId="1457" priority="863">
      <formula>IF(RIGHT(TEXT(AI210,"0.#"),1)=".",FALSE,TRUE)</formula>
    </cfRule>
    <cfRule type="expression" dxfId="1456" priority="864">
      <formula>IF(RIGHT(TEXT(AI210,"0.#"),1)=".",TRUE,FALSE)</formula>
    </cfRule>
  </conditionalFormatting>
  <conditionalFormatting sqref="AM210">
    <cfRule type="expression" dxfId="1455" priority="861">
      <formula>IF(RIGHT(TEXT(AM210,"0.#"),1)=".",FALSE,TRUE)</formula>
    </cfRule>
    <cfRule type="expression" dxfId="1454" priority="862">
      <formula>IF(RIGHT(TEXT(AM210,"0.#"),1)=".",TRUE,FALSE)</formula>
    </cfRule>
  </conditionalFormatting>
  <conditionalFormatting sqref="AM211">
    <cfRule type="expression" dxfId="1453" priority="859">
      <formula>IF(RIGHT(TEXT(AM211,"0.#"),1)=".",FALSE,TRUE)</formula>
    </cfRule>
    <cfRule type="expression" dxfId="1452" priority="860">
      <formula>IF(RIGHT(TEXT(AM211,"0.#"),1)=".",TRUE,FALSE)</formula>
    </cfRule>
  </conditionalFormatting>
  <conditionalFormatting sqref="AM212">
    <cfRule type="expression" dxfId="1451" priority="857">
      <formula>IF(RIGHT(TEXT(AM212,"0.#"),1)=".",FALSE,TRUE)</formula>
    </cfRule>
    <cfRule type="expression" dxfId="1450" priority="858">
      <formula>IF(RIGHT(TEXT(AM212,"0.#"),1)=".",TRUE,FALSE)</formula>
    </cfRule>
  </conditionalFormatting>
  <conditionalFormatting sqref="AL368:AO395">
    <cfRule type="expression" dxfId="1449" priority="853">
      <formula>IF(AND(AL368&gt;=0, RIGHT(TEXT(AL368,"0.#"),1)&lt;&gt;"."),TRUE,FALSE)</formula>
    </cfRule>
    <cfRule type="expression" dxfId="1448" priority="854">
      <formula>IF(AND(AL368&gt;=0, RIGHT(TEXT(AL368,"0.#"),1)="."),TRUE,FALSE)</formula>
    </cfRule>
    <cfRule type="expression" dxfId="1447" priority="855">
      <formula>IF(AND(AL368&lt;0, RIGHT(TEXT(AL368,"0.#"),1)&lt;&gt;"."),TRUE,FALSE)</formula>
    </cfRule>
    <cfRule type="expression" dxfId="1446" priority="856">
      <formula>IF(AND(AL368&lt;0, RIGHT(TEXT(AL368,"0.#"),1)="."),TRUE,FALSE)</formula>
    </cfRule>
  </conditionalFormatting>
  <conditionalFormatting sqref="AQ210:AQ212">
    <cfRule type="expression" dxfId="1445" priority="851">
      <formula>IF(RIGHT(TEXT(AQ210,"0.#"),1)=".",FALSE,TRUE)</formula>
    </cfRule>
    <cfRule type="expression" dxfId="1444" priority="852">
      <formula>IF(RIGHT(TEXT(AQ210,"0.#"),1)=".",TRUE,FALSE)</formula>
    </cfRule>
  </conditionalFormatting>
  <conditionalFormatting sqref="AU210:AU212">
    <cfRule type="expression" dxfId="1443" priority="849">
      <formula>IF(RIGHT(TEXT(AU210,"0.#"),1)=".",FALSE,TRUE)</formula>
    </cfRule>
    <cfRule type="expression" dxfId="1442" priority="850">
      <formula>IF(RIGHT(TEXT(AU210,"0.#"),1)=".",TRUE,FALSE)</formula>
    </cfRule>
  </conditionalFormatting>
  <conditionalFormatting sqref="Y368:Y395">
    <cfRule type="expression" dxfId="1441" priority="847">
      <formula>IF(RIGHT(TEXT(Y368,"0.#"),1)=".",FALSE,TRUE)</formula>
    </cfRule>
    <cfRule type="expression" dxfId="1440" priority="848">
      <formula>IF(RIGHT(TEXT(Y368,"0.#"),1)=".",TRUE,FALSE)</formula>
    </cfRule>
  </conditionalFormatting>
  <conditionalFormatting sqref="AL631:AO660">
    <cfRule type="expression" dxfId="1439" priority="843">
      <formula>IF(AND(AL631&gt;=0, RIGHT(TEXT(AL631,"0.#"),1)&lt;&gt;"."),TRUE,FALSE)</formula>
    </cfRule>
    <cfRule type="expression" dxfId="1438" priority="844">
      <formula>IF(AND(AL631&gt;=0, RIGHT(TEXT(AL631,"0.#"),1)="."),TRUE,FALSE)</formula>
    </cfRule>
    <cfRule type="expression" dxfId="1437" priority="845">
      <formula>IF(AND(AL631&lt;0, RIGHT(TEXT(AL631,"0.#"),1)&lt;&gt;"."),TRUE,FALSE)</formula>
    </cfRule>
    <cfRule type="expression" dxfId="1436" priority="846">
      <formula>IF(AND(AL631&lt;0, RIGHT(TEXT(AL631,"0.#"),1)="."),TRUE,FALSE)</formula>
    </cfRule>
  </conditionalFormatting>
  <conditionalFormatting sqref="Y631:Y660">
    <cfRule type="expression" dxfId="1435" priority="841">
      <formula>IF(RIGHT(TEXT(Y631,"0.#"),1)=".",FALSE,TRUE)</formula>
    </cfRule>
    <cfRule type="expression" dxfId="1434" priority="842">
      <formula>IF(RIGHT(TEXT(Y631,"0.#"),1)=".",TRUE,FALSE)</formula>
    </cfRule>
  </conditionalFormatting>
  <conditionalFormatting sqref="AL366:AO367">
    <cfRule type="expression" dxfId="1433" priority="837">
      <formula>IF(AND(AL366&gt;=0, RIGHT(TEXT(AL366,"0.#"),1)&lt;&gt;"."),TRUE,FALSE)</formula>
    </cfRule>
    <cfRule type="expression" dxfId="1432" priority="838">
      <formula>IF(AND(AL366&gt;=0, RIGHT(TEXT(AL366,"0.#"),1)="."),TRUE,FALSE)</formula>
    </cfRule>
    <cfRule type="expression" dxfId="1431" priority="839">
      <formula>IF(AND(AL366&lt;0, RIGHT(TEXT(AL366,"0.#"),1)&lt;&gt;"."),TRUE,FALSE)</formula>
    </cfRule>
    <cfRule type="expression" dxfId="1430" priority="840">
      <formula>IF(AND(AL366&lt;0, RIGHT(TEXT(AL366,"0.#"),1)="."),TRUE,FALSE)</formula>
    </cfRule>
  </conditionalFormatting>
  <conditionalFormatting sqref="Y366:Y367">
    <cfRule type="expression" dxfId="1429" priority="835">
      <formula>IF(RIGHT(TEXT(Y366,"0.#"),1)=".",FALSE,TRUE)</formula>
    </cfRule>
    <cfRule type="expression" dxfId="1428" priority="836">
      <formula>IF(RIGHT(TEXT(Y366,"0.#"),1)=".",TRUE,FALSE)</formula>
    </cfRule>
  </conditionalFormatting>
  <conditionalFormatting sqref="Y401:Y428">
    <cfRule type="expression" dxfId="1427" priority="773">
      <formula>IF(RIGHT(TEXT(Y401,"0.#"),1)=".",FALSE,TRUE)</formula>
    </cfRule>
    <cfRule type="expression" dxfId="1426" priority="774">
      <formula>IF(RIGHT(TEXT(Y401,"0.#"),1)=".",TRUE,FALSE)</formula>
    </cfRule>
  </conditionalFormatting>
  <conditionalFormatting sqref="Y399:Y400">
    <cfRule type="expression" dxfId="1425" priority="767">
      <formula>IF(RIGHT(TEXT(Y399,"0.#"),1)=".",FALSE,TRUE)</formula>
    </cfRule>
    <cfRule type="expression" dxfId="1424" priority="768">
      <formula>IF(RIGHT(TEXT(Y399,"0.#"),1)=".",TRUE,FALSE)</formula>
    </cfRule>
  </conditionalFormatting>
  <conditionalFormatting sqref="Y434:Y461">
    <cfRule type="expression" dxfId="1423" priority="761">
      <formula>IF(RIGHT(TEXT(Y434,"0.#"),1)=".",FALSE,TRUE)</formula>
    </cfRule>
    <cfRule type="expression" dxfId="1422" priority="762">
      <formula>IF(RIGHT(TEXT(Y434,"0.#"),1)=".",TRUE,FALSE)</formula>
    </cfRule>
  </conditionalFormatting>
  <conditionalFormatting sqref="Y432:Y433">
    <cfRule type="expression" dxfId="1421" priority="755">
      <formula>IF(RIGHT(TEXT(Y432,"0.#"),1)=".",FALSE,TRUE)</formula>
    </cfRule>
    <cfRule type="expression" dxfId="1420" priority="756">
      <formula>IF(RIGHT(TEXT(Y432,"0.#"),1)=".",TRUE,FALSE)</formula>
    </cfRule>
  </conditionalFormatting>
  <conditionalFormatting sqref="Y467:Y494">
    <cfRule type="expression" dxfId="1419" priority="749">
      <formula>IF(RIGHT(TEXT(Y467,"0.#"),1)=".",FALSE,TRUE)</formula>
    </cfRule>
    <cfRule type="expression" dxfId="1418" priority="750">
      <formula>IF(RIGHT(TEXT(Y467,"0.#"),1)=".",TRUE,FALSE)</formula>
    </cfRule>
  </conditionalFormatting>
  <conditionalFormatting sqref="Y465:Y466">
    <cfRule type="expression" dxfId="1417" priority="743">
      <formula>IF(RIGHT(TEXT(Y465,"0.#"),1)=".",FALSE,TRUE)</formula>
    </cfRule>
    <cfRule type="expression" dxfId="1416" priority="744">
      <formula>IF(RIGHT(TEXT(Y465,"0.#"),1)=".",TRUE,FALSE)</formula>
    </cfRule>
  </conditionalFormatting>
  <conditionalFormatting sqref="Y500:Y527">
    <cfRule type="expression" dxfId="1415" priority="737">
      <formula>IF(RIGHT(TEXT(Y500,"0.#"),1)=".",FALSE,TRUE)</formula>
    </cfRule>
    <cfRule type="expression" dxfId="1414" priority="738">
      <formula>IF(RIGHT(TEXT(Y500,"0.#"),1)=".",TRUE,FALSE)</formula>
    </cfRule>
  </conditionalFormatting>
  <conditionalFormatting sqref="Y498:Y499">
    <cfRule type="expression" dxfId="1413" priority="731">
      <formula>IF(RIGHT(TEXT(Y498,"0.#"),1)=".",FALSE,TRUE)</formula>
    </cfRule>
    <cfRule type="expression" dxfId="1412" priority="732">
      <formula>IF(RIGHT(TEXT(Y498,"0.#"),1)=".",TRUE,FALSE)</formula>
    </cfRule>
  </conditionalFormatting>
  <conditionalFormatting sqref="Y533:Y560">
    <cfRule type="expression" dxfId="1411" priority="725">
      <formula>IF(RIGHT(TEXT(Y533,"0.#"),1)=".",FALSE,TRUE)</formula>
    </cfRule>
    <cfRule type="expression" dxfId="1410" priority="726">
      <formula>IF(RIGHT(TEXT(Y533,"0.#"),1)=".",TRUE,FALSE)</formula>
    </cfRule>
  </conditionalFormatting>
  <conditionalFormatting sqref="W23">
    <cfRule type="expression" dxfId="1409" priority="833">
      <formula>IF(RIGHT(TEXT(W23,"0.#"),1)=".",FALSE,TRUE)</formula>
    </cfRule>
    <cfRule type="expression" dxfId="1408" priority="834">
      <formula>IF(RIGHT(TEXT(W23,"0.#"),1)=".",TRUE,FALSE)</formula>
    </cfRule>
  </conditionalFormatting>
  <conditionalFormatting sqref="W24:W27">
    <cfRule type="expression" dxfId="1407" priority="831">
      <formula>IF(RIGHT(TEXT(W24,"0.#"),1)=".",FALSE,TRUE)</formula>
    </cfRule>
    <cfRule type="expression" dxfId="1406" priority="832">
      <formula>IF(RIGHT(TEXT(W24,"0.#"),1)=".",TRUE,FALSE)</formula>
    </cfRule>
  </conditionalFormatting>
  <conditionalFormatting sqref="W28">
    <cfRule type="expression" dxfId="1405" priority="829">
      <formula>IF(RIGHT(TEXT(W28,"0.#"),1)=".",FALSE,TRUE)</formula>
    </cfRule>
    <cfRule type="expression" dxfId="1404" priority="830">
      <formula>IF(RIGHT(TEXT(W28,"0.#"),1)=".",TRUE,FALSE)</formula>
    </cfRule>
  </conditionalFormatting>
  <conditionalFormatting sqref="P23">
    <cfRule type="expression" dxfId="1403" priority="827">
      <formula>IF(RIGHT(TEXT(P23,"0.#"),1)=".",FALSE,TRUE)</formula>
    </cfRule>
    <cfRule type="expression" dxfId="1402" priority="828">
      <formula>IF(RIGHT(TEXT(P23,"0.#"),1)=".",TRUE,FALSE)</formula>
    </cfRule>
  </conditionalFormatting>
  <conditionalFormatting sqref="P24:P27">
    <cfRule type="expression" dxfId="1401" priority="825">
      <formula>IF(RIGHT(TEXT(P24,"0.#"),1)=".",FALSE,TRUE)</formula>
    </cfRule>
    <cfRule type="expression" dxfId="1400" priority="826">
      <formula>IF(RIGHT(TEXT(P24,"0.#"),1)=".",TRUE,FALSE)</formula>
    </cfRule>
  </conditionalFormatting>
  <conditionalFormatting sqref="P28">
    <cfRule type="expression" dxfId="1399" priority="823">
      <formula>IF(RIGHT(TEXT(P28,"0.#"),1)=".",FALSE,TRUE)</formula>
    </cfRule>
    <cfRule type="expression" dxfId="1398" priority="824">
      <formula>IF(RIGHT(TEXT(P28,"0.#"),1)=".",TRUE,FALSE)</formula>
    </cfRule>
  </conditionalFormatting>
  <conditionalFormatting sqref="AE202">
    <cfRule type="expression" dxfId="1397" priority="821">
      <formula>IF(RIGHT(TEXT(AE202,"0.#"),1)=".",FALSE,TRUE)</formula>
    </cfRule>
    <cfRule type="expression" dxfId="1396" priority="822">
      <formula>IF(RIGHT(TEXT(AE202,"0.#"),1)=".",TRUE,FALSE)</formula>
    </cfRule>
  </conditionalFormatting>
  <conditionalFormatting sqref="AE203">
    <cfRule type="expression" dxfId="1395" priority="819">
      <formula>IF(RIGHT(TEXT(AE203,"0.#"),1)=".",FALSE,TRUE)</formula>
    </cfRule>
    <cfRule type="expression" dxfId="1394" priority="820">
      <formula>IF(RIGHT(TEXT(AE203,"0.#"),1)=".",TRUE,FALSE)</formula>
    </cfRule>
  </conditionalFormatting>
  <conditionalFormatting sqref="AE204">
    <cfRule type="expression" dxfId="1393" priority="817">
      <formula>IF(RIGHT(TEXT(AE204,"0.#"),1)=".",FALSE,TRUE)</formula>
    </cfRule>
    <cfRule type="expression" dxfId="1392" priority="818">
      <formula>IF(RIGHT(TEXT(AE204,"0.#"),1)=".",TRUE,FALSE)</formula>
    </cfRule>
  </conditionalFormatting>
  <conditionalFormatting sqref="AI204">
    <cfRule type="expression" dxfId="1391" priority="815">
      <formula>IF(RIGHT(TEXT(AI204,"0.#"),1)=".",FALSE,TRUE)</formula>
    </cfRule>
    <cfRule type="expression" dxfId="1390" priority="816">
      <formula>IF(RIGHT(TEXT(AI204,"0.#"),1)=".",TRUE,FALSE)</formula>
    </cfRule>
  </conditionalFormatting>
  <conditionalFormatting sqref="AI203">
    <cfRule type="expression" dxfId="1389" priority="813">
      <formula>IF(RIGHT(TEXT(AI203,"0.#"),1)=".",FALSE,TRUE)</formula>
    </cfRule>
    <cfRule type="expression" dxfId="1388" priority="814">
      <formula>IF(RIGHT(TEXT(AI203,"0.#"),1)=".",TRUE,FALSE)</formula>
    </cfRule>
  </conditionalFormatting>
  <conditionalFormatting sqref="AI202">
    <cfRule type="expression" dxfId="1387" priority="811">
      <formula>IF(RIGHT(TEXT(AI202,"0.#"),1)=".",FALSE,TRUE)</formula>
    </cfRule>
    <cfRule type="expression" dxfId="1386" priority="812">
      <formula>IF(RIGHT(TEXT(AI202,"0.#"),1)=".",TRUE,FALSE)</formula>
    </cfRule>
  </conditionalFormatting>
  <conditionalFormatting sqref="AM202">
    <cfRule type="expression" dxfId="1385" priority="809">
      <formula>IF(RIGHT(TEXT(AM202,"0.#"),1)=".",FALSE,TRUE)</formula>
    </cfRule>
    <cfRule type="expression" dxfId="1384" priority="810">
      <formula>IF(RIGHT(TEXT(AM202,"0.#"),1)=".",TRUE,FALSE)</formula>
    </cfRule>
  </conditionalFormatting>
  <conditionalFormatting sqref="AM203">
    <cfRule type="expression" dxfId="1383" priority="807">
      <formula>IF(RIGHT(TEXT(AM203,"0.#"),1)=".",FALSE,TRUE)</formula>
    </cfRule>
    <cfRule type="expression" dxfId="1382" priority="808">
      <formula>IF(RIGHT(TEXT(AM203,"0.#"),1)=".",TRUE,FALSE)</formula>
    </cfRule>
  </conditionalFormatting>
  <conditionalFormatting sqref="AM204">
    <cfRule type="expression" dxfId="1381" priority="805">
      <formula>IF(RIGHT(TEXT(AM204,"0.#"),1)=".",FALSE,TRUE)</formula>
    </cfRule>
    <cfRule type="expression" dxfId="1380" priority="806">
      <formula>IF(RIGHT(TEXT(AM204,"0.#"),1)=".",TRUE,FALSE)</formula>
    </cfRule>
  </conditionalFormatting>
  <conditionalFormatting sqref="AQ202:AQ204">
    <cfRule type="expression" dxfId="1379" priority="803">
      <formula>IF(RIGHT(TEXT(AQ202,"0.#"),1)=".",FALSE,TRUE)</formula>
    </cfRule>
    <cfRule type="expression" dxfId="1378" priority="804">
      <formula>IF(RIGHT(TEXT(AQ202,"0.#"),1)=".",TRUE,FALSE)</formula>
    </cfRule>
  </conditionalFormatting>
  <conditionalFormatting sqref="AU202:AU204">
    <cfRule type="expression" dxfId="1377" priority="801">
      <formula>IF(RIGHT(TEXT(AU202,"0.#"),1)=".",FALSE,TRUE)</formula>
    </cfRule>
    <cfRule type="expression" dxfId="1376" priority="802">
      <formula>IF(RIGHT(TEXT(AU202,"0.#"),1)=".",TRUE,FALSE)</formula>
    </cfRule>
  </conditionalFormatting>
  <conditionalFormatting sqref="AE205">
    <cfRule type="expression" dxfId="1375" priority="799">
      <formula>IF(RIGHT(TEXT(AE205,"0.#"),1)=".",FALSE,TRUE)</formula>
    </cfRule>
    <cfRule type="expression" dxfId="1374" priority="800">
      <formula>IF(RIGHT(TEXT(AE205,"0.#"),1)=".",TRUE,FALSE)</formula>
    </cfRule>
  </conditionalFormatting>
  <conditionalFormatting sqref="AE206">
    <cfRule type="expression" dxfId="1373" priority="797">
      <formula>IF(RIGHT(TEXT(AE206,"0.#"),1)=".",FALSE,TRUE)</formula>
    </cfRule>
    <cfRule type="expression" dxfId="1372" priority="798">
      <formula>IF(RIGHT(TEXT(AE206,"0.#"),1)=".",TRUE,FALSE)</formula>
    </cfRule>
  </conditionalFormatting>
  <conditionalFormatting sqref="AE207">
    <cfRule type="expression" dxfId="1371" priority="795">
      <formula>IF(RIGHT(TEXT(AE207,"0.#"),1)=".",FALSE,TRUE)</formula>
    </cfRule>
    <cfRule type="expression" dxfId="1370" priority="796">
      <formula>IF(RIGHT(TEXT(AE207,"0.#"),1)=".",TRUE,FALSE)</formula>
    </cfRule>
  </conditionalFormatting>
  <conditionalFormatting sqref="AI207">
    <cfRule type="expression" dxfId="1369" priority="793">
      <formula>IF(RIGHT(TEXT(AI207,"0.#"),1)=".",FALSE,TRUE)</formula>
    </cfRule>
    <cfRule type="expression" dxfId="1368" priority="794">
      <formula>IF(RIGHT(TEXT(AI207,"0.#"),1)=".",TRUE,FALSE)</formula>
    </cfRule>
  </conditionalFormatting>
  <conditionalFormatting sqref="AI206">
    <cfRule type="expression" dxfId="1367" priority="791">
      <formula>IF(RIGHT(TEXT(AI206,"0.#"),1)=".",FALSE,TRUE)</formula>
    </cfRule>
    <cfRule type="expression" dxfId="1366" priority="792">
      <formula>IF(RIGHT(TEXT(AI206,"0.#"),1)=".",TRUE,FALSE)</formula>
    </cfRule>
  </conditionalFormatting>
  <conditionalFormatting sqref="AI205">
    <cfRule type="expression" dxfId="1365" priority="789">
      <formula>IF(RIGHT(TEXT(AI205,"0.#"),1)=".",FALSE,TRUE)</formula>
    </cfRule>
    <cfRule type="expression" dxfId="1364" priority="790">
      <formula>IF(RIGHT(TEXT(AI205,"0.#"),1)=".",TRUE,FALSE)</formula>
    </cfRule>
  </conditionalFormatting>
  <conditionalFormatting sqref="AM205">
    <cfRule type="expression" dxfId="1363" priority="787">
      <formula>IF(RIGHT(TEXT(AM205,"0.#"),1)=".",FALSE,TRUE)</formula>
    </cfRule>
    <cfRule type="expression" dxfId="1362" priority="788">
      <formula>IF(RIGHT(TEXT(AM205,"0.#"),1)=".",TRUE,FALSE)</formula>
    </cfRule>
  </conditionalFormatting>
  <conditionalFormatting sqref="AM206">
    <cfRule type="expression" dxfId="1361" priority="785">
      <formula>IF(RIGHT(TEXT(AM206,"0.#"),1)=".",FALSE,TRUE)</formula>
    </cfRule>
    <cfRule type="expression" dxfId="1360" priority="786">
      <formula>IF(RIGHT(TEXT(AM206,"0.#"),1)=".",TRUE,FALSE)</formula>
    </cfRule>
  </conditionalFormatting>
  <conditionalFormatting sqref="AM207">
    <cfRule type="expression" dxfId="1359" priority="783">
      <formula>IF(RIGHT(TEXT(AM207,"0.#"),1)=".",FALSE,TRUE)</formula>
    </cfRule>
    <cfRule type="expression" dxfId="1358" priority="784">
      <formula>IF(RIGHT(TEXT(AM207,"0.#"),1)=".",TRUE,FALSE)</formula>
    </cfRule>
  </conditionalFormatting>
  <conditionalFormatting sqref="AQ205:AQ207">
    <cfRule type="expression" dxfId="1357" priority="781">
      <formula>IF(RIGHT(TEXT(AQ205,"0.#"),1)=".",FALSE,TRUE)</formula>
    </cfRule>
    <cfRule type="expression" dxfId="1356" priority="782">
      <formula>IF(RIGHT(TEXT(AQ205,"0.#"),1)=".",TRUE,FALSE)</formula>
    </cfRule>
  </conditionalFormatting>
  <conditionalFormatting sqref="AU205:AU207">
    <cfRule type="expression" dxfId="1355" priority="779">
      <formula>IF(RIGHT(TEXT(AU205,"0.#"),1)=".",FALSE,TRUE)</formula>
    </cfRule>
    <cfRule type="expression" dxfId="1354" priority="780">
      <formula>IF(RIGHT(TEXT(AU205,"0.#"),1)=".",TRUE,FALSE)</formula>
    </cfRule>
  </conditionalFormatting>
  <conditionalFormatting sqref="AL401:AO428">
    <cfRule type="expression" dxfId="1353" priority="775">
      <formula>IF(AND(AL401&gt;=0, RIGHT(TEXT(AL401,"0.#"),1)&lt;&gt;"."),TRUE,FALSE)</formula>
    </cfRule>
    <cfRule type="expression" dxfId="1352" priority="776">
      <formula>IF(AND(AL401&gt;=0, RIGHT(TEXT(AL401,"0.#"),1)="."),TRUE,FALSE)</formula>
    </cfRule>
    <cfRule type="expression" dxfId="1351" priority="777">
      <formula>IF(AND(AL401&lt;0, RIGHT(TEXT(AL401,"0.#"),1)&lt;&gt;"."),TRUE,FALSE)</formula>
    </cfRule>
    <cfRule type="expression" dxfId="1350" priority="778">
      <formula>IF(AND(AL401&lt;0, RIGHT(TEXT(AL401,"0.#"),1)="."),TRUE,FALSE)</formula>
    </cfRule>
  </conditionalFormatting>
  <conditionalFormatting sqref="AL399:AO400">
    <cfRule type="expression" dxfId="1349" priority="769">
      <formula>IF(AND(AL399&gt;=0, RIGHT(TEXT(AL399,"0.#"),1)&lt;&gt;"."),TRUE,FALSE)</formula>
    </cfRule>
    <cfRule type="expression" dxfId="1348" priority="770">
      <formula>IF(AND(AL399&gt;=0, RIGHT(TEXT(AL399,"0.#"),1)="."),TRUE,FALSE)</formula>
    </cfRule>
    <cfRule type="expression" dxfId="1347" priority="771">
      <formula>IF(AND(AL399&lt;0, RIGHT(TEXT(AL399,"0.#"),1)&lt;&gt;"."),TRUE,FALSE)</formula>
    </cfRule>
    <cfRule type="expression" dxfId="1346" priority="772">
      <formula>IF(AND(AL399&lt;0, RIGHT(TEXT(AL399,"0.#"),1)="."),TRUE,FALSE)</formula>
    </cfRule>
  </conditionalFormatting>
  <conditionalFormatting sqref="AL434:AO461">
    <cfRule type="expression" dxfId="1345" priority="763">
      <formula>IF(AND(AL434&gt;=0, RIGHT(TEXT(AL434,"0.#"),1)&lt;&gt;"."),TRUE,FALSE)</formula>
    </cfRule>
    <cfRule type="expression" dxfId="1344" priority="764">
      <formula>IF(AND(AL434&gt;=0, RIGHT(TEXT(AL434,"0.#"),1)="."),TRUE,FALSE)</formula>
    </cfRule>
    <cfRule type="expression" dxfId="1343" priority="765">
      <formula>IF(AND(AL434&lt;0, RIGHT(TEXT(AL434,"0.#"),1)&lt;&gt;"."),TRUE,FALSE)</formula>
    </cfRule>
    <cfRule type="expression" dxfId="1342" priority="766">
      <formula>IF(AND(AL434&lt;0, RIGHT(TEXT(AL434,"0.#"),1)="."),TRUE,FALSE)</formula>
    </cfRule>
  </conditionalFormatting>
  <conditionalFormatting sqref="AL432:AO433">
    <cfRule type="expression" dxfId="1341" priority="757">
      <formula>IF(AND(AL432&gt;=0, RIGHT(TEXT(AL432,"0.#"),1)&lt;&gt;"."),TRUE,FALSE)</formula>
    </cfRule>
    <cfRule type="expression" dxfId="1340" priority="758">
      <formula>IF(AND(AL432&gt;=0, RIGHT(TEXT(AL432,"0.#"),1)="."),TRUE,FALSE)</formula>
    </cfRule>
    <cfRule type="expression" dxfId="1339" priority="759">
      <formula>IF(AND(AL432&lt;0, RIGHT(TEXT(AL432,"0.#"),1)&lt;&gt;"."),TRUE,FALSE)</formula>
    </cfRule>
    <cfRule type="expression" dxfId="1338" priority="760">
      <formula>IF(AND(AL432&lt;0, RIGHT(TEXT(AL432,"0.#"),1)="."),TRUE,FALSE)</formula>
    </cfRule>
  </conditionalFormatting>
  <conditionalFormatting sqref="AL467:AO494">
    <cfRule type="expression" dxfId="1337" priority="751">
      <formula>IF(AND(AL467&gt;=0, RIGHT(TEXT(AL467,"0.#"),1)&lt;&gt;"."),TRUE,FALSE)</formula>
    </cfRule>
    <cfRule type="expression" dxfId="1336" priority="752">
      <formula>IF(AND(AL467&gt;=0, RIGHT(TEXT(AL467,"0.#"),1)="."),TRUE,FALSE)</formula>
    </cfRule>
    <cfRule type="expression" dxfId="1335" priority="753">
      <formula>IF(AND(AL467&lt;0, RIGHT(TEXT(AL467,"0.#"),1)&lt;&gt;"."),TRUE,FALSE)</formula>
    </cfRule>
    <cfRule type="expression" dxfId="1334" priority="754">
      <formula>IF(AND(AL467&lt;0, RIGHT(TEXT(AL467,"0.#"),1)="."),TRUE,FALSE)</formula>
    </cfRule>
  </conditionalFormatting>
  <conditionalFormatting sqref="AL465:AO466">
    <cfRule type="expression" dxfId="1333" priority="745">
      <formula>IF(AND(AL465&gt;=0, RIGHT(TEXT(AL465,"0.#"),1)&lt;&gt;"."),TRUE,FALSE)</formula>
    </cfRule>
    <cfRule type="expression" dxfId="1332" priority="746">
      <formula>IF(AND(AL465&gt;=0, RIGHT(TEXT(AL465,"0.#"),1)="."),TRUE,FALSE)</formula>
    </cfRule>
    <cfRule type="expression" dxfId="1331" priority="747">
      <formula>IF(AND(AL465&lt;0, RIGHT(TEXT(AL465,"0.#"),1)&lt;&gt;"."),TRUE,FALSE)</formula>
    </cfRule>
    <cfRule type="expression" dxfId="1330" priority="748">
      <formula>IF(AND(AL465&lt;0, RIGHT(TEXT(AL465,"0.#"),1)="."),TRUE,FALSE)</formula>
    </cfRule>
  </conditionalFormatting>
  <conditionalFormatting sqref="AL500:AO527">
    <cfRule type="expression" dxfId="1329" priority="739">
      <formula>IF(AND(AL500&gt;=0, RIGHT(TEXT(AL500,"0.#"),1)&lt;&gt;"."),TRUE,FALSE)</formula>
    </cfRule>
    <cfRule type="expression" dxfId="1328" priority="740">
      <formula>IF(AND(AL500&gt;=0, RIGHT(TEXT(AL500,"0.#"),1)="."),TRUE,FALSE)</formula>
    </cfRule>
    <cfRule type="expression" dxfId="1327" priority="741">
      <formula>IF(AND(AL500&lt;0, RIGHT(TEXT(AL500,"0.#"),1)&lt;&gt;"."),TRUE,FALSE)</formula>
    </cfRule>
    <cfRule type="expression" dxfId="1326" priority="742">
      <formula>IF(AND(AL500&lt;0, RIGHT(TEXT(AL500,"0.#"),1)="."),TRUE,FALSE)</formula>
    </cfRule>
  </conditionalFormatting>
  <conditionalFormatting sqref="AL498:AO499">
    <cfRule type="expression" dxfId="1325" priority="733">
      <formula>IF(AND(AL498&gt;=0, RIGHT(TEXT(AL498,"0.#"),1)&lt;&gt;"."),TRUE,FALSE)</formula>
    </cfRule>
    <cfRule type="expression" dxfId="1324" priority="734">
      <formula>IF(AND(AL498&gt;=0, RIGHT(TEXT(AL498,"0.#"),1)="."),TRUE,FALSE)</formula>
    </cfRule>
    <cfRule type="expression" dxfId="1323" priority="735">
      <formula>IF(AND(AL498&lt;0, RIGHT(TEXT(AL498,"0.#"),1)&lt;&gt;"."),TRUE,FALSE)</formula>
    </cfRule>
    <cfRule type="expression" dxfId="1322" priority="736">
      <formula>IF(AND(AL498&lt;0, RIGHT(TEXT(AL498,"0.#"),1)="."),TRUE,FALSE)</formula>
    </cfRule>
  </conditionalFormatting>
  <conditionalFormatting sqref="AL533:AO560">
    <cfRule type="expression" dxfId="1321" priority="727">
      <formula>IF(AND(AL533&gt;=0, RIGHT(TEXT(AL533,"0.#"),1)&lt;&gt;"."),TRUE,FALSE)</formula>
    </cfRule>
    <cfRule type="expression" dxfId="1320" priority="728">
      <formula>IF(AND(AL533&gt;=0, RIGHT(TEXT(AL533,"0.#"),1)="."),TRUE,FALSE)</formula>
    </cfRule>
    <cfRule type="expression" dxfId="1319" priority="729">
      <formula>IF(AND(AL533&lt;0, RIGHT(TEXT(AL533,"0.#"),1)&lt;&gt;"."),TRUE,FALSE)</formula>
    </cfRule>
    <cfRule type="expression" dxfId="1318" priority="730">
      <formula>IF(AND(AL533&lt;0, RIGHT(TEXT(AL533,"0.#"),1)="."),TRUE,FALSE)</formula>
    </cfRule>
  </conditionalFormatting>
  <conditionalFormatting sqref="AL531:AO532">
    <cfRule type="expression" dxfId="1317" priority="721">
      <formula>IF(AND(AL531&gt;=0, RIGHT(TEXT(AL531,"0.#"),1)&lt;&gt;"."),TRUE,FALSE)</formula>
    </cfRule>
    <cfRule type="expression" dxfId="1316" priority="722">
      <formula>IF(AND(AL531&gt;=0, RIGHT(TEXT(AL531,"0.#"),1)="."),TRUE,FALSE)</formula>
    </cfRule>
    <cfRule type="expression" dxfId="1315" priority="723">
      <formula>IF(AND(AL531&lt;0, RIGHT(TEXT(AL531,"0.#"),1)&lt;&gt;"."),TRUE,FALSE)</formula>
    </cfRule>
    <cfRule type="expression" dxfId="1314" priority="724">
      <formula>IF(AND(AL531&lt;0, RIGHT(TEXT(AL531,"0.#"),1)="."),TRUE,FALSE)</formula>
    </cfRule>
  </conditionalFormatting>
  <conditionalFormatting sqref="Y531:Y532">
    <cfRule type="expression" dxfId="1313" priority="719">
      <formula>IF(RIGHT(TEXT(Y531,"0.#"),1)=".",FALSE,TRUE)</formula>
    </cfRule>
    <cfRule type="expression" dxfId="1312" priority="720">
      <formula>IF(RIGHT(TEXT(Y531,"0.#"),1)=".",TRUE,FALSE)</formula>
    </cfRule>
  </conditionalFormatting>
  <conditionalFormatting sqref="AL566:AO593">
    <cfRule type="expression" dxfId="1311" priority="715">
      <formula>IF(AND(AL566&gt;=0, RIGHT(TEXT(AL566,"0.#"),1)&lt;&gt;"."),TRUE,FALSE)</formula>
    </cfRule>
    <cfRule type="expression" dxfId="1310" priority="716">
      <formula>IF(AND(AL566&gt;=0, RIGHT(TEXT(AL566,"0.#"),1)="."),TRUE,FALSE)</formula>
    </cfRule>
    <cfRule type="expression" dxfId="1309" priority="717">
      <formula>IF(AND(AL566&lt;0, RIGHT(TEXT(AL566,"0.#"),1)&lt;&gt;"."),TRUE,FALSE)</formula>
    </cfRule>
    <cfRule type="expression" dxfId="1308" priority="718">
      <formula>IF(AND(AL566&lt;0, RIGHT(TEXT(AL566,"0.#"),1)="."),TRUE,FALSE)</formula>
    </cfRule>
  </conditionalFormatting>
  <conditionalFormatting sqref="Y566:Y593">
    <cfRule type="expression" dxfId="1307" priority="713">
      <formula>IF(RIGHT(TEXT(Y566,"0.#"),1)=".",FALSE,TRUE)</formula>
    </cfRule>
    <cfRule type="expression" dxfId="1306" priority="714">
      <formula>IF(RIGHT(TEXT(Y566,"0.#"),1)=".",TRUE,FALSE)</formula>
    </cfRule>
  </conditionalFormatting>
  <conditionalFormatting sqref="AL564:AO565">
    <cfRule type="expression" dxfId="1305" priority="709">
      <formula>IF(AND(AL564&gt;=0, RIGHT(TEXT(AL564,"0.#"),1)&lt;&gt;"."),TRUE,FALSE)</formula>
    </cfRule>
    <cfRule type="expression" dxfId="1304" priority="710">
      <formula>IF(AND(AL564&gt;=0, RIGHT(TEXT(AL564,"0.#"),1)="."),TRUE,FALSE)</formula>
    </cfRule>
    <cfRule type="expression" dxfId="1303" priority="711">
      <formula>IF(AND(AL564&lt;0, RIGHT(TEXT(AL564,"0.#"),1)&lt;&gt;"."),TRUE,FALSE)</formula>
    </cfRule>
    <cfRule type="expression" dxfId="1302" priority="712">
      <formula>IF(AND(AL564&lt;0, RIGHT(TEXT(AL564,"0.#"),1)="."),TRUE,FALSE)</formula>
    </cfRule>
  </conditionalFormatting>
  <conditionalFormatting sqref="Y564:Y565">
    <cfRule type="expression" dxfId="1301" priority="707">
      <formula>IF(RIGHT(TEXT(Y564,"0.#"),1)=".",FALSE,TRUE)</formula>
    </cfRule>
    <cfRule type="expression" dxfId="1300" priority="708">
      <formula>IF(RIGHT(TEXT(Y564,"0.#"),1)=".",TRUE,FALSE)</formula>
    </cfRule>
  </conditionalFormatting>
  <conditionalFormatting sqref="AL599:AO626">
    <cfRule type="expression" dxfId="1299" priority="703">
      <formula>IF(AND(AL599&gt;=0, RIGHT(TEXT(AL599,"0.#"),1)&lt;&gt;"."),TRUE,FALSE)</formula>
    </cfRule>
    <cfRule type="expression" dxfId="1298" priority="704">
      <formula>IF(AND(AL599&gt;=0, RIGHT(TEXT(AL599,"0.#"),1)="."),TRUE,FALSE)</formula>
    </cfRule>
    <cfRule type="expression" dxfId="1297" priority="705">
      <formula>IF(AND(AL599&lt;0, RIGHT(TEXT(AL599,"0.#"),1)&lt;&gt;"."),TRUE,FALSE)</formula>
    </cfRule>
    <cfRule type="expression" dxfId="1296" priority="706">
      <formula>IF(AND(AL599&lt;0, RIGHT(TEXT(AL599,"0.#"),1)="."),TRUE,FALSE)</formula>
    </cfRule>
  </conditionalFormatting>
  <conditionalFormatting sqref="Y599:Y626">
    <cfRule type="expression" dxfId="1295" priority="701">
      <formula>IF(RIGHT(TEXT(Y599,"0.#"),1)=".",FALSE,TRUE)</formula>
    </cfRule>
    <cfRule type="expression" dxfId="1294" priority="702">
      <formula>IF(RIGHT(TEXT(Y599,"0.#"),1)=".",TRUE,FALSE)</formula>
    </cfRule>
  </conditionalFormatting>
  <conditionalFormatting sqref="AL597:AO598">
    <cfRule type="expression" dxfId="1293" priority="697">
      <formula>IF(AND(AL597&gt;=0, RIGHT(TEXT(AL597,"0.#"),1)&lt;&gt;"."),TRUE,FALSE)</formula>
    </cfRule>
    <cfRule type="expression" dxfId="1292" priority="698">
      <formula>IF(AND(AL597&gt;=0, RIGHT(TEXT(AL597,"0.#"),1)="."),TRUE,FALSE)</formula>
    </cfRule>
    <cfRule type="expression" dxfId="1291" priority="699">
      <formula>IF(AND(AL597&lt;0, RIGHT(TEXT(AL597,"0.#"),1)&lt;&gt;"."),TRUE,FALSE)</formula>
    </cfRule>
    <cfRule type="expression" dxfId="1290" priority="700">
      <formula>IF(AND(AL597&lt;0, RIGHT(TEXT(AL597,"0.#"),1)="."),TRUE,FALSE)</formula>
    </cfRule>
  </conditionalFormatting>
  <conditionalFormatting sqref="Y597:Y598">
    <cfRule type="expression" dxfId="1289" priority="695">
      <formula>IF(RIGHT(TEXT(Y597,"0.#"),1)=".",FALSE,TRUE)</formula>
    </cfRule>
    <cfRule type="expression" dxfId="1288" priority="696">
      <formula>IF(RIGHT(TEXT(Y597,"0.#"),1)=".",TRUE,FALSE)</formula>
    </cfRule>
  </conditionalFormatting>
  <conditionalFormatting sqref="P29:AC29">
    <cfRule type="expression" dxfId="1287" priority="689">
      <formula>IF(RIGHT(TEXT(P29,"0.#"),1)=".",FALSE,TRUE)</formula>
    </cfRule>
    <cfRule type="expression" dxfId="1286" priority="690">
      <formula>IF(RIGHT(TEXT(P29,"0.#"),1)=".",TRUE,FALSE)</formula>
    </cfRule>
  </conditionalFormatting>
  <conditionalFormatting sqref="AM41">
    <cfRule type="expression" dxfId="1285" priority="671">
      <formula>IF(RIGHT(TEXT(AM41,"0.#"),1)=".",FALSE,TRUE)</formula>
    </cfRule>
    <cfRule type="expression" dxfId="1284" priority="672">
      <formula>IF(RIGHT(TEXT(AM41,"0.#"),1)=".",TRUE,FALSE)</formula>
    </cfRule>
  </conditionalFormatting>
  <conditionalFormatting sqref="AM40">
    <cfRule type="expression" dxfId="1283" priority="673">
      <formula>IF(RIGHT(TEXT(AM40,"0.#"),1)=".",FALSE,TRUE)</formula>
    </cfRule>
    <cfRule type="expression" dxfId="1282" priority="674">
      <formula>IF(RIGHT(TEXT(AM40,"0.#"),1)=".",TRUE,FALSE)</formula>
    </cfRule>
  </conditionalFormatting>
  <conditionalFormatting sqref="AE39">
    <cfRule type="expression" dxfId="1281" priority="687">
      <formula>IF(RIGHT(TEXT(AE39,"0.#"),1)=".",FALSE,TRUE)</formula>
    </cfRule>
    <cfRule type="expression" dxfId="1280" priority="688">
      <formula>IF(RIGHT(TEXT(AE39,"0.#"),1)=".",TRUE,FALSE)</formula>
    </cfRule>
  </conditionalFormatting>
  <conditionalFormatting sqref="AQ39:AQ41">
    <cfRule type="expression" dxfId="1279" priority="669">
      <formula>IF(RIGHT(TEXT(AQ39,"0.#"),1)=".",FALSE,TRUE)</formula>
    </cfRule>
    <cfRule type="expression" dxfId="1278" priority="670">
      <formula>IF(RIGHT(TEXT(AQ39,"0.#"),1)=".",TRUE,FALSE)</formula>
    </cfRule>
  </conditionalFormatting>
  <conditionalFormatting sqref="AU39:AU41">
    <cfRule type="expression" dxfId="1277" priority="667">
      <formula>IF(RIGHT(TEXT(AU39,"0.#"),1)=".",FALSE,TRUE)</formula>
    </cfRule>
    <cfRule type="expression" dxfId="1276" priority="668">
      <formula>IF(RIGHT(TEXT(AU39,"0.#"),1)=".",TRUE,FALSE)</formula>
    </cfRule>
  </conditionalFormatting>
  <conditionalFormatting sqref="AI41">
    <cfRule type="expression" dxfId="1275" priority="681">
      <formula>IF(RIGHT(TEXT(AI41,"0.#"),1)=".",FALSE,TRUE)</formula>
    </cfRule>
    <cfRule type="expression" dxfId="1274" priority="682">
      <formula>IF(RIGHT(TEXT(AI41,"0.#"),1)=".",TRUE,FALSE)</formula>
    </cfRule>
  </conditionalFormatting>
  <conditionalFormatting sqref="AE40">
    <cfRule type="expression" dxfId="1273" priority="685">
      <formula>IF(RIGHT(TEXT(AE40,"0.#"),1)=".",FALSE,TRUE)</formula>
    </cfRule>
    <cfRule type="expression" dxfId="1272" priority="686">
      <formula>IF(RIGHT(TEXT(AE40,"0.#"),1)=".",TRUE,FALSE)</formula>
    </cfRule>
  </conditionalFormatting>
  <conditionalFormatting sqref="AE41">
    <cfRule type="expression" dxfId="1271" priority="683">
      <formula>IF(RIGHT(TEXT(AE41,"0.#"),1)=".",FALSE,TRUE)</formula>
    </cfRule>
    <cfRule type="expression" dxfId="1270" priority="684">
      <formula>IF(RIGHT(TEXT(AE41,"0.#"),1)=".",TRUE,FALSE)</formula>
    </cfRule>
  </conditionalFormatting>
  <conditionalFormatting sqref="AM39">
    <cfRule type="expression" dxfId="1269" priority="675">
      <formula>IF(RIGHT(TEXT(AM39,"0.#"),1)=".",FALSE,TRUE)</formula>
    </cfRule>
    <cfRule type="expression" dxfId="1268" priority="676">
      <formula>IF(RIGHT(TEXT(AM39,"0.#"),1)=".",TRUE,FALSE)</formula>
    </cfRule>
  </conditionalFormatting>
  <conditionalFormatting sqref="AI39">
    <cfRule type="expression" dxfId="1267" priority="677">
      <formula>IF(RIGHT(TEXT(AI39,"0.#"),1)=".",FALSE,TRUE)</formula>
    </cfRule>
    <cfRule type="expression" dxfId="1266" priority="678">
      <formula>IF(RIGHT(TEXT(AI39,"0.#"),1)=".",TRUE,FALSE)</formula>
    </cfRule>
  </conditionalFormatting>
  <conditionalFormatting sqref="AI40">
    <cfRule type="expression" dxfId="1265" priority="679">
      <formula>IF(RIGHT(TEXT(AI40,"0.#"),1)=".",FALSE,TRUE)</formula>
    </cfRule>
    <cfRule type="expression" dxfId="1264" priority="680">
      <formula>IF(RIGHT(TEXT(AI40,"0.#"),1)=".",TRUE,FALSE)</formula>
    </cfRule>
  </conditionalFormatting>
  <conditionalFormatting sqref="AM69">
    <cfRule type="expression" dxfId="1263" priority="639">
      <formula>IF(RIGHT(TEXT(AM69,"0.#"),1)=".",FALSE,TRUE)</formula>
    </cfRule>
    <cfRule type="expression" dxfId="1262" priority="640">
      <formula>IF(RIGHT(TEXT(AM69,"0.#"),1)=".",TRUE,FALSE)</formula>
    </cfRule>
  </conditionalFormatting>
  <conditionalFormatting sqref="AE70 AM70">
    <cfRule type="expression" dxfId="1261" priority="637">
      <formula>IF(RIGHT(TEXT(AE70,"0.#"),1)=".",FALSE,TRUE)</formula>
    </cfRule>
    <cfRule type="expression" dxfId="1260" priority="638">
      <formula>IF(RIGHT(TEXT(AE70,"0.#"),1)=".",TRUE,FALSE)</formula>
    </cfRule>
  </conditionalFormatting>
  <conditionalFormatting sqref="AI70">
    <cfRule type="expression" dxfId="1259" priority="635">
      <formula>IF(RIGHT(TEXT(AI70,"0.#"),1)=".",FALSE,TRUE)</formula>
    </cfRule>
    <cfRule type="expression" dxfId="1258" priority="636">
      <formula>IF(RIGHT(TEXT(AI70,"0.#"),1)=".",TRUE,FALSE)</formula>
    </cfRule>
  </conditionalFormatting>
  <conditionalFormatting sqref="AQ70">
    <cfRule type="expression" dxfId="1257" priority="633">
      <formula>IF(RIGHT(TEXT(AQ70,"0.#"),1)=".",FALSE,TRUE)</formula>
    </cfRule>
    <cfRule type="expression" dxfId="1256" priority="634">
      <formula>IF(RIGHT(TEXT(AQ70,"0.#"),1)=".",TRUE,FALSE)</formula>
    </cfRule>
  </conditionalFormatting>
  <conditionalFormatting sqref="AE69 AQ69">
    <cfRule type="expression" dxfId="1255" priority="643">
      <formula>IF(RIGHT(TEXT(AE69,"0.#"),1)=".",FALSE,TRUE)</formula>
    </cfRule>
    <cfRule type="expression" dxfId="1254" priority="644">
      <formula>IF(RIGHT(TEXT(AE69,"0.#"),1)=".",TRUE,FALSE)</formula>
    </cfRule>
  </conditionalFormatting>
  <conditionalFormatting sqref="AI69">
    <cfRule type="expression" dxfId="1253" priority="641">
      <formula>IF(RIGHT(TEXT(AI69,"0.#"),1)=".",FALSE,TRUE)</formula>
    </cfRule>
    <cfRule type="expression" dxfId="1252" priority="642">
      <formula>IF(RIGHT(TEXT(AI69,"0.#"),1)=".",TRUE,FALSE)</formula>
    </cfRule>
  </conditionalFormatting>
  <conditionalFormatting sqref="AE66 AQ66">
    <cfRule type="expression" dxfId="1251" priority="631">
      <formula>IF(RIGHT(TEXT(AE66,"0.#"),1)=".",FALSE,TRUE)</formula>
    </cfRule>
    <cfRule type="expression" dxfId="1250" priority="632">
      <formula>IF(RIGHT(TEXT(AE66,"0.#"),1)=".",TRUE,FALSE)</formula>
    </cfRule>
  </conditionalFormatting>
  <conditionalFormatting sqref="AI66">
    <cfRule type="expression" dxfId="1249" priority="629">
      <formula>IF(RIGHT(TEXT(AI66,"0.#"),1)=".",FALSE,TRUE)</formula>
    </cfRule>
    <cfRule type="expression" dxfId="1248" priority="630">
      <formula>IF(RIGHT(TEXT(AI66,"0.#"),1)=".",TRUE,FALSE)</formula>
    </cfRule>
  </conditionalFormatting>
  <conditionalFormatting sqref="AM66">
    <cfRule type="expression" dxfId="1247" priority="627">
      <formula>IF(RIGHT(TEXT(AM66,"0.#"),1)=".",FALSE,TRUE)</formula>
    </cfRule>
    <cfRule type="expression" dxfId="1246" priority="628">
      <formula>IF(RIGHT(TEXT(AM66,"0.#"),1)=".",TRUE,FALSE)</formula>
    </cfRule>
  </conditionalFormatting>
  <conditionalFormatting sqref="AE67">
    <cfRule type="expression" dxfId="1245" priority="625">
      <formula>IF(RIGHT(TEXT(AE67,"0.#"),1)=".",FALSE,TRUE)</formula>
    </cfRule>
    <cfRule type="expression" dxfId="1244" priority="626">
      <formula>IF(RIGHT(TEXT(AE67,"0.#"),1)=".",TRUE,FALSE)</formula>
    </cfRule>
  </conditionalFormatting>
  <conditionalFormatting sqref="AI67">
    <cfRule type="expression" dxfId="1243" priority="623">
      <formula>IF(RIGHT(TEXT(AI67,"0.#"),1)=".",FALSE,TRUE)</formula>
    </cfRule>
    <cfRule type="expression" dxfId="1242" priority="624">
      <formula>IF(RIGHT(TEXT(AI67,"0.#"),1)=".",TRUE,FALSE)</formula>
    </cfRule>
  </conditionalFormatting>
  <conditionalFormatting sqref="AM67">
    <cfRule type="expression" dxfId="1241" priority="621">
      <formula>IF(RIGHT(TEXT(AM67,"0.#"),1)=".",FALSE,TRUE)</formula>
    </cfRule>
    <cfRule type="expression" dxfId="1240" priority="622">
      <formula>IF(RIGHT(TEXT(AM67,"0.#"),1)=".",TRUE,FALSE)</formula>
    </cfRule>
  </conditionalFormatting>
  <conditionalFormatting sqref="AQ67">
    <cfRule type="expression" dxfId="1239" priority="619">
      <formula>IF(RIGHT(TEXT(AQ67,"0.#"),1)=".",FALSE,TRUE)</formula>
    </cfRule>
    <cfRule type="expression" dxfId="1238" priority="620">
      <formula>IF(RIGHT(TEXT(AQ67,"0.#"),1)=".",TRUE,FALSE)</formula>
    </cfRule>
  </conditionalFormatting>
  <conditionalFormatting sqref="AU66">
    <cfRule type="expression" dxfId="1237" priority="617">
      <formula>IF(RIGHT(TEXT(AU66,"0.#"),1)=".",FALSE,TRUE)</formula>
    </cfRule>
    <cfRule type="expression" dxfId="1236" priority="618">
      <formula>IF(RIGHT(TEXT(AU66,"0.#"),1)=".",TRUE,FALSE)</formula>
    </cfRule>
  </conditionalFormatting>
  <conditionalFormatting sqref="AU67">
    <cfRule type="expression" dxfId="1235" priority="615">
      <formula>IF(RIGHT(TEXT(AU67,"0.#"),1)=".",FALSE,TRUE)</formula>
    </cfRule>
    <cfRule type="expression" dxfId="1234" priority="616">
      <formula>IF(RIGHT(TEXT(AU67,"0.#"),1)=".",TRUE,FALSE)</formula>
    </cfRule>
  </conditionalFormatting>
  <conditionalFormatting sqref="AE100 AQ100">
    <cfRule type="expression" dxfId="1233" priority="577">
      <formula>IF(RIGHT(TEXT(AE100,"0.#"),1)=".",FALSE,TRUE)</formula>
    </cfRule>
    <cfRule type="expression" dxfId="1232" priority="578">
      <formula>IF(RIGHT(TEXT(AE100,"0.#"),1)=".",TRUE,FALSE)</formula>
    </cfRule>
  </conditionalFormatting>
  <conditionalFormatting sqref="AI100">
    <cfRule type="expression" dxfId="1231" priority="575">
      <formula>IF(RIGHT(TEXT(AI100,"0.#"),1)=".",FALSE,TRUE)</formula>
    </cfRule>
    <cfRule type="expression" dxfId="1230" priority="576">
      <formula>IF(RIGHT(TEXT(AI100,"0.#"),1)=".",TRUE,FALSE)</formula>
    </cfRule>
  </conditionalFormatting>
  <conditionalFormatting sqref="AM100">
    <cfRule type="expression" dxfId="1229" priority="573">
      <formula>IF(RIGHT(TEXT(AM100,"0.#"),1)=".",FALSE,TRUE)</formula>
    </cfRule>
    <cfRule type="expression" dxfId="1228" priority="574">
      <formula>IF(RIGHT(TEXT(AM100,"0.#"),1)=".",TRUE,FALSE)</formula>
    </cfRule>
  </conditionalFormatting>
  <conditionalFormatting sqref="AE101">
    <cfRule type="expression" dxfId="1227" priority="571">
      <formula>IF(RIGHT(TEXT(AE101,"0.#"),1)=".",FALSE,TRUE)</formula>
    </cfRule>
    <cfRule type="expression" dxfId="1226" priority="572">
      <formula>IF(RIGHT(TEXT(AE101,"0.#"),1)=".",TRUE,FALSE)</formula>
    </cfRule>
  </conditionalFormatting>
  <conditionalFormatting sqref="AI101">
    <cfRule type="expression" dxfId="1225" priority="569">
      <formula>IF(RIGHT(TEXT(AI101,"0.#"),1)=".",FALSE,TRUE)</formula>
    </cfRule>
    <cfRule type="expression" dxfId="1224" priority="570">
      <formula>IF(RIGHT(TEXT(AI101,"0.#"),1)=".",TRUE,FALSE)</formula>
    </cfRule>
  </conditionalFormatting>
  <conditionalFormatting sqref="AM101">
    <cfRule type="expression" dxfId="1223" priority="567">
      <formula>IF(RIGHT(TEXT(AM101,"0.#"),1)=".",FALSE,TRUE)</formula>
    </cfRule>
    <cfRule type="expression" dxfId="1222" priority="568">
      <formula>IF(RIGHT(TEXT(AM101,"0.#"),1)=".",TRUE,FALSE)</formula>
    </cfRule>
  </conditionalFormatting>
  <conditionalFormatting sqref="AQ101">
    <cfRule type="expression" dxfId="1221" priority="565">
      <formula>IF(RIGHT(TEXT(AQ101,"0.#"),1)=".",FALSE,TRUE)</formula>
    </cfRule>
    <cfRule type="expression" dxfId="1220" priority="566">
      <formula>IF(RIGHT(TEXT(AQ101,"0.#"),1)=".",TRUE,FALSE)</formula>
    </cfRule>
  </conditionalFormatting>
  <conditionalFormatting sqref="AU100">
    <cfRule type="expression" dxfId="1219" priority="563">
      <formula>IF(RIGHT(TEXT(AU100,"0.#"),1)=".",FALSE,TRUE)</formula>
    </cfRule>
    <cfRule type="expression" dxfId="1218" priority="564">
      <formula>IF(RIGHT(TEXT(AU100,"0.#"),1)=".",TRUE,FALSE)</formula>
    </cfRule>
  </conditionalFormatting>
  <conditionalFormatting sqref="AU101">
    <cfRule type="expression" dxfId="1217" priority="561">
      <formula>IF(RIGHT(TEXT(AU101,"0.#"),1)=".",FALSE,TRUE)</formula>
    </cfRule>
    <cfRule type="expression" dxfId="1216" priority="562">
      <formula>IF(RIGHT(TEXT(AU101,"0.#"),1)=".",TRUE,FALSE)</formula>
    </cfRule>
  </conditionalFormatting>
  <conditionalFormatting sqref="AM35">
    <cfRule type="expression" dxfId="1215" priority="555">
      <formula>IF(RIGHT(TEXT(AM35,"0.#"),1)=".",FALSE,TRUE)</formula>
    </cfRule>
    <cfRule type="expression" dxfId="1214" priority="556">
      <formula>IF(RIGHT(TEXT(AM35,"0.#"),1)=".",TRUE,FALSE)</formula>
    </cfRule>
  </conditionalFormatting>
  <conditionalFormatting sqref="AE36 AM36">
    <cfRule type="expression" dxfId="1213" priority="553">
      <formula>IF(RIGHT(TEXT(AE36,"0.#"),1)=".",FALSE,TRUE)</formula>
    </cfRule>
    <cfRule type="expression" dxfId="1212" priority="554">
      <formula>IF(RIGHT(TEXT(AE36,"0.#"),1)=".",TRUE,FALSE)</formula>
    </cfRule>
  </conditionalFormatting>
  <conditionalFormatting sqref="AI36">
    <cfRule type="expression" dxfId="1211" priority="551">
      <formula>IF(RIGHT(TEXT(AI36,"0.#"),1)=".",FALSE,TRUE)</formula>
    </cfRule>
    <cfRule type="expression" dxfId="1210" priority="552">
      <formula>IF(RIGHT(TEXT(AI36,"0.#"),1)=".",TRUE,FALSE)</formula>
    </cfRule>
  </conditionalFormatting>
  <conditionalFormatting sqref="AQ36">
    <cfRule type="expression" dxfId="1209" priority="549">
      <formula>IF(RIGHT(TEXT(AQ36,"0.#"),1)=".",FALSE,TRUE)</formula>
    </cfRule>
    <cfRule type="expression" dxfId="1208" priority="550">
      <formula>IF(RIGHT(TEXT(AQ36,"0.#"),1)=".",TRUE,FALSE)</formula>
    </cfRule>
  </conditionalFormatting>
  <conditionalFormatting sqref="AE35 AQ35">
    <cfRule type="expression" dxfId="1207" priority="559">
      <formula>IF(RIGHT(TEXT(AE35,"0.#"),1)=".",FALSE,TRUE)</formula>
    </cfRule>
    <cfRule type="expression" dxfId="1206" priority="560">
      <formula>IF(RIGHT(TEXT(AE35,"0.#"),1)=".",TRUE,FALSE)</formula>
    </cfRule>
  </conditionalFormatting>
  <conditionalFormatting sqref="AI35">
    <cfRule type="expression" dxfId="1205" priority="557">
      <formula>IF(RIGHT(TEXT(AI35,"0.#"),1)=".",FALSE,TRUE)</formula>
    </cfRule>
    <cfRule type="expression" dxfId="1204" priority="558">
      <formula>IF(RIGHT(TEXT(AI35,"0.#"),1)=".",TRUE,FALSE)</formula>
    </cfRule>
  </conditionalFormatting>
  <conditionalFormatting sqref="AM103">
    <cfRule type="expression" dxfId="1203" priority="543">
      <formula>IF(RIGHT(TEXT(AM103,"0.#"),1)=".",FALSE,TRUE)</formula>
    </cfRule>
    <cfRule type="expression" dxfId="1202" priority="544">
      <formula>IF(RIGHT(TEXT(AM103,"0.#"),1)=".",TRUE,FALSE)</formula>
    </cfRule>
  </conditionalFormatting>
  <conditionalFormatting sqref="AE104 AM104">
    <cfRule type="expression" dxfId="1201" priority="541">
      <formula>IF(RIGHT(TEXT(AE104,"0.#"),1)=".",FALSE,TRUE)</formula>
    </cfRule>
    <cfRule type="expression" dxfId="1200" priority="542">
      <formula>IF(RIGHT(TEXT(AE104,"0.#"),1)=".",TRUE,FALSE)</formula>
    </cfRule>
  </conditionalFormatting>
  <conditionalFormatting sqref="AI104">
    <cfRule type="expression" dxfId="1199" priority="539">
      <formula>IF(RIGHT(TEXT(AI104,"0.#"),1)=".",FALSE,TRUE)</formula>
    </cfRule>
    <cfRule type="expression" dxfId="1198" priority="540">
      <formula>IF(RIGHT(TEXT(AI104,"0.#"),1)=".",TRUE,FALSE)</formula>
    </cfRule>
  </conditionalFormatting>
  <conditionalFormatting sqref="AQ104">
    <cfRule type="expression" dxfId="1197" priority="537">
      <formula>IF(RIGHT(TEXT(AQ104,"0.#"),1)=".",FALSE,TRUE)</formula>
    </cfRule>
    <cfRule type="expression" dxfId="1196" priority="538">
      <formula>IF(RIGHT(TEXT(AQ104,"0.#"),1)=".",TRUE,FALSE)</formula>
    </cfRule>
  </conditionalFormatting>
  <conditionalFormatting sqref="AE103 AQ103">
    <cfRule type="expression" dxfId="1195" priority="547">
      <formula>IF(RIGHT(TEXT(AE103,"0.#"),1)=".",FALSE,TRUE)</formula>
    </cfRule>
    <cfRule type="expression" dxfId="1194" priority="548">
      <formula>IF(RIGHT(TEXT(AE103,"0.#"),1)=".",TRUE,FALSE)</formula>
    </cfRule>
  </conditionalFormatting>
  <conditionalFormatting sqref="AI103">
    <cfRule type="expression" dxfId="1193" priority="545">
      <formula>IF(RIGHT(TEXT(AI103,"0.#"),1)=".",FALSE,TRUE)</formula>
    </cfRule>
    <cfRule type="expression" dxfId="1192" priority="546">
      <formula>IF(RIGHT(TEXT(AI103,"0.#"),1)=".",TRUE,FALSE)</formula>
    </cfRule>
  </conditionalFormatting>
  <conditionalFormatting sqref="AM137">
    <cfRule type="expression" dxfId="1191" priority="531">
      <formula>IF(RIGHT(TEXT(AM137,"0.#"),1)=".",FALSE,TRUE)</formula>
    </cfRule>
    <cfRule type="expression" dxfId="1190" priority="532">
      <formula>IF(RIGHT(TEXT(AM137,"0.#"),1)=".",TRUE,FALSE)</formula>
    </cfRule>
  </conditionalFormatting>
  <conditionalFormatting sqref="AE138 AM138">
    <cfRule type="expression" dxfId="1189" priority="529">
      <formula>IF(RIGHT(TEXT(AE138,"0.#"),1)=".",FALSE,TRUE)</formula>
    </cfRule>
    <cfRule type="expression" dxfId="1188" priority="530">
      <formula>IF(RIGHT(TEXT(AE138,"0.#"),1)=".",TRUE,FALSE)</formula>
    </cfRule>
  </conditionalFormatting>
  <conditionalFormatting sqref="AI138">
    <cfRule type="expression" dxfId="1187" priority="527">
      <formula>IF(RIGHT(TEXT(AI138,"0.#"),1)=".",FALSE,TRUE)</formula>
    </cfRule>
    <cfRule type="expression" dxfId="1186" priority="528">
      <formula>IF(RIGHT(TEXT(AI138,"0.#"),1)=".",TRUE,FALSE)</formula>
    </cfRule>
  </conditionalFormatting>
  <conditionalFormatting sqref="AQ138">
    <cfRule type="expression" dxfId="1185" priority="525">
      <formula>IF(RIGHT(TEXT(AQ138,"0.#"),1)=".",FALSE,TRUE)</formula>
    </cfRule>
    <cfRule type="expression" dxfId="1184" priority="526">
      <formula>IF(RIGHT(TEXT(AQ138,"0.#"),1)=".",TRUE,FALSE)</formula>
    </cfRule>
  </conditionalFormatting>
  <conditionalFormatting sqref="AE137 AQ137">
    <cfRule type="expression" dxfId="1183" priority="535">
      <formula>IF(RIGHT(TEXT(AE137,"0.#"),1)=".",FALSE,TRUE)</formula>
    </cfRule>
    <cfRule type="expression" dxfId="1182" priority="536">
      <formula>IF(RIGHT(TEXT(AE137,"0.#"),1)=".",TRUE,FALSE)</formula>
    </cfRule>
  </conditionalFormatting>
  <conditionalFormatting sqref="AI137">
    <cfRule type="expression" dxfId="1181" priority="533">
      <formula>IF(RIGHT(TEXT(AI137,"0.#"),1)=".",FALSE,TRUE)</formula>
    </cfRule>
    <cfRule type="expression" dxfId="1180" priority="534">
      <formula>IF(RIGHT(TEXT(AI137,"0.#"),1)=".",TRUE,FALSE)</formula>
    </cfRule>
  </conditionalFormatting>
  <conditionalFormatting sqref="AM171">
    <cfRule type="expression" dxfId="1179" priority="519">
      <formula>IF(RIGHT(TEXT(AM171,"0.#"),1)=".",FALSE,TRUE)</formula>
    </cfRule>
    <cfRule type="expression" dxfId="1178" priority="520">
      <formula>IF(RIGHT(TEXT(AM171,"0.#"),1)=".",TRUE,FALSE)</formula>
    </cfRule>
  </conditionalFormatting>
  <conditionalFormatting sqref="AE172 AM172">
    <cfRule type="expression" dxfId="1177" priority="517">
      <formula>IF(RIGHT(TEXT(AE172,"0.#"),1)=".",FALSE,TRUE)</formula>
    </cfRule>
    <cfRule type="expression" dxfId="1176" priority="518">
      <formula>IF(RIGHT(TEXT(AE172,"0.#"),1)=".",TRUE,FALSE)</formula>
    </cfRule>
  </conditionalFormatting>
  <conditionalFormatting sqref="AI172">
    <cfRule type="expression" dxfId="1175" priority="515">
      <formula>IF(RIGHT(TEXT(AI172,"0.#"),1)=".",FALSE,TRUE)</formula>
    </cfRule>
    <cfRule type="expression" dxfId="1174" priority="516">
      <formula>IF(RIGHT(TEXT(AI172,"0.#"),1)=".",TRUE,FALSE)</formula>
    </cfRule>
  </conditionalFormatting>
  <conditionalFormatting sqref="AQ172">
    <cfRule type="expression" dxfId="1173" priority="513">
      <formula>IF(RIGHT(TEXT(AQ172,"0.#"),1)=".",FALSE,TRUE)</formula>
    </cfRule>
    <cfRule type="expression" dxfId="1172" priority="514">
      <formula>IF(RIGHT(TEXT(AQ172,"0.#"),1)=".",TRUE,FALSE)</formula>
    </cfRule>
  </conditionalFormatting>
  <conditionalFormatting sqref="AE171 AQ171">
    <cfRule type="expression" dxfId="1171" priority="523">
      <formula>IF(RIGHT(TEXT(AE171,"0.#"),1)=".",FALSE,TRUE)</formula>
    </cfRule>
    <cfRule type="expression" dxfId="1170" priority="524">
      <formula>IF(RIGHT(TEXT(AE171,"0.#"),1)=".",TRUE,FALSE)</formula>
    </cfRule>
  </conditionalFormatting>
  <conditionalFormatting sqref="AI171">
    <cfRule type="expression" dxfId="1169" priority="521">
      <formula>IF(RIGHT(TEXT(AI171,"0.#"),1)=".",FALSE,TRUE)</formula>
    </cfRule>
    <cfRule type="expression" dxfId="1168" priority="522">
      <formula>IF(RIGHT(TEXT(AI171,"0.#"),1)=".",TRUE,FALSE)</formula>
    </cfRule>
  </conditionalFormatting>
  <conditionalFormatting sqref="AE73">
    <cfRule type="expression" dxfId="1167" priority="511">
      <formula>IF(RIGHT(TEXT(AE73,"0.#"),1)=".",FALSE,TRUE)</formula>
    </cfRule>
    <cfRule type="expression" dxfId="1166" priority="512">
      <formula>IF(RIGHT(TEXT(AE73,"0.#"),1)=".",TRUE,FALSE)</formula>
    </cfRule>
  </conditionalFormatting>
  <conditionalFormatting sqref="AM75">
    <cfRule type="expression" dxfId="1165" priority="495">
      <formula>IF(RIGHT(TEXT(AM75,"0.#"),1)=".",FALSE,TRUE)</formula>
    </cfRule>
    <cfRule type="expression" dxfId="1164" priority="496">
      <formula>IF(RIGHT(TEXT(AM75,"0.#"),1)=".",TRUE,FALSE)</formula>
    </cfRule>
  </conditionalFormatting>
  <conditionalFormatting sqref="AE74">
    <cfRule type="expression" dxfId="1163" priority="509">
      <formula>IF(RIGHT(TEXT(AE74,"0.#"),1)=".",FALSE,TRUE)</formula>
    </cfRule>
    <cfRule type="expression" dxfId="1162" priority="510">
      <formula>IF(RIGHT(TEXT(AE74,"0.#"),1)=".",TRUE,FALSE)</formula>
    </cfRule>
  </conditionalFormatting>
  <conditionalFormatting sqref="AE75">
    <cfRule type="expression" dxfId="1161" priority="507">
      <formula>IF(RIGHT(TEXT(AE75,"0.#"),1)=".",FALSE,TRUE)</formula>
    </cfRule>
    <cfRule type="expression" dxfId="1160" priority="508">
      <formula>IF(RIGHT(TEXT(AE75,"0.#"),1)=".",TRUE,FALSE)</formula>
    </cfRule>
  </conditionalFormatting>
  <conditionalFormatting sqref="AI75">
    <cfRule type="expression" dxfId="1159" priority="505">
      <formula>IF(RIGHT(TEXT(AI75,"0.#"),1)=".",FALSE,TRUE)</formula>
    </cfRule>
    <cfRule type="expression" dxfId="1158" priority="506">
      <formula>IF(RIGHT(TEXT(AI75,"0.#"),1)=".",TRUE,FALSE)</formula>
    </cfRule>
  </conditionalFormatting>
  <conditionalFormatting sqref="AI74">
    <cfRule type="expression" dxfId="1157" priority="503">
      <formula>IF(RIGHT(TEXT(AI74,"0.#"),1)=".",FALSE,TRUE)</formula>
    </cfRule>
    <cfRule type="expression" dxfId="1156" priority="504">
      <formula>IF(RIGHT(TEXT(AI74,"0.#"),1)=".",TRUE,FALSE)</formula>
    </cfRule>
  </conditionalFormatting>
  <conditionalFormatting sqref="AI73">
    <cfRule type="expression" dxfId="1155" priority="501">
      <formula>IF(RIGHT(TEXT(AI73,"0.#"),1)=".",FALSE,TRUE)</formula>
    </cfRule>
    <cfRule type="expression" dxfId="1154" priority="502">
      <formula>IF(RIGHT(TEXT(AI73,"0.#"),1)=".",TRUE,FALSE)</formula>
    </cfRule>
  </conditionalFormatting>
  <conditionalFormatting sqref="AM73">
    <cfRule type="expression" dxfId="1153" priority="499">
      <formula>IF(RIGHT(TEXT(AM73,"0.#"),1)=".",FALSE,TRUE)</formula>
    </cfRule>
    <cfRule type="expression" dxfId="1152" priority="500">
      <formula>IF(RIGHT(TEXT(AM73,"0.#"),1)=".",TRUE,FALSE)</formula>
    </cfRule>
  </conditionalFormatting>
  <conditionalFormatting sqref="AM74">
    <cfRule type="expression" dxfId="1151" priority="497">
      <formula>IF(RIGHT(TEXT(AM74,"0.#"),1)=".",FALSE,TRUE)</formula>
    </cfRule>
    <cfRule type="expression" dxfId="1150" priority="498">
      <formula>IF(RIGHT(TEXT(AM74,"0.#"),1)=".",TRUE,FALSE)</formula>
    </cfRule>
  </conditionalFormatting>
  <conditionalFormatting sqref="AQ73:AQ75">
    <cfRule type="expression" dxfId="1149" priority="493">
      <formula>IF(RIGHT(TEXT(AQ73,"0.#"),1)=".",FALSE,TRUE)</formula>
    </cfRule>
    <cfRule type="expression" dxfId="1148" priority="494">
      <formula>IF(RIGHT(TEXT(AQ73,"0.#"),1)=".",TRUE,FALSE)</formula>
    </cfRule>
  </conditionalFormatting>
  <conditionalFormatting sqref="AU73:AU75">
    <cfRule type="expression" dxfId="1147" priority="491">
      <formula>IF(RIGHT(TEXT(AU73,"0.#"),1)=".",FALSE,TRUE)</formula>
    </cfRule>
    <cfRule type="expression" dxfId="1146" priority="492">
      <formula>IF(RIGHT(TEXT(AU73,"0.#"),1)=".",TRUE,FALSE)</formula>
    </cfRule>
  </conditionalFormatting>
  <conditionalFormatting sqref="AE107">
    <cfRule type="expression" dxfId="1145" priority="489">
      <formula>IF(RIGHT(TEXT(AE107,"0.#"),1)=".",FALSE,TRUE)</formula>
    </cfRule>
    <cfRule type="expression" dxfId="1144" priority="490">
      <formula>IF(RIGHT(TEXT(AE107,"0.#"),1)=".",TRUE,FALSE)</formula>
    </cfRule>
  </conditionalFormatting>
  <conditionalFormatting sqref="AM109">
    <cfRule type="expression" dxfId="1143" priority="473">
      <formula>IF(RIGHT(TEXT(AM109,"0.#"),1)=".",FALSE,TRUE)</formula>
    </cfRule>
    <cfRule type="expression" dxfId="1142" priority="474">
      <formula>IF(RIGHT(TEXT(AM109,"0.#"),1)=".",TRUE,FALSE)</formula>
    </cfRule>
  </conditionalFormatting>
  <conditionalFormatting sqref="AE108">
    <cfRule type="expression" dxfId="1141" priority="487">
      <formula>IF(RIGHT(TEXT(AE108,"0.#"),1)=".",FALSE,TRUE)</formula>
    </cfRule>
    <cfRule type="expression" dxfId="1140" priority="488">
      <formula>IF(RIGHT(TEXT(AE108,"0.#"),1)=".",TRUE,FALSE)</formula>
    </cfRule>
  </conditionalFormatting>
  <conditionalFormatting sqref="AE109">
    <cfRule type="expression" dxfId="1139" priority="485">
      <formula>IF(RIGHT(TEXT(AE109,"0.#"),1)=".",FALSE,TRUE)</formula>
    </cfRule>
    <cfRule type="expression" dxfId="1138" priority="486">
      <formula>IF(RIGHT(TEXT(AE109,"0.#"),1)=".",TRUE,FALSE)</formula>
    </cfRule>
  </conditionalFormatting>
  <conditionalFormatting sqref="AI109">
    <cfRule type="expression" dxfId="1137" priority="483">
      <formula>IF(RIGHT(TEXT(AI109,"0.#"),1)=".",FALSE,TRUE)</formula>
    </cfRule>
    <cfRule type="expression" dxfId="1136" priority="484">
      <formula>IF(RIGHT(TEXT(AI109,"0.#"),1)=".",TRUE,FALSE)</formula>
    </cfRule>
  </conditionalFormatting>
  <conditionalFormatting sqref="AI108">
    <cfRule type="expression" dxfId="1135" priority="481">
      <formula>IF(RIGHT(TEXT(AI108,"0.#"),1)=".",FALSE,TRUE)</formula>
    </cfRule>
    <cfRule type="expression" dxfId="1134" priority="482">
      <formula>IF(RIGHT(TEXT(AI108,"0.#"),1)=".",TRUE,FALSE)</formula>
    </cfRule>
  </conditionalFormatting>
  <conditionalFormatting sqref="AI107">
    <cfRule type="expression" dxfId="1133" priority="479">
      <formula>IF(RIGHT(TEXT(AI107,"0.#"),1)=".",FALSE,TRUE)</formula>
    </cfRule>
    <cfRule type="expression" dxfId="1132" priority="480">
      <formula>IF(RIGHT(TEXT(AI107,"0.#"),1)=".",TRUE,FALSE)</formula>
    </cfRule>
  </conditionalFormatting>
  <conditionalFormatting sqref="AM107">
    <cfRule type="expression" dxfId="1131" priority="477">
      <formula>IF(RIGHT(TEXT(AM107,"0.#"),1)=".",FALSE,TRUE)</formula>
    </cfRule>
    <cfRule type="expression" dxfId="1130" priority="478">
      <formula>IF(RIGHT(TEXT(AM107,"0.#"),1)=".",TRUE,FALSE)</formula>
    </cfRule>
  </conditionalFormatting>
  <conditionalFormatting sqref="AM108">
    <cfRule type="expression" dxfId="1129" priority="475">
      <formula>IF(RIGHT(TEXT(AM108,"0.#"),1)=".",FALSE,TRUE)</formula>
    </cfRule>
    <cfRule type="expression" dxfId="1128" priority="476">
      <formula>IF(RIGHT(TEXT(AM108,"0.#"),1)=".",TRUE,FALSE)</formula>
    </cfRule>
  </conditionalFormatting>
  <conditionalFormatting sqref="AQ107:AQ109">
    <cfRule type="expression" dxfId="1127" priority="471">
      <formula>IF(RIGHT(TEXT(AQ107,"0.#"),1)=".",FALSE,TRUE)</formula>
    </cfRule>
    <cfRule type="expression" dxfId="1126" priority="472">
      <formula>IF(RIGHT(TEXT(AQ107,"0.#"),1)=".",TRUE,FALSE)</formula>
    </cfRule>
  </conditionalFormatting>
  <conditionalFormatting sqref="AU107:AU109">
    <cfRule type="expression" dxfId="1125" priority="469">
      <formula>IF(RIGHT(TEXT(AU107,"0.#"),1)=".",FALSE,TRUE)</formula>
    </cfRule>
    <cfRule type="expression" dxfId="1124" priority="470">
      <formula>IF(RIGHT(TEXT(AU107,"0.#"),1)=".",TRUE,FALSE)</formula>
    </cfRule>
  </conditionalFormatting>
  <conditionalFormatting sqref="AE141">
    <cfRule type="expression" dxfId="1123" priority="467">
      <formula>IF(RIGHT(TEXT(AE141,"0.#"),1)=".",FALSE,TRUE)</formula>
    </cfRule>
    <cfRule type="expression" dxfId="1122" priority="468">
      <formula>IF(RIGHT(TEXT(AE141,"0.#"),1)=".",TRUE,FALSE)</formula>
    </cfRule>
  </conditionalFormatting>
  <conditionalFormatting sqref="AM143">
    <cfRule type="expression" dxfId="1121" priority="451">
      <formula>IF(RIGHT(TEXT(AM143,"0.#"),1)=".",FALSE,TRUE)</formula>
    </cfRule>
    <cfRule type="expression" dxfId="1120" priority="452">
      <formula>IF(RIGHT(TEXT(AM143,"0.#"),1)=".",TRUE,FALSE)</formula>
    </cfRule>
  </conditionalFormatting>
  <conditionalFormatting sqref="AE142">
    <cfRule type="expression" dxfId="1119" priority="465">
      <formula>IF(RIGHT(TEXT(AE142,"0.#"),1)=".",FALSE,TRUE)</formula>
    </cfRule>
    <cfRule type="expression" dxfId="1118" priority="466">
      <formula>IF(RIGHT(TEXT(AE142,"0.#"),1)=".",TRUE,FALSE)</formula>
    </cfRule>
  </conditionalFormatting>
  <conditionalFormatting sqref="AE143">
    <cfRule type="expression" dxfId="1117" priority="463">
      <formula>IF(RIGHT(TEXT(AE143,"0.#"),1)=".",FALSE,TRUE)</formula>
    </cfRule>
    <cfRule type="expression" dxfId="1116" priority="464">
      <formula>IF(RIGHT(TEXT(AE143,"0.#"),1)=".",TRUE,FALSE)</formula>
    </cfRule>
  </conditionalFormatting>
  <conditionalFormatting sqref="AI143">
    <cfRule type="expression" dxfId="1115" priority="461">
      <formula>IF(RIGHT(TEXT(AI143,"0.#"),1)=".",FALSE,TRUE)</formula>
    </cfRule>
    <cfRule type="expression" dxfId="1114" priority="462">
      <formula>IF(RIGHT(TEXT(AI143,"0.#"),1)=".",TRUE,FALSE)</formula>
    </cfRule>
  </conditionalFormatting>
  <conditionalFormatting sqref="AI142">
    <cfRule type="expression" dxfId="1113" priority="459">
      <formula>IF(RIGHT(TEXT(AI142,"0.#"),1)=".",FALSE,TRUE)</formula>
    </cfRule>
    <cfRule type="expression" dxfId="1112" priority="460">
      <formula>IF(RIGHT(TEXT(AI142,"0.#"),1)=".",TRUE,FALSE)</formula>
    </cfRule>
  </conditionalFormatting>
  <conditionalFormatting sqref="AI141">
    <cfRule type="expression" dxfId="1111" priority="457">
      <formula>IF(RIGHT(TEXT(AI141,"0.#"),1)=".",FALSE,TRUE)</formula>
    </cfRule>
    <cfRule type="expression" dxfId="1110" priority="458">
      <formula>IF(RIGHT(TEXT(AI141,"0.#"),1)=".",TRUE,FALSE)</formula>
    </cfRule>
  </conditionalFormatting>
  <conditionalFormatting sqref="AM141">
    <cfRule type="expression" dxfId="1109" priority="455">
      <formula>IF(RIGHT(TEXT(AM141,"0.#"),1)=".",FALSE,TRUE)</formula>
    </cfRule>
    <cfRule type="expression" dxfId="1108" priority="456">
      <formula>IF(RIGHT(TEXT(AM141,"0.#"),1)=".",TRUE,FALSE)</formula>
    </cfRule>
  </conditionalFormatting>
  <conditionalFormatting sqref="AM142">
    <cfRule type="expression" dxfId="1107" priority="453">
      <formula>IF(RIGHT(TEXT(AM142,"0.#"),1)=".",FALSE,TRUE)</formula>
    </cfRule>
    <cfRule type="expression" dxfId="1106" priority="454">
      <formula>IF(RIGHT(TEXT(AM142,"0.#"),1)=".",TRUE,FALSE)</formula>
    </cfRule>
  </conditionalFormatting>
  <conditionalFormatting sqref="AQ141:AQ143">
    <cfRule type="expression" dxfId="1105" priority="449">
      <formula>IF(RIGHT(TEXT(AQ141,"0.#"),1)=".",FALSE,TRUE)</formula>
    </cfRule>
    <cfRule type="expression" dxfId="1104" priority="450">
      <formula>IF(RIGHT(TEXT(AQ141,"0.#"),1)=".",TRUE,FALSE)</formula>
    </cfRule>
  </conditionalFormatting>
  <conditionalFormatting sqref="AU141:AU143">
    <cfRule type="expression" dxfId="1103" priority="447">
      <formula>IF(RIGHT(TEXT(AU141,"0.#"),1)=".",FALSE,TRUE)</formula>
    </cfRule>
    <cfRule type="expression" dxfId="1102" priority="448">
      <formula>IF(RIGHT(TEXT(AU141,"0.#"),1)=".",TRUE,FALSE)</formula>
    </cfRule>
  </conditionalFormatting>
  <conditionalFormatting sqref="AE175">
    <cfRule type="expression" dxfId="1101" priority="445">
      <formula>IF(RIGHT(TEXT(AE175,"0.#"),1)=".",FALSE,TRUE)</formula>
    </cfRule>
    <cfRule type="expression" dxfId="1100" priority="446">
      <formula>IF(RIGHT(TEXT(AE175,"0.#"),1)=".",TRUE,FALSE)</formula>
    </cfRule>
  </conditionalFormatting>
  <conditionalFormatting sqref="AM177">
    <cfRule type="expression" dxfId="1099" priority="429">
      <formula>IF(RIGHT(TEXT(AM177,"0.#"),1)=".",FALSE,TRUE)</formula>
    </cfRule>
    <cfRule type="expression" dxfId="1098" priority="430">
      <formula>IF(RIGHT(TEXT(AM177,"0.#"),1)=".",TRUE,FALSE)</formula>
    </cfRule>
  </conditionalFormatting>
  <conditionalFormatting sqref="AE176">
    <cfRule type="expression" dxfId="1097" priority="443">
      <formula>IF(RIGHT(TEXT(AE176,"0.#"),1)=".",FALSE,TRUE)</formula>
    </cfRule>
    <cfRule type="expression" dxfId="1096" priority="444">
      <formula>IF(RIGHT(TEXT(AE176,"0.#"),1)=".",TRUE,FALSE)</formula>
    </cfRule>
  </conditionalFormatting>
  <conditionalFormatting sqref="AE177">
    <cfRule type="expression" dxfId="1095" priority="441">
      <formula>IF(RIGHT(TEXT(AE177,"0.#"),1)=".",FALSE,TRUE)</formula>
    </cfRule>
    <cfRule type="expression" dxfId="1094" priority="442">
      <formula>IF(RIGHT(TEXT(AE177,"0.#"),1)=".",TRUE,FALSE)</formula>
    </cfRule>
  </conditionalFormatting>
  <conditionalFormatting sqref="AI177">
    <cfRule type="expression" dxfId="1093" priority="439">
      <formula>IF(RIGHT(TEXT(AI177,"0.#"),1)=".",FALSE,TRUE)</formula>
    </cfRule>
    <cfRule type="expression" dxfId="1092" priority="440">
      <formula>IF(RIGHT(TEXT(AI177,"0.#"),1)=".",TRUE,FALSE)</formula>
    </cfRule>
  </conditionalFormatting>
  <conditionalFormatting sqref="AI176">
    <cfRule type="expression" dxfId="1091" priority="437">
      <formula>IF(RIGHT(TEXT(AI176,"0.#"),1)=".",FALSE,TRUE)</formula>
    </cfRule>
    <cfRule type="expression" dxfId="1090" priority="438">
      <formula>IF(RIGHT(TEXT(AI176,"0.#"),1)=".",TRUE,FALSE)</formula>
    </cfRule>
  </conditionalFormatting>
  <conditionalFormatting sqref="AI175">
    <cfRule type="expression" dxfId="1089" priority="435">
      <formula>IF(RIGHT(TEXT(AI175,"0.#"),1)=".",FALSE,TRUE)</formula>
    </cfRule>
    <cfRule type="expression" dxfId="1088" priority="436">
      <formula>IF(RIGHT(TEXT(AI175,"0.#"),1)=".",TRUE,FALSE)</formula>
    </cfRule>
  </conditionalFormatting>
  <conditionalFormatting sqref="AM175">
    <cfRule type="expression" dxfId="1087" priority="433">
      <formula>IF(RIGHT(TEXT(AM175,"0.#"),1)=".",FALSE,TRUE)</formula>
    </cfRule>
    <cfRule type="expression" dxfId="1086" priority="434">
      <formula>IF(RIGHT(TEXT(AM175,"0.#"),1)=".",TRUE,FALSE)</formula>
    </cfRule>
  </conditionalFormatting>
  <conditionalFormatting sqref="AM176">
    <cfRule type="expression" dxfId="1085" priority="431">
      <formula>IF(RIGHT(TEXT(AM176,"0.#"),1)=".",FALSE,TRUE)</formula>
    </cfRule>
    <cfRule type="expression" dxfId="1084" priority="432">
      <formula>IF(RIGHT(TEXT(AM176,"0.#"),1)=".",TRUE,FALSE)</formula>
    </cfRule>
  </conditionalFormatting>
  <conditionalFormatting sqref="AQ175:AQ177">
    <cfRule type="expression" dxfId="1083" priority="427">
      <formula>IF(RIGHT(TEXT(AQ175,"0.#"),1)=".",FALSE,TRUE)</formula>
    </cfRule>
    <cfRule type="expression" dxfId="1082" priority="428">
      <formula>IF(RIGHT(TEXT(AQ175,"0.#"),1)=".",TRUE,FALSE)</formula>
    </cfRule>
  </conditionalFormatting>
  <conditionalFormatting sqref="AU175:AU177">
    <cfRule type="expression" dxfId="1081" priority="425">
      <formula>IF(RIGHT(TEXT(AU175,"0.#"),1)=".",FALSE,TRUE)</formula>
    </cfRule>
    <cfRule type="expression" dxfId="1080" priority="426">
      <formula>IF(RIGHT(TEXT(AU175,"0.#"),1)=".",TRUE,FALSE)</formula>
    </cfRule>
  </conditionalFormatting>
  <conditionalFormatting sqref="AE61">
    <cfRule type="expression" dxfId="1079" priority="379">
      <formula>IF(RIGHT(TEXT(AE61,"0.#"),1)=".",FALSE,TRUE)</formula>
    </cfRule>
    <cfRule type="expression" dxfId="1078" priority="380">
      <formula>IF(RIGHT(TEXT(AE61,"0.#"),1)=".",TRUE,FALSE)</formula>
    </cfRule>
  </conditionalFormatting>
  <conditionalFormatting sqref="AE62">
    <cfRule type="expression" dxfId="1077" priority="377">
      <formula>IF(RIGHT(TEXT(AE62,"0.#"),1)=".",FALSE,TRUE)</formula>
    </cfRule>
    <cfRule type="expression" dxfId="1076" priority="378">
      <formula>IF(RIGHT(TEXT(AE62,"0.#"),1)=".",TRUE,FALSE)</formula>
    </cfRule>
  </conditionalFormatting>
  <conditionalFormatting sqref="AM61">
    <cfRule type="expression" dxfId="1075" priority="367">
      <formula>IF(RIGHT(TEXT(AM61,"0.#"),1)=".",FALSE,TRUE)</formula>
    </cfRule>
    <cfRule type="expression" dxfId="1074" priority="368">
      <formula>IF(RIGHT(TEXT(AM61,"0.#"),1)=".",TRUE,FALSE)</formula>
    </cfRule>
  </conditionalFormatting>
  <conditionalFormatting sqref="AE63">
    <cfRule type="expression" dxfId="1073" priority="375">
      <formula>IF(RIGHT(TEXT(AE63,"0.#"),1)=".",FALSE,TRUE)</formula>
    </cfRule>
    <cfRule type="expression" dxfId="1072" priority="376">
      <formula>IF(RIGHT(TEXT(AE63,"0.#"),1)=".",TRUE,FALSE)</formula>
    </cfRule>
  </conditionalFormatting>
  <conditionalFormatting sqref="AI63">
    <cfRule type="expression" dxfId="1071" priority="373">
      <formula>IF(RIGHT(TEXT(AI63,"0.#"),1)=".",FALSE,TRUE)</formula>
    </cfRule>
    <cfRule type="expression" dxfId="1070" priority="374">
      <formula>IF(RIGHT(TEXT(AI63,"0.#"),1)=".",TRUE,FALSE)</formula>
    </cfRule>
  </conditionalFormatting>
  <conditionalFormatting sqref="AI62">
    <cfRule type="expression" dxfId="1069" priority="371">
      <formula>IF(RIGHT(TEXT(AI62,"0.#"),1)=".",FALSE,TRUE)</formula>
    </cfRule>
    <cfRule type="expression" dxfId="1068" priority="372">
      <formula>IF(RIGHT(TEXT(AI62,"0.#"),1)=".",TRUE,FALSE)</formula>
    </cfRule>
  </conditionalFormatting>
  <conditionalFormatting sqref="AI61">
    <cfRule type="expression" dxfId="1067" priority="369">
      <formula>IF(RIGHT(TEXT(AI61,"0.#"),1)=".",FALSE,TRUE)</formula>
    </cfRule>
    <cfRule type="expression" dxfId="1066" priority="370">
      <formula>IF(RIGHT(TEXT(AI61,"0.#"),1)=".",TRUE,FALSE)</formula>
    </cfRule>
  </conditionalFormatting>
  <conditionalFormatting sqref="AM62">
    <cfRule type="expression" dxfId="1065" priority="365">
      <formula>IF(RIGHT(TEXT(AM62,"0.#"),1)=".",FALSE,TRUE)</formula>
    </cfRule>
    <cfRule type="expression" dxfId="1064" priority="366">
      <formula>IF(RIGHT(TEXT(AM62,"0.#"),1)=".",TRUE,FALSE)</formula>
    </cfRule>
  </conditionalFormatting>
  <conditionalFormatting sqref="AM63">
    <cfRule type="expression" dxfId="1063" priority="363">
      <formula>IF(RIGHT(TEXT(AM63,"0.#"),1)=".",FALSE,TRUE)</formula>
    </cfRule>
    <cfRule type="expression" dxfId="1062" priority="364">
      <formula>IF(RIGHT(TEXT(AM63,"0.#"),1)=".",TRUE,FALSE)</formula>
    </cfRule>
  </conditionalFormatting>
  <conditionalFormatting sqref="AQ61:AQ63">
    <cfRule type="expression" dxfId="1061" priority="361">
      <formula>IF(RIGHT(TEXT(AQ61,"0.#"),1)=".",FALSE,TRUE)</formula>
    </cfRule>
    <cfRule type="expression" dxfId="1060" priority="362">
      <formula>IF(RIGHT(TEXT(AQ61,"0.#"),1)=".",TRUE,FALSE)</formula>
    </cfRule>
  </conditionalFormatting>
  <conditionalFormatting sqref="AU61:AU63">
    <cfRule type="expression" dxfId="1059" priority="359">
      <formula>IF(RIGHT(TEXT(AU61,"0.#"),1)=".",FALSE,TRUE)</formula>
    </cfRule>
    <cfRule type="expression" dxfId="1058" priority="360">
      <formula>IF(RIGHT(TEXT(AU61,"0.#"),1)=".",TRUE,FALSE)</formula>
    </cfRule>
  </conditionalFormatting>
  <conditionalFormatting sqref="AE95">
    <cfRule type="expression" dxfId="1057" priority="357">
      <formula>IF(RIGHT(TEXT(AE95,"0.#"),1)=".",FALSE,TRUE)</formula>
    </cfRule>
    <cfRule type="expression" dxfId="1056" priority="358">
      <formula>IF(RIGHT(TEXT(AE95,"0.#"),1)=".",TRUE,FALSE)</formula>
    </cfRule>
  </conditionalFormatting>
  <conditionalFormatting sqref="AE96">
    <cfRule type="expression" dxfId="1055" priority="355">
      <formula>IF(RIGHT(TEXT(AE96,"0.#"),1)=".",FALSE,TRUE)</formula>
    </cfRule>
    <cfRule type="expression" dxfId="1054" priority="356">
      <formula>IF(RIGHT(TEXT(AE96,"0.#"),1)=".",TRUE,FALSE)</formula>
    </cfRule>
  </conditionalFormatting>
  <conditionalFormatting sqref="AM95">
    <cfRule type="expression" dxfId="1053" priority="345">
      <formula>IF(RIGHT(TEXT(AM95,"0.#"),1)=".",FALSE,TRUE)</formula>
    </cfRule>
    <cfRule type="expression" dxfId="1052" priority="346">
      <formula>IF(RIGHT(TEXT(AM95,"0.#"),1)=".",TRUE,FALSE)</formula>
    </cfRule>
  </conditionalFormatting>
  <conditionalFormatting sqref="AE97">
    <cfRule type="expression" dxfId="1051" priority="353">
      <formula>IF(RIGHT(TEXT(AE97,"0.#"),1)=".",FALSE,TRUE)</formula>
    </cfRule>
    <cfRule type="expression" dxfId="1050" priority="354">
      <formula>IF(RIGHT(TEXT(AE97,"0.#"),1)=".",TRUE,FALSE)</formula>
    </cfRule>
  </conditionalFormatting>
  <conditionalFormatting sqref="AI97">
    <cfRule type="expression" dxfId="1049" priority="351">
      <formula>IF(RIGHT(TEXT(AI97,"0.#"),1)=".",FALSE,TRUE)</formula>
    </cfRule>
    <cfRule type="expression" dxfId="1048" priority="352">
      <formula>IF(RIGHT(TEXT(AI97,"0.#"),1)=".",TRUE,FALSE)</formula>
    </cfRule>
  </conditionalFormatting>
  <conditionalFormatting sqref="AI96">
    <cfRule type="expression" dxfId="1047" priority="349">
      <formula>IF(RIGHT(TEXT(AI96,"0.#"),1)=".",FALSE,TRUE)</formula>
    </cfRule>
    <cfRule type="expression" dxfId="1046" priority="350">
      <formula>IF(RIGHT(TEXT(AI96,"0.#"),1)=".",TRUE,FALSE)</formula>
    </cfRule>
  </conditionalFormatting>
  <conditionalFormatting sqref="AI95">
    <cfRule type="expression" dxfId="1045" priority="347">
      <formula>IF(RIGHT(TEXT(AI95,"0.#"),1)=".",FALSE,TRUE)</formula>
    </cfRule>
    <cfRule type="expression" dxfId="1044" priority="348">
      <formula>IF(RIGHT(TEXT(AI95,"0.#"),1)=".",TRUE,FALSE)</formula>
    </cfRule>
  </conditionalFormatting>
  <conditionalFormatting sqref="AM96">
    <cfRule type="expression" dxfId="1043" priority="343">
      <formula>IF(RIGHT(TEXT(AM96,"0.#"),1)=".",FALSE,TRUE)</formula>
    </cfRule>
    <cfRule type="expression" dxfId="1042" priority="344">
      <formula>IF(RIGHT(TEXT(AM96,"0.#"),1)=".",TRUE,FALSE)</formula>
    </cfRule>
  </conditionalFormatting>
  <conditionalFormatting sqref="AM97">
    <cfRule type="expression" dxfId="1041" priority="341">
      <formula>IF(RIGHT(TEXT(AM97,"0.#"),1)=".",FALSE,TRUE)</formula>
    </cfRule>
    <cfRule type="expression" dxfId="1040" priority="342">
      <formula>IF(RIGHT(TEXT(AM97,"0.#"),1)=".",TRUE,FALSE)</formula>
    </cfRule>
  </conditionalFormatting>
  <conditionalFormatting sqref="AQ95:AQ97">
    <cfRule type="expression" dxfId="1039" priority="339">
      <formula>IF(RIGHT(TEXT(AQ95,"0.#"),1)=".",FALSE,TRUE)</formula>
    </cfRule>
    <cfRule type="expression" dxfId="1038" priority="340">
      <formula>IF(RIGHT(TEXT(AQ95,"0.#"),1)=".",TRUE,FALSE)</formula>
    </cfRule>
  </conditionalFormatting>
  <conditionalFormatting sqref="AU95:AU97">
    <cfRule type="expression" dxfId="1037" priority="337">
      <formula>IF(RIGHT(TEXT(AU95,"0.#"),1)=".",FALSE,TRUE)</formula>
    </cfRule>
    <cfRule type="expression" dxfId="1036" priority="338">
      <formula>IF(RIGHT(TEXT(AU95,"0.#"),1)=".",TRUE,FALSE)</formula>
    </cfRule>
  </conditionalFormatting>
  <conditionalFormatting sqref="AE129">
    <cfRule type="expression" dxfId="1035" priority="335">
      <formula>IF(RIGHT(TEXT(AE129,"0.#"),1)=".",FALSE,TRUE)</formula>
    </cfRule>
    <cfRule type="expression" dxfId="1034" priority="336">
      <formula>IF(RIGHT(TEXT(AE129,"0.#"),1)=".",TRUE,FALSE)</formula>
    </cfRule>
  </conditionalFormatting>
  <conditionalFormatting sqref="AE130">
    <cfRule type="expression" dxfId="1033" priority="333">
      <formula>IF(RIGHT(TEXT(AE130,"0.#"),1)=".",FALSE,TRUE)</formula>
    </cfRule>
    <cfRule type="expression" dxfId="1032" priority="334">
      <formula>IF(RIGHT(TEXT(AE130,"0.#"),1)=".",TRUE,FALSE)</formula>
    </cfRule>
  </conditionalFormatting>
  <conditionalFormatting sqref="AM129">
    <cfRule type="expression" dxfId="1031" priority="323">
      <formula>IF(RIGHT(TEXT(AM129,"0.#"),1)=".",FALSE,TRUE)</formula>
    </cfRule>
    <cfRule type="expression" dxfId="1030" priority="324">
      <formula>IF(RIGHT(TEXT(AM129,"0.#"),1)=".",TRUE,FALSE)</formula>
    </cfRule>
  </conditionalFormatting>
  <conditionalFormatting sqref="AE131">
    <cfRule type="expression" dxfId="1029" priority="331">
      <formula>IF(RIGHT(TEXT(AE131,"0.#"),1)=".",FALSE,TRUE)</formula>
    </cfRule>
    <cfRule type="expression" dxfId="1028" priority="332">
      <formula>IF(RIGHT(TEXT(AE131,"0.#"),1)=".",TRUE,FALSE)</formula>
    </cfRule>
  </conditionalFormatting>
  <conditionalFormatting sqref="AI131">
    <cfRule type="expression" dxfId="1027" priority="329">
      <formula>IF(RIGHT(TEXT(AI131,"0.#"),1)=".",FALSE,TRUE)</formula>
    </cfRule>
    <cfRule type="expression" dxfId="1026" priority="330">
      <formula>IF(RIGHT(TEXT(AI131,"0.#"),1)=".",TRUE,FALSE)</formula>
    </cfRule>
  </conditionalFormatting>
  <conditionalFormatting sqref="AI130">
    <cfRule type="expression" dxfId="1025" priority="327">
      <formula>IF(RIGHT(TEXT(AI130,"0.#"),1)=".",FALSE,TRUE)</formula>
    </cfRule>
    <cfRule type="expression" dxfId="1024" priority="328">
      <formula>IF(RIGHT(TEXT(AI130,"0.#"),1)=".",TRUE,FALSE)</formula>
    </cfRule>
  </conditionalFormatting>
  <conditionalFormatting sqref="AI129">
    <cfRule type="expression" dxfId="1023" priority="325">
      <formula>IF(RIGHT(TEXT(AI129,"0.#"),1)=".",FALSE,TRUE)</formula>
    </cfRule>
    <cfRule type="expression" dxfId="1022" priority="326">
      <formula>IF(RIGHT(TEXT(AI129,"0.#"),1)=".",TRUE,FALSE)</formula>
    </cfRule>
  </conditionalFormatting>
  <conditionalFormatting sqref="AM130">
    <cfRule type="expression" dxfId="1021" priority="321">
      <formula>IF(RIGHT(TEXT(AM130,"0.#"),1)=".",FALSE,TRUE)</formula>
    </cfRule>
    <cfRule type="expression" dxfId="1020" priority="322">
      <formula>IF(RIGHT(TEXT(AM130,"0.#"),1)=".",TRUE,FALSE)</formula>
    </cfRule>
  </conditionalFormatting>
  <conditionalFormatting sqref="AM131">
    <cfRule type="expression" dxfId="1019" priority="319">
      <formula>IF(RIGHT(TEXT(AM131,"0.#"),1)=".",FALSE,TRUE)</formula>
    </cfRule>
    <cfRule type="expression" dxfId="1018" priority="320">
      <formula>IF(RIGHT(TEXT(AM131,"0.#"),1)=".",TRUE,FALSE)</formula>
    </cfRule>
  </conditionalFormatting>
  <conditionalFormatting sqref="AQ129:AQ131">
    <cfRule type="expression" dxfId="1017" priority="317">
      <formula>IF(RIGHT(TEXT(AQ129,"0.#"),1)=".",FALSE,TRUE)</formula>
    </cfRule>
    <cfRule type="expression" dxfId="1016" priority="318">
      <formula>IF(RIGHT(TEXT(AQ129,"0.#"),1)=".",TRUE,FALSE)</formula>
    </cfRule>
  </conditionalFormatting>
  <conditionalFormatting sqref="AU129:AU131">
    <cfRule type="expression" dxfId="1015" priority="315">
      <formula>IF(RIGHT(TEXT(AU129,"0.#"),1)=".",FALSE,TRUE)</formula>
    </cfRule>
    <cfRule type="expression" dxfId="1014" priority="316">
      <formula>IF(RIGHT(TEXT(AU129,"0.#"),1)=".",TRUE,FALSE)</formula>
    </cfRule>
  </conditionalFormatting>
  <conditionalFormatting sqref="AE163">
    <cfRule type="expression" dxfId="1013" priority="313">
      <formula>IF(RIGHT(TEXT(AE163,"0.#"),1)=".",FALSE,TRUE)</formula>
    </cfRule>
    <cfRule type="expression" dxfId="1012" priority="314">
      <formula>IF(RIGHT(TEXT(AE163,"0.#"),1)=".",TRUE,FALSE)</formula>
    </cfRule>
  </conditionalFormatting>
  <conditionalFormatting sqref="AE164">
    <cfRule type="expression" dxfId="1011" priority="311">
      <formula>IF(RIGHT(TEXT(AE164,"0.#"),1)=".",FALSE,TRUE)</formula>
    </cfRule>
    <cfRule type="expression" dxfId="1010" priority="312">
      <formula>IF(RIGHT(TEXT(AE164,"0.#"),1)=".",TRUE,FALSE)</formula>
    </cfRule>
  </conditionalFormatting>
  <conditionalFormatting sqref="AM163">
    <cfRule type="expression" dxfId="1009" priority="301">
      <formula>IF(RIGHT(TEXT(AM163,"0.#"),1)=".",FALSE,TRUE)</formula>
    </cfRule>
    <cfRule type="expression" dxfId="1008" priority="302">
      <formula>IF(RIGHT(TEXT(AM163,"0.#"),1)=".",TRUE,FALSE)</formula>
    </cfRule>
  </conditionalFormatting>
  <conditionalFormatting sqref="AE165">
    <cfRule type="expression" dxfId="1007" priority="309">
      <formula>IF(RIGHT(TEXT(AE165,"0.#"),1)=".",FALSE,TRUE)</formula>
    </cfRule>
    <cfRule type="expression" dxfId="1006" priority="310">
      <formula>IF(RIGHT(TEXT(AE165,"0.#"),1)=".",TRUE,FALSE)</formula>
    </cfRule>
  </conditionalFormatting>
  <conditionalFormatting sqref="AI165">
    <cfRule type="expression" dxfId="1005" priority="307">
      <formula>IF(RIGHT(TEXT(AI165,"0.#"),1)=".",FALSE,TRUE)</formula>
    </cfRule>
    <cfRule type="expression" dxfId="1004" priority="308">
      <formula>IF(RIGHT(TEXT(AI165,"0.#"),1)=".",TRUE,FALSE)</formula>
    </cfRule>
  </conditionalFormatting>
  <conditionalFormatting sqref="AI164">
    <cfRule type="expression" dxfId="1003" priority="305">
      <formula>IF(RIGHT(TEXT(AI164,"0.#"),1)=".",FALSE,TRUE)</formula>
    </cfRule>
    <cfRule type="expression" dxfId="1002" priority="306">
      <formula>IF(RIGHT(TEXT(AI164,"0.#"),1)=".",TRUE,FALSE)</formula>
    </cfRule>
  </conditionalFormatting>
  <conditionalFormatting sqref="AI163">
    <cfRule type="expression" dxfId="1001" priority="303">
      <formula>IF(RIGHT(TEXT(AI163,"0.#"),1)=".",FALSE,TRUE)</formula>
    </cfRule>
    <cfRule type="expression" dxfId="1000" priority="304">
      <formula>IF(RIGHT(TEXT(AI163,"0.#"),1)=".",TRUE,FALSE)</formula>
    </cfRule>
  </conditionalFormatting>
  <conditionalFormatting sqref="AM164">
    <cfRule type="expression" dxfId="999" priority="299">
      <formula>IF(RIGHT(TEXT(AM164,"0.#"),1)=".",FALSE,TRUE)</formula>
    </cfRule>
    <cfRule type="expression" dxfId="998" priority="300">
      <formula>IF(RIGHT(TEXT(AM164,"0.#"),1)=".",TRUE,FALSE)</formula>
    </cfRule>
  </conditionalFormatting>
  <conditionalFormatting sqref="AM165">
    <cfRule type="expression" dxfId="997" priority="297">
      <formula>IF(RIGHT(TEXT(AM165,"0.#"),1)=".",FALSE,TRUE)</formula>
    </cfRule>
    <cfRule type="expression" dxfId="996" priority="298">
      <formula>IF(RIGHT(TEXT(AM165,"0.#"),1)=".",TRUE,FALSE)</formula>
    </cfRule>
  </conditionalFormatting>
  <conditionalFormatting sqref="AQ163:AQ165">
    <cfRule type="expression" dxfId="995" priority="295">
      <formula>IF(RIGHT(TEXT(AQ163,"0.#"),1)=".",FALSE,TRUE)</formula>
    </cfRule>
    <cfRule type="expression" dxfId="994" priority="296">
      <formula>IF(RIGHT(TEXT(AQ163,"0.#"),1)=".",TRUE,FALSE)</formula>
    </cfRule>
  </conditionalFormatting>
  <conditionalFormatting sqref="AU163:AU165">
    <cfRule type="expression" dxfId="993" priority="293">
      <formula>IF(RIGHT(TEXT(AU163,"0.#"),1)=".",FALSE,TRUE)</formula>
    </cfRule>
    <cfRule type="expression" dxfId="992" priority="294">
      <formula>IF(RIGHT(TEXT(AU163,"0.#"),1)=".",TRUE,FALSE)</formula>
    </cfRule>
  </conditionalFormatting>
  <conditionalFormatting sqref="AE197">
    <cfRule type="expression" dxfId="991" priority="291">
      <formula>IF(RIGHT(TEXT(AE197,"0.#"),1)=".",FALSE,TRUE)</formula>
    </cfRule>
    <cfRule type="expression" dxfId="990" priority="292">
      <formula>IF(RIGHT(TEXT(AE197,"0.#"),1)=".",TRUE,FALSE)</formula>
    </cfRule>
  </conditionalFormatting>
  <conditionalFormatting sqref="AE198">
    <cfRule type="expression" dxfId="989" priority="289">
      <formula>IF(RIGHT(TEXT(AE198,"0.#"),1)=".",FALSE,TRUE)</formula>
    </cfRule>
    <cfRule type="expression" dxfId="988" priority="290">
      <formula>IF(RIGHT(TEXT(AE198,"0.#"),1)=".",TRUE,FALSE)</formula>
    </cfRule>
  </conditionalFormatting>
  <conditionalFormatting sqref="AM197">
    <cfRule type="expression" dxfId="987" priority="279">
      <formula>IF(RIGHT(TEXT(AM197,"0.#"),1)=".",FALSE,TRUE)</formula>
    </cfRule>
    <cfRule type="expression" dxfId="986" priority="280">
      <formula>IF(RIGHT(TEXT(AM197,"0.#"),1)=".",TRUE,FALSE)</formula>
    </cfRule>
  </conditionalFormatting>
  <conditionalFormatting sqref="AE199">
    <cfRule type="expression" dxfId="985" priority="287">
      <formula>IF(RIGHT(TEXT(AE199,"0.#"),1)=".",FALSE,TRUE)</formula>
    </cfRule>
    <cfRule type="expression" dxfId="984" priority="288">
      <formula>IF(RIGHT(TEXT(AE199,"0.#"),1)=".",TRUE,FALSE)</formula>
    </cfRule>
  </conditionalFormatting>
  <conditionalFormatting sqref="AI199">
    <cfRule type="expression" dxfId="983" priority="285">
      <formula>IF(RIGHT(TEXT(AI199,"0.#"),1)=".",FALSE,TRUE)</formula>
    </cfRule>
    <cfRule type="expression" dxfId="982" priority="286">
      <formula>IF(RIGHT(TEXT(AI199,"0.#"),1)=".",TRUE,FALSE)</formula>
    </cfRule>
  </conditionalFormatting>
  <conditionalFormatting sqref="AI198">
    <cfRule type="expression" dxfId="981" priority="283">
      <formula>IF(RIGHT(TEXT(AI198,"0.#"),1)=".",FALSE,TRUE)</formula>
    </cfRule>
    <cfRule type="expression" dxfId="980" priority="284">
      <formula>IF(RIGHT(TEXT(AI198,"0.#"),1)=".",TRUE,FALSE)</formula>
    </cfRule>
  </conditionalFormatting>
  <conditionalFormatting sqref="AI197">
    <cfRule type="expression" dxfId="979" priority="281">
      <formula>IF(RIGHT(TEXT(AI197,"0.#"),1)=".",FALSE,TRUE)</formula>
    </cfRule>
    <cfRule type="expression" dxfId="978" priority="282">
      <formula>IF(RIGHT(TEXT(AI197,"0.#"),1)=".",TRUE,FALSE)</formula>
    </cfRule>
  </conditionalFormatting>
  <conditionalFormatting sqref="AM198">
    <cfRule type="expression" dxfId="977" priority="277">
      <formula>IF(RIGHT(TEXT(AM198,"0.#"),1)=".",FALSE,TRUE)</formula>
    </cfRule>
    <cfRule type="expression" dxfId="976" priority="278">
      <formula>IF(RIGHT(TEXT(AM198,"0.#"),1)=".",TRUE,FALSE)</formula>
    </cfRule>
  </conditionalFormatting>
  <conditionalFormatting sqref="AM199">
    <cfRule type="expression" dxfId="975" priority="275">
      <formula>IF(RIGHT(TEXT(AM199,"0.#"),1)=".",FALSE,TRUE)</formula>
    </cfRule>
    <cfRule type="expression" dxfId="974" priority="276">
      <formula>IF(RIGHT(TEXT(AM199,"0.#"),1)=".",TRUE,FALSE)</formula>
    </cfRule>
  </conditionalFormatting>
  <conditionalFormatting sqref="AQ197:AQ199">
    <cfRule type="expression" dxfId="973" priority="273">
      <formula>IF(RIGHT(TEXT(AQ197,"0.#"),1)=".",FALSE,TRUE)</formula>
    </cfRule>
    <cfRule type="expression" dxfId="972" priority="274">
      <formula>IF(RIGHT(TEXT(AQ197,"0.#"),1)=".",TRUE,FALSE)</formula>
    </cfRule>
  </conditionalFormatting>
  <conditionalFormatting sqref="AU197:AU199">
    <cfRule type="expression" dxfId="971" priority="271">
      <formula>IF(RIGHT(TEXT(AU197,"0.#"),1)=".",FALSE,TRUE)</formula>
    </cfRule>
    <cfRule type="expression" dxfId="970" priority="272">
      <formula>IF(RIGHT(TEXT(AU197,"0.#"),1)=".",TRUE,FALSE)</formula>
    </cfRule>
  </conditionalFormatting>
  <conditionalFormatting sqref="AE134 AQ134">
    <cfRule type="expression" dxfId="969" priority="269">
      <formula>IF(RIGHT(TEXT(AE134,"0.#"),1)=".",FALSE,TRUE)</formula>
    </cfRule>
    <cfRule type="expression" dxfId="968" priority="270">
      <formula>IF(RIGHT(TEXT(AE134,"0.#"),1)=".",TRUE,FALSE)</formula>
    </cfRule>
  </conditionalFormatting>
  <conditionalFormatting sqref="AI134">
    <cfRule type="expression" dxfId="967" priority="267">
      <formula>IF(RIGHT(TEXT(AI134,"0.#"),1)=".",FALSE,TRUE)</formula>
    </cfRule>
    <cfRule type="expression" dxfId="966" priority="268">
      <formula>IF(RIGHT(TEXT(AI134,"0.#"),1)=".",TRUE,FALSE)</formula>
    </cfRule>
  </conditionalFormatting>
  <conditionalFormatting sqref="AM134">
    <cfRule type="expression" dxfId="965" priority="265">
      <formula>IF(RIGHT(TEXT(AM134,"0.#"),1)=".",FALSE,TRUE)</formula>
    </cfRule>
    <cfRule type="expression" dxfId="964" priority="266">
      <formula>IF(RIGHT(TEXT(AM134,"0.#"),1)=".",TRUE,FALSE)</formula>
    </cfRule>
  </conditionalFormatting>
  <conditionalFormatting sqref="AE135">
    <cfRule type="expression" dxfId="963" priority="263">
      <formula>IF(RIGHT(TEXT(AE135,"0.#"),1)=".",FALSE,TRUE)</formula>
    </cfRule>
    <cfRule type="expression" dxfId="962" priority="264">
      <formula>IF(RIGHT(TEXT(AE135,"0.#"),1)=".",TRUE,FALSE)</formula>
    </cfRule>
  </conditionalFormatting>
  <conditionalFormatting sqref="AI135">
    <cfRule type="expression" dxfId="961" priority="261">
      <formula>IF(RIGHT(TEXT(AI135,"0.#"),1)=".",FALSE,TRUE)</formula>
    </cfRule>
    <cfRule type="expression" dxfId="960" priority="262">
      <formula>IF(RIGHT(TEXT(AI135,"0.#"),1)=".",TRUE,FALSE)</formula>
    </cfRule>
  </conditionalFormatting>
  <conditionalFormatting sqref="AM135">
    <cfRule type="expression" dxfId="959" priority="259">
      <formula>IF(RIGHT(TEXT(AM135,"0.#"),1)=".",FALSE,TRUE)</formula>
    </cfRule>
    <cfRule type="expression" dxfId="958" priority="260">
      <formula>IF(RIGHT(TEXT(AM135,"0.#"),1)=".",TRUE,FALSE)</formula>
    </cfRule>
  </conditionalFormatting>
  <conditionalFormatting sqref="AQ135">
    <cfRule type="expression" dxfId="957" priority="257">
      <formula>IF(RIGHT(TEXT(AQ135,"0.#"),1)=".",FALSE,TRUE)</formula>
    </cfRule>
    <cfRule type="expression" dxfId="956" priority="258">
      <formula>IF(RIGHT(TEXT(AQ135,"0.#"),1)=".",TRUE,FALSE)</formula>
    </cfRule>
  </conditionalFormatting>
  <conditionalFormatting sqref="AU134">
    <cfRule type="expression" dxfId="955" priority="255">
      <formula>IF(RIGHT(TEXT(AU134,"0.#"),1)=".",FALSE,TRUE)</formula>
    </cfRule>
    <cfRule type="expression" dxfId="954" priority="256">
      <formula>IF(RIGHT(TEXT(AU134,"0.#"),1)=".",TRUE,FALSE)</formula>
    </cfRule>
  </conditionalFormatting>
  <conditionalFormatting sqref="AU135">
    <cfRule type="expression" dxfId="953" priority="253">
      <formula>IF(RIGHT(TEXT(AU135,"0.#"),1)=".",FALSE,TRUE)</formula>
    </cfRule>
    <cfRule type="expression" dxfId="952" priority="254">
      <formula>IF(RIGHT(TEXT(AU135,"0.#"),1)=".",TRUE,FALSE)</formula>
    </cfRule>
  </conditionalFormatting>
  <conditionalFormatting sqref="AE168 AQ168">
    <cfRule type="expression" dxfId="951" priority="251">
      <formula>IF(RIGHT(TEXT(AE168,"0.#"),1)=".",FALSE,TRUE)</formula>
    </cfRule>
    <cfRule type="expression" dxfId="950" priority="252">
      <formula>IF(RIGHT(TEXT(AE168,"0.#"),1)=".",TRUE,FALSE)</formula>
    </cfRule>
  </conditionalFormatting>
  <conditionalFormatting sqref="AI168">
    <cfRule type="expression" dxfId="949" priority="249">
      <formula>IF(RIGHT(TEXT(AI168,"0.#"),1)=".",FALSE,TRUE)</formula>
    </cfRule>
    <cfRule type="expression" dxfId="948" priority="250">
      <formula>IF(RIGHT(TEXT(AI168,"0.#"),1)=".",TRUE,FALSE)</formula>
    </cfRule>
  </conditionalFormatting>
  <conditionalFormatting sqref="AM168">
    <cfRule type="expression" dxfId="947" priority="247">
      <formula>IF(RIGHT(TEXT(AM168,"0.#"),1)=".",FALSE,TRUE)</formula>
    </cfRule>
    <cfRule type="expression" dxfId="946" priority="248">
      <formula>IF(RIGHT(TEXT(AM168,"0.#"),1)=".",TRUE,FALSE)</formula>
    </cfRule>
  </conditionalFormatting>
  <conditionalFormatting sqref="AE169">
    <cfRule type="expression" dxfId="945" priority="245">
      <formula>IF(RIGHT(TEXT(AE169,"0.#"),1)=".",FALSE,TRUE)</formula>
    </cfRule>
    <cfRule type="expression" dxfId="944" priority="246">
      <formula>IF(RIGHT(TEXT(AE169,"0.#"),1)=".",TRUE,FALSE)</formula>
    </cfRule>
  </conditionalFormatting>
  <conditionalFormatting sqref="AI169">
    <cfRule type="expression" dxfId="943" priority="243">
      <formula>IF(RIGHT(TEXT(AI169,"0.#"),1)=".",FALSE,TRUE)</formula>
    </cfRule>
    <cfRule type="expression" dxfId="942" priority="244">
      <formula>IF(RIGHT(TEXT(AI169,"0.#"),1)=".",TRUE,FALSE)</formula>
    </cfRule>
  </conditionalFormatting>
  <conditionalFormatting sqref="AM169">
    <cfRule type="expression" dxfId="941" priority="241">
      <formula>IF(RIGHT(TEXT(AM169,"0.#"),1)=".",FALSE,TRUE)</formula>
    </cfRule>
    <cfRule type="expression" dxfId="940" priority="242">
      <formula>IF(RIGHT(TEXT(AM169,"0.#"),1)=".",TRUE,FALSE)</formula>
    </cfRule>
  </conditionalFormatting>
  <conditionalFormatting sqref="AQ169">
    <cfRule type="expression" dxfId="939" priority="239">
      <formula>IF(RIGHT(TEXT(AQ169,"0.#"),1)=".",FALSE,TRUE)</formula>
    </cfRule>
    <cfRule type="expression" dxfId="938" priority="240">
      <formula>IF(RIGHT(TEXT(AQ169,"0.#"),1)=".",TRUE,FALSE)</formula>
    </cfRule>
  </conditionalFormatting>
  <conditionalFormatting sqref="AU168">
    <cfRule type="expression" dxfId="937" priority="237">
      <formula>IF(RIGHT(TEXT(AU168,"0.#"),1)=".",FALSE,TRUE)</formula>
    </cfRule>
    <cfRule type="expression" dxfId="936" priority="238">
      <formula>IF(RIGHT(TEXT(AU168,"0.#"),1)=".",TRUE,FALSE)</formula>
    </cfRule>
  </conditionalFormatting>
  <conditionalFormatting sqref="AU169">
    <cfRule type="expression" dxfId="935" priority="235">
      <formula>IF(RIGHT(TEXT(AU169,"0.#"),1)=".",FALSE,TRUE)</formula>
    </cfRule>
    <cfRule type="expression" dxfId="934" priority="236">
      <formula>IF(RIGHT(TEXT(AU169,"0.#"),1)=".",TRUE,FALSE)</formula>
    </cfRule>
  </conditionalFormatting>
  <conditionalFormatting sqref="AE90">
    <cfRule type="expression" dxfId="933" priority="233">
      <formula>IF(RIGHT(TEXT(AE90,"0.#"),1)=".",FALSE,TRUE)</formula>
    </cfRule>
    <cfRule type="expression" dxfId="932" priority="234">
      <formula>IF(RIGHT(TEXT(AE90,"0.#"),1)=".",TRUE,FALSE)</formula>
    </cfRule>
  </conditionalFormatting>
  <conditionalFormatting sqref="AE91">
    <cfRule type="expression" dxfId="931" priority="231">
      <formula>IF(RIGHT(TEXT(AE91,"0.#"),1)=".",FALSE,TRUE)</formula>
    </cfRule>
    <cfRule type="expression" dxfId="930" priority="232">
      <formula>IF(RIGHT(TEXT(AE91,"0.#"),1)=".",TRUE,FALSE)</formula>
    </cfRule>
  </conditionalFormatting>
  <conditionalFormatting sqref="AM90">
    <cfRule type="expression" dxfId="929" priority="221">
      <formula>IF(RIGHT(TEXT(AM90,"0.#"),1)=".",FALSE,TRUE)</formula>
    </cfRule>
    <cfRule type="expression" dxfId="928" priority="222">
      <formula>IF(RIGHT(TEXT(AM90,"0.#"),1)=".",TRUE,FALSE)</formula>
    </cfRule>
  </conditionalFormatting>
  <conditionalFormatting sqref="AE92">
    <cfRule type="expression" dxfId="927" priority="229">
      <formula>IF(RIGHT(TEXT(AE92,"0.#"),1)=".",FALSE,TRUE)</formula>
    </cfRule>
    <cfRule type="expression" dxfId="926" priority="230">
      <formula>IF(RIGHT(TEXT(AE92,"0.#"),1)=".",TRUE,FALSE)</formula>
    </cfRule>
  </conditionalFormatting>
  <conditionalFormatting sqref="AI92">
    <cfRule type="expression" dxfId="925" priority="227">
      <formula>IF(RIGHT(TEXT(AI92,"0.#"),1)=".",FALSE,TRUE)</formula>
    </cfRule>
    <cfRule type="expression" dxfId="924" priority="228">
      <formula>IF(RIGHT(TEXT(AI92,"0.#"),1)=".",TRUE,FALSE)</formula>
    </cfRule>
  </conditionalFormatting>
  <conditionalFormatting sqref="AI91">
    <cfRule type="expression" dxfId="923" priority="225">
      <formula>IF(RIGHT(TEXT(AI91,"0.#"),1)=".",FALSE,TRUE)</formula>
    </cfRule>
    <cfRule type="expression" dxfId="922" priority="226">
      <formula>IF(RIGHT(TEXT(AI91,"0.#"),1)=".",TRUE,FALSE)</formula>
    </cfRule>
  </conditionalFormatting>
  <conditionalFormatting sqref="AI90">
    <cfRule type="expression" dxfId="921" priority="223">
      <formula>IF(RIGHT(TEXT(AI90,"0.#"),1)=".",FALSE,TRUE)</formula>
    </cfRule>
    <cfRule type="expression" dxfId="920" priority="224">
      <formula>IF(RIGHT(TEXT(AI90,"0.#"),1)=".",TRUE,FALSE)</formula>
    </cfRule>
  </conditionalFormatting>
  <conditionalFormatting sqref="AM91">
    <cfRule type="expression" dxfId="919" priority="219">
      <formula>IF(RIGHT(TEXT(AM91,"0.#"),1)=".",FALSE,TRUE)</formula>
    </cfRule>
    <cfRule type="expression" dxfId="918" priority="220">
      <formula>IF(RIGHT(TEXT(AM91,"0.#"),1)=".",TRUE,FALSE)</formula>
    </cfRule>
  </conditionalFormatting>
  <conditionalFormatting sqref="AM92">
    <cfRule type="expression" dxfId="917" priority="217">
      <formula>IF(RIGHT(TEXT(AM92,"0.#"),1)=".",FALSE,TRUE)</formula>
    </cfRule>
    <cfRule type="expression" dxfId="916" priority="218">
      <formula>IF(RIGHT(TEXT(AM92,"0.#"),1)=".",TRUE,FALSE)</formula>
    </cfRule>
  </conditionalFormatting>
  <conditionalFormatting sqref="AQ90:AQ92">
    <cfRule type="expression" dxfId="915" priority="215">
      <formula>IF(RIGHT(TEXT(AQ90,"0.#"),1)=".",FALSE,TRUE)</formula>
    </cfRule>
    <cfRule type="expression" dxfId="914" priority="216">
      <formula>IF(RIGHT(TEXT(AQ90,"0.#"),1)=".",TRUE,FALSE)</formula>
    </cfRule>
  </conditionalFormatting>
  <conditionalFormatting sqref="AU90:AU92">
    <cfRule type="expression" dxfId="913" priority="213">
      <formula>IF(RIGHT(TEXT(AU90,"0.#"),1)=".",FALSE,TRUE)</formula>
    </cfRule>
    <cfRule type="expression" dxfId="912" priority="214">
      <formula>IF(RIGHT(TEXT(AU90,"0.#"),1)=".",TRUE,FALSE)</formula>
    </cfRule>
  </conditionalFormatting>
  <conditionalFormatting sqref="AE85">
    <cfRule type="expression" dxfId="911" priority="211">
      <formula>IF(RIGHT(TEXT(AE85,"0.#"),1)=".",FALSE,TRUE)</formula>
    </cfRule>
    <cfRule type="expression" dxfId="910" priority="212">
      <formula>IF(RIGHT(TEXT(AE85,"0.#"),1)=".",TRUE,FALSE)</formula>
    </cfRule>
  </conditionalFormatting>
  <conditionalFormatting sqref="AE86">
    <cfRule type="expression" dxfId="909" priority="209">
      <formula>IF(RIGHT(TEXT(AE86,"0.#"),1)=".",FALSE,TRUE)</formula>
    </cfRule>
    <cfRule type="expression" dxfId="908" priority="210">
      <formula>IF(RIGHT(TEXT(AE86,"0.#"),1)=".",TRUE,FALSE)</formula>
    </cfRule>
  </conditionalFormatting>
  <conditionalFormatting sqref="AM85">
    <cfRule type="expression" dxfId="907" priority="199">
      <formula>IF(RIGHT(TEXT(AM85,"0.#"),1)=".",FALSE,TRUE)</formula>
    </cfRule>
    <cfRule type="expression" dxfId="906" priority="200">
      <formula>IF(RIGHT(TEXT(AM85,"0.#"),1)=".",TRUE,FALSE)</formula>
    </cfRule>
  </conditionalFormatting>
  <conditionalFormatting sqref="AE87">
    <cfRule type="expression" dxfId="905" priority="207">
      <formula>IF(RIGHT(TEXT(AE87,"0.#"),1)=".",FALSE,TRUE)</formula>
    </cfRule>
    <cfRule type="expression" dxfId="904" priority="208">
      <formula>IF(RIGHT(TEXT(AE87,"0.#"),1)=".",TRUE,FALSE)</formula>
    </cfRule>
  </conditionalFormatting>
  <conditionalFormatting sqref="AI87">
    <cfRule type="expression" dxfId="903" priority="205">
      <formula>IF(RIGHT(TEXT(AI87,"0.#"),1)=".",FALSE,TRUE)</formula>
    </cfRule>
    <cfRule type="expression" dxfId="902" priority="206">
      <formula>IF(RIGHT(TEXT(AI87,"0.#"),1)=".",TRUE,FALSE)</formula>
    </cfRule>
  </conditionalFormatting>
  <conditionalFormatting sqref="AI86">
    <cfRule type="expression" dxfId="901" priority="203">
      <formula>IF(RIGHT(TEXT(AI86,"0.#"),1)=".",FALSE,TRUE)</formula>
    </cfRule>
    <cfRule type="expression" dxfId="900" priority="204">
      <formula>IF(RIGHT(TEXT(AI86,"0.#"),1)=".",TRUE,FALSE)</formula>
    </cfRule>
  </conditionalFormatting>
  <conditionalFormatting sqref="AI85">
    <cfRule type="expression" dxfId="899" priority="201">
      <formula>IF(RIGHT(TEXT(AI85,"0.#"),1)=".",FALSE,TRUE)</formula>
    </cfRule>
    <cfRule type="expression" dxfId="898" priority="202">
      <formula>IF(RIGHT(TEXT(AI85,"0.#"),1)=".",TRUE,FALSE)</formula>
    </cfRule>
  </conditionalFormatting>
  <conditionalFormatting sqref="AM86">
    <cfRule type="expression" dxfId="897" priority="197">
      <formula>IF(RIGHT(TEXT(AM86,"0.#"),1)=".",FALSE,TRUE)</formula>
    </cfRule>
    <cfRule type="expression" dxfId="896" priority="198">
      <formula>IF(RIGHT(TEXT(AM86,"0.#"),1)=".",TRUE,FALSE)</formula>
    </cfRule>
  </conditionalFormatting>
  <conditionalFormatting sqref="AM87">
    <cfRule type="expression" dxfId="895" priority="195">
      <formula>IF(RIGHT(TEXT(AM87,"0.#"),1)=".",FALSE,TRUE)</formula>
    </cfRule>
    <cfRule type="expression" dxfId="894" priority="196">
      <formula>IF(RIGHT(TEXT(AM87,"0.#"),1)=".",TRUE,FALSE)</formula>
    </cfRule>
  </conditionalFormatting>
  <conditionalFormatting sqref="AQ85:AQ87">
    <cfRule type="expression" dxfId="893" priority="193">
      <formula>IF(RIGHT(TEXT(AQ85,"0.#"),1)=".",FALSE,TRUE)</formula>
    </cfRule>
    <cfRule type="expression" dxfId="892" priority="194">
      <formula>IF(RIGHT(TEXT(AQ85,"0.#"),1)=".",TRUE,FALSE)</formula>
    </cfRule>
  </conditionalFormatting>
  <conditionalFormatting sqref="AU85:AU87">
    <cfRule type="expression" dxfId="891" priority="191">
      <formula>IF(RIGHT(TEXT(AU85,"0.#"),1)=".",FALSE,TRUE)</formula>
    </cfRule>
    <cfRule type="expression" dxfId="890" priority="192">
      <formula>IF(RIGHT(TEXT(AU85,"0.#"),1)=".",TRUE,FALSE)</formula>
    </cfRule>
  </conditionalFormatting>
  <conditionalFormatting sqref="AE124">
    <cfRule type="expression" dxfId="889" priority="189">
      <formula>IF(RIGHT(TEXT(AE124,"0.#"),1)=".",FALSE,TRUE)</formula>
    </cfRule>
    <cfRule type="expression" dxfId="888" priority="190">
      <formula>IF(RIGHT(TEXT(AE124,"0.#"),1)=".",TRUE,FALSE)</formula>
    </cfRule>
  </conditionalFormatting>
  <conditionalFormatting sqref="AE125">
    <cfRule type="expression" dxfId="887" priority="187">
      <formula>IF(RIGHT(TEXT(AE125,"0.#"),1)=".",FALSE,TRUE)</formula>
    </cfRule>
    <cfRule type="expression" dxfId="886" priority="188">
      <formula>IF(RIGHT(TEXT(AE125,"0.#"),1)=".",TRUE,FALSE)</formula>
    </cfRule>
  </conditionalFormatting>
  <conditionalFormatting sqref="AM124">
    <cfRule type="expression" dxfId="885" priority="177">
      <formula>IF(RIGHT(TEXT(AM124,"0.#"),1)=".",FALSE,TRUE)</formula>
    </cfRule>
    <cfRule type="expression" dxfId="884" priority="178">
      <formula>IF(RIGHT(TEXT(AM124,"0.#"),1)=".",TRUE,FALSE)</formula>
    </cfRule>
  </conditionalFormatting>
  <conditionalFormatting sqref="AE126">
    <cfRule type="expression" dxfId="883" priority="185">
      <formula>IF(RIGHT(TEXT(AE126,"0.#"),1)=".",FALSE,TRUE)</formula>
    </cfRule>
    <cfRule type="expression" dxfId="882" priority="186">
      <formula>IF(RIGHT(TEXT(AE126,"0.#"),1)=".",TRUE,FALSE)</formula>
    </cfRule>
  </conditionalFormatting>
  <conditionalFormatting sqref="AI126">
    <cfRule type="expression" dxfId="881" priority="183">
      <formula>IF(RIGHT(TEXT(AI126,"0.#"),1)=".",FALSE,TRUE)</formula>
    </cfRule>
    <cfRule type="expression" dxfId="880" priority="184">
      <formula>IF(RIGHT(TEXT(AI126,"0.#"),1)=".",TRUE,FALSE)</formula>
    </cfRule>
  </conditionalFormatting>
  <conditionalFormatting sqref="AI125">
    <cfRule type="expression" dxfId="879" priority="181">
      <formula>IF(RIGHT(TEXT(AI125,"0.#"),1)=".",FALSE,TRUE)</formula>
    </cfRule>
    <cfRule type="expression" dxfId="878" priority="182">
      <formula>IF(RIGHT(TEXT(AI125,"0.#"),1)=".",TRUE,FALSE)</formula>
    </cfRule>
  </conditionalFormatting>
  <conditionalFormatting sqref="AI124">
    <cfRule type="expression" dxfId="877" priority="179">
      <formula>IF(RIGHT(TEXT(AI124,"0.#"),1)=".",FALSE,TRUE)</formula>
    </cfRule>
    <cfRule type="expression" dxfId="876" priority="180">
      <formula>IF(RIGHT(TEXT(AI124,"0.#"),1)=".",TRUE,FALSE)</formula>
    </cfRule>
  </conditionalFormatting>
  <conditionalFormatting sqref="AM125">
    <cfRule type="expression" dxfId="875" priority="175">
      <formula>IF(RIGHT(TEXT(AM125,"0.#"),1)=".",FALSE,TRUE)</formula>
    </cfRule>
    <cfRule type="expression" dxfId="874" priority="176">
      <formula>IF(RIGHT(TEXT(AM125,"0.#"),1)=".",TRUE,FALSE)</formula>
    </cfRule>
  </conditionalFormatting>
  <conditionalFormatting sqref="AM126">
    <cfRule type="expression" dxfId="873" priority="173">
      <formula>IF(RIGHT(TEXT(AM126,"0.#"),1)=".",FALSE,TRUE)</formula>
    </cfRule>
    <cfRule type="expression" dxfId="872" priority="174">
      <formula>IF(RIGHT(TEXT(AM126,"0.#"),1)=".",TRUE,FALSE)</formula>
    </cfRule>
  </conditionalFormatting>
  <conditionalFormatting sqref="AQ124:AQ126">
    <cfRule type="expression" dxfId="871" priority="171">
      <formula>IF(RIGHT(TEXT(AQ124,"0.#"),1)=".",FALSE,TRUE)</formula>
    </cfRule>
    <cfRule type="expression" dxfId="870" priority="172">
      <formula>IF(RIGHT(TEXT(AQ124,"0.#"),1)=".",TRUE,FALSE)</formula>
    </cfRule>
  </conditionalFormatting>
  <conditionalFormatting sqref="AU124:AU126">
    <cfRule type="expression" dxfId="869" priority="169">
      <formula>IF(RIGHT(TEXT(AU124,"0.#"),1)=".",FALSE,TRUE)</formula>
    </cfRule>
    <cfRule type="expression" dxfId="868" priority="170">
      <formula>IF(RIGHT(TEXT(AU124,"0.#"),1)=".",TRUE,FALSE)</formula>
    </cfRule>
  </conditionalFormatting>
  <conditionalFormatting sqref="AE119">
    <cfRule type="expression" dxfId="867" priority="167">
      <formula>IF(RIGHT(TEXT(AE119,"0.#"),1)=".",FALSE,TRUE)</formula>
    </cfRule>
    <cfRule type="expression" dxfId="866" priority="168">
      <formula>IF(RIGHT(TEXT(AE119,"0.#"),1)=".",TRUE,FALSE)</formula>
    </cfRule>
  </conditionalFormatting>
  <conditionalFormatting sqref="AE120">
    <cfRule type="expression" dxfId="865" priority="165">
      <formula>IF(RIGHT(TEXT(AE120,"0.#"),1)=".",FALSE,TRUE)</formula>
    </cfRule>
    <cfRule type="expression" dxfId="864" priority="166">
      <formula>IF(RIGHT(TEXT(AE120,"0.#"),1)=".",TRUE,FALSE)</formula>
    </cfRule>
  </conditionalFormatting>
  <conditionalFormatting sqref="AM119">
    <cfRule type="expression" dxfId="863" priority="155">
      <formula>IF(RIGHT(TEXT(AM119,"0.#"),1)=".",FALSE,TRUE)</formula>
    </cfRule>
    <cfRule type="expression" dxfId="862" priority="156">
      <formula>IF(RIGHT(TEXT(AM119,"0.#"),1)=".",TRUE,FALSE)</formula>
    </cfRule>
  </conditionalFormatting>
  <conditionalFormatting sqref="AE121">
    <cfRule type="expression" dxfId="861" priority="163">
      <formula>IF(RIGHT(TEXT(AE121,"0.#"),1)=".",FALSE,TRUE)</formula>
    </cfRule>
    <cfRule type="expression" dxfId="860" priority="164">
      <formula>IF(RIGHT(TEXT(AE121,"0.#"),1)=".",TRUE,FALSE)</formula>
    </cfRule>
  </conditionalFormatting>
  <conditionalFormatting sqref="AI121">
    <cfRule type="expression" dxfId="859" priority="161">
      <formula>IF(RIGHT(TEXT(AI121,"0.#"),1)=".",FALSE,TRUE)</formula>
    </cfRule>
    <cfRule type="expression" dxfId="858" priority="162">
      <formula>IF(RIGHT(TEXT(AI121,"0.#"),1)=".",TRUE,FALSE)</formula>
    </cfRule>
  </conditionalFormatting>
  <conditionalFormatting sqref="AI120">
    <cfRule type="expression" dxfId="857" priority="159">
      <formula>IF(RIGHT(TEXT(AI120,"0.#"),1)=".",FALSE,TRUE)</formula>
    </cfRule>
    <cfRule type="expression" dxfId="856" priority="160">
      <formula>IF(RIGHT(TEXT(AI120,"0.#"),1)=".",TRUE,FALSE)</formula>
    </cfRule>
  </conditionalFormatting>
  <conditionalFormatting sqref="AI119">
    <cfRule type="expression" dxfId="855" priority="157">
      <formula>IF(RIGHT(TEXT(AI119,"0.#"),1)=".",FALSE,TRUE)</formula>
    </cfRule>
    <cfRule type="expression" dxfId="854" priority="158">
      <formula>IF(RIGHT(TEXT(AI119,"0.#"),1)=".",TRUE,FALSE)</formula>
    </cfRule>
  </conditionalFormatting>
  <conditionalFormatting sqref="AM120">
    <cfRule type="expression" dxfId="853" priority="153">
      <formula>IF(RIGHT(TEXT(AM120,"0.#"),1)=".",FALSE,TRUE)</formula>
    </cfRule>
    <cfRule type="expression" dxfId="852" priority="154">
      <formula>IF(RIGHT(TEXT(AM120,"0.#"),1)=".",TRUE,FALSE)</formula>
    </cfRule>
  </conditionalFormatting>
  <conditionalFormatting sqref="AM121">
    <cfRule type="expression" dxfId="851" priority="151">
      <formula>IF(RIGHT(TEXT(AM121,"0.#"),1)=".",FALSE,TRUE)</formula>
    </cfRule>
    <cfRule type="expression" dxfId="850" priority="152">
      <formula>IF(RIGHT(TEXT(AM121,"0.#"),1)=".",TRUE,FALSE)</formula>
    </cfRule>
  </conditionalFormatting>
  <conditionalFormatting sqref="AQ119:AQ121">
    <cfRule type="expression" dxfId="849" priority="149">
      <formula>IF(RIGHT(TEXT(AQ119,"0.#"),1)=".",FALSE,TRUE)</formula>
    </cfRule>
    <cfRule type="expression" dxfId="848" priority="150">
      <formula>IF(RIGHT(TEXT(AQ119,"0.#"),1)=".",TRUE,FALSE)</formula>
    </cfRule>
  </conditionalFormatting>
  <conditionalFormatting sqref="AU119:AU121">
    <cfRule type="expression" dxfId="847" priority="147">
      <formula>IF(RIGHT(TEXT(AU119,"0.#"),1)=".",FALSE,TRUE)</formula>
    </cfRule>
    <cfRule type="expression" dxfId="846" priority="148">
      <formula>IF(RIGHT(TEXT(AU119,"0.#"),1)=".",TRUE,FALSE)</formula>
    </cfRule>
  </conditionalFormatting>
  <conditionalFormatting sqref="AE158">
    <cfRule type="expression" dxfId="845" priority="145">
      <formula>IF(RIGHT(TEXT(AE158,"0.#"),1)=".",FALSE,TRUE)</formula>
    </cfRule>
    <cfRule type="expression" dxfId="844" priority="146">
      <formula>IF(RIGHT(TEXT(AE158,"0.#"),1)=".",TRUE,FALSE)</formula>
    </cfRule>
  </conditionalFormatting>
  <conditionalFormatting sqref="AE159">
    <cfRule type="expression" dxfId="843" priority="143">
      <formula>IF(RIGHT(TEXT(AE159,"0.#"),1)=".",FALSE,TRUE)</formula>
    </cfRule>
    <cfRule type="expression" dxfId="842" priority="144">
      <formula>IF(RIGHT(TEXT(AE159,"0.#"),1)=".",TRUE,FALSE)</formula>
    </cfRule>
  </conditionalFormatting>
  <conditionalFormatting sqref="AM158">
    <cfRule type="expression" dxfId="841" priority="133">
      <formula>IF(RIGHT(TEXT(AM158,"0.#"),1)=".",FALSE,TRUE)</formula>
    </cfRule>
    <cfRule type="expression" dxfId="840" priority="134">
      <formula>IF(RIGHT(TEXT(AM158,"0.#"),1)=".",TRUE,FALSE)</formula>
    </cfRule>
  </conditionalFormatting>
  <conditionalFormatting sqref="AE160">
    <cfRule type="expression" dxfId="839" priority="141">
      <formula>IF(RIGHT(TEXT(AE160,"0.#"),1)=".",FALSE,TRUE)</formula>
    </cfRule>
    <cfRule type="expression" dxfId="838" priority="142">
      <formula>IF(RIGHT(TEXT(AE160,"0.#"),1)=".",TRUE,FALSE)</formula>
    </cfRule>
  </conditionalFormatting>
  <conditionalFormatting sqref="AI160">
    <cfRule type="expression" dxfId="837" priority="139">
      <formula>IF(RIGHT(TEXT(AI160,"0.#"),1)=".",FALSE,TRUE)</formula>
    </cfRule>
    <cfRule type="expression" dxfId="836" priority="140">
      <formula>IF(RIGHT(TEXT(AI160,"0.#"),1)=".",TRUE,FALSE)</formula>
    </cfRule>
  </conditionalFormatting>
  <conditionalFormatting sqref="AI159">
    <cfRule type="expression" dxfId="835" priority="137">
      <formula>IF(RIGHT(TEXT(AI159,"0.#"),1)=".",FALSE,TRUE)</formula>
    </cfRule>
    <cfRule type="expression" dxfId="834" priority="138">
      <formula>IF(RIGHT(TEXT(AI159,"0.#"),1)=".",TRUE,FALSE)</formula>
    </cfRule>
  </conditionalFormatting>
  <conditionalFormatting sqref="AI158">
    <cfRule type="expression" dxfId="833" priority="135">
      <formula>IF(RIGHT(TEXT(AI158,"0.#"),1)=".",FALSE,TRUE)</formula>
    </cfRule>
    <cfRule type="expression" dxfId="832" priority="136">
      <formula>IF(RIGHT(TEXT(AI158,"0.#"),1)=".",TRUE,FALSE)</formula>
    </cfRule>
  </conditionalFormatting>
  <conditionalFormatting sqref="AM159">
    <cfRule type="expression" dxfId="831" priority="131">
      <formula>IF(RIGHT(TEXT(AM159,"0.#"),1)=".",FALSE,TRUE)</formula>
    </cfRule>
    <cfRule type="expression" dxfId="830" priority="132">
      <formula>IF(RIGHT(TEXT(AM159,"0.#"),1)=".",TRUE,FALSE)</formula>
    </cfRule>
  </conditionalFormatting>
  <conditionalFormatting sqref="AM160">
    <cfRule type="expression" dxfId="829" priority="129">
      <formula>IF(RIGHT(TEXT(AM160,"0.#"),1)=".",FALSE,TRUE)</formula>
    </cfRule>
    <cfRule type="expression" dxfId="828" priority="130">
      <formula>IF(RIGHT(TEXT(AM160,"0.#"),1)=".",TRUE,FALSE)</formula>
    </cfRule>
  </conditionalFormatting>
  <conditionalFormatting sqref="AQ158:AQ160">
    <cfRule type="expression" dxfId="827" priority="127">
      <formula>IF(RIGHT(TEXT(AQ158,"0.#"),1)=".",FALSE,TRUE)</formula>
    </cfRule>
    <cfRule type="expression" dxfId="826" priority="128">
      <formula>IF(RIGHT(TEXT(AQ158,"0.#"),1)=".",TRUE,FALSE)</formula>
    </cfRule>
  </conditionalFormatting>
  <conditionalFormatting sqref="AU158:AU160">
    <cfRule type="expression" dxfId="825" priority="125">
      <formula>IF(RIGHT(TEXT(AU158,"0.#"),1)=".",FALSE,TRUE)</formula>
    </cfRule>
    <cfRule type="expression" dxfId="824" priority="126">
      <formula>IF(RIGHT(TEXT(AU158,"0.#"),1)=".",TRUE,FALSE)</formula>
    </cfRule>
  </conditionalFormatting>
  <conditionalFormatting sqref="AE153">
    <cfRule type="expression" dxfId="823" priority="123">
      <formula>IF(RIGHT(TEXT(AE153,"0.#"),1)=".",FALSE,TRUE)</formula>
    </cfRule>
    <cfRule type="expression" dxfId="822" priority="124">
      <formula>IF(RIGHT(TEXT(AE153,"0.#"),1)=".",TRUE,FALSE)</formula>
    </cfRule>
  </conditionalFormatting>
  <conditionalFormatting sqref="AE154">
    <cfRule type="expression" dxfId="821" priority="121">
      <formula>IF(RIGHT(TEXT(AE154,"0.#"),1)=".",FALSE,TRUE)</formula>
    </cfRule>
    <cfRule type="expression" dxfId="820" priority="122">
      <formula>IF(RIGHT(TEXT(AE154,"0.#"),1)=".",TRUE,FALSE)</formula>
    </cfRule>
  </conditionalFormatting>
  <conditionalFormatting sqref="AM153">
    <cfRule type="expression" dxfId="819" priority="111">
      <formula>IF(RIGHT(TEXT(AM153,"0.#"),1)=".",FALSE,TRUE)</formula>
    </cfRule>
    <cfRule type="expression" dxfId="818" priority="112">
      <formula>IF(RIGHT(TEXT(AM153,"0.#"),1)=".",TRUE,FALSE)</formula>
    </cfRule>
  </conditionalFormatting>
  <conditionalFormatting sqref="AE155">
    <cfRule type="expression" dxfId="817" priority="119">
      <formula>IF(RIGHT(TEXT(AE155,"0.#"),1)=".",FALSE,TRUE)</formula>
    </cfRule>
    <cfRule type="expression" dxfId="816" priority="120">
      <formula>IF(RIGHT(TEXT(AE155,"0.#"),1)=".",TRUE,FALSE)</formula>
    </cfRule>
  </conditionalFormatting>
  <conditionalFormatting sqref="AI155">
    <cfRule type="expression" dxfId="815" priority="117">
      <formula>IF(RIGHT(TEXT(AI155,"0.#"),1)=".",FALSE,TRUE)</formula>
    </cfRule>
    <cfRule type="expression" dxfId="814" priority="118">
      <formula>IF(RIGHT(TEXT(AI155,"0.#"),1)=".",TRUE,FALSE)</formula>
    </cfRule>
  </conditionalFormatting>
  <conditionalFormatting sqref="AI154">
    <cfRule type="expression" dxfId="813" priority="115">
      <formula>IF(RIGHT(TEXT(AI154,"0.#"),1)=".",FALSE,TRUE)</formula>
    </cfRule>
    <cfRule type="expression" dxfId="812" priority="116">
      <formula>IF(RIGHT(TEXT(AI154,"0.#"),1)=".",TRUE,FALSE)</formula>
    </cfRule>
  </conditionalFormatting>
  <conditionalFormatting sqref="AI153">
    <cfRule type="expression" dxfId="811" priority="113">
      <formula>IF(RIGHT(TEXT(AI153,"0.#"),1)=".",FALSE,TRUE)</formula>
    </cfRule>
    <cfRule type="expression" dxfId="810" priority="114">
      <formula>IF(RIGHT(TEXT(AI153,"0.#"),1)=".",TRUE,FALSE)</formula>
    </cfRule>
  </conditionalFormatting>
  <conditionalFormatting sqref="AM154">
    <cfRule type="expression" dxfId="809" priority="109">
      <formula>IF(RIGHT(TEXT(AM154,"0.#"),1)=".",FALSE,TRUE)</formula>
    </cfRule>
    <cfRule type="expression" dxfId="808" priority="110">
      <formula>IF(RIGHT(TEXT(AM154,"0.#"),1)=".",TRUE,FALSE)</formula>
    </cfRule>
  </conditionalFormatting>
  <conditionalFormatting sqref="AM155">
    <cfRule type="expression" dxfId="807" priority="107">
      <formula>IF(RIGHT(TEXT(AM155,"0.#"),1)=".",FALSE,TRUE)</formula>
    </cfRule>
    <cfRule type="expression" dxfId="806" priority="108">
      <formula>IF(RIGHT(TEXT(AM155,"0.#"),1)=".",TRUE,FALSE)</formula>
    </cfRule>
  </conditionalFormatting>
  <conditionalFormatting sqref="AQ153:AQ155">
    <cfRule type="expression" dxfId="805" priority="105">
      <formula>IF(RIGHT(TEXT(AQ153,"0.#"),1)=".",FALSE,TRUE)</formula>
    </cfRule>
    <cfRule type="expression" dxfId="804" priority="106">
      <formula>IF(RIGHT(TEXT(AQ153,"0.#"),1)=".",TRUE,FALSE)</formula>
    </cfRule>
  </conditionalFormatting>
  <conditionalFormatting sqref="AU153:AU155">
    <cfRule type="expression" dxfId="803" priority="103">
      <formula>IF(RIGHT(TEXT(AU153,"0.#"),1)=".",FALSE,TRUE)</formula>
    </cfRule>
    <cfRule type="expression" dxfId="802" priority="104">
      <formula>IF(RIGHT(TEXT(AU153,"0.#"),1)=".",TRUE,FALSE)</formula>
    </cfRule>
  </conditionalFormatting>
  <conditionalFormatting sqref="AE192">
    <cfRule type="expression" dxfId="801" priority="101">
      <formula>IF(RIGHT(TEXT(AE192,"0.#"),1)=".",FALSE,TRUE)</formula>
    </cfRule>
    <cfRule type="expression" dxfId="800" priority="102">
      <formula>IF(RIGHT(TEXT(AE192,"0.#"),1)=".",TRUE,FALSE)</formula>
    </cfRule>
  </conditionalFormatting>
  <conditionalFormatting sqref="AE193">
    <cfRule type="expression" dxfId="799" priority="99">
      <formula>IF(RIGHT(TEXT(AE193,"0.#"),1)=".",FALSE,TRUE)</formula>
    </cfRule>
    <cfRule type="expression" dxfId="798" priority="100">
      <formula>IF(RIGHT(TEXT(AE193,"0.#"),1)=".",TRUE,FALSE)</formula>
    </cfRule>
  </conditionalFormatting>
  <conditionalFormatting sqref="AM192">
    <cfRule type="expression" dxfId="797" priority="89">
      <formula>IF(RIGHT(TEXT(AM192,"0.#"),1)=".",FALSE,TRUE)</formula>
    </cfRule>
    <cfRule type="expression" dxfId="796" priority="90">
      <formula>IF(RIGHT(TEXT(AM192,"0.#"),1)=".",TRUE,FALSE)</formula>
    </cfRule>
  </conditionalFormatting>
  <conditionalFormatting sqref="AE194">
    <cfRule type="expression" dxfId="795" priority="97">
      <formula>IF(RIGHT(TEXT(AE194,"0.#"),1)=".",FALSE,TRUE)</formula>
    </cfRule>
    <cfRule type="expression" dxfId="794" priority="98">
      <formula>IF(RIGHT(TEXT(AE194,"0.#"),1)=".",TRUE,FALSE)</formula>
    </cfRule>
  </conditionalFormatting>
  <conditionalFormatting sqref="AI194">
    <cfRule type="expression" dxfId="793" priority="95">
      <formula>IF(RIGHT(TEXT(AI194,"0.#"),1)=".",FALSE,TRUE)</formula>
    </cfRule>
    <cfRule type="expression" dxfId="792" priority="96">
      <formula>IF(RIGHT(TEXT(AI194,"0.#"),1)=".",TRUE,FALSE)</formula>
    </cfRule>
  </conditionalFormatting>
  <conditionalFormatting sqref="AI193">
    <cfRule type="expression" dxfId="791" priority="93">
      <formula>IF(RIGHT(TEXT(AI193,"0.#"),1)=".",FALSE,TRUE)</formula>
    </cfRule>
    <cfRule type="expression" dxfId="790" priority="94">
      <formula>IF(RIGHT(TEXT(AI193,"0.#"),1)=".",TRUE,FALSE)</formula>
    </cfRule>
  </conditionalFormatting>
  <conditionalFormatting sqref="AI192">
    <cfRule type="expression" dxfId="789" priority="91">
      <formula>IF(RIGHT(TEXT(AI192,"0.#"),1)=".",FALSE,TRUE)</formula>
    </cfRule>
    <cfRule type="expression" dxfId="788" priority="92">
      <formula>IF(RIGHT(TEXT(AI192,"0.#"),1)=".",TRUE,FALSE)</formula>
    </cfRule>
  </conditionalFormatting>
  <conditionalFormatting sqref="AM193">
    <cfRule type="expression" dxfId="787" priority="87">
      <formula>IF(RIGHT(TEXT(AM193,"0.#"),1)=".",FALSE,TRUE)</formula>
    </cfRule>
    <cfRule type="expression" dxfId="786" priority="88">
      <formula>IF(RIGHT(TEXT(AM193,"0.#"),1)=".",TRUE,FALSE)</formula>
    </cfRule>
  </conditionalFormatting>
  <conditionalFormatting sqref="AM194">
    <cfRule type="expression" dxfId="785" priority="85">
      <formula>IF(RIGHT(TEXT(AM194,"0.#"),1)=".",FALSE,TRUE)</formula>
    </cfRule>
    <cfRule type="expression" dxfId="784" priority="86">
      <formula>IF(RIGHT(TEXT(AM194,"0.#"),1)=".",TRUE,FALSE)</formula>
    </cfRule>
  </conditionalFormatting>
  <conditionalFormatting sqref="AQ192:AQ194">
    <cfRule type="expression" dxfId="783" priority="83">
      <formula>IF(RIGHT(TEXT(AQ192,"0.#"),1)=".",FALSE,TRUE)</formula>
    </cfRule>
    <cfRule type="expression" dxfId="782" priority="84">
      <formula>IF(RIGHT(TEXT(AQ192,"0.#"),1)=".",TRUE,FALSE)</formula>
    </cfRule>
  </conditionalFormatting>
  <conditionalFormatting sqref="AU192:AU194">
    <cfRule type="expression" dxfId="781" priority="81">
      <formula>IF(RIGHT(TEXT(AU192,"0.#"),1)=".",FALSE,TRUE)</formula>
    </cfRule>
    <cfRule type="expression" dxfId="780" priority="82">
      <formula>IF(RIGHT(TEXT(AU192,"0.#"),1)=".",TRUE,FALSE)</formula>
    </cfRule>
  </conditionalFormatting>
  <conditionalFormatting sqref="AE187">
    <cfRule type="expression" dxfId="779" priority="79">
      <formula>IF(RIGHT(TEXT(AE187,"0.#"),1)=".",FALSE,TRUE)</formula>
    </cfRule>
    <cfRule type="expression" dxfId="778" priority="80">
      <formula>IF(RIGHT(TEXT(AE187,"0.#"),1)=".",TRUE,FALSE)</formula>
    </cfRule>
  </conditionalFormatting>
  <conditionalFormatting sqref="AE188">
    <cfRule type="expression" dxfId="777" priority="77">
      <formula>IF(RIGHT(TEXT(AE188,"0.#"),1)=".",FALSE,TRUE)</formula>
    </cfRule>
    <cfRule type="expression" dxfId="776" priority="78">
      <formula>IF(RIGHT(TEXT(AE188,"0.#"),1)=".",TRUE,FALSE)</formula>
    </cfRule>
  </conditionalFormatting>
  <conditionalFormatting sqref="AM187">
    <cfRule type="expression" dxfId="775" priority="67">
      <formula>IF(RIGHT(TEXT(AM187,"0.#"),1)=".",FALSE,TRUE)</formula>
    </cfRule>
    <cfRule type="expression" dxfId="774" priority="68">
      <formula>IF(RIGHT(TEXT(AM187,"0.#"),1)=".",TRUE,FALSE)</formula>
    </cfRule>
  </conditionalFormatting>
  <conditionalFormatting sqref="AE189">
    <cfRule type="expression" dxfId="773" priority="75">
      <formula>IF(RIGHT(TEXT(AE189,"0.#"),1)=".",FALSE,TRUE)</formula>
    </cfRule>
    <cfRule type="expression" dxfId="772" priority="76">
      <formula>IF(RIGHT(TEXT(AE189,"0.#"),1)=".",TRUE,FALSE)</formula>
    </cfRule>
  </conditionalFormatting>
  <conditionalFormatting sqref="AI189">
    <cfRule type="expression" dxfId="771" priority="73">
      <formula>IF(RIGHT(TEXT(AI189,"0.#"),1)=".",FALSE,TRUE)</formula>
    </cfRule>
    <cfRule type="expression" dxfId="770" priority="74">
      <formula>IF(RIGHT(TEXT(AI189,"0.#"),1)=".",TRUE,FALSE)</formula>
    </cfRule>
  </conditionalFormatting>
  <conditionalFormatting sqref="AI188">
    <cfRule type="expression" dxfId="769" priority="71">
      <formula>IF(RIGHT(TEXT(AI188,"0.#"),1)=".",FALSE,TRUE)</formula>
    </cfRule>
    <cfRule type="expression" dxfId="768" priority="72">
      <formula>IF(RIGHT(TEXT(AI188,"0.#"),1)=".",TRUE,FALSE)</formula>
    </cfRule>
  </conditionalFormatting>
  <conditionalFormatting sqref="AI187">
    <cfRule type="expression" dxfId="767" priority="69">
      <formula>IF(RIGHT(TEXT(AI187,"0.#"),1)=".",FALSE,TRUE)</formula>
    </cfRule>
    <cfRule type="expression" dxfId="766" priority="70">
      <formula>IF(RIGHT(TEXT(AI187,"0.#"),1)=".",TRUE,FALSE)</formula>
    </cfRule>
  </conditionalFormatting>
  <conditionalFormatting sqref="AM188">
    <cfRule type="expression" dxfId="765" priority="65">
      <formula>IF(RIGHT(TEXT(AM188,"0.#"),1)=".",FALSE,TRUE)</formula>
    </cfRule>
    <cfRule type="expression" dxfId="764" priority="66">
      <formula>IF(RIGHT(TEXT(AM188,"0.#"),1)=".",TRUE,FALSE)</formula>
    </cfRule>
  </conditionalFormatting>
  <conditionalFormatting sqref="AM189">
    <cfRule type="expression" dxfId="763" priority="63">
      <formula>IF(RIGHT(TEXT(AM189,"0.#"),1)=".",FALSE,TRUE)</formula>
    </cfRule>
    <cfRule type="expression" dxfId="762" priority="64">
      <formula>IF(RIGHT(TEXT(AM189,"0.#"),1)=".",TRUE,FALSE)</formula>
    </cfRule>
  </conditionalFormatting>
  <conditionalFormatting sqref="AQ187:AQ189">
    <cfRule type="expression" dxfId="761" priority="61">
      <formula>IF(RIGHT(TEXT(AQ187,"0.#"),1)=".",FALSE,TRUE)</formula>
    </cfRule>
    <cfRule type="expression" dxfId="760" priority="62">
      <formula>IF(RIGHT(TEXT(AQ187,"0.#"),1)=".",TRUE,FALSE)</formula>
    </cfRule>
  </conditionalFormatting>
  <conditionalFormatting sqref="AU187:AU189">
    <cfRule type="expression" dxfId="759" priority="59">
      <formula>IF(RIGHT(TEXT(AU187,"0.#"),1)=".",FALSE,TRUE)</formula>
    </cfRule>
    <cfRule type="expression" dxfId="758" priority="60">
      <formula>IF(RIGHT(TEXT(AU187,"0.#"),1)=".",TRUE,FALSE)</formula>
    </cfRule>
  </conditionalFormatting>
  <conditionalFormatting sqref="AE56">
    <cfRule type="expression" dxfId="757" priority="57">
      <formula>IF(RIGHT(TEXT(AE56,"0.#"),1)=".",FALSE,TRUE)</formula>
    </cfRule>
    <cfRule type="expression" dxfId="756" priority="58">
      <formula>IF(RIGHT(TEXT(AE56,"0.#"),1)=".",TRUE,FALSE)</formula>
    </cfRule>
  </conditionalFormatting>
  <conditionalFormatting sqref="AE57">
    <cfRule type="expression" dxfId="755" priority="55">
      <formula>IF(RIGHT(TEXT(AE57,"0.#"),1)=".",FALSE,TRUE)</formula>
    </cfRule>
    <cfRule type="expression" dxfId="754" priority="56">
      <formula>IF(RIGHT(TEXT(AE57,"0.#"),1)=".",TRUE,FALSE)</formula>
    </cfRule>
  </conditionalFormatting>
  <conditionalFormatting sqref="AM56">
    <cfRule type="expression" dxfId="753" priority="45">
      <formula>IF(RIGHT(TEXT(AM56,"0.#"),1)=".",FALSE,TRUE)</formula>
    </cfRule>
    <cfRule type="expression" dxfId="752" priority="46">
      <formula>IF(RIGHT(TEXT(AM56,"0.#"),1)=".",TRUE,FALSE)</formula>
    </cfRule>
  </conditionalFormatting>
  <conditionalFormatting sqref="AE58">
    <cfRule type="expression" dxfId="751" priority="53">
      <formula>IF(RIGHT(TEXT(AE58,"0.#"),1)=".",FALSE,TRUE)</formula>
    </cfRule>
    <cfRule type="expression" dxfId="750" priority="54">
      <formula>IF(RIGHT(TEXT(AE58,"0.#"),1)=".",TRUE,FALSE)</formula>
    </cfRule>
  </conditionalFormatting>
  <conditionalFormatting sqref="AI58">
    <cfRule type="expression" dxfId="749" priority="51">
      <formula>IF(RIGHT(TEXT(AI58,"0.#"),1)=".",FALSE,TRUE)</formula>
    </cfRule>
    <cfRule type="expression" dxfId="748" priority="52">
      <formula>IF(RIGHT(TEXT(AI58,"0.#"),1)=".",TRUE,FALSE)</formula>
    </cfRule>
  </conditionalFormatting>
  <conditionalFormatting sqref="AI57">
    <cfRule type="expression" dxfId="747" priority="49">
      <formula>IF(RIGHT(TEXT(AI57,"0.#"),1)=".",FALSE,TRUE)</formula>
    </cfRule>
    <cfRule type="expression" dxfId="746" priority="50">
      <formula>IF(RIGHT(TEXT(AI57,"0.#"),1)=".",TRUE,FALSE)</formula>
    </cfRule>
  </conditionalFormatting>
  <conditionalFormatting sqref="AI56">
    <cfRule type="expression" dxfId="745" priority="47">
      <formula>IF(RIGHT(TEXT(AI56,"0.#"),1)=".",FALSE,TRUE)</formula>
    </cfRule>
    <cfRule type="expression" dxfId="744" priority="48">
      <formula>IF(RIGHT(TEXT(AI56,"0.#"),1)=".",TRUE,FALSE)</formula>
    </cfRule>
  </conditionalFormatting>
  <conditionalFormatting sqref="AM57">
    <cfRule type="expression" dxfId="743" priority="43">
      <formula>IF(RIGHT(TEXT(AM57,"0.#"),1)=".",FALSE,TRUE)</formula>
    </cfRule>
    <cfRule type="expression" dxfId="742" priority="44">
      <formula>IF(RIGHT(TEXT(AM57,"0.#"),1)=".",TRUE,FALSE)</formula>
    </cfRule>
  </conditionalFormatting>
  <conditionalFormatting sqref="AM58">
    <cfRule type="expression" dxfId="741" priority="41">
      <formula>IF(RIGHT(TEXT(AM58,"0.#"),1)=".",FALSE,TRUE)</formula>
    </cfRule>
    <cfRule type="expression" dxfId="740" priority="42">
      <formula>IF(RIGHT(TEXT(AM58,"0.#"),1)=".",TRUE,FALSE)</formula>
    </cfRule>
  </conditionalFormatting>
  <conditionalFormatting sqref="AQ56:AQ58">
    <cfRule type="expression" dxfId="739" priority="39">
      <formula>IF(RIGHT(TEXT(AQ56,"0.#"),1)=".",FALSE,TRUE)</formula>
    </cfRule>
    <cfRule type="expression" dxfId="738" priority="40">
      <formula>IF(RIGHT(TEXT(AQ56,"0.#"),1)=".",TRUE,FALSE)</formula>
    </cfRule>
  </conditionalFormatting>
  <conditionalFormatting sqref="AU56:AU58">
    <cfRule type="expression" dxfId="737" priority="37">
      <formula>IF(RIGHT(TEXT(AU56,"0.#"),1)=".",FALSE,TRUE)</formula>
    </cfRule>
    <cfRule type="expression" dxfId="736" priority="38">
      <formula>IF(RIGHT(TEXT(AU56,"0.#"),1)=".",TRUE,FALSE)</formula>
    </cfRule>
  </conditionalFormatting>
  <conditionalFormatting sqref="AE51">
    <cfRule type="expression" dxfId="735" priority="35">
      <formula>IF(RIGHT(TEXT(AE51,"0.#"),1)=".",FALSE,TRUE)</formula>
    </cfRule>
    <cfRule type="expression" dxfId="734" priority="36">
      <formula>IF(RIGHT(TEXT(AE51,"0.#"),1)=".",TRUE,FALSE)</formula>
    </cfRule>
  </conditionalFormatting>
  <conditionalFormatting sqref="AE52">
    <cfRule type="expression" dxfId="733" priority="33">
      <formula>IF(RIGHT(TEXT(AE52,"0.#"),1)=".",FALSE,TRUE)</formula>
    </cfRule>
    <cfRule type="expression" dxfId="732" priority="34">
      <formula>IF(RIGHT(TEXT(AE52,"0.#"),1)=".",TRUE,FALSE)</formula>
    </cfRule>
  </conditionalFormatting>
  <conditionalFormatting sqref="AM51">
    <cfRule type="expression" dxfId="731" priority="23">
      <formula>IF(RIGHT(TEXT(AM51,"0.#"),1)=".",FALSE,TRUE)</formula>
    </cfRule>
    <cfRule type="expression" dxfId="730" priority="24">
      <formula>IF(RIGHT(TEXT(AM51,"0.#"),1)=".",TRUE,FALSE)</formula>
    </cfRule>
  </conditionalFormatting>
  <conditionalFormatting sqref="AE53">
    <cfRule type="expression" dxfId="729" priority="31">
      <formula>IF(RIGHT(TEXT(AE53,"0.#"),1)=".",FALSE,TRUE)</formula>
    </cfRule>
    <cfRule type="expression" dxfId="728" priority="32">
      <formula>IF(RIGHT(TEXT(AE53,"0.#"),1)=".",TRUE,FALSE)</formula>
    </cfRule>
  </conditionalFormatting>
  <conditionalFormatting sqref="AI53">
    <cfRule type="expression" dxfId="727" priority="29">
      <formula>IF(RIGHT(TEXT(AI53,"0.#"),1)=".",FALSE,TRUE)</formula>
    </cfRule>
    <cfRule type="expression" dxfId="726" priority="30">
      <formula>IF(RIGHT(TEXT(AI53,"0.#"),1)=".",TRUE,FALSE)</formula>
    </cfRule>
  </conditionalFormatting>
  <conditionalFormatting sqref="AI52">
    <cfRule type="expression" dxfId="725" priority="27">
      <formula>IF(RIGHT(TEXT(AI52,"0.#"),1)=".",FALSE,TRUE)</formula>
    </cfRule>
    <cfRule type="expression" dxfId="724" priority="28">
      <formula>IF(RIGHT(TEXT(AI52,"0.#"),1)=".",TRUE,FALSE)</formula>
    </cfRule>
  </conditionalFormatting>
  <conditionalFormatting sqref="AI51">
    <cfRule type="expression" dxfId="723" priority="25">
      <formula>IF(RIGHT(TEXT(AI51,"0.#"),1)=".",FALSE,TRUE)</formula>
    </cfRule>
    <cfRule type="expression" dxfId="722" priority="26">
      <formula>IF(RIGHT(TEXT(AI51,"0.#"),1)=".",TRUE,FALSE)</formula>
    </cfRule>
  </conditionalFormatting>
  <conditionalFormatting sqref="AM52">
    <cfRule type="expression" dxfId="721" priority="21">
      <formula>IF(RIGHT(TEXT(AM52,"0.#"),1)=".",FALSE,TRUE)</formula>
    </cfRule>
    <cfRule type="expression" dxfId="720" priority="22">
      <formula>IF(RIGHT(TEXT(AM52,"0.#"),1)=".",TRUE,FALSE)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Q51:AQ53">
    <cfRule type="expression" dxfId="717" priority="17">
      <formula>IF(RIGHT(TEXT(AQ51,"0.#"),1)=".",FALSE,TRUE)</formula>
    </cfRule>
    <cfRule type="expression" dxfId="716" priority="18">
      <formula>IF(RIGHT(TEXT(AQ51,"0.#"),1)=".",TRUE,FALSE)</formula>
    </cfRule>
  </conditionalFormatting>
  <conditionalFormatting sqref="AU51:AU53">
    <cfRule type="expression" dxfId="715" priority="15">
      <formula>IF(RIGHT(TEXT(AU51,"0.#"),1)=".",FALSE,TRUE)</formula>
    </cfRule>
    <cfRule type="expression" dxfId="714" priority="16">
      <formula>IF(RIGHT(TEXT(AU51,"0.#"),1)=".",TRUE,FALSE)</formula>
    </cfRule>
  </conditionalFormatting>
  <conditionalFormatting sqref="AK14:AQ14">
    <cfRule type="expression" dxfId="713" priority="13">
      <formula>IF(RIGHT(TEXT(AK14,"0.#"),1)=".",FALSE,TRUE)</formula>
    </cfRule>
    <cfRule type="expression" dxfId="712" priority="14">
      <formula>IF(RIGHT(TEXT(AK14,"0.#"),1)=".",TRUE,FALSE)</formula>
    </cfRule>
  </conditionalFormatting>
  <conditionalFormatting sqref="AK15:AQ17">
    <cfRule type="expression" dxfId="711" priority="11">
      <formula>IF(RIGHT(TEXT(AK15,"0.#"),1)=".",FALSE,TRUE)</formula>
    </cfRule>
    <cfRule type="expression" dxfId="710" priority="12">
      <formula>IF(RIGHT(TEXT(AK15,"0.#"),1)=".",TRUE,FALSE)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AQ32">
    <cfRule type="expression" dxfId="705" priority="5">
      <formula>IF(RIGHT(TEXT(AQ32,"0.#"),1)=".",FALSE,TRUE)</formula>
    </cfRule>
    <cfRule type="expression" dxfId="704" priority="6">
      <formula>IF(RIGHT(TEXT(AQ32,"0.#"),1)=".",TRUE,FALSE)</formula>
    </cfRule>
  </conditionalFormatting>
  <conditionalFormatting sqref="AU32:AU33">
    <cfRule type="expression" dxfId="703" priority="3">
      <formula>IF(RIGHT(TEXT(AU32,"0.#"),1)=".",FALSE,TRUE)</formula>
    </cfRule>
    <cfRule type="expression" dxfId="702" priority="4">
      <formula>IF(RIGHT(TEXT(AU32,"0.#"),1)=".",TRUE,FALSE)</formula>
    </cfRule>
  </conditionalFormatting>
  <conditionalFormatting sqref="Y310">
    <cfRule type="expression" dxfId="701" priority="1">
      <formula>IF(RIGHT(TEXT(Y310,"0.#"),1)=".",FALSE,TRUE)</formula>
    </cfRule>
    <cfRule type="expression" dxfId="700" priority="2">
      <formula>IF(RIGHT(TEXT(Y310,"0.#"),1)=".",TRUE,FALSE)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16383" man="1"/>
    <brk id="235" max="16383" man="1"/>
    <brk id="268" max="16383" man="1"/>
    <brk id="307" max="16383" man="1"/>
    <brk id="4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8" zoomScale="130" zoomScaleNormal="130"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51" t="s">
        <v>229</v>
      </c>
      <c r="AI1" s="51" t="s">
        <v>232</v>
      </c>
      <c r="AK1" s="51" t="s">
        <v>237</v>
      </c>
      <c r="AM1" s="77"/>
      <c r="AN1" s="77"/>
      <c r="AP1" s="28" t="s">
        <v>319</v>
      </c>
    </row>
    <row r="2" spans="1:42" ht="13.5" customHeight="1" x14ac:dyDescent="0.15">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t="s">
        <v>711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367</v>
      </c>
      <c r="AB2" s="86" t="s">
        <v>593</v>
      </c>
      <c r="AC2" s="87" t="s">
        <v>130</v>
      </c>
      <c r="AD2" s="28"/>
      <c r="AE2" s="43" t="s">
        <v>165</v>
      </c>
      <c r="AF2" s="30"/>
      <c r="AG2" s="53" t="s">
        <v>332</v>
      </c>
      <c r="AI2" s="51" t="s">
        <v>364</v>
      </c>
      <c r="AK2" s="51" t="s">
        <v>238</v>
      </c>
      <c r="AM2" s="77"/>
      <c r="AN2" s="77"/>
      <c r="AP2" s="53" t="s">
        <v>332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624</v>
      </c>
      <c r="W3" s="32" t="s">
        <v>141</v>
      </c>
      <c r="Y3" s="32" t="s">
        <v>65</v>
      </c>
      <c r="Z3" s="32" t="s">
        <v>500</v>
      </c>
      <c r="AA3" s="86" t="s">
        <v>466</v>
      </c>
      <c r="AB3" s="86" t="s">
        <v>594</v>
      </c>
      <c r="AC3" s="87" t="s">
        <v>131</v>
      </c>
      <c r="AD3" s="28"/>
      <c r="AE3" s="43" t="s">
        <v>166</v>
      </c>
      <c r="AF3" s="30"/>
      <c r="AG3" s="53" t="s">
        <v>333</v>
      </c>
      <c r="AI3" s="51" t="s">
        <v>231</v>
      </c>
      <c r="AK3" s="51" t="str">
        <f>CHAR(CODE(AK2)+1)</f>
        <v>B</v>
      </c>
      <c r="AM3" s="77"/>
      <c r="AN3" s="77"/>
      <c r="AP3" s="53" t="s">
        <v>333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685</v>
      </c>
      <c r="W4" s="32" t="s">
        <v>142</v>
      </c>
      <c r="Y4" s="32" t="s">
        <v>373</v>
      </c>
      <c r="Z4" s="32" t="s">
        <v>501</v>
      </c>
      <c r="AA4" s="86" t="s">
        <v>467</v>
      </c>
      <c r="AB4" s="86" t="s">
        <v>595</v>
      </c>
      <c r="AC4" s="86" t="s">
        <v>132</v>
      </c>
      <c r="AD4" s="28"/>
      <c r="AE4" s="43" t="s">
        <v>167</v>
      </c>
      <c r="AF4" s="30"/>
      <c r="AG4" s="53" t="s">
        <v>334</v>
      </c>
      <c r="AI4" s="51" t="s">
        <v>233</v>
      </c>
      <c r="AK4" s="51" t="str">
        <f t="shared" ref="AK4:AK49" si="7">CHAR(CODE(AK3)+1)</f>
        <v>C</v>
      </c>
      <c r="AM4" s="77"/>
      <c r="AN4" s="77"/>
      <c r="AP4" s="53" t="s">
        <v>334</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648</v>
      </c>
      <c r="Y5" s="32" t="s">
        <v>374</v>
      </c>
      <c r="Z5" s="32" t="s">
        <v>502</v>
      </c>
      <c r="AA5" s="86" t="s">
        <v>468</v>
      </c>
      <c r="AB5" s="86" t="s">
        <v>596</v>
      </c>
      <c r="AC5" s="86" t="s">
        <v>168</v>
      </c>
      <c r="AD5" s="31"/>
      <c r="AE5" s="43" t="s">
        <v>345</v>
      </c>
      <c r="AF5" s="30"/>
      <c r="AG5" s="53" t="s">
        <v>335</v>
      </c>
      <c r="AI5" s="51" t="s">
        <v>371</v>
      </c>
      <c r="AK5" s="51" t="str">
        <f t="shared" si="7"/>
        <v>D</v>
      </c>
      <c r="AP5" s="53" t="s">
        <v>335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711</v>
      </c>
      <c r="R6" s="13" t="str">
        <f t="shared" si="3"/>
        <v>交付</v>
      </c>
      <c r="S6" s="13" t="str">
        <f t="shared" si="4"/>
        <v>交付</v>
      </c>
      <c r="T6" s="13"/>
      <c r="U6" s="32" t="s">
        <v>347</v>
      </c>
      <c r="W6" s="32" t="s">
        <v>650</v>
      </c>
      <c r="Y6" s="32" t="s">
        <v>375</v>
      </c>
      <c r="Z6" s="32" t="s">
        <v>503</v>
      </c>
      <c r="AA6" s="86" t="s">
        <v>469</v>
      </c>
      <c r="AB6" s="86" t="s">
        <v>597</v>
      </c>
      <c r="AC6" s="86" t="s">
        <v>133</v>
      </c>
      <c r="AD6" s="31"/>
      <c r="AE6" s="43" t="s">
        <v>342</v>
      </c>
      <c r="AF6" s="30"/>
      <c r="AG6" s="53" t="s">
        <v>336</v>
      </c>
      <c r="AI6" s="51" t="s">
        <v>372</v>
      </c>
      <c r="AK6" s="51" t="str">
        <f>CHAR(CODE(AK5)+1)</f>
        <v>E</v>
      </c>
      <c r="AP6" s="53" t="s">
        <v>336</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376</v>
      </c>
      <c r="Z7" s="32" t="s">
        <v>504</v>
      </c>
      <c r="AA7" s="86" t="s">
        <v>470</v>
      </c>
      <c r="AB7" s="86" t="s">
        <v>598</v>
      </c>
      <c r="AC7" s="31"/>
      <c r="AD7" s="31"/>
      <c r="AE7" s="32" t="s">
        <v>133</v>
      </c>
      <c r="AF7" s="30"/>
      <c r="AG7" s="53" t="s">
        <v>337</v>
      </c>
      <c r="AH7" s="80"/>
      <c r="AI7" s="53" t="s">
        <v>360</v>
      </c>
      <c r="AK7" s="51" t="str">
        <f>CHAR(CODE(AK6)+1)</f>
        <v>F</v>
      </c>
      <c r="AP7" s="53" t="s">
        <v>337</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369</v>
      </c>
      <c r="W8" s="32" t="s">
        <v>144</v>
      </c>
      <c r="Y8" s="32" t="s">
        <v>377</v>
      </c>
      <c r="Z8" s="32" t="s">
        <v>505</v>
      </c>
      <c r="AA8" s="86" t="s">
        <v>471</v>
      </c>
      <c r="AB8" s="86" t="s">
        <v>599</v>
      </c>
      <c r="AC8" s="31"/>
      <c r="AD8" s="31"/>
      <c r="AE8" s="31"/>
      <c r="AF8" s="30"/>
      <c r="AG8" s="53" t="s">
        <v>338</v>
      </c>
      <c r="AI8" s="51" t="s">
        <v>361</v>
      </c>
      <c r="AK8" s="51" t="str">
        <f t="shared" si="7"/>
        <v>G</v>
      </c>
      <c r="AP8" s="53" t="s">
        <v>338</v>
      </c>
    </row>
    <row r="9" spans="1:42" ht="13.5" customHeight="1" x14ac:dyDescent="0.15">
      <c r="A9" s="14" t="s">
        <v>88</v>
      </c>
      <c r="B9" s="15" t="s">
        <v>711</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370</v>
      </c>
      <c r="W9" s="32" t="s">
        <v>145</v>
      </c>
      <c r="Y9" s="32" t="s">
        <v>378</v>
      </c>
      <c r="Z9" s="32" t="s">
        <v>506</v>
      </c>
      <c r="AA9" s="86" t="s">
        <v>472</v>
      </c>
      <c r="AB9" s="86" t="s">
        <v>600</v>
      </c>
      <c r="AC9" s="31"/>
      <c r="AD9" s="31"/>
      <c r="AE9" s="31"/>
      <c r="AF9" s="30"/>
      <c r="AG9" s="53" t="s">
        <v>339</v>
      </c>
      <c r="AI9" s="76"/>
      <c r="AK9" s="51" t="str">
        <f t="shared" si="7"/>
        <v>H</v>
      </c>
      <c r="AP9" s="53" t="s">
        <v>339</v>
      </c>
    </row>
    <row r="10" spans="1:42" ht="13.5" customHeight="1" x14ac:dyDescent="0.15">
      <c r="A10" s="14" t="s">
        <v>301</v>
      </c>
      <c r="B10" s="15"/>
      <c r="C10" s="13" t="str">
        <f t="shared" si="0"/>
        <v/>
      </c>
      <c r="D10" s="13" t="str">
        <f t="shared" si="8"/>
        <v>高齢社会対策</v>
      </c>
      <c r="F10" s="18" t="s">
        <v>112</v>
      </c>
      <c r="G10" s="17"/>
      <c r="H10" s="13" t="str">
        <f t="shared" si="1"/>
        <v/>
      </c>
      <c r="I10" s="13" t="str">
        <f t="shared" si="5"/>
        <v>一般会計</v>
      </c>
      <c r="K10" s="14" t="s">
        <v>304</v>
      </c>
      <c r="L10" s="15"/>
      <c r="M10" s="13" t="str">
        <f t="shared" si="2"/>
        <v/>
      </c>
      <c r="N10" s="13" t="str">
        <f t="shared" si="6"/>
        <v>社会保障</v>
      </c>
      <c r="O10" s="13"/>
      <c r="P10" s="13" t="str">
        <f>S8</f>
        <v>交付</v>
      </c>
      <c r="Q10" s="19"/>
      <c r="T10" s="13"/>
      <c r="W10" s="32" t="s">
        <v>146</v>
      </c>
      <c r="Y10" s="32" t="s">
        <v>379</v>
      </c>
      <c r="Z10" s="32" t="s">
        <v>507</v>
      </c>
      <c r="AA10" s="86" t="s">
        <v>473</v>
      </c>
      <c r="AB10" s="86" t="s">
        <v>601</v>
      </c>
      <c r="AC10" s="31"/>
      <c r="AD10" s="31"/>
      <c r="AE10" s="31"/>
      <c r="AF10" s="30"/>
      <c r="AG10" s="53" t="s">
        <v>322</v>
      </c>
      <c r="AK10" s="51" t="str">
        <f t="shared" si="7"/>
        <v>I</v>
      </c>
      <c r="AP10" s="51" t="s">
        <v>320</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682</v>
      </c>
      <c r="Y11" s="32" t="s">
        <v>380</v>
      </c>
      <c r="Z11" s="32" t="s">
        <v>508</v>
      </c>
      <c r="AA11" s="86" t="s">
        <v>474</v>
      </c>
      <c r="AB11" s="86" t="s">
        <v>602</v>
      </c>
      <c r="AC11" s="31"/>
      <c r="AD11" s="31"/>
      <c r="AE11" s="31"/>
      <c r="AF11" s="30"/>
      <c r="AG11" s="51" t="s">
        <v>325</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625</v>
      </c>
      <c r="W12" s="32" t="s">
        <v>147</v>
      </c>
      <c r="Y12" s="32" t="s">
        <v>381</v>
      </c>
      <c r="Z12" s="32" t="s">
        <v>509</v>
      </c>
      <c r="AA12" s="86" t="s">
        <v>475</v>
      </c>
      <c r="AB12" s="86" t="s">
        <v>603</v>
      </c>
      <c r="AC12" s="31"/>
      <c r="AD12" s="31"/>
      <c r="AE12" s="31"/>
      <c r="AF12" s="30"/>
      <c r="AG12" s="51" t="s">
        <v>323</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382</v>
      </c>
      <c r="Z13" s="32" t="s">
        <v>510</v>
      </c>
      <c r="AA13" s="86" t="s">
        <v>476</v>
      </c>
      <c r="AB13" s="86" t="s">
        <v>604</v>
      </c>
      <c r="AC13" s="31"/>
      <c r="AD13" s="31"/>
      <c r="AE13" s="31"/>
      <c r="AF13" s="30"/>
      <c r="AG13" s="51" t="s">
        <v>324</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626</v>
      </c>
      <c r="W14" s="32" t="s">
        <v>149</v>
      </c>
      <c r="Y14" s="32" t="s">
        <v>383</v>
      </c>
      <c r="Z14" s="32" t="s">
        <v>511</v>
      </c>
      <c r="AA14" s="86" t="s">
        <v>477</v>
      </c>
      <c r="AB14" s="86" t="s">
        <v>605</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627</v>
      </c>
      <c r="W15" s="32" t="s">
        <v>150</v>
      </c>
      <c r="Y15" s="32" t="s">
        <v>384</v>
      </c>
      <c r="Z15" s="32" t="s">
        <v>512</v>
      </c>
      <c r="AA15" s="86" t="s">
        <v>478</v>
      </c>
      <c r="AB15" s="86" t="s">
        <v>606</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628</v>
      </c>
      <c r="W16" s="32" t="s">
        <v>151</v>
      </c>
      <c r="Y16" s="32" t="s">
        <v>385</v>
      </c>
      <c r="Z16" s="32" t="s">
        <v>513</v>
      </c>
      <c r="AA16" s="86" t="s">
        <v>479</v>
      </c>
      <c r="AB16" s="86" t="s">
        <v>607</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646</v>
      </c>
      <c r="W17" s="32" t="s">
        <v>152</v>
      </c>
      <c r="Y17" s="32" t="s">
        <v>386</v>
      </c>
      <c r="Z17" s="32" t="s">
        <v>514</v>
      </c>
      <c r="AA17" s="86" t="s">
        <v>480</v>
      </c>
      <c r="AB17" s="86" t="s">
        <v>608</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629</v>
      </c>
      <c r="W18" s="32" t="s">
        <v>153</v>
      </c>
      <c r="Y18" s="32" t="s">
        <v>387</v>
      </c>
      <c r="Z18" s="32" t="s">
        <v>515</v>
      </c>
      <c r="AA18" s="86" t="s">
        <v>481</v>
      </c>
      <c r="AB18" s="86" t="s">
        <v>609</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630</v>
      </c>
      <c r="W19" s="32" t="s">
        <v>154</v>
      </c>
      <c r="Y19" s="32" t="s">
        <v>388</v>
      </c>
      <c r="Z19" s="32" t="s">
        <v>516</v>
      </c>
      <c r="AA19" s="86" t="s">
        <v>482</v>
      </c>
      <c r="AB19" s="86" t="s">
        <v>610</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631</v>
      </c>
      <c r="W20" s="32" t="s">
        <v>155</v>
      </c>
      <c r="Y20" s="32" t="s">
        <v>389</v>
      </c>
      <c r="Z20" s="32" t="s">
        <v>517</v>
      </c>
      <c r="AA20" s="86" t="s">
        <v>483</v>
      </c>
      <c r="AB20" s="86" t="s">
        <v>611</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632</v>
      </c>
      <c r="W21" s="32" t="s">
        <v>156</v>
      </c>
      <c r="Y21" s="32" t="s">
        <v>390</v>
      </c>
      <c r="Z21" s="32" t="s">
        <v>518</v>
      </c>
      <c r="AA21" s="86" t="s">
        <v>484</v>
      </c>
      <c r="AB21" s="86" t="s">
        <v>612</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684</v>
      </c>
      <c r="W22" s="32" t="s">
        <v>157</v>
      </c>
      <c r="Y22" s="32" t="s">
        <v>391</v>
      </c>
      <c r="Z22" s="32" t="s">
        <v>519</v>
      </c>
      <c r="AA22" s="86" t="s">
        <v>485</v>
      </c>
      <c r="AB22" s="86" t="s">
        <v>613</v>
      </c>
      <c r="AC22" s="31"/>
      <c r="AD22" s="31"/>
      <c r="AE22" s="31"/>
      <c r="AF22" s="30"/>
      <c r="AK22" s="51" t="str">
        <f t="shared" si="7"/>
        <v>U</v>
      </c>
    </row>
    <row r="23" spans="1:37" ht="13.5" customHeight="1" x14ac:dyDescent="0.15">
      <c r="A23" s="83" t="s">
        <v>362</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633</v>
      </c>
      <c r="W23" s="32" t="s">
        <v>158</v>
      </c>
      <c r="Y23" s="32" t="s">
        <v>392</v>
      </c>
      <c r="Z23" s="32" t="s">
        <v>520</v>
      </c>
      <c r="AA23" s="86" t="s">
        <v>486</v>
      </c>
      <c r="AB23" s="86" t="s">
        <v>614</v>
      </c>
      <c r="AC23" s="31"/>
      <c r="AD23" s="31"/>
      <c r="AE23" s="31"/>
      <c r="AF23" s="30"/>
      <c r="AK23" s="51" t="str">
        <f t="shared" si="7"/>
        <v>V</v>
      </c>
    </row>
    <row r="24" spans="1:37" ht="13.5" customHeight="1" x14ac:dyDescent="0.15">
      <c r="A24" s="98"/>
      <c r="B24" s="81"/>
      <c r="F24" s="18" t="s">
        <v>365</v>
      </c>
      <c r="G24" s="17"/>
      <c r="H24" s="13" t="str">
        <f t="shared" si="1"/>
        <v/>
      </c>
      <c r="I24" s="13" t="str">
        <f t="shared" si="5"/>
        <v>一般会計</v>
      </c>
      <c r="K24" s="13"/>
      <c r="L24" s="13"/>
      <c r="O24" s="13"/>
      <c r="P24" s="13"/>
      <c r="Q24" s="19"/>
      <c r="T24" s="13"/>
      <c r="U24" s="32" t="s">
        <v>634</v>
      </c>
      <c r="W24" s="32" t="s">
        <v>159</v>
      </c>
      <c r="Y24" s="32" t="s">
        <v>393</v>
      </c>
      <c r="Z24" s="32" t="s">
        <v>521</v>
      </c>
      <c r="AA24" s="86" t="s">
        <v>487</v>
      </c>
      <c r="AB24" s="86" t="s">
        <v>615</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635</v>
      </c>
      <c r="W25" s="74"/>
      <c r="Y25" s="32" t="s">
        <v>394</v>
      </c>
      <c r="Z25" s="32" t="s">
        <v>522</v>
      </c>
      <c r="AA25" s="86" t="s">
        <v>488</v>
      </c>
      <c r="AB25" s="86" t="s">
        <v>616</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636</v>
      </c>
      <c r="Y26" s="32" t="s">
        <v>395</v>
      </c>
      <c r="Z26" s="32" t="s">
        <v>523</v>
      </c>
      <c r="AA26" s="86" t="s">
        <v>489</v>
      </c>
      <c r="AB26" s="86" t="s">
        <v>617</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637</v>
      </c>
      <c r="Y27" s="32" t="s">
        <v>396</v>
      </c>
      <c r="Z27" s="32" t="s">
        <v>524</v>
      </c>
      <c r="AA27" s="86" t="s">
        <v>490</v>
      </c>
      <c r="AB27" s="86" t="s">
        <v>618</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638</v>
      </c>
      <c r="Y28" s="32" t="s">
        <v>397</v>
      </c>
      <c r="Z28" s="32" t="s">
        <v>525</v>
      </c>
      <c r="AA28" s="86" t="s">
        <v>491</v>
      </c>
      <c r="AB28" s="86" t="s">
        <v>619</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639</v>
      </c>
      <c r="Y29" s="32" t="s">
        <v>398</v>
      </c>
      <c r="Z29" s="32" t="s">
        <v>526</v>
      </c>
      <c r="AA29" s="86" t="s">
        <v>492</v>
      </c>
      <c r="AB29" s="86" t="s">
        <v>620</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640</v>
      </c>
      <c r="Y30" s="32" t="s">
        <v>399</v>
      </c>
      <c r="Z30" s="32" t="s">
        <v>527</v>
      </c>
      <c r="AA30" s="86" t="s">
        <v>493</v>
      </c>
      <c r="AB30" s="86" t="s">
        <v>621</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641</v>
      </c>
      <c r="Y31" s="32" t="s">
        <v>400</v>
      </c>
      <c r="Z31" s="32" t="s">
        <v>528</v>
      </c>
      <c r="AA31" s="86" t="s">
        <v>494</v>
      </c>
      <c r="AB31" s="86" t="s">
        <v>622</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642</v>
      </c>
      <c r="Y32" s="32" t="s">
        <v>401</v>
      </c>
      <c r="Z32" s="32" t="s">
        <v>529</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643</v>
      </c>
      <c r="Y33" s="32" t="s">
        <v>402</v>
      </c>
      <c r="Z33" s="32" t="s">
        <v>530</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644</v>
      </c>
      <c r="Y34" s="32" t="s">
        <v>403</v>
      </c>
      <c r="Z34" s="32" t="s">
        <v>531</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645</v>
      </c>
      <c r="Y35" s="32" t="s">
        <v>404</v>
      </c>
      <c r="Z35" s="32" t="s">
        <v>532</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405</v>
      </c>
      <c r="Z36" s="32" t="s">
        <v>533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2" t="s">
        <v>534</v>
      </c>
      <c r="AF37" s="30"/>
      <c r="AK37" s="51" t="str">
        <f t="shared" si="7"/>
        <v>j</v>
      </c>
    </row>
    <row r="38" spans="1:37" x14ac:dyDescent="0.15">
      <c r="A38" s="13"/>
      <c r="B38" s="13"/>
      <c r="F38" s="13"/>
      <c r="G38" s="19"/>
      <c r="K38" s="13"/>
      <c r="L38" s="13"/>
      <c r="O38" s="13"/>
      <c r="P38" s="13"/>
      <c r="Q38" s="19"/>
      <c r="T38" s="13"/>
      <c r="Y38" s="32" t="s">
        <v>407</v>
      </c>
      <c r="Z38" s="32" t="s">
        <v>535</v>
      </c>
      <c r="AF38" s="30"/>
      <c r="AK38" s="51" t="str">
        <f t="shared" si="7"/>
        <v>k</v>
      </c>
    </row>
    <row r="39" spans="1:37" x14ac:dyDescent="0.15">
      <c r="A39" s="13"/>
      <c r="B39" s="13"/>
      <c r="F39" s="13" t="str">
        <f>I37</f>
        <v>一般会計</v>
      </c>
      <c r="G39" s="19"/>
      <c r="K39" s="13"/>
      <c r="L39" s="13"/>
      <c r="O39" s="13"/>
      <c r="P39" s="13"/>
      <c r="Q39" s="19"/>
      <c r="T39" s="13"/>
      <c r="U39" s="32" t="s">
        <v>647</v>
      </c>
      <c r="Y39" s="32" t="s">
        <v>408</v>
      </c>
      <c r="Z39" s="32" t="s">
        <v>536</v>
      </c>
      <c r="AF39" s="30"/>
      <c r="AK39" s="51" t="str">
        <f t="shared" si="7"/>
        <v>l</v>
      </c>
    </row>
    <row r="40" spans="1:37" x14ac:dyDescent="0.15">
      <c r="A40" s="13"/>
      <c r="B40" s="13"/>
      <c r="F40" s="13"/>
      <c r="G40" s="19"/>
      <c r="K40" s="13"/>
      <c r="L40" s="13"/>
      <c r="O40" s="13"/>
      <c r="P40" s="13"/>
      <c r="Q40" s="19"/>
      <c r="T40" s="13"/>
      <c r="U40" s="32"/>
      <c r="Y40" s="32" t="s">
        <v>409</v>
      </c>
      <c r="Z40" s="32" t="s">
        <v>537</v>
      </c>
      <c r="AF40" s="30"/>
      <c r="AK40" s="51" t="str">
        <f t="shared" si="7"/>
        <v>m</v>
      </c>
    </row>
    <row r="41" spans="1:37" x14ac:dyDescent="0.15">
      <c r="A41" s="13"/>
      <c r="B41" s="13"/>
      <c r="F41" s="13"/>
      <c r="G41" s="19"/>
      <c r="K41" s="13"/>
      <c r="L41" s="13"/>
      <c r="O41" s="13"/>
      <c r="P41" s="13"/>
      <c r="Q41" s="19"/>
      <c r="T41" s="13"/>
      <c r="U41" s="32" t="s">
        <v>348</v>
      </c>
      <c r="Y41" s="32" t="s">
        <v>410</v>
      </c>
      <c r="Z41" s="32" t="s">
        <v>538</v>
      </c>
      <c r="AF41" s="30"/>
      <c r="AK41" s="51" t="str">
        <f t="shared" si="7"/>
        <v>n</v>
      </c>
    </row>
    <row r="42" spans="1:37" x14ac:dyDescent="0.15">
      <c r="A42" s="13"/>
      <c r="B42" s="13"/>
      <c r="F42" s="13"/>
      <c r="G42" s="19"/>
      <c r="K42" s="13"/>
      <c r="L42" s="13"/>
      <c r="O42" s="13"/>
      <c r="P42" s="13"/>
      <c r="Q42" s="19"/>
      <c r="T42" s="13"/>
      <c r="U42" s="32" t="s">
        <v>358</v>
      </c>
      <c r="Y42" s="32" t="s">
        <v>411</v>
      </c>
      <c r="Z42" s="32" t="s">
        <v>539</v>
      </c>
      <c r="AF42" s="30"/>
      <c r="AK42" s="51" t="str">
        <f t="shared" si="7"/>
        <v>o</v>
      </c>
    </row>
    <row r="43" spans="1:37" x14ac:dyDescent="0.15">
      <c r="A43" s="13"/>
      <c r="B43" s="13"/>
      <c r="F43" s="13"/>
      <c r="G43" s="19"/>
      <c r="K43" s="13"/>
      <c r="L43" s="13"/>
      <c r="O43" s="13"/>
      <c r="P43" s="13"/>
      <c r="Q43" s="19"/>
      <c r="T43" s="13"/>
      <c r="Y43" s="32" t="s">
        <v>412</v>
      </c>
      <c r="Z43" s="32" t="s">
        <v>540</v>
      </c>
      <c r="AF43" s="30"/>
      <c r="AK43" s="51" t="str">
        <f t="shared" si="7"/>
        <v>p</v>
      </c>
    </row>
    <row r="44" spans="1:37" x14ac:dyDescent="0.15">
      <c r="A44" s="13"/>
      <c r="B44" s="13"/>
      <c r="F44" s="13"/>
      <c r="G44" s="19"/>
      <c r="K44" s="13"/>
      <c r="L44" s="13"/>
      <c r="O44" s="13"/>
      <c r="P44" s="13"/>
      <c r="Q44" s="19"/>
      <c r="T44" s="13"/>
      <c r="Y44" s="32" t="s">
        <v>413</v>
      </c>
      <c r="Z44" s="32" t="s">
        <v>541</v>
      </c>
      <c r="AF44" s="30"/>
      <c r="AK44" s="51" t="str">
        <f t="shared" si="7"/>
        <v>q</v>
      </c>
    </row>
    <row r="45" spans="1:37" x14ac:dyDescent="0.15">
      <c r="A45" s="13"/>
      <c r="B45" s="13"/>
      <c r="F45" s="13"/>
      <c r="G45" s="19"/>
      <c r="K45" s="13"/>
      <c r="L45" s="13"/>
      <c r="O45" s="13"/>
      <c r="P45" s="13"/>
      <c r="Q45" s="19"/>
      <c r="T45" s="13"/>
      <c r="U45" s="29" t="s">
        <v>161</v>
      </c>
      <c r="Y45" s="32" t="s">
        <v>414</v>
      </c>
      <c r="Z45" s="32" t="s">
        <v>542</v>
      </c>
      <c r="AF45" s="30"/>
      <c r="AK45" s="51" t="str">
        <f t="shared" si="7"/>
        <v>r</v>
      </c>
    </row>
    <row r="46" spans="1:37" x14ac:dyDescent="0.15">
      <c r="A46" s="13"/>
      <c r="B46" s="13"/>
      <c r="F46" s="13"/>
      <c r="G46" s="19"/>
      <c r="K46" s="13"/>
      <c r="L46" s="13"/>
      <c r="O46" s="13"/>
      <c r="P46" s="13"/>
      <c r="Q46" s="19"/>
      <c r="T46" s="13"/>
      <c r="U46" s="93" t="s">
        <v>683</v>
      </c>
      <c r="Y46" s="32" t="s">
        <v>415</v>
      </c>
      <c r="Z46" s="32" t="s">
        <v>543</v>
      </c>
      <c r="AF46" s="30"/>
      <c r="AK46" s="51" t="str">
        <f t="shared" si="7"/>
        <v>s</v>
      </c>
    </row>
    <row r="47" spans="1:37" x14ac:dyDescent="0.15">
      <c r="A47" s="13"/>
      <c r="B47" s="13"/>
      <c r="F47" s="13"/>
      <c r="G47" s="19"/>
      <c r="K47" s="13"/>
      <c r="L47" s="13"/>
      <c r="O47" s="13"/>
      <c r="P47" s="13"/>
      <c r="Q47" s="19"/>
      <c r="T47" s="13"/>
      <c r="Y47" s="32" t="s">
        <v>416</v>
      </c>
      <c r="Z47" s="32" t="s">
        <v>544</v>
      </c>
      <c r="AF47" s="30"/>
      <c r="AK47" s="51" t="str">
        <f t="shared" si="7"/>
        <v>t</v>
      </c>
    </row>
    <row r="48" spans="1:37" x14ac:dyDescent="0.15">
      <c r="A48" s="13"/>
      <c r="B48" s="13"/>
      <c r="F48" s="13"/>
      <c r="G48" s="19"/>
      <c r="K48" s="13"/>
      <c r="L48" s="13"/>
      <c r="O48" s="13"/>
      <c r="P48" s="13"/>
      <c r="Q48" s="19"/>
      <c r="T48" s="13"/>
      <c r="U48" s="93">
        <v>2021</v>
      </c>
      <c r="Y48" s="32" t="s">
        <v>417</v>
      </c>
      <c r="Z48" s="32" t="s">
        <v>545</v>
      </c>
      <c r="AF48" s="30"/>
      <c r="AK48" s="51" t="str">
        <f t="shared" si="7"/>
        <v>u</v>
      </c>
    </row>
    <row r="49" spans="1:37" x14ac:dyDescent="0.15">
      <c r="A49" s="13"/>
      <c r="B49" s="13"/>
      <c r="F49" s="13"/>
      <c r="G49" s="19"/>
      <c r="K49" s="13"/>
      <c r="L49" s="13"/>
      <c r="O49" s="13"/>
      <c r="P49" s="13"/>
      <c r="Q49" s="19"/>
      <c r="T49" s="13"/>
      <c r="U49" s="93">
        <v>2022</v>
      </c>
      <c r="Y49" s="32" t="s">
        <v>418</v>
      </c>
      <c r="Z49" s="32" t="s">
        <v>546</v>
      </c>
      <c r="AF49" s="30"/>
      <c r="AK49" s="51" t="str">
        <f t="shared" si="7"/>
        <v>v</v>
      </c>
    </row>
    <row r="50" spans="1:37" x14ac:dyDescent="0.15">
      <c r="A50" s="13"/>
      <c r="B50" s="13"/>
      <c r="F50" s="13"/>
      <c r="G50" s="19"/>
      <c r="K50" s="13"/>
      <c r="L50" s="13"/>
      <c r="O50" s="13"/>
      <c r="P50" s="13"/>
      <c r="Q50" s="19"/>
      <c r="T50" s="13"/>
      <c r="U50" s="93">
        <v>2023</v>
      </c>
      <c r="Y50" s="32" t="s">
        <v>419</v>
      </c>
      <c r="Z50" s="32" t="s">
        <v>547</v>
      </c>
      <c r="AF50" s="30"/>
    </row>
    <row r="51" spans="1:37" x14ac:dyDescent="0.15">
      <c r="A51" s="13"/>
      <c r="B51" s="13"/>
      <c r="F51" s="13"/>
      <c r="G51" s="19"/>
      <c r="K51" s="13"/>
      <c r="L51" s="13"/>
      <c r="O51" s="13"/>
      <c r="P51" s="13"/>
      <c r="Q51" s="19"/>
      <c r="T51" s="13"/>
      <c r="U51" s="93">
        <v>2024</v>
      </c>
      <c r="Y51" s="32" t="s">
        <v>420</v>
      </c>
      <c r="Z51" s="32" t="s">
        <v>548</v>
      </c>
      <c r="AF51" s="30"/>
    </row>
    <row r="52" spans="1:37" x14ac:dyDescent="0.15">
      <c r="A52" s="13"/>
      <c r="B52" s="13"/>
      <c r="F52" s="13"/>
      <c r="G52" s="19"/>
      <c r="K52" s="13"/>
      <c r="L52" s="13"/>
      <c r="O52" s="13"/>
      <c r="P52" s="13"/>
      <c r="Q52" s="19"/>
      <c r="T52" s="13"/>
      <c r="U52" s="93">
        <v>2025</v>
      </c>
      <c r="Y52" s="32" t="s">
        <v>421</v>
      </c>
      <c r="Z52" s="32" t="s">
        <v>549</v>
      </c>
      <c r="AF52" s="30"/>
    </row>
    <row r="53" spans="1:37" x14ac:dyDescent="0.15">
      <c r="A53" s="13"/>
      <c r="B53" s="13"/>
      <c r="F53" s="13"/>
      <c r="G53" s="19"/>
      <c r="K53" s="13"/>
      <c r="L53" s="13"/>
      <c r="O53" s="13"/>
      <c r="P53" s="13"/>
      <c r="Q53" s="19"/>
      <c r="T53" s="13"/>
      <c r="U53" s="93">
        <v>2026</v>
      </c>
      <c r="Y53" s="32" t="s">
        <v>422</v>
      </c>
      <c r="Z53" s="32" t="s">
        <v>550</v>
      </c>
      <c r="AF53" s="30"/>
    </row>
    <row r="54" spans="1:37" x14ac:dyDescent="0.15">
      <c r="A54" s="13"/>
      <c r="B54" s="13"/>
      <c r="F54" s="13"/>
      <c r="G54" s="19"/>
      <c r="K54" s="13"/>
      <c r="L54" s="13"/>
      <c r="O54" s="13"/>
      <c r="P54" s="20"/>
      <c r="Q54" s="19"/>
      <c r="T54" s="13"/>
      <c r="Y54" s="32" t="s">
        <v>423</v>
      </c>
      <c r="Z54" s="32" t="s">
        <v>551</v>
      </c>
      <c r="AF54" s="30"/>
    </row>
    <row r="55" spans="1:37" x14ac:dyDescent="0.15">
      <c r="A55" s="13"/>
      <c r="B55" s="13"/>
      <c r="F55" s="13"/>
      <c r="G55" s="19"/>
      <c r="K55" s="13"/>
      <c r="L55" s="13"/>
      <c r="O55" s="13"/>
      <c r="P55" s="13"/>
      <c r="Q55" s="19"/>
      <c r="T55" s="13"/>
      <c r="Y55" s="32" t="s">
        <v>424</v>
      </c>
      <c r="Z55" s="32" t="s">
        <v>552</v>
      </c>
      <c r="AF55" s="30"/>
    </row>
    <row r="56" spans="1:37" x14ac:dyDescent="0.15">
      <c r="A56" s="13"/>
      <c r="B56" s="13"/>
      <c r="F56" s="13"/>
      <c r="G56" s="19"/>
      <c r="K56" s="13"/>
      <c r="L56" s="13"/>
      <c r="O56" s="13"/>
      <c r="P56" s="13"/>
      <c r="Q56" s="19"/>
      <c r="T56" s="13"/>
      <c r="U56" s="93">
        <v>20</v>
      </c>
      <c r="Y56" s="32" t="s">
        <v>425</v>
      </c>
      <c r="Z56" s="32" t="s">
        <v>553</v>
      </c>
      <c r="AF56" s="30"/>
    </row>
    <row r="57" spans="1:37" x14ac:dyDescent="0.15">
      <c r="A57" s="13"/>
      <c r="B57" s="13"/>
      <c r="F57" s="13"/>
      <c r="G57" s="19"/>
      <c r="K57" s="13"/>
      <c r="L57" s="13"/>
      <c r="O57" s="13"/>
      <c r="P57" s="13"/>
      <c r="Q57" s="19"/>
      <c r="T57" s="13"/>
      <c r="U57" s="32" t="s">
        <v>623</v>
      </c>
      <c r="Y57" s="32" t="s">
        <v>426</v>
      </c>
      <c r="Z57" s="32" t="s">
        <v>554</v>
      </c>
      <c r="AF57" s="30"/>
    </row>
    <row r="58" spans="1:37" x14ac:dyDescent="0.15">
      <c r="A58" s="13"/>
      <c r="B58" s="13"/>
      <c r="F58" s="13"/>
      <c r="G58" s="19"/>
      <c r="K58" s="13"/>
      <c r="L58" s="13"/>
      <c r="O58" s="13"/>
      <c r="P58" s="13"/>
      <c r="Q58" s="19"/>
      <c r="T58" s="13"/>
      <c r="U58" s="32" t="s">
        <v>624</v>
      </c>
      <c r="Y58" s="32" t="s">
        <v>427</v>
      </c>
      <c r="Z58" s="32" t="s">
        <v>555</v>
      </c>
      <c r="AF58" s="30"/>
    </row>
    <row r="59" spans="1:37" x14ac:dyDescent="0.15">
      <c r="A59" s="13"/>
      <c r="B59" s="13"/>
      <c r="F59" s="13"/>
      <c r="G59" s="19"/>
      <c r="K59" s="13"/>
      <c r="L59" s="13"/>
      <c r="O59" s="13"/>
      <c r="P59" s="13"/>
      <c r="Q59" s="19"/>
      <c r="T59" s="13"/>
      <c r="Y59" s="32" t="s">
        <v>428</v>
      </c>
      <c r="Z59" s="32" t="s">
        <v>556</v>
      </c>
      <c r="AF59" s="30"/>
    </row>
    <row r="60" spans="1:37" x14ac:dyDescent="0.15">
      <c r="A60" s="13"/>
      <c r="B60" s="13"/>
      <c r="F60" s="13"/>
      <c r="G60" s="19"/>
      <c r="K60" s="13"/>
      <c r="L60" s="13"/>
      <c r="O60" s="13"/>
      <c r="P60" s="13"/>
      <c r="Q60" s="19"/>
      <c r="T60" s="13"/>
      <c r="Y60" s="32" t="s">
        <v>429</v>
      </c>
      <c r="Z60" s="32" t="s">
        <v>557</v>
      </c>
      <c r="AF60" s="30"/>
    </row>
    <row r="61" spans="1:37" x14ac:dyDescent="0.15">
      <c r="A61" s="13"/>
      <c r="B61" s="13"/>
      <c r="F61" s="13"/>
      <c r="G61" s="19"/>
      <c r="K61" s="13"/>
      <c r="L61" s="13"/>
      <c r="O61" s="13"/>
      <c r="P61" s="13"/>
      <c r="Q61" s="19"/>
      <c r="T61" s="13"/>
      <c r="Y61" s="32" t="s">
        <v>430</v>
      </c>
      <c r="Z61" s="32" t="s">
        <v>558</v>
      </c>
      <c r="AF61" s="30"/>
    </row>
    <row r="62" spans="1:37" x14ac:dyDescent="0.15">
      <c r="A62" s="13"/>
      <c r="B62" s="13"/>
      <c r="F62" s="13"/>
      <c r="G62" s="19"/>
      <c r="K62" s="13"/>
      <c r="L62" s="13"/>
      <c r="O62" s="13"/>
      <c r="P62" s="13"/>
      <c r="Q62" s="19"/>
      <c r="T62" s="13"/>
      <c r="Y62" s="32" t="s">
        <v>431</v>
      </c>
      <c r="Z62" s="32" t="s">
        <v>559</v>
      </c>
      <c r="AF62" s="30"/>
    </row>
    <row r="63" spans="1:37" x14ac:dyDescent="0.15">
      <c r="A63" s="13"/>
      <c r="B63" s="13"/>
      <c r="F63" s="13"/>
      <c r="G63" s="19"/>
      <c r="K63" s="13"/>
      <c r="L63" s="13"/>
      <c r="O63" s="13"/>
      <c r="P63" s="13"/>
      <c r="Q63" s="19"/>
      <c r="T63" s="13"/>
      <c r="Y63" s="32" t="s">
        <v>432</v>
      </c>
      <c r="Z63" s="32" t="s">
        <v>560</v>
      </c>
      <c r="AF63" s="30"/>
    </row>
    <row r="64" spans="1:37" x14ac:dyDescent="0.15">
      <c r="A64" s="13"/>
      <c r="B64" s="13"/>
      <c r="F64" s="13"/>
      <c r="G64" s="19"/>
      <c r="K64" s="13"/>
      <c r="L64" s="13"/>
      <c r="O64" s="13"/>
      <c r="P64" s="13"/>
      <c r="Q64" s="19"/>
      <c r="T64" s="13"/>
      <c r="Y64" s="32" t="s">
        <v>433</v>
      </c>
      <c r="Z64" s="32" t="s">
        <v>561</v>
      </c>
      <c r="AF64" s="30"/>
    </row>
    <row r="65" spans="1:32" x14ac:dyDescent="0.15">
      <c r="A65" s="13"/>
      <c r="B65" s="13"/>
      <c r="F65" s="13"/>
      <c r="G65" s="19"/>
      <c r="K65" s="13"/>
      <c r="L65" s="13"/>
      <c r="O65" s="13"/>
      <c r="P65" s="13"/>
      <c r="Q65" s="19"/>
      <c r="T65" s="13"/>
      <c r="Y65" s="32" t="s">
        <v>434</v>
      </c>
      <c r="Z65" s="32" t="s">
        <v>562</v>
      </c>
      <c r="AF65" s="30"/>
    </row>
    <row r="66" spans="1:32" x14ac:dyDescent="0.15">
      <c r="A66" s="13"/>
      <c r="B66" s="13"/>
      <c r="F66" s="13"/>
      <c r="G66" s="19"/>
      <c r="K66" s="13"/>
      <c r="L66" s="13"/>
      <c r="O66" s="13"/>
      <c r="P66" s="13"/>
      <c r="Q66" s="19"/>
      <c r="T66" s="13"/>
      <c r="Y66" s="32" t="s">
        <v>67</v>
      </c>
      <c r="Z66" s="32" t="s">
        <v>563</v>
      </c>
      <c r="AF66" s="30"/>
    </row>
    <row r="67" spans="1:32" x14ac:dyDescent="0.15">
      <c r="A67" s="13"/>
      <c r="B67" s="13"/>
      <c r="F67" s="13"/>
      <c r="G67" s="19"/>
      <c r="K67" s="13"/>
      <c r="L67" s="13"/>
      <c r="O67" s="13"/>
      <c r="P67" s="13"/>
      <c r="Q67" s="19"/>
      <c r="T67" s="13"/>
      <c r="Y67" s="32" t="s">
        <v>435</v>
      </c>
      <c r="Z67" s="32" t="s">
        <v>564</v>
      </c>
      <c r="AF67" s="30"/>
    </row>
    <row r="68" spans="1:32" x14ac:dyDescent="0.15">
      <c r="A68" s="13"/>
      <c r="B68" s="13"/>
      <c r="F68" s="13"/>
      <c r="G68" s="19"/>
      <c r="K68" s="13"/>
      <c r="L68" s="13"/>
      <c r="O68" s="13"/>
      <c r="P68" s="13"/>
      <c r="Q68" s="19"/>
      <c r="T68" s="13"/>
      <c r="Y68" s="32" t="s">
        <v>436</v>
      </c>
      <c r="Z68" s="32" t="s">
        <v>565</v>
      </c>
      <c r="AF68" s="30"/>
    </row>
    <row r="69" spans="1:32" x14ac:dyDescent="0.15">
      <c r="A69" s="13"/>
      <c r="B69" s="13"/>
      <c r="F69" s="13"/>
      <c r="G69" s="19"/>
      <c r="K69" s="13"/>
      <c r="L69" s="13"/>
      <c r="O69" s="13"/>
      <c r="P69" s="13"/>
      <c r="Q69" s="19"/>
      <c r="T69" s="13"/>
      <c r="Y69" s="32" t="s">
        <v>437</v>
      </c>
      <c r="Z69" s="32" t="s">
        <v>566</v>
      </c>
      <c r="AF69" s="30"/>
    </row>
    <row r="70" spans="1:32" x14ac:dyDescent="0.15">
      <c r="A70" s="13"/>
      <c r="B70" s="13"/>
      <c r="Y70" s="32" t="s">
        <v>438</v>
      </c>
      <c r="Z70" s="32" t="s">
        <v>567</v>
      </c>
    </row>
    <row r="71" spans="1:32" x14ac:dyDescent="0.15">
      <c r="Y71" s="32" t="s">
        <v>439</v>
      </c>
      <c r="Z71" s="32" t="s">
        <v>568</v>
      </c>
    </row>
    <row r="72" spans="1:32" x14ac:dyDescent="0.15">
      <c r="Y72" s="32" t="s">
        <v>440</v>
      </c>
      <c r="Z72" s="32" t="s">
        <v>569</v>
      </c>
    </row>
    <row r="73" spans="1:32" x14ac:dyDescent="0.15">
      <c r="Y73" s="32" t="s">
        <v>441</v>
      </c>
      <c r="Z73" s="32" t="s">
        <v>570</v>
      </c>
    </row>
    <row r="74" spans="1:32" x14ac:dyDescent="0.15">
      <c r="Y74" s="32" t="s">
        <v>442</v>
      </c>
      <c r="Z74" s="32" t="s">
        <v>571</v>
      </c>
    </row>
    <row r="75" spans="1:32" x14ac:dyDescent="0.15">
      <c r="Y75" s="32" t="s">
        <v>443</v>
      </c>
      <c r="Z75" s="32" t="s">
        <v>572</v>
      </c>
    </row>
    <row r="76" spans="1:32" x14ac:dyDescent="0.15">
      <c r="Y76" s="32" t="s">
        <v>444</v>
      </c>
      <c r="Z76" s="32" t="s">
        <v>573</v>
      </c>
    </row>
    <row r="77" spans="1:32" x14ac:dyDescent="0.15">
      <c r="Y77" s="32" t="s">
        <v>445</v>
      </c>
      <c r="Z77" s="32" t="s">
        <v>574</v>
      </c>
    </row>
    <row r="78" spans="1:32" x14ac:dyDescent="0.15">
      <c r="Y78" s="32" t="s">
        <v>446</v>
      </c>
      <c r="Z78" s="32" t="s">
        <v>575</v>
      </c>
    </row>
    <row r="79" spans="1:32" x14ac:dyDescent="0.15">
      <c r="Y79" s="32" t="s">
        <v>447</v>
      </c>
      <c r="Z79" s="32" t="s">
        <v>576</v>
      </c>
    </row>
    <row r="80" spans="1:32" x14ac:dyDescent="0.15">
      <c r="Y80" s="32" t="s">
        <v>448</v>
      </c>
      <c r="Z80" s="32" t="s">
        <v>577</v>
      </c>
    </row>
    <row r="81" spans="25:26" x14ac:dyDescent="0.15">
      <c r="Y81" s="32" t="s">
        <v>449</v>
      </c>
      <c r="Z81" s="32" t="s">
        <v>578</v>
      </c>
    </row>
    <row r="82" spans="25:26" x14ac:dyDescent="0.15">
      <c r="Y82" s="32" t="s">
        <v>450</v>
      </c>
      <c r="Z82" s="32" t="s">
        <v>579</v>
      </c>
    </row>
    <row r="83" spans="25:26" x14ac:dyDescent="0.15">
      <c r="Y83" s="32" t="s">
        <v>451</v>
      </c>
      <c r="Z83" s="32" t="s">
        <v>580</v>
      </c>
    </row>
    <row r="84" spans="25:26" x14ac:dyDescent="0.15">
      <c r="Y84" s="32" t="s">
        <v>452</v>
      </c>
      <c r="Z84" s="32" t="s">
        <v>581</v>
      </c>
    </row>
    <row r="85" spans="25:26" x14ac:dyDescent="0.15">
      <c r="Y85" s="32" t="s">
        <v>453</v>
      </c>
      <c r="Z85" s="32" t="s">
        <v>582</v>
      </c>
    </row>
    <row r="86" spans="25:26" x14ac:dyDescent="0.15">
      <c r="Y86" s="32" t="s">
        <v>454</v>
      </c>
      <c r="Z86" s="32" t="s">
        <v>583</v>
      </c>
    </row>
    <row r="87" spans="25:26" x14ac:dyDescent="0.15">
      <c r="Y87" s="32" t="s">
        <v>455</v>
      </c>
      <c r="Z87" s="32" t="s">
        <v>584</v>
      </c>
    </row>
    <row r="88" spans="25:26" x14ac:dyDescent="0.15">
      <c r="Y88" s="32" t="s">
        <v>456</v>
      </c>
      <c r="Z88" s="32" t="s">
        <v>585</v>
      </c>
    </row>
    <row r="89" spans="25:26" x14ac:dyDescent="0.15">
      <c r="Y89" s="32" t="s">
        <v>457</v>
      </c>
      <c r="Z89" s="32" t="s">
        <v>586</v>
      </c>
    </row>
    <row r="90" spans="25:26" x14ac:dyDescent="0.15">
      <c r="Y90" s="32" t="s">
        <v>458</v>
      </c>
      <c r="Z90" s="32" t="s">
        <v>587</v>
      </c>
    </row>
    <row r="91" spans="25:26" x14ac:dyDescent="0.15">
      <c r="Y91" s="32" t="s">
        <v>459</v>
      </c>
      <c r="Z91" s="32" t="s">
        <v>588</v>
      </c>
    </row>
    <row r="92" spans="25:26" x14ac:dyDescent="0.15">
      <c r="Y92" s="32" t="s">
        <v>460</v>
      </c>
      <c r="Z92" s="32" t="s">
        <v>589</v>
      </c>
    </row>
    <row r="93" spans="25:26" x14ac:dyDescent="0.15">
      <c r="Y93" s="32" t="s">
        <v>461</v>
      </c>
      <c r="Z93" s="32" t="s">
        <v>590</v>
      </c>
    </row>
    <row r="94" spans="25:26" x14ac:dyDescent="0.15">
      <c r="Y94" s="32" t="s">
        <v>462</v>
      </c>
      <c r="Z94" s="32" t="s">
        <v>591</v>
      </c>
    </row>
    <row r="95" spans="25:26" x14ac:dyDescent="0.15">
      <c r="Y95" s="32" t="s">
        <v>463</v>
      </c>
      <c r="Z95" s="32" t="s">
        <v>592</v>
      </c>
    </row>
    <row r="96" spans="25:26" x14ac:dyDescent="0.15">
      <c r="Y96" s="32" t="s">
        <v>366</v>
      </c>
      <c r="Z96" s="32" t="s">
        <v>593</v>
      </c>
    </row>
    <row r="97" spans="25:26" x14ac:dyDescent="0.15">
      <c r="Y97" s="32" t="s">
        <v>464</v>
      </c>
      <c r="Z97" s="32" t="s">
        <v>594</v>
      </c>
    </row>
    <row r="98" spans="25:26" x14ac:dyDescent="0.15">
      <c r="Y98" s="32" t="s">
        <v>465</v>
      </c>
      <c r="Z98" s="32" t="s">
        <v>595</v>
      </c>
    </row>
    <row r="99" spans="25:26" x14ac:dyDescent="0.15">
      <c r="Y99" s="32" t="s">
        <v>495</v>
      </c>
      <c r="Z99" s="32" t="s">
        <v>596</v>
      </c>
    </row>
    <row r="100" spans="25:26" x14ac:dyDescent="0.15">
      <c r="Y100" s="32" t="s">
        <v>687</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313</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5"/>
      <c r="Z2" s="283"/>
      <c r="AA2" s="284"/>
      <c r="AB2" s="939" t="s">
        <v>11</v>
      </c>
      <c r="AC2" s="940"/>
      <c r="AD2" s="941"/>
      <c r="AE2" s="928" t="s">
        <v>368</v>
      </c>
      <c r="AF2" s="928"/>
      <c r="AG2" s="928"/>
      <c r="AH2" s="128"/>
      <c r="AI2" s="928" t="s">
        <v>464</v>
      </c>
      <c r="AJ2" s="928"/>
      <c r="AK2" s="928"/>
      <c r="AL2" s="128"/>
      <c r="AM2" s="928" t="s">
        <v>465</v>
      </c>
      <c r="AN2" s="928"/>
      <c r="AO2" s="928"/>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6"/>
      <c r="Z3" s="937"/>
      <c r="AA3" s="938"/>
      <c r="AB3" s="942"/>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6"/>
      <c r="I4" s="946"/>
      <c r="J4" s="946"/>
      <c r="K4" s="946"/>
      <c r="L4" s="946"/>
      <c r="M4" s="946"/>
      <c r="N4" s="946"/>
      <c r="O4" s="947"/>
      <c r="P4" s="146"/>
      <c r="Q4" s="654"/>
      <c r="R4" s="654"/>
      <c r="S4" s="654"/>
      <c r="T4" s="654"/>
      <c r="U4" s="654"/>
      <c r="V4" s="654"/>
      <c r="W4" s="654"/>
      <c r="X4" s="655"/>
      <c r="Y4" s="932" t="s">
        <v>12</v>
      </c>
      <c r="Z4" s="933"/>
      <c r="AA4" s="934"/>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51"/>
      <c r="H6" s="952"/>
      <c r="I6" s="952"/>
      <c r="J6" s="952"/>
      <c r="K6" s="952"/>
      <c r="L6" s="952"/>
      <c r="M6" s="952"/>
      <c r="N6" s="952"/>
      <c r="O6" s="953"/>
      <c r="P6" s="657"/>
      <c r="Q6" s="657"/>
      <c r="R6" s="657"/>
      <c r="S6" s="657"/>
      <c r="T6" s="657"/>
      <c r="U6" s="657"/>
      <c r="V6" s="657"/>
      <c r="W6" s="657"/>
      <c r="X6" s="658"/>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8" t="s">
        <v>340</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313</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5"/>
      <c r="Z9" s="283"/>
      <c r="AA9" s="284"/>
      <c r="AB9" s="939" t="s">
        <v>11</v>
      </c>
      <c r="AC9" s="940"/>
      <c r="AD9" s="941"/>
      <c r="AE9" s="928" t="s">
        <v>368</v>
      </c>
      <c r="AF9" s="928"/>
      <c r="AG9" s="928"/>
      <c r="AH9" s="128"/>
      <c r="AI9" s="928" t="s">
        <v>464</v>
      </c>
      <c r="AJ9" s="928"/>
      <c r="AK9" s="928"/>
      <c r="AL9" s="128"/>
      <c r="AM9" s="928" t="s">
        <v>465</v>
      </c>
      <c r="AN9" s="928"/>
      <c r="AO9" s="928"/>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6"/>
      <c r="Z10" s="937"/>
      <c r="AA10" s="938"/>
      <c r="AB10" s="942"/>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6"/>
      <c r="I11" s="946"/>
      <c r="J11" s="946"/>
      <c r="K11" s="946"/>
      <c r="L11" s="946"/>
      <c r="M11" s="946"/>
      <c r="N11" s="946"/>
      <c r="O11" s="947"/>
      <c r="P11" s="146"/>
      <c r="Q11" s="654"/>
      <c r="R11" s="654"/>
      <c r="S11" s="654"/>
      <c r="T11" s="654"/>
      <c r="U11" s="654"/>
      <c r="V11" s="654"/>
      <c r="W11" s="654"/>
      <c r="X11" s="655"/>
      <c r="Y11" s="932" t="s">
        <v>12</v>
      </c>
      <c r="Z11" s="933"/>
      <c r="AA11" s="934"/>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3"/>
      <c r="B13" s="944"/>
      <c r="C13" s="944"/>
      <c r="D13" s="944"/>
      <c r="E13" s="944"/>
      <c r="F13" s="945"/>
      <c r="G13" s="951"/>
      <c r="H13" s="952"/>
      <c r="I13" s="952"/>
      <c r="J13" s="952"/>
      <c r="K13" s="952"/>
      <c r="L13" s="952"/>
      <c r="M13" s="952"/>
      <c r="N13" s="952"/>
      <c r="O13" s="953"/>
      <c r="P13" s="657"/>
      <c r="Q13" s="657"/>
      <c r="R13" s="657"/>
      <c r="S13" s="657"/>
      <c r="T13" s="657"/>
      <c r="U13" s="657"/>
      <c r="V13" s="657"/>
      <c r="W13" s="657"/>
      <c r="X13" s="658"/>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8" t="s">
        <v>340</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313</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5"/>
      <c r="Z16" s="283"/>
      <c r="AA16" s="284"/>
      <c r="AB16" s="939" t="s">
        <v>11</v>
      </c>
      <c r="AC16" s="940"/>
      <c r="AD16" s="941"/>
      <c r="AE16" s="928" t="s">
        <v>368</v>
      </c>
      <c r="AF16" s="928"/>
      <c r="AG16" s="928"/>
      <c r="AH16" s="128"/>
      <c r="AI16" s="928" t="s">
        <v>464</v>
      </c>
      <c r="AJ16" s="928"/>
      <c r="AK16" s="928"/>
      <c r="AL16" s="128"/>
      <c r="AM16" s="928" t="s">
        <v>465</v>
      </c>
      <c r="AN16" s="928"/>
      <c r="AO16" s="928"/>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6"/>
      <c r="Z17" s="937"/>
      <c r="AA17" s="938"/>
      <c r="AB17" s="942"/>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6"/>
      <c r="I18" s="946"/>
      <c r="J18" s="946"/>
      <c r="K18" s="946"/>
      <c r="L18" s="946"/>
      <c r="M18" s="946"/>
      <c r="N18" s="946"/>
      <c r="O18" s="947"/>
      <c r="P18" s="146"/>
      <c r="Q18" s="654"/>
      <c r="R18" s="654"/>
      <c r="S18" s="654"/>
      <c r="T18" s="654"/>
      <c r="U18" s="654"/>
      <c r="V18" s="654"/>
      <c r="W18" s="654"/>
      <c r="X18" s="655"/>
      <c r="Y18" s="932" t="s">
        <v>12</v>
      </c>
      <c r="Z18" s="933"/>
      <c r="AA18" s="934"/>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3"/>
      <c r="B20" s="944"/>
      <c r="C20" s="944"/>
      <c r="D20" s="944"/>
      <c r="E20" s="944"/>
      <c r="F20" s="945"/>
      <c r="G20" s="951"/>
      <c r="H20" s="952"/>
      <c r="I20" s="952"/>
      <c r="J20" s="952"/>
      <c r="K20" s="952"/>
      <c r="L20" s="952"/>
      <c r="M20" s="952"/>
      <c r="N20" s="952"/>
      <c r="O20" s="953"/>
      <c r="P20" s="657"/>
      <c r="Q20" s="657"/>
      <c r="R20" s="657"/>
      <c r="S20" s="657"/>
      <c r="T20" s="657"/>
      <c r="U20" s="657"/>
      <c r="V20" s="657"/>
      <c r="W20" s="657"/>
      <c r="X20" s="658"/>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8" t="s">
        <v>340</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313</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5"/>
      <c r="Z23" s="283"/>
      <c r="AA23" s="284"/>
      <c r="AB23" s="939" t="s">
        <v>11</v>
      </c>
      <c r="AC23" s="940"/>
      <c r="AD23" s="941"/>
      <c r="AE23" s="928" t="s">
        <v>368</v>
      </c>
      <c r="AF23" s="928"/>
      <c r="AG23" s="928"/>
      <c r="AH23" s="128"/>
      <c r="AI23" s="928" t="s">
        <v>464</v>
      </c>
      <c r="AJ23" s="928"/>
      <c r="AK23" s="928"/>
      <c r="AL23" s="128"/>
      <c r="AM23" s="928" t="s">
        <v>465</v>
      </c>
      <c r="AN23" s="928"/>
      <c r="AO23" s="928"/>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6"/>
      <c r="Z24" s="937"/>
      <c r="AA24" s="938"/>
      <c r="AB24" s="942"/>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6"/>
      <c r="I25" s="946"/>
      <c r="J25" s="946"/>
      <c r="K25" s="946"/>
      <c r="L25" s="946"/>
      <c r="M25" s="946"/>
      <c r="N25" s="946"/>
      <c r="O25" s="947"/>
      <c r="P25" s="146"/>
      <c r="Q25" s="654"/>
      <c r="R25" s="654"/>
      <c r="S25" s="654"/>
      <c r="T25" s="654"/>
      <c r="U25" s="654"/>
      <c r="V25" s="654"/>
      <c r="W25" s="654"/>
      <c r="X25" s="655"/>
      <c r="Y25" s="932" t="s">
        <v>12</v>
      </c>
      <c r="Z25" s="933"/>
      <c r="AA25" s="934"/>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3"/>
      <c r="B27" s="944"/>
      <c r="C27" s="944"/>
      <c r="D27" s="944"/>
      <c r="E27" s="944"/>
      <c r="F27" s="945"/>
      <c r="G27" s="951"/>
      <c r="H27" s="952"/>
      <c r="I27" s="952"/>
      <c r="J27" s="952"/>
      <c r="K27" s="952"/>
      <c r="L27" s="952"/>
      <c r="M27" s="952"/>
      <c r="N27" s="952"/>
      <c r="O27" s="953"/>
      <c r="P27" s="657"/>
      <c r="Q27" s="657"/>
      <c r="R27" s="657"/>
      <c r="S27" s="657"/>
      <c r="T27" s="657"/>
      <c r="U27" s="657"/>
      <c r="V27" s="657"/>
      <c r="W27" s="657"/>
      <c r="X27" s="658"/>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8" t="s">
        <v>340</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313</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5"/>
      <c r="Z30" s="283"/>
      <c r="AA30" s="284"/>
      <c r="AB30" s="939" t="s">
        <v>11</v>
      </c>
      <c r="AC30" s="940"/>
      <c r="AD30" s="941"/>
      <c r="AE30" s="928" t="s">
        <v>368</v>
      </c>
      <c r="AF30" s="928"/>
      <c r="AG30" s="928"/>
      <c r="AH30" s="128"/>
      <c r="AI30" s="928" t="s">
        <v>464</v>
      </c>
      <c r="AJ30" s="928"/>
      <c r="AK30" s="928"/>
      <c r="AL30" s="128"/>
      <c r="AM30" s="928" t="s">
        <v>465</v>
      </c>
      <c r="AN30" s="928"/>
      <c r="AO30" s="928"/>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6"/>
      <c r="Z31" s="937"/>
      <c r="AA31" s="938"/>
      <c r="AB31" s="942"/>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6"/>
      <c r="I32" s="946"/>
      <c r="J32" s="946"/>
      <c r="K32" s="946"/>
      <c r="L32" s="946"/>
      <c r="M32" s="946"/>
      <c r="N32" s="946"/>
      <c r="O32" s="947"/>
      <c r="P32" s="146"/>
      <c r="Q32" s="654"/>
      <c r="R32" s="654"/>
      <c r="S32" s="654"/>
      <c r="T32" s="654"/>
      <c r="U32" s="654"/>
      <c r="V32" s="654"/>
      <c r="W32" s="654"/>
      <c r="X32" s="655"/>
      <c r="Y32" s="932" t="s">
        <v>12</v>
      </c>
      <c r="Z32" s="933"/>
      <c r="AA32" s="934"/>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3"/>
      <c r="B34" s="944"/>
      <c r="C34" s="944"/>
      <c r="D34" s="944"/>
      <c r="E34" s="944"/>
      <c r="F34" s="945"/>
      <c r="G34" s="951"/>
      <c r="H34" s="952"/>
      <c r="I34" s="952"/>
      <c r="J34" s="952"/>
      <c r="K34" s="952"/>
      <c r="L34" s="952"/>
      <c r="M34" s="952"/>
      <c r="N34" s="952"/>
      <c r="O34" s="953"/>
      <c r="P34" s="657"/>
      <c r="Q34" s="657"/>
      <c r="R34" s="657"/>
      <c r="S34" s="657"/>
      <c r="T34" s="657"/>
      <c r="U34" s="657"/>
      <c r="V34" s="657"/>
      <c r="W34" s="657"/>
      <c r="X34" s="658"/>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8" t="s">
        <v>340</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313</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5"/>
      <c r="Z37" s="283"/>
      <c r="AA37" s="284"/>
      <c r="AB37" s="939" t="s">
        <v>11</v>
      </c>
      <c r="AC37" s="940"/>
      <c r="AD37" s="941"/>
      <c r="AE37" s="928" t="s">
        <v>368</v>
      </c>
      <c r="AF37" s="928"/>
      <c r="AG37" s="928"/>
      <c r="AH37" s="128"/>
      <c r="AI37" s="928" t="s">
        <v>464</v>
      </c>
      <c r="AJ37" s="928"/>
      <c r="AK37" s="928"/>
      <c r="AL37" s="128"/>
      <c r="AM37" s="928" t="s">
        <v>465</v>
      </c>
      <c r="AN37" s="928"/>
      <c r="AO37" s="928"/>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6"/>
      <c r="Z38" s="937"/>
      <c r="AA38" s="938"/>
      <c r="AB38" s="942"/>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6"/>
      <c r="I39" s="946"/>
      <c r="J39" s="946"/>
      <c r="K39" s="946"/>
      <c r="L39" s="946"/>
      <c r="M39" s="946"/>
      <c r="N39" s="946"/>
      <c r="O39" s="947"/>
      <c r="P39" s="146"/>
      <c r="Q39" s="654"/>
      <c r="R39" s="654"/>
      <c r="S39" s="654"/>
      <c r="T39" s="654"/>
      <c r="U39" s="654"/>
      <c r="V39" s="654"/>
      <c r="W39" s="654"/>
      <c r="X39" s="655"/>
      <c r="Y39" s="932" t="s">
        <v>12</v>
      </c>
      <c r="Z39" s="933"/>
      <c r="AA39" s="934"/>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3"/>
      <c r="B41" s="944"/>
      <c r="C41" s="944"/>
      <c r="D41" s="944"/>
      <c r="E41" s="944"/>
      <c r="F41" s="945"/>
      <c r="G41" s="951"/>
      <c r="H41" s="952"/>
      <c r="I41" s="952"/>
      <c r="J41" s="952"/>
      <c r="K41" s="952"/>
      <c r="L41" s="952"/>
      <c r="M41" s="952"/>
      <c r="N41" s="952"/>
      <c r="O41" s="953"/>
      <c r="P41" s="657"/>
      <c r="Q41" s="657"/>
      <c r="R41" s="657"/>
      <c r="S41" s="657"/>
      <c r="T41" s="657"/>
      <c r="U41" s="657"/>
      <c r="V41" s="657"/>
      <c r="W41" s="657"/>
      <c r="X41" s="658"/>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8" t="s">
        <v>340</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313</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5"/>
      <c r="Z44" s="283"/>
      <c r="AA44" s="284"/>
      <c r="AB44" s="939" t="s">
        <v>11</v>
      </c>
      <c r="AC44" s="940"/>
      <c r="AD44" s="941"/>
      <c r="AE44" s="928" t="s">
        <v>368</v>
      </c>
      <c r="AF44" s="928"/>
      <c r="AG44" s="928"/>
      <c r="AH44" s="128"/>
      <c r="AI44" s="928" t="s">
        <v>464</v>
      </c>
      <c r="AJ44" s="928"/>
      <c r="AK44" s="928"/>
      <c r="AL44" s="128"/>
      <c r="AM44" s="928" t="s">
        <v>465</v>
      </c>
      <c r="AN44" s="928"/>
      <c r="AO44" s="928"/>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6"/>
      <c r="Z45" s="937"/>
      <c r="AA45" s="938"/>
      <c r="AB45" s="942"/>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6"/>
      <c r="I46" s="946"/>
      <c r="J46" s="946"/>
      <c r="K46" s="946"/>
      <c r="L46" s="946"/>
      <c r="M46" s="946"/>
      <c r="N46" s="946"/>
      <c r="O46" s="947"/>
      <c r="P46" s="146"/>
      <c r="Q46" s="654"/>
      <c r="R46" s="654"/>
      <c r="S46" s="654"/>
      <c r="T46" s="654"/>
      <c r="U46" s="654"/>
      <c r="V46" s="654"/>
      <c r="W46" s="654"/>
      <c r="X46" s="655"/>
      <c r="Y46" s="932" t="s">
        <v>12</v>
      </c>
      <c r="Z46" s="933"/>
      <c r="AA46" s="934"/>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3"/>
      <c r="B48" s="944"/>
      <c r="C48" s="944"/>
      <c r="D48" s="944"/>
      <c r="E48" s="944"/>
      <c r="F48" s="945"/>
      <c r="G48" s="951"/>
      <c r="H48" s="952"/>
      <c r="I48" s="952"/>
      <c r="J48" s="952"/>
      <c r="K48" s="952"/>
      <c r="L48" s="952"/>
      <c r="M48" s="952"/>
      <c r="N48" s="952"/>
      <c r="O48" s="953"/>
      <c r="P48" s="657"/>
      <c r="Q48" s="657"/>
      <c r="R48" s="657"/>
      <c r="S48" s="657"/>
      <c r="T48" s="657"/>
      <c r="U48" s="657"/>
      <c r="V48" s="657"/>
      <c r="W48" s="657"/>
      <c r="X48" s="658"/>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8" t="s">
        <v>340</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313</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5"/>
      <c r="Z51" s="283"/>
      <c r="AA51" s="284"/>
      <c r="AB51" s="128" t="s">
        <v>11</v>
      </c>
      <c r="AC51" s="940"/>
      <c r="AD51" s="941"/>
      <c r="AE51" s="928" t="s">
        <v>368</v>
      </c>
      <c r="AF51" s="928"/>
      <c r="AG51" s="928"/>
      <c r="AH51" s="128"/>
      <c r="AI51" s="928" t="s">
        <v>464</v>
      </c>
      <c r="AJ51" s="928"/>
      <c r="AK51" s="928"/>
      <c r="AL51" s="128"/>
      <c r="AM51" s="928" t="s">
        <v>465</v>
      </c>
      <c r="AN51" s="928"/>
      <c r="AO51" s="928"/>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6"/>
      <c r="Z52" s="937"/>
      <c r="AA52" s="938"/>
      <c r="AB52" s="942"/>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6"/>
      <c r="I53" s="946"/>
      <c r="J53" s="946"/>
      <c r="K53" s="946"/>
      <c r="L53" s="946"/>
      <c r="M53" s="946"/>
      <c r="N53" s="946"/>
      <c r="O53" s="947"/>
      <c r="P53" s="146"/>
      <c r="Q53" s="654"/>
      <c r="R53" s="654"/>
      <c r="S53" s="654"/>
      <c r="T53" s="654"/>
      <c r="U53" s="654"/>
      <c r="V53" s="654"/>
      <c r="W53" s="654"/>
      <c r="X53" s="655"/>
      <c r="Y53" s="932" t="s">
        <v>12</v>
      </c>
      <c r="Z53" s="933"/>
      <c r="AA53" s="934"/>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3"/>
      <c r="B55" s="944"/>
      <c r="C55" s="944"/>
      <c r="D55" s="944"/>
      <c r="E55" s="944"/>
      <c r="F55" s="945"/>
      <c r="G55" s="951"/>
      <c r="H55" s="952"/>
      <c r="I55" s="952"/>
      <c r="J55" s="952"/>
      <c r="K55" s="952"/>
      <c r="L55" s="952"/>
      <c r="M55" s="952"/>
      <c r="N55" s="952"/>
      <c r="O55" s="953"/>
      <c r="P55" s="657"/>
      <c r="Q55" s="657"/>
      <c r="R55" s="657"/>
      <c r="S55" s="657"/>
      <c r="T55" s="657"/>
      <c r="U55" s="657"/>
      <c r="V55" s="657"/>
      <c r="W55" s="657"/>
      <c r="X55" s="658"/>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8" t="s">
        <v>340</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313</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5"/>
      <c r="Z58" s="283"/>
      <c r="AA58" s="284"/>
      <c r="AB58" s="939" t="s">
        <v>11</v>
      </c>
      <c r="AC58" s="940"/>
      <c r="AD58" s="941"/>
      <c r="AE58" s="928" t="s">
        <v>368</v>
      </c>
      <c r="AF58" s="928"/>
      <c r="AG58" s="928"/>
      <c r="AH58" s="128"/>
      <c r="AI58" s="928" t="s">
        <v>464</v>
      </c>
      <c r="AJ58" s="928"/>
      <c r="AK58" s="928"/>
      <c r="AL58" s="128"/>
      <c r="AM58" s="928" t="s">
        <v>465</v>
      </c>
      <c r="AN58" s="928"/>
      <c r="AO58" s="928"/>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6"/>
      <c r="Z59" s="937"/>
      <c r="AA59" s="938"/>
      <c r="AB59" s="942"/>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6"/>
      <c r="I60" s="946"/>
      <c r="J60" s="946"/>
      <c r="K60" s="946"/>
      <c r="L60" s="946"/>
      <c r="M60" s="946"/>
      <c r="N60" s="946"/>
      <c r="O60" s="947"/>
      <c r="P60" s="146"/>
      <c r="Q60" s="654"/>
      <c r="R60" s="654"/>
      <c r="S60" s="654"/>
      <c r="T60" s="654"/>
      <c r="U60" s="654"/>
      <c r="V60" s="654"/>
      <c r="W60" s="654"/>
      <c r="X60" s="655"/>
      <c r="Y60" s="932" t="s">
        <v>12</v>
      </c>
      <c r="Z60" s="933"/>
      <c r="AA60" s="934"/>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3"/>
      <c r="B62" s="944"/>
      <c r="C62" s="944"/>
      <c r="D62" s="944"/>
      <c r="E62" s="944"/>
      <c r="F62" s="945"/>
      <c r="G62" s="951"/>
      <c r="H62" s="952"/>
      <c r="I62" s="952"/>
      <c r="J62" s="952"/>
      <c r="K62" s="952"/>
      <c r="L62" s="952"/>
      <c r="M62" s="952"/>
      <c r="N62" s="952"/>
      <c r="O62" s="953"/>
      <c r="P62" s="657"/>
      <c r="Q62" s="657"/>
      <c r="R62" s="657"/>
      <c r="S62" s="657"/>
      <c r="T62" s="657"/>
      <c r="U62" s="657"/>
      <c r="V62" s="657"/>
      <c r="W62" s="657"/>
      <c r="X62" s="658"/>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8" t="s">
        <v>340</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313</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5"/>
      <c r="Z65" s="283"/>
      <c r="AA65" s="284"/>
      <c r="AB65" s="939" t="s">
        <v>11</v>
      </c>
      <c r="AC65" s="940"/>
      <c r="AD65" s="941"/>
      <c r="AE65" s="928" t="s">
        <v>368</v>
      </c>
      <c r="AF65" s="928"/>
      <c r="AG65" s="928"/>
      <c r="AH65" s="128"/>
      <c r="AI65" s="928" t="s">
        <v>464</v>
      </c>
      <c r="AJ65" s="928"/>
      <c r="AK65" s="928"/>
      <c r="AL65" s="128"/>
      <c r="AM65" s="928" t="s">
        <v>465</v>
      </c>
      <c r="AN65" s="928"/>
      <c r="AO65" s="928"/>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6"/>
      <c r="Z66" s="937"/>
      <c r="AA66" s="938"/>
      <c r="AB66" s="942"/>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6"/>
      <c r="I67" s="946"/>
      <c r="J67" s="946"/>
      <c r="K67" s="946"/>
      <c r="L67" s="946"/>
      <c r="M67" s="946"/>
      <c r="N67" s="946"/>
      <c r="O67" s="947"/>
      <c r="P67" s="146"/>
      <c r="Q67" s="654"/>
      <c r="R67" s="654"/>
      <c r="S67" s="654"/>
      <c r="T67" s="654"/>
      <c r="U67" s="654"/>
      <c r="V67" s="654"/>
      <c r="W67" s="654"/>
      <c r="X67" s="655"/>
      <c r="Y67" s="932" t="s">
        <v>12</v>
      </c>
      <c r="Z67" s="933"/>
      <c r="AA67" s="934"/>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3"/>
      <c r="B69" s="944"/>
      <c r="C69" s="944"/>
      <c r="D69" s="944"/>
      <c r="E69" s="944"/>
      <c r="F69" s="945"/>
      <c r="G69" s="951"/>
      <c r="H69" s="952"/>
      <c r="I69" s="952"/>
      <c r="J69" s="952"/>
      <c r="K69" s="952"/>
      <c r="L69" s="952"/>
      <c r="M69" s="952"/>
      <c r="N69" s="952"/>
      <c r="O69" s="953"/>
      <c r="P69" s="657"/>
      <c r="Q69" s="657"/>
      <c r="R69" s="657"/>
      <c r="S69" s="657"/>
      <c r="T69" s="657"/>
      <c r="U69" s="657"/>
      <c r="V69" s="657"/>
      <c r="W69" s="657"/>
      <c r="X69" s="658"/>
      <c r="Y69" s="190" t="s">
        <v>13</v>
      </c>
      <c r="Z69" s="929"/>
      <c r="AA69" s="930"/>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8" t="s">
        <v>340</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7" t="s">
        <v>26</v>
      </c>
      <c r="B2" s="968"/>
      <c r="C2" s="968"/>
      <c r="D2" s="968"/>
      <c r="E2" s="968"/>
      <c r="F2" s="969"/>
      <c r="G2" s="309" t="s">
        <v>326</v>
      </c>
      <c r="H2" s="310"/>
      <c r="I2" s="310"/>
      <c r="J2" s="310"/>
      <c r="K2" s="310"/>
      <c r="L2" s="310"/>
      <c r="M2" s="310"/>
      <c r="N2" s="310"/>
      <c r="O2" s="310"/>
      <c r="P2" s="310"/>
      <c r="Q2" s="310"/>
      <c r="R2" s="310"/>
      <c r="S2" s="310"/>
      <c r="T2" s="310"/>
      <c r="U2" s="310"/>
      <c r="V2" s="310"/>
      <c r="W2" s="310"/>
      <c r="X2" s="310"/>
      <c r="Y2" s="310"/>
      <c r="Z2" s="310"/>
      <c r="AA2" s="310"/>
      <c r="AB2" s="311"/>
      <c r="AC2" s="309" t="s">
        <v>328</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x14ac:dyDescent="0.15">
      <c r="A3" s="970"/>
      <c r="B3" s="971"/>
      <c r="C3" s="971"/>
      <c r="D3" s="971"/>
      <c r="E3" s="971"/>
      <c r="F3" s="972"/>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0"/>
      <c r="B4" s="971"/>
      <c r="C4" s="971"/>
      <c r="D4" s="971"/>
      <c r="E4" s="971"/>
      <c r="F4" s="972"/>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0"/>
      <c r="B5" s="971"/>
      <c r="C5" s="971"/>
      <c r="D5" s="971"/>
      <c r="E5" s="971"/>
      <c r="F5" s="972"/>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0"/>
      <c r="B6" s="971"/>
      <c r="C6" s="971"/>
      <c r="D6" s="971"/>
      <c r="E6" s="971"/>
      <c r="F6" s="972"/>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0"/>
      <c r="B7" s="971"/>
      <c r="C7" s="971"/>
      <c r="D7" s="971"/>
      <c r="E7" s="971"/>
      <c r="F7" s="972"/>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0"/>
      <c r="B8" s="971"/>
      <c r="C8" s="971"/>
      <c r="D8" s="971"/>
      <c r="E8" s="971"/>
      <c r="F8" s="972"/>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0"/>
      <c r="B9" s="971"/>
      <c r="C9" s="971"/>
      <c r="D9" s="971"/>
      <c r="E9" s="971"/>
      <c r="F9" s="972"/>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0"/>
      <c r="B10" s="971"/>
      <c r="C10" s="971"/>
      <c r="D10" s="971"/>
      <c r="E10" s="971"/>
      <c r="F10" s="972"/>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0"/>
      <c r="B11" s="971"/>
      <c r="C11" s="971"/>
      <c r="D11" s="971"/>
      <c r="E11" s="971"/>
      <c r="F11" s="972"/>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0"/>
      <c r="B12" s="971"/>
      <c r="C12" s="971"/>
      <c r="D12" s="971"/>
      <c r="E12" s="971"/>
      <c r="F12" s="972"/>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0"/>
      <c r="B13" s="971"/>
      <c r="C13" s="971"/>
      <c r="D13" s="971"/>
      <c r="E13" s="971"/>
      <c r="F13" s="972"/>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0"/>
      <c r="B14" s="971"/>
      <c r="C14" s="971"/>
      <c r="D14" s="971"/>
      <c r="E14" s="971"/>
      <c r="F14" s="972"/>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0"/>
      <c r="B15" s="971"/>
      <c r="C15" s="971"/>
      <c r="D15" s="971"/>
      <c r="E15" s="971"/>
      <c r="F15" s="972"/>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0"/>
      <c r="B16" s="971"/>
      <c r="C16" s="971"/>
      <c r="D16" s="971"/>
      <c r="E16" s="971"/>
      <c r="F16" s="972"/>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0"/>
      <c r="B17" s="971"/>
      <c r="C17" s="971"/>
      <c r="D17" s="971"/>
      <c r="E17" s="971"/>
      <c r="F17" s="972"/>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0"/>
      <c r="B18" s="971"/>
      <c r="C18" s="971"/>
      <c r="D18" s="971"/>
      <c r="E18" s="971"/>
      <c r="F18" s="972"/>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0"/>
      <c r="B19" s="971"/>
      <c r="C19" s="971"/>
      <c r="D19" s="971"/>
      <c r="E19" s="971"/>
      <c r="F19" s="972"/>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0"/>
      <c r="B20" s="971"/>
      <c r="C20" s="971"/>
      <c r="D20" s="971"/>
      <c r="E20" s="971"/>
      <c r="F20" s="972"/>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0"/>
      <c r="B21" s="971"/>
      <c r="C21" s="971"/>
      <c r="D21" s="971"/>
      <c r="E21" s="971"/>
      <c r="F21" s="972"/>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0"/>
      <c r="B22" s="971"/>
      <c r="C22" s="971"/>
      <c r="D22" s="971"/>
      <c r="E22" s="971"/>
      <c r="F22" s="972"/>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0"/>
      <c r="B23" s="971"/>
      <c r="C23" s="971"/>
      <c r="D23" s="971"/>
      <c r="E23" s="971"/>
      <c r="F23" s="972"/>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0"/>
      <c r="B24" s="971"/>
      <c r="C24" s="971"/>
      <c r="D24" s="971"/>
      <c r="E24" s="971"/>
      <c r="F24" s="972"/>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0"/>
      <c r="B25" s="971"/>
      <c r="C25" s="971"/>
      <c r="D25" s="971"/>
      <c r="E25" s="971"/>
      <c r="F25" s="972"/>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0"/>
      <c r="B26" s="971"/>
      <c r="C26" s="971"/>
      <c r="D26" s="971"/>
      <c r="E26" s="971"/>
      <c r="F26" s="972"/>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0"/>
      <c r="B27" s="971"/>
      <c r="C27" s="971"/>
      <c r="D27" s="971"/>
      <c r="E27" s="971"/>
      <c r="F27" s="972"/>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0"/>
      <c r="B28" s="971"/>
      <c r="C28" s="971"/>
      <c r="D28" s="971"/>
      <c r="E28" s="971"/>
      <c r="F28" s="972"/>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0"/>
      <c r="B29" s="971"/>
      <c r="C29" s="971"/>
      <c r="D29" s="971"/>
      <c r="E29" s="971"/>
      <c r="F29" s="972"/>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0"/>
      <c r="B30" s="971"/>
      <c r="C30" s="971"/>
      <c r="D30" s="971"/>
      <c r="E30" s="971"/>
      <c r="F30" s="972"/>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0"/>
      <c r="B31" s="971"/>
      <c r="C31" s="971"/>
      <c r="D31" s="971"/>
      <c r="E31" s="971"/>
      <c r="F31" s="972"/>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0"/>
      <c r="B32" s="971"/>
      <c r="C32" s="971"/>
      <c r="D32" s="971"/>
      <c r="E32" s="971"/>
      <c r="F32" s="972"/>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0"/>
      <c r="B33" s="971"/>
      <c r="C33" s="971"/>
      <c r="D33" s="971"/>
      <c r="E33" s="971"/>
      <c r="F33" s="972"/>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0"/>
      <c r="B34" s="971"/>
      <c r="C34" s="971"/>
      <c r="D34" s="971"/>
      <c r="E34" s="971"/>
      <c r="F34" s="972"/>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0"/>
      <c r="B35" s="971"/>
      <c r="C35" s="971"/>
      <c r="D35" s="971"/>
      <c r="E35" s="971"/>
      <c r="F35" s="972"/>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0"/>
      <c r="B36" s="971"/>
      <c r="C36" s="971"/>
      <c r="D36" s="971"/>
      <c r="E36" s="971"/>
      <c r="F36" s="972"/>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0"/>
      <c r="B37" s="971"/>
      <c r="C37" s="971"/>
      <c r="D37" s="971"/>
      <c r="E37" s="971"/>
      <c r="F37" s="972"/>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0"/>
      <c r="B38" s="971"/>
      <c r="C38" s="971"/>
      <c r="D38" s="971"/>
      <c r="E38" s="971"/>
      <c r="F38" s="972"/>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0"/>
      <c r="B39" s="971"/>
      <c r="C39" s="971"/>
      <c r="D39" s="971"/>
      <c r="E39" s="971"/>
      <c r="F39" s="972"/>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0"/>
      <c r="B40" s="971"/>
      <c r="C40" s="971"/>
      <c r="D40" s="971"/>
      <c r="E40" s="971"/>
      <c r="F40" s="972"/>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0"/>
      <c r="B41" s="971"/>
      <c r="C41" s="971"/>
      <c r="D41" s="971"/>
      <c r="E41" s="971"/>
      <c r="F41" s="972"/>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0"/>
      <c r="B42" s="971"/>
      <c r="C42" s="971"/>
      <c r="D42" s="971"/>
      <c r="E42" s="971"/>
      <c r="F42" s="972"/>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0"/>
      <c r="B43" s="971"/>
      <c r="C43" s="971"/>
      <c r="D43" s="971"/>
      <c r="E43" s="971"/>
      <c r="F43" s="972"/>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0"/>
      <c r="B44" s="971"/>
      <c r="C44" s="971"/>
      <c r="D44" s="971"/>
      <c r="E44" s="971"/>
      <c r="F44" s="972"/>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0"/>
      <c r="B45" s="971"/>
      <c r="C45" s="971"/>
      <c r="D45" s="971"/>
      <c r="E45" s="971"/>
      <c r="F45" s="972"/>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0"/>
      <c r="B46" s="971"/>
      <c r="C46" s="971"/>
      <c r="D46" s="971"/>
      <c r="E46" s="971"/>
      <c r="F46" s="972"/>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0"/>
      <c r="B47" s="971"/>
      <c r="C47" s="971"/>
      <c r="D47" s="971"/>
      <c r="E47" s="971"/>
      <c r="F47" s="972"/>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0"/>
      <c r="B48" s="971"/>
      <c r="C48" s="971"/>
      <c r="D48" s="971"/>
      <c r="E48" s="971"/>
      <c r="F48" s="972"/>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0"/>
      <c r="B49" s="971"/>
      <c r="C49" s="971"/>
      <c r="D49" s="971"/>
      <c r="E49" s="971"/>
      <c r="F49" s="972"/>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0"/>
      <c r="B50" s="971"/>
      <c r="C50" s="971"/>
      <c r="D50" s="971"/>
      <c r="E50" s="971"/>
      <c r="F50" s="972"/>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0"/>
      <c r="B51" s="971"/>
      <c r="C51" s="971"/>
      <c r="D51" s="971"/>
      <c r="E51" s="971"/>
      <c r="F51" s="972"/>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0"/>
      <c r="B52" s="971"/>
      <c r="C52" s="971"/>
      <c r="D52" s="971"/>
      <c r="E52" s="971"/>
      <c r="F52" s="972"/>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x14ac:dyDescent="0.2"/>
    <row r="55" spans="1:51" ht="30" customHeight="1" x14ac:dyDescent="0.15">
      <c r="A55" s="967" t="s">
        <v>26</v>
      </c>
      <c r="B55" s="968"/>
      <c r="C55" s="968"/>
      <c r="D55" s="968"/>
      <c r="E55" s="968"/>
      <c r="F55" s="969"/>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0"/>
      <c r="B56" s="971"/>
      <c r="C56" s="971"/>
      <c r="D56" s="971"/>
      <c r="E56" s="971"/>
      <c r="F56" s="972"/>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0"/>
      <c r="B57" s="971"/>
      <c r="C57" s="971"/>
      <c r="D57" s="971"/>
      <c r="E57" s="971"/>
      <c r="F57" s="972"/>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0"/>
      <c r="B58" s="971"/>
      <c r="C58" s="971"/>
      <c r="D58" s="971"/>
      <c r="E58" s="971"/>
      <c r="F58" s="972"/>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0"/>
      <c r="B59" s="971"/>
      <c r="C59" s="971"/>
      <c r="D59" s="971"/>
      <c r="E59" s="971"/>
      <c r="F59" s="972"/>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0"/>
      <c r="B60" s="971"/>
      <c r="C60" s="971"/>
      <c r="D60" s="971"/>
      <c r="E60" s="971"/>
      <c r="F60" s="972"/>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0"/>
      <c r="B61" s="971"/>
      <c r="C61" s="971"/>
      <c r="D61" s="971"/>
      <c r="E61" s="971"/>
      <c r="F61" s="972"/>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0"/>
      <c r="B62" s="971"/>
      <c r="C62" s="971"/>
      <c r="D62" s="971"/>
      <c r="E62" s="971"/>
      <c r="F62" s="972"/>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0"/>
      <c r="B63" s="971"/>
      <c r="C63" s="971"/>
      <c r="D63" s="971"/>
      <c r="E63" s="971"/>
      <c r="F63" s="972"/>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0"/>
      <c r="B64" s="971"/>
      <c r="C64" s="971"/>
      <c r="D64" s="971"/>
      <c r="E64" s="971"/>
      <c r="F64" s="972"/>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0"/>
      <c r="B65" s="971"/>
      <c r="C65" s="971"/>
      <c r="D65" s="971"/>
      <c r="E65" s="971"/>
      <c r="F65" s="972"/>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0"/>
      <c r="B66" s="971"/>
      <c r="C66" s="971"/>
      <c r="D66" s="971"/>
      <c r="E66" s="971"/>
      <c r="F66" s="972"/>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0"/>
      <c r="B67" s="971"/>
      <c r="C67" s="971"/>
      <c r="D67" s="971"/>
      <c r="E67" s="971"/>
      <c r="F67" s="972"/>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0"/>
      <c r="B68" s="971"/>
      <c r="C68" s="971"/>
      <c r="D68" s="971"/>
      <c r="E68" s="971"/>
      <c r="F68" s="972"/>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0"/>
      <c r="B69" s="971"/>
      <c r="C69" s="971"/>
      <c r="D69" s="971"/>
      <c r="E69" s="971"/>
      <c r="F69" s="972"/>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0"/>
      <c r="B70" s="971"/>
      <c r="C70" s="971"/>
      <c r="D70" s="971"/>
      <c r="E70" s="971"/>
      <c r="F70" s="972"/>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0"/>
      <c r="B71" s="971"/>
      <c r="C71" s="971"/>
      <c r="D71" s="971"/>
      <c r="E71" s="971"/>
      <c r="F71" s="972"/>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0"/>
      <c r="B72" s="971"/>
      <c r="C72" s="971"/>
      <c r="D72" s="971"/>
      <c r="E72" s="971"/>
      <c r="F72" s="972"/>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0"/>
      <c r="B73" s="971"/>
      <c r="C73" s="971"/>
      <c r="D73" s="971"/>
      <c r="E73" s="971"/>
      <c r="F73" s="972"/>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0"/>
      <c r="B74" s="971"/>
      <c r="C74" s="971"/>
      <c r="D74" s="971"/>
      <c r="E74" s="971"/>
      <c r="F74" s="972"/>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0"/>
      <c r="B75" s="971"/>
      <c r="C75" s="971"/>
      <c r="D75" s="971"/>
      <c r="E75" s="971"/>
      <c r="F75" s="972"/>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0"/>
      <c r="B76" s="971"/>
      <c r="C76" s="971"/>
      <c r="D76" s="971"/>
      <c r="E76" s="971"/>
      <c r="F76" s="972"/>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0"/>
      <c r="B77" s="971"/>
      <c r="C77" s="971"/>
      <c r="D77" s="971"/>
      <c r="E77" s="971"/>
      <c r="F77" s="972"/>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0"/>
      <c r="B78" s="971"/>
      <c r="C78" s="971"/>
      <c r="D78" s="971"/>
      <c r="E78" s="971"/>
      <c r="F78" s="972"/>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0"/>
      <c r="B79" s="971"/>
      <c r="C79" s="971"/>
      <c r="D79" s="971"/>
      <c r="E79" s="971"/>
      <c r="F79" s="972"/>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0"/>
      <c r="B80" s="971"/>
      <c r="C80" s="971"/>
      <c r="D80" s="971"/>
      <c r="E80" s="971"/>
      <c r="F80" s="972"/>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0"/>
      <c r="B81" s="971"/>
      <c r="C81" s="971"/>
      <c r="D81" s="971"/>
      <c r="E81" s="971"/>
      <c r="F81" s="972"/>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0"/>
      <c r="B82" s="971"/>
      <c r="C82" s="971"/>
      <c r="D82" s="971"/>
      <c r="E82" s="971"/>
      <c r="F82" s="972"/>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0"/>
      <c r="B83" s="971"/>
      <c r="C83" s="971"/>
      <c r="D83" s="971"/>
      <c r="E83" s="971"/>
      <c r="F83" s="972"/>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0"/>
      <c r="B84" s="971"/>
      <c r="C84" s="971"/>
      <c r="D84" s="971"/>
      <c r="E84" s="971"/>
      <c r="F84" s="972"/>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0"/>
      <c r="B85" s="971"/>
      <c r="C85" s="971"/>
      <c r="D85" s="971"/>
      <c r="E85" s="971"/>
      <c r="F85" s="972"/>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0"/>
      <c r="B86" s="971"/>
      <c r="C86" s="971"/>
      <c r="D86" s="971"/>
      <c r="E86" s="971"/>
      <c r="F86" s="972"/>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0"/>
      <c r="B87" s="971"/>
      <c r="C87" s="971"/>
      <c r="D87" s="971"/>
      <c r="E87" s="971"/>
      <c r="F87" s="972"/>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0"/>
      <c r="B88" s="971"/>
      <c r="C88" s="971"/>
      <c r="D88" s="971"/>
      <c r="E88" s="971"/>
      <c r="F88" s="972"/>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0"/>
      <c r="B89" s="971"/>
      <c r="C89" s="971"/>
      <c r="D89" s="971"/>
      <c r="E89" s="971"/>
      <c r="F89" s="972"/>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0"/>
      <c r="B90" s="971"/>
      <c r="C90" s="971"/>
      <c r="D90" s="971"/>
      <c r="E90" s="971"/>
      <c r="F90" s="972"/>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0"/>
      <c r="B91" s="971"/>
      <c r="C91" s="971"/>
      <c r="D91" s="971"/>
      <c r="E91" s="971"/>
      <c r="F91" s="972"/>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0"/>
      <c r="B92" s="971"/>
      <c r="C92" s="971"/>
      <c r="D92" s="971"/>
      <c r="E92" s="971"/>
      <c r="F92" s="972"/>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0"/>
      <c r="B93" s="971"/>
      <c r="C93" s="971"/>
      <c r="D93" s="971"/>
      <c r="E93" s="971"/>
      <c r="F93" s="972"/>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0"/>
      <c r="B94" s="971"/>
      <c r="C94" s="971"/>
      <c r="D94" s="971"/>
      <c r="E94" s="971"/>
      <c r="F94" s="972"/>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0"/>
      <c r="B95" s="971"/>
      <c r="C95" s="971"/>
      <c r="D95" s="971"/>
      <c r="E95" s="971"/>
      <c r="F95" s="972"/>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0"/>
      <c r="B96" s="971"/>
      <c r="C96" s="971"/>
      <c r="D96" s="971"/>
      <c r="E96" s="971"/>
      <c r="F96" s="972"/>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0"/>
      <c r="B97" s="971"/>
      <c r="C97" s="971"/>
      <c r="D97" s="971"/>
      <c r="E97" s="971"/>
      <c r="F97" s="972"/>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0"/>
      <c r="B98" s="971"/>
      <c r="C98" s="971"/>
      <c r="D98" s="971"/>
      <c r="E98" s="971"/>
      <c r="F98" s="972"/>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0"/>
      <c r="B99" s="971"/>
      <c r="C99" s="971"/>
      <c r="D99" s="971"/>
      <c r="E99" s="971"/>
      <c r="F99" s="972"/>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0"/>
      <c r="B100" s="971"/>
      <c r="C100" s="971"/>
      <c r="D100" s="971"/>
      <c r="E100" s="971"/>
      <c r="F100" s="972"/>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0"/>
      <c r="B101" s="971"/>
      <c r="C101" s="971"/>
      <c r="D101" s="971"/>
      <c r="E101" s="971"/>
      <c r="F101" s="972"/>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0"/>
      <c r="B102" s="971"/>
      <c r="C102" s="971"/>
      <c r="D102" s="971"/>
      <c r="E102" s="971"/>
      <c r="F102" s="972"/>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0"/>
      <c r="B103" s="971"/>
      <c r="C103" s="971"/>
      <c r="D103" s="971"/>
      <c r="E103" s="971"/>
      <c r="F103" s="972"/>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0"/>
      <c r="B104" s="971"/>
      <c r="C104" s="971"/>
      <c r="D104" s="971"/>
      <c r="E104" s="971"/>
      <c r="F104" s="972"/>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0"/>
      <c r="B105" s="971"/>
      <c r="C105" s="971"/>
      <c r="D105" s="971"/>
      <c r="E105" s="971"/>
      <c r="F105" s="972"/>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x14ac:dyDescent="0.2"/>
    <row r="108" spans="1:51" ht="30" customHeight="1" x14ac:dyDescent="0.15">
      <c r="A108" s="967" t="s">
        <v>26</v>
      </c>
      <c r="B108" s="968"/>
      <c r="C108" s="968"/>
      <c r="D108" s="968"/>
      <c r="E108" s="968"/>
      <c r="F108" s="969"/>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0"/>
      <c r="B109" s="971"/>
      <c r="C109" s="971"/>
      <c r="D109" s="971"/>
      <c r="E109" s="971"/>
      <c r="F109" s="972"/>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0"/>
      <c r="B110" s="971"/>
      <c r="C110" s="971"/>
      <c r="D110" s="971"/>
      <c r="E110" s="971"/>
      <c r="F110" s="972"/>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0"/>
      <c r="B111" s="971"/>
      <c r="C111" s="971"/>
      <c r="D111" s="971"/>
      <c r="E111" s="971"/>
      <c r="F111" s="972"/>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0"/>
      <c r="B112" s="971"/>
      <c r="C112" s="971"/>
      <c r="D112" s="971"/>
      <c r="E112" s="971"/>
      <c r="F112" s="972"/>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0"/>
      <c r="B113" s="971"/>
      <c r="C113" s="971"/>
      <c r="D113" s="971"/>
      <c r="E113" s="971"/>
      <c r="F113" s="972"/>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0"/>
      <c r="B114" s="971"/>
      <c r="C114" s="971"/>
      <c r="D114" s="971"/>
      <c r="E114" s="971"/>
      <c r="F114" s="972"/>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0"/>
      <c r="B115" s="971"/>
      <c r="C115" s="971"/>
      <c r="D115" s="971"/>
      <c r="E115" s="971"/>
      <c r="F115" s="972"/>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0"/>
      <c r="B116" s="971"/>
      <c r="C116" s="971"/>
      <c r="D116" s="971"/>
      <c r="E116" s="971"/>
      <c r="F116" s="972"/>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0"/>
      <c r="B117" s="971"/>
      <c r="C117" s="971"/>
      <c r="D117" s="971"/>
      <c r="E117" s="971"/>
      <c r="F117" s="972"/>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0"/>
      <c r="B118" s="971"/>
      <c r="C118" s="971"/>
      <c r="D118" s="971"/>
      <c r="E118" s="971"/>
      <c r="F118" s="972"/>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0"/>
      <c r="B119" s="971"/>
      <c r="C119" s="971"/>
      <c r="D119" s="971"/>
      <c r="E119" s="971"/>
      <c r="F119" s="972"/>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0"/>
      <c r="B120" s="971"/>
      <c r="C120" s="971"/>
      <c r="D120" s="971"/>
      <c r="E120" s="971"/>
      <c r="F120" s="972"/>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0"/>
      <c r="B121" s="971"/>
      <c r="C121" s="971"/>
      <c r="D121" s="971"/>
      <c r="E121" s="971"/>
      <c r="F121" s="972"/>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0"/>
      <c r="B122" s="971"/>
      <c r="C122" s="971"/>
      <c r="D122" s="971"/>
      <c r="E122" s="971"/>
      <c r="F122" s="972"/>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0"/>
      <c r="B123" s="971"/>
      <c r="C123" s="971"/>
      <c r="D123" s="971"/>
      <c r="E123" s="971"/>
      <c r="F123" s="972"/>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0"/>
      <c r="B124" s="971"/>
      <c r="C124" s="971"/>
      <c r="D124" s="971"/>
      <c r="E124" s="971"/>
      <c r="F124" s="972"/>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0"/>
      <c r="B125" s="971"/>
      <c r="C125" s="971"/>
      <c r="D125" s="971"/>
      <c r="E125" s="971"/>
      <c r="F125" s="972"/>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0"/>
      <c r="B126" s="971"/>
      <c r="C126" s="971"/>
      <c r="D126" s="971"/>
      <c r="E126" s="971"/>
      <c r="F126" s="972"/>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0"/>
      <c r="B127" s="971"/>
      <c r="C127" s="971"/>
      <c r="D127" s="971"/>
      <c r="E127" s="971"/>
      <c r="F127" s="972"/>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0"/>
      <c r="B128" s="971"/>
      <c r="C128" s="971"/>
      <c r="D128" s="971"/>
      <c r="E128" s="971"/>
      <c r="F128" s="972"/>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0"/>
      <c r="B129" s="971"/>
      <c r="C129" s="971"/>
      <c r="D129" s="971"/>
      <c r="E129" s="971"/>
      <c r="F129" s="972"/>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0"/>
      <c r="B130" s="971"/>
      <c r="C130" s="971"/>
      <c r="D130" s="971"/>
      <c r="E130" s="971"/>
      <c r="F130" s="972"/>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0"/>
      <c r="B131" s="971"/>
      <c r="C131" s="971"/>
      <c r="D131" s="971"/>
      <c r="E131" s="971"/>
      <c r="F131" s="972"/>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0"/>
      <c r="B132" s="971"/>
      <c r="C132" s="971"/>
      <c r="D132" s="971"/>
      <c r="E132" s="971"/>
      <c r="F132" s="972"/>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0"/>
      <c r="B133" s="971"/>
      <c r="C133" s="971"/>
      <c r="D133" s="971"/>
      <c r="E133" s="971"/>
      <c r="F133" s="972"/>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0"/>
      <c r="B134" s="971"/>
      <c r="C134" s="971"/>
      <c r="D134" s="971"/>
      <c r="E134" s="971"/>
      <c r="F134" s="972"/>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0"/>
      <c r="B135" s="971"/>
      <c r="C135" s="971"/>
      <c r="D135" s="971"/>
      <c r="E135" s="971"/>
      <c r="F135" s="972"/>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0"/>
      <c r="B136" s="971"/>
      <c r="C136" s="971"/>
      <c r="D136" s="971"/>
      <c r="E136" s="971"/>
      <c r="F136" s="972"/>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0"/>
      <c r="B137" s="971"/>
      <c r="C137" s="971"/>
      <c r="D137" s="971"/>
      <c r="E137" s="971"/>
      <c r="F137" s="972"/>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0"/>
      <c r="B138" s="971"/>
      <c r="C138" s="971"/>
      <c r="D138" s="971"/>
      <c r="E138" s="971"/>
      <c r="F138" s="972"/>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0"/>
      <c r="B139" s="971"/>
      <c r="C139" s="971"/>
      <c r="D139" s="971"/>
      <c r="E139" s="971"/>
      <c r="F139" s="972"/>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0"/>
      <c r="B140" s="971"/>
      <c r="C140" s="971"/>
      <c r="D140" s="971"/>
      <c r="E140" s="971"/>
      <c r="F140" s="972"/>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0"/>
      <c r="B141" s="971"/>
      <c r="C141" s="971"/>
      <c r="D141" s="971"/>
      <c r="E141" s="971"/>
      <c r="F141" s="972"/>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0"/>
      <c r="B142" s="971"/>
      <c r="C142" s="971"/>
      <c r="D142" s="971"/>
      <c r="E142" s="971"/>
      <c r="F142" s="972"/>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0"/>
      <c r="B143" s="971"/>
      <c r="C143" s="971"/>
      <c r="D143" s="971"/>
      <c r="E143" s="971"/>
      <c r="F143" s="972"/>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0"/>
      <c r="B144" s="971"/>
      <c r="C144" s="971"/>
      <c r="D144" s="971"/>
      <c r="E144" s="971"/>
      <c r="F144" s="972"/>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0"/>
      <c r="B145" s="971"/>
      <c r="C145" s="971"/>
      <c r="D145" s="971"/>
      <c r="E145" s="971"/>
      <c r="F145" s="972"/>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0"/>
      <c r="B146" s="971"/>
      <c r="C146" s="971"/>
      <c r="D146" s="971"/>
      <c r="E146" s="971"/>
      <c r="F146" s="972"/>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0"/>
      <c r="B147" s="971"/>
      <c r="C147" s="971"/>
      <c r="D147" s="971"/>
      <c r="E147" s="971"/>
      <c r="F147" s="972"/>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0"/>
      <c r="B148" s="971"/>
      <c r="C148" s="971"/>
      <c r="D148" s="971"/>
      <c r="E148" s="971"/>
      <c r="F148" s="972"/>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0"/>
      <c r="B149" s="971"/>
      <c r="C149" s="971"/>
      <c r="D149" s="971"/>
      <c r="E149" s="971"/>
      <c r="F149" s="972"/>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0"/>
      <c r="B150" s="971"/>
      <c r="C150" s="971"/>
      <c r="D150" s="971"/>
      <c r="E150" s="971"/>
      <c r="F150" s="972"/>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0"/>
      <c r="B151" s="971"/>
      <c r="C151" s="971"/>
      <c r="D151" s="971"/>
      <c r="E151" s="971"/>
      <c r="F151" s="972"/>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0"/>
      <c r="B152" s="971"/>
      <c r="C152" s="971"/>
      <c r="D152" s="971"/>
      <c r="E152" s="971"/>
      <c r="F152" s="972"/>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0"/>
      <c r="B153" s="971"/>
      <c r="C153" s="971"/>
      <c r="D153" s="971"/>
      <c r="E153" s="971"/>
      <c r="F153" s="972"/>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0"/>
      <c r="B154" s="971"/>
      <c r="C154" s="971"/>
      <c r="D154" s="971"/>
      <c r="E154" s="971"/>
      <c r="F154" s="972"/>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0"/>
      <c r="B155" s="971"/>
      <c r="C155" s="971"/>
      <c r="D155" s="971"/>
      <c r="E155" s="971"/>
      <c r="F155" s="972"/>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0"/>
      <c r="B156" s="971"/>
      <c r="C156" s="971"/>
      <c r="D156" s="971"/>
      <c r="E156" s="971"/>
      <c r="F156" s="972"/>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0"/>
      <c r="B157" s="971"/>
      <c r="C157" s="971"/>
      <c r="D157" s="971"/>
      <c r="E157" s="971"/>
      <c r="F157" s="972"/>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0"/>
      <c r="B158" s="971"/>
      <c r="C158" s="971"/>
      <c r="D158" s="971"/>
      <c r="E158" s="971"/>
      <c r="F158" s="972"/>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x14ac:dyDescent="0.2"/>
    <row r="161" spans="1:51" ht="30" customHeight="1" x14ac:dyDescent="0.15">
      <c r="A161" s="967" t="s">
        <v>26</v>
      </c>
      <c r="B161" s="968"/>
      <c r="C161" s="968"/>
      <c r="D161" s="968"/>
      <c r="E161" s="968"/>
      <c r="F161" s="969"/>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0"/>
      <c r="B162" s="971"/>
      <c r="C162" s="971"/>
      <c r="D162" s="971"/>
      <c r="E162" s="971"/>
      <c r="F162" s="972"/>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0"/>
      <c r="B163" s="971"/>
      <c r="C163" s="971"/>
      <c r="D163" s="971"/>
      <c r="E163" s="971"/>
      <c r="F163" s="972"/>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0"/>
      <c r="B164" s="971"/>
      <c r="C164" s="971"/>
      <c r="D164" s="971"/>
      <c r="E164" s="971"/>
      <c r="F164" s="972"/>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0"/>
      <c r="B165" s="971"/>
      <c r="C165" s="971"/>
      <c r="D165" s="971"/>
      <c r="E165" s="971"/>
      <c r="F165" s="972"/>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0"/>
      <c r="B166" s="971"/>
      <c r="C166" s="971"/>
      <c r="D166" s="971"/>
      <c r="E166" s="971"/>
      <c r="F166" s="972"/>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0"/>
      <c r="B167" s="971"/>
      <c r="C167" s="971"/>
      <c r="D167" s="971"/>
      <c r="E167" s="971"/>
      <c r="F167" s="972"/>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0"/>
      <c r="B168" s="971"/>
      <c r="C168" s="971"/>
      <c r="D168" s="971"/>
      <c r="E168" s="971"/>
      <c r="F168" s="972"/>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0"/>
      <c r="B169" s="971"/>
      <c r="C169" s="971"/>
      <c r="D169" s="971"/>
      <c r="E169" s="971"/>
      <c r="F169" s="972"/>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0"/>
      <c r="B170" s="971"/>
      <c r="C170" s="971"/>
      <c r="D170" s="971"/>
      <c r="E170" s="971"/>
      <c r="F170" s="972"/>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0"/>
      <c r="B171" s="971"/>
      <c r="C171" s="971"/>
      <c r="D171" s="971"/>
      <c r="E171" s="971"/>
      <c r="F171" s="972"/>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0"/>
      <c r="B172" s="971"/>
      <c r="C172" s="971"/>
      <c r="D172" s="971"/>
      <c r="E172" s="971"/>
      <c r="F172" s="972"/>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0"/>
      <c r="B173" s="971"/>
      <c r="C173" s="971"/>
      <c r="D173" s="971"/>
      <c r="E173" s="971"/>
      <c r="F173" s="972"/>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0"/>
      <c r="B174" s="971"/>
      <c r="C174" s="971"/>
      <c r="D174" s="971"/>
      <c r="E174" s="971"/>
      <c r="F174" s="972"/>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0"/>
      <c r="B175" s="971"/>
      <c r="C175" s="971"/>
      <c r="D175" s="971"/>
      <c r="E175" s="971"/>
      <c r="F175" s="972"/>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0"/>
      <c r="B176" s="971"/>
      <c r="C176" s="971"/>
      <c r="D176" s="971"/>
      <c r="E176" s="971"/>
      <c r="F176" s="972"/>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0"/>
      <c r="B177" s="971"/>
      <c r="C177" s="971"/>
      <c r="D177" s="971"/>
      <c r="E177" s="971"/>
      <c r="F177" s="972"/>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0"/>
      <c r="B178" s="971"/>
      <c r="C178" s="971"/>
      <c r="D178" s="971"/>
      <c r="E178" s="971"/>
      <c r="F178" s="972"/>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0"/>
      <c r="B179" s="971"/>
      <c r="C179" s="971"/>
      <c r="D179" s="971"/>
      <c r="E179" s="971"/>
      <c r="F179" s="972"/>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0"/>
      <c r="B180" s="971"/>
      <c r="C180" s="971"/>
      <c r="D180" s="971"/>
      <c r="E180" s="971"/>
      <c r="F180" s="972"/>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0"/>
      <c r="B181" s="971"/>
      <c r="C181" s="971"/>
      <c r="D181" s="971"/>
      <c r="E181" s="971"/>
      <c r="F181" s="972"/>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0"/>
      <c r="B182" s="971"/>
      <c r="C182" s="971"/>
      <c r="D182" s="971"/>
      <c r="E182" s="971"/>
      <c r="F182" s="972"/>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0"/>
      <c r="B183" s="971"/>
      <c r="C183" s="971"/>
      <c r="D183" s="971"/>
      <c r="E183" s="971"/>
      <c r="F183" s="972"/>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0"/>
      <c r="B184" s="971"/>
      <c r="C184" s="971"/>
      <c r="D184" s="971"/>
      <c r="E184" s="971"/>
      <c r="F184" s="972"/>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0"/>
      <c r="B185" s="971"/>
      <c r="C185" s="971"/>
      <c r="D185" s="971"/>
      <c r="E185" s="971"/>
      <c r="F185" s="972"/>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0"/>
      <c r="B186" s="971"/>
      <c r="C186" s="971"/>
      <c r="D186" s="971"/>
      <c r="E186" s="971"/>
      <c r="F186" s="972"/>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0"/>
      <c r="B187" s="971"/>
      <c r="C187" s="971"/>
      <c r="D187" s="971"/>
      <c r="E187" s="971"/>
      <c r="F187" s="972"/>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0"/>
      <c r="B188" s="971"/>
      <c r="C188" s="971"/>
      <c r="D188" s="971"/>
      <c r="E188" s="971"/>
      <c r="F188" s="972"/>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0"/>
      <c r="B189" s="971"/>
      <c r="C189" s="971"/>
      <c r="D189" s="971"/>
      <c r="E189" s="971"/>
      <c r="F189" s="972"/>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0"/>
      <c r="B190" s="971"/>
      <c r="C190" s="971"/>
      <c r="D190" s="971"/>
      <c r="E190" s="971"/>
      <c r="F190" s="972"/>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0"/>
      <c r="B191" s="971"/>
      <c r="C191" s="971"/>
      <c r="D191" s="971"/>
      <c r="E191" s="971"/>
      <c r="F191" s="972"/>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0"/>
      <c r="B192" s="971"/>
      <c r="C192" s="971"/>
      <c r="D192" s="971"/>
      <c r="E192" s="971"/>
      <c r="F192" s="972"/>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0"/>
      <c r="B193" s="971"/>
      <c r="C193" s="971"/>
      <c r="D193" s="971"/>
      <c r="E193" s="971"/>
      <c r="F193" s="972"/>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0"/>
      <c r="B194" s="971"/>
      <c r="C194" s="971"/>
      <c r="D194" s="971"/>
      <c r="E194" s="971"/>
      <c r="F194" s="972"/>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0"/>
      <c r="B195" s="971"/>
      <c r="C195" s="971"/>
      <c r="D195" s="971"/>
      <c r="E195" s="971"/>
      <c r="F195" s="972"/>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0"/>
      <c r="B196" s="971"/>
      <c r="C196" s="971"/>
      <c r="D196" s="971"/>
      <c r="E196" s="971"/>
      <c r="F196" s="972"/>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0"/>
      <c r="B197" s="971"/>
      <c r="C197" s="971"/>
      <c r="D197" s="971"/>
      <c r="E197" s="971"/>
      <c r="F197" s="972"/>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0"/>
      <c r="B198" s="971"/>
      <c r="C198" s="971"/>
      <c r="D198" s="971"/>
      <c r="E198" s="971"/>
      <c r="F198" s="972"/>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0"/>
      <c r="B199" s="971"/>
      <c r="C199" s="971"/>
      <c r="D199" s="971"/>
      <c r="E199" s="971"/>
      <c r="F199" s="972"/>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0"/>
      <c r="B200" s="971"/>
      <c r="C200" s="971"/>
      <c r="D200" s="971"/>
      <c r="E200" s="971"/>
      <c r="F200" s="972"/>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0"/>
      <c r="B201" s="971"/>
      <c r="C201" s="971"/>
      <c r="D201" s="971"/>
      <c r="E201" s="971"/>
      <c r="F201" s="972"/>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0"/>
      <c r="B202" s="971"/>
      <c r="C202" s="971"/>
      <c r="D202" s="971"/>
      <c r="E202" s="971"/>
      <c r="F202" s="972"/>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0"/>
      <c r="B203" s="971"/>
      <c r="C203" s="971"/>
      <c r="D203" s="971"/>
      <c r="E203" s="971"/>
      <c r="F203" s="972"/>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0"/>
      <c r="B204" s="971"/>
      <c r="C204" s="971"/>
      <c r="D204" s="971"/>
      <c r="E204" s="971"/>
      <c r="F204" s="972"/>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0"/>
      <c r="B205" s="971"/>
      <c r="C205" s="971"/>
      <c r="D205" s="971"/>
      <c r="E205" s="971"/>
      <c r="F205" s="972"/>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0"/>
      <c r="B206" s="971"/>
      <c r="C206" s="971"/>
      <c r="D206" s="971"/>
      <c r="E206" s="971"/>
      <c r="F206" s="972"/>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0"/>
      <c r="B207" s="971"/>
      <c r="C207" s="971"/>
      <c r="D207" s="971"/>
      <c r="E207" s="971"/>
      <c r="F207" s="972"/>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0"/>
      <c r="B208" s="971"/>
      <c r="C208" s="971"/>
      <c r="D208" s="971"/>
      <c r="E208" s="971"/>
      <c r="F208" s="972"/>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0"/>
      <c r="B209" s="971"/>
      <c r="C209" s="971"/>
      <c r="D209" s="971"/>
      <c r="E209" s="971"/>
      <c r="F209" s="972"/>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0"/>
      <c r="B210" s="971"/>
      <c r="C210" s="971"/>
      <c r="D210" s="971"/>
      <c r="E210" s="971"/>
      <c r="F210" s="972"/>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0"/>
      <c r="B211" s="971"/>
      <c r="C211" s="971"/>
      <c r="D211" s="971"/>
      <c r="E211" s="971"/>
      <c r="F211" s="972"/>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x14ac:dyDescent="0.2"/>
    <row r="214" spans="1:51" ht="30" customHeight="1" x14ac:dyDescent="0.15">
      <c r="A214" s="987" t="s">
        <v>26</v>
      </c>
      <c r="B214" s="988"/>
      <c r="C214" s="988"/>
      <c r="D214" s="988"/>
      <c r="E214" s="988"/>
      <c r="F214" s="989"/>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0"/>
      <c r="B215" s="971"/>
      <c r="C215" s="971"/>
      <c r="D215" s="971"/>
      <c r="E215" s="971"/>
      <c r="F215" s="972"/>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0"/>
      <c r="B216" s="971"/>
      <c r="C216" s="971"/>
      <c r="D216" s="971"/>
      <c r="E216" s="971"/>
      <c r="F216" s="972"/>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0"/>
      <c r="B217" s="971"/>
      <c r="C217" s="971"/>
      <c r="D217" s="971"/>
      <c r="E217" s="971"/>
      <c r="F217" s="972"/>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0"/>
      <c r="B218" s="971"/>
      <c r="C218" s="971"/>
      <c r="D218" s="971"/>
      <c r="E218" s="971"/>
      <c r="F218" s="972"/>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0"/>
      <c r="B219" s="971"/>
      <c r="C219" s="971"/>
      <c r="D219" s="971"/>
      <c r="E219" s="971"/>
      <c r="F219" s="972"/>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0"/>
      <c r="B220" s="971"/>
      <c r="C220" s="971"/>
      <c r="D220" s="971"/>
      <c r="E220" s="971"/>
      <c r="F220" s="972"/>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0"/>
      <c r="B221" s="971"/>
      <c r="C221" s="971"/>
      <c r="D221" s="971"/>
      <c r="E221" s="971"/>
      <c r="F221" s="972"/>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0"/>
      <c r="B222" s="971"/>
      <c r="C222" s="971"/>
      <c r="D222" s="971"/>
      <c r="E222" s="971"/>
      <c r="F222" s="972"/>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0"/>
      <c r="B223" s="971"/>
      <c r="C223" s="971"/>
      <c r="D223" s="971"/>
      <c r="E223" s="971"/>
      <c r="F223" s="972"/>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0"/>
      <c r="B224" s="971"/>
      <c r="C224" s="971"/>
      <c r="D224" s="971"/>
      <c r="E224" s="971"/>
      <c r="F224" s="972"/>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0"/>
      <c r="B225" s="971"/>
      <c r="C225" s="971"/>
      <c r="D225" s="971"/>
      <c r="E225" s="971"/>
      <c r="F225" s="972"/>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0"/>
      <c r="B226" s="971"/>
      <c r="C226" s="971"/>
      <c r="D226" s="971"/>
      <c r="E226" s="971"/>
      <c r="F226" s="972"/>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0"/>
      <c r="B227" s="971"/>
      <c r="C227" s="971"/>
      <c r="D227" s="971"/>
      <c r="E227" s="971"/>
      <c r="F227" s="972"/>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0"/>
      <c r="B228" s="971"/>
      <c r="C228" s="971"/>
      <c r="D228" s="971"/>
      <c r="E228" s="971"/>
      <c r="F228" s="972"/>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0"/>
      <c r="B229" s="971"/>
      <c r="C229" s="971"/>
      <c r="D229" s="971"/>
      <c r="E229" s="971"/>
      <c r="F229" s="972"/>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0"/>
      <c r="B230" s="971"/>
      <c r="C230" s="971"/>
      <c r="D230" s="971"/>
      <c r="E230" s="971"/>
      <c r="F230" s="972"/>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0"/>
      <c r="B231" s="971"/>
      <c r="C231" s="971"/>
      <c r="D231" s="971"/>
      <c r="E231" s="971"/>
      <c r="F231" s="972"/>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0"/>
      <c r="B232" s="971"/>
      <c r="C232" s="971"/>
      <c r="D232" s="971"/>
      <c r="E232" s="971"/>
      <c r="F232" s="972"/>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0"/>
      <c r="B233" s="971"/>
      <c r="C233" s="971"/>
      <c r="D233" s="971"/>
      <c r="E233" s="971"/>
      <c r="F233" s="972"/>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0"/>
      <c r="B234" s="971"/>
      <c r="C234" s="971"/>
      <c r="D234" s="971"/>
      <c r="E234" s="971"/>
      <c r="F234" s="972"/>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0"/>
      <c r="B235" s="971"/>
      <c r="C235" s="971"/>
      <c r="D235" s="971"/>
      <c r="E235" s="971"/>
      <c r="F235" s="972"/>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0"/>
      <c r="B236" s="971"/>
      <c r="C236" s="971"/>
      <c r="D236" s="971"/>
      <c r="E236" s="971"/>
      <c r="F236" s="972"/>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0"/>
      <c r="B237" s="971"/>
      <c r="C237" s="971"/>
      <c r="D237" s="971"/>
      <c r="E237" s="971"/>
      <c r="F237" s="972"/>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0"/>
      <c r="B238" s="971"/>
      <c r="C238" s="971"/>
      <c r="D238" s="971"/>
      <c r="E238" s="971"/>
      <c r="F238" s="972"/>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0"/>
      <c r="B239" s="971"/>
      <c r="C239" s="971"/>
      <c r="D239" s="971"/>
      <c r="E239" s="971"/>
      <c r="F239" s="972"/>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0"/>
      <c r="B240" s="971"/>
      <c r="C240" s="971"/>
      <c r="D240" s="971"/>
      <c r="E240" s="971"/>
      <c r="F240" s="972"/>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0"/>
      <c r="B241" s="971"/>
      <c r="C241" s="971"/>
      <c r="D241" s="971"/>
      <c r="E241" s="971"/>
      <c r="F241" s="972"/>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0"/>
      <c r="B242" s="971"/>
      <c r="C242" s="971"/>
      <c r="D242" s="971"/>
      <c r="E242" s="971"/>
      <c r="F242" s="972"/>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0"/>
      <c r="B243" s="971"/>
      <c r="C243" s="971"/>
      <c r="D243" s="971"/>
      <c r="E243" s="971"/>
      <c r="F243" s="972"/>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0"/>
      <c r="B244" s="971"/>
      <c r="C244" s="971"/>
      <c r="D244" s="971"/>
      <c r="E244" s="971"/>
      <c r="F244" s="972"/>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0"/>
      <c r="B245" s="971"/>
      <c r="C245" s="971"/>
      <c r="D245" s="971"/>
      <c r="E245" s="971"/>
      <c r="F245" s="972"/>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0"/>
      <c r="B246" s="971"/>
      <c r="C246" s="971"/>
      <c r="D246" s="971"/>
      <c r="E246" s="971"/>
      <c r="F246" s="972"/>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0"/>
      <c r="B247" s="971"/>
      <c r="C247" s="971"/>
      <c r="D247" s="971"/>
      <c r="E247" s="971"/>
      <c r="F247" s="972"/>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0"/>
      <c r="B248" s="971"/>
      <c r="C248" s="971"/>
      <c r="D248" s="971"/>
      <c r="E248" s="971"/>
      <c r="F248" s="972"/>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0"/>
      <c r="B249" s="971"/>
      <c r="C249" s="971"/>
      <c r="D249" s="971"/>
      <c r="E249" s="971"/>
      <c r="F249" s="972"/>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0"/>
      <c r="B250" s="971"/>
      <c r="C250" s="971"/>
      <c r="D250" s="971"/>
      <c r="E250" s="971"/>
      <c r="F250" s="972"/>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0"/>
      <c r="B251" s="971"/>
      <c r="C251" s="971"/>
      <c r="D251" s="971"/>
      <c r="E251" s="971"/>
      <c r="F251" s="972"/>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0"/>
      <c r="B252" s="971"/>
      <c r="C252" s="971"/>
      <c r="D252" s="971"/>
      <c r="E252" s="971"/>
      <c r="F252" s="972"/>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0"/>
      <c r="B253" s="971"/>
      <c r="C253" s="971"/>
      <c r="D253" s="971"/>
      <c r="E253" s="971"/>
      <c r="F253" s="972"/>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0"/>
      <c r="B254" s="971"/>
      <c r="C254" s="971"/>
      <c r="D254" s="971"/>
      <c r="E254" s="971"/>
      <c r="F254" s="972"/>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0"/>
      <c r="B255" s="971"/>
      <c r="C255" s="971"/>
      <c r="D255" s="971"/>
      <c r="E255" s="971"/>
      <c r="F255" s="972"/>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0"/>
      <c r="B256" s="971"/>
      <c r="C256" s="971"/>
      <c r="D256" s="971"/>
      <c r="E256" s="971"/>
      <c r="F256" s="972"/>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0"/>
      <c r="B257" s="971"/>
      <c r="C257" s="971"/>
      <c r="D257" s="971"/>
      <c r="E257" s="971"/>
      <c r="F257" s="972"/>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0"/>
      <c r="B258" s="971"/>
      <c r="C258" s="971"/>
      <c r="D258" s="971"/>
      <c r="E258" s="971"/>
      <c r="F258" s="972"/>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0"/>
      <c r="B259" s="971"/>
      <c r="C259" s="971"/>
      <c r="D259" s="971"/>
      <c r="E259" s="971"/>
      <c r="F259" s="972"/>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0"/>
      <c r="B260" s="971"/>
      <c r="C260" s="971"/>
      <c r="D260" s="971"/>
      <c r="E260" s="971"/>
      <c r="F260" s="972"/>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0"/>
      <c r="B261" s="971"/>
      <c r="C261" s="971"/>
      <c r="D261" s="971"/>
      <c r="E261" s="971"/>
      <c r="F261" s="972"/>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0"/>
      <c r="B262" s="971"/>
      <c r="C262" s="971"/>
      <c r="D262" s="971"/>
      <c r="E262" s="971"/>
      <c r="F262" s="972"/>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0"/>
      <c r="B263" s="971"/>
      <c r="C263" s="971"/>
      <c r="D263" s="971"/>
      <c r="E263" s="971"/>
      <c r="F263" s="972"/>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0"/>
      <c r="B264" s="971"/>
      <c r="C264" s="971"/>
      <c r="D264" s="971"/>
      <c r="E264" s="971"/>
      <c r="F264" s="972"/>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297</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316</v>
      </c>
      <c r="Z3" s="273"/>
      <c r="AA3" s="273"/>
      <c r="AB3" s="273"/>
      <c r="AC3" s="992" t="s">
        <v>307</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x14ac:dyDescent="0.15">
      <c r="A4" s="994">
        <v>1</v>
      </c>
      <c r="B4" s="994">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4">
        <v>2</v>
      </c>
      <c r="B5" s="994">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4">
        <v>3</v>
      </c>
      <c r="B6" s="994">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4">
        <v>4</v>
      </c>
      <c r="B7" s="994">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4">
        <v>5</v>
      </c>
      <c r="B8" s="994">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4">
        <v>6</v>
      </c>
      <c r="B9" s="994">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4">
        <v>7</v>
      </c>
      <c r="B10" s="994">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4">
        <v>8</v>
      </c>
      <c r="B11" s="994">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4">
        <v>9</v>
      </c>
      <c r="B12" s="994">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4">
        <v>10</v>
      </c>
      <c r="B13" s="994">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4">
        <v>11</v>
      </c>
      <c r="B14" s="994">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4">
        <v>12</v>
      </c>
      <c r="B15" s="994">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4">
        <v>13</v>
      </c>
      <c r="B16" s="994">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4">
        <v>14</v>
      </c>
      <c r="B17" s="994">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4">
        <v>15</v>
      </c>
      <c r="B18" s="994">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4">
        <v>16</v>
      </c>
      <c r="B19" s="994">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4">
        <v>17</v>
      </c>
      <c r="B20" s="994">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4">
        <v>18</v>
      </c>
      <c r="B21" s="994">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4">
        <v>19</v>
      </c>
      <c r="B22" s="994">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4">
        <v>20</v>
      </c>
      <c r="B23" s="994">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4">
        <v>21</v>
      </c>
      <c r="B24" s="994">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4">
        <v>22</v>
      </c>
      <c r="B25" s="994">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4">
        <v>23</v>
      </c>
      <c r="B26" s="994">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4">
        <v>24</v>
      </c>
      <c r="B27" s="994">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4">
        <v>25</v>
      </c>
      <c r="B28" s="994">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4">
        <v>26</v>
      </c>
      <c r="B29" s="994">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4">
        <v>27</v>
      </c>
      <c r="B30" s="994">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4">
        <v>28</v>
      </c>
      <c r="B31" s="994">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4">
        <v>29</v>
      </c>
      <c r="B32" s="994">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4">
        <v>30</v>
      </c>
      <c r="B33" s="994">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298</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316</v>
      </c>
      <c r="Z36" s="273"/>
      <c r="AA36" s="273"/>
      <c r="AB36" s="273"/>
      <c r="AC36" s="992" t="s">
        <v>307</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x14ac:dyDescent="0.15">
      <c r="A37" s="994">
        <v>1</v>
      </c>
      <c r="B37" s="994">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4">
        <v>2</v>
      </c>
      <c r="B38" s="994">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4">
        <v>3</v>
      </c>
      <c r="B39" s="994">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4">
        <v>4</v>
      </c>
      <c r="B40" s="994">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4">
        <v>5</v>
      </c>
      <c r="B41" s="994">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4">
        <v>6</v>
      </c>
      <c r="B42" s="994">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4">
        <v>7</v>
      </c>
      <c r="B43" s="994">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4">
        <v>8</v>
      </c>
      <c r="B44" s="994">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4">
        <v>9</v>
      </c>
      <c r="B45" s="994">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4">
        <v>10</v>
      </c>
      <c r="B46" s="994">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4">
        <v>11</v>
      </c>
      <c r="B47" s="994">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4">
        <v>12</v>
      </c>
      <c r="B48" s="994">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4">
        <v>13</v>
      </c>
      <c r="B49" s="994">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4">
        <v>14</v>
      </c>
      <c r="B50" s="994">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4">
        <v>15</v>
      </c>
      <c r="B51" s="994">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4">
        <v>16</v>
      </c>
      <c r="B52" s="994">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4">
        <v>17</v>
      </c>
      <c r="B53" s="994">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4">
        <v>18</v>
      </c>
      <c r="B54" s="994">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4">
        <v>19</v>
      </c>
      <c r="B55" s="994">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4">
        <v>20</v>
      </c>
      <c r="B56" s="994">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4">
        <v>21</v>
      </c>
      <c r="B57" s="994">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4">
        <v>22</v>
      </c>
      <c r="B58" s="994">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4">
        <v>23</v>
      </c>
      <c r="B59" s="994">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4">
        <v>24</v>
      </c>
      <c r="B60" s="994">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4">
        <v>25</v>
      </c>
      <c r="B61" s="994">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4">
        <v>26</v>
      </c>
      <c r="B62" s="994">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4">
        <v>27</v>
      </c>
      <c r="B63" s="994">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4">
        <v>28</v>
      </c>
      <c r="B64" s="994">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4">
        <v>29</v>
      </c>
      <c r="B65" s="994">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4">
        <v>30</v>
      </c>
      <c r="B66" s="994">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316</v>
      </c>
      <c r="Z69" s="273"/>
      <c r="AA69" s="273"/>
      <c r="AB69" s="273"/>
      <c r="AC69" s="992" t="s">
        <v>307</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x14ac:dyDescent="0.15">
      <c r="A70" s="994">
        <v>1</v>
      </c>
      <c r="B70" s="994">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4">
        <v>2</v>
      </c>
      <c r="B71" s="994">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4">
        <v>3</v>
      </c>
      <c r="B72" s="994">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4">
        <v>4</v>
      </c>
      <c r="B73" s="994">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4">
        <v>5</v>
      </c>
      <c r="B74" s="994">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4">
        <v>6</v>
      </c>
      <c r="B75" s="994">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4">
        <v>7</v>
      </c>
      <c r="B76" s="994">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4">
        <v>8</v>
      </c>
      <c r="B77" s="994">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4">
        <v>9</v>
      </c>
      <c r="B78" s="994">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4">
        <v>10</v>
      </c>
      <c r="B79" s="994">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4">
        <v>11</v>
      </c>
      <c r="B80" s="994">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4">
        <v>12</v>
      </c>
      <c r="B81" s="994">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4">
        <v>13</v>
      </c>
      <c r="B82" s="994">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4">
        <v>14</v>
      </c>
      <c r="B83" s="994">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4">
        <v>15</v>
      </c>
      <c r="B84" s="994">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4">
        <v>16</v>
      </c>
      <c r="B85" s="994">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4">
        <v>17</v>
      </c>
      <c r="B86" s="994">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4">
        <v>18</v>
      </c>
      <c r="B87" s="994">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4">
        <v>19</v>
      </c>
      <c r="B88" s="994">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4">
        <v>20</v>
      </c>
      <c r="B89" s="994">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4">
        <v>21</v>
      </c>
      <c r="B90" s="994">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4">
        <v>22</v>
      </c>
      <c r="B91" s="994">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4">
        <v>23</v>
      </c>
      <c r="B92" s="994">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4">
        <v>24</v>
      </c>
      <c r="B93" s="994">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4">
        <v>25</v>
      </c>
      <c r="B94" s="994">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4">
        <v>26</v>
      </c>
      <c r="B95" s="994">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4">
        <v>27</v>
      </c>
      <c r="B96" s="994">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4">
        <v>28</v>
      </c>
      <c r="B97" s="994">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4">
        <v>29</v>
      </c>
      <c r="B98" s="994">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4">
        <v>30</v>
      </c>
      <c r="B99" s="994">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316</v>
      </c>
      <c r="Z102" s="273"/>
      <c r="AA102" s="273"/>
      <c r="AB102" s="273"/>
      <c r="AC102" s="992" t="s">
        <v>307</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x14ac:dyDescent="0.15">
      <c r="A103" s="994">
        <v>1</v>
      </c>
      <c r="B103" s="994">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4">
        <v>2</v>
      </c>
      <c r="B104" s="994">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4">
        <v>3</v>
      </c>
      <c r="B105" s="994">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4">
        <v>4</v>
      </c>
      <c r="B106" s="994">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4">
        <v>5</v>
      </c>
      <c r="B107" s="994">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4">
        <v>6</v>
      </c>
      <c r="B108" s="994">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4">
        <v>7</v>
      </c>
      <c r="B109" s="994">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4">
        <v>8</v>
      </c>
      <c r="B110" s="994">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4">
        <v>9</v>
      </c>
      <c r="B111" s="994">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4">
        <v>10</v>
      </c>
      <c r="B112" s="994">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4">
        <v>11</v>
      </c>
      <c r="B113" s="994">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4">
        <v>12</v>
      </c>
      <c r="B114" s="994">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4">
        <v>13</v>
      </c>
      <c r="B115" s="994">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4">
        <v>14</v>
      </c>
      <c r="B116" s="994">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4">
        <v>15</v>
      </c>
      <c r="B117" s="994">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4">
        <v>16</v>
      </c>
      <c r="B118" s="994">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4">
        <v>17</v>
      </c>
      <c r="B119" s="994">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4">
        <v>18</v>
      </c>
      <c r="B120" s="994">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4">
        <v>19</v>
      </c>
      <c r="B121" s="994">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4">
        <v>20</v>
      </c>
      <c r="B122" s="994">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4">
        <v>21</v>
      </c>
      <c r="B123" s="994">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4">
        <v>22</v>
      </c>
      <c r="B124" s="994">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4">
        <v>23</v>
      </c>
      <c r="B125" s="994">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4">
        <v>24</v>
      </c>
      <c r="B126" s="994">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4">
        <v>25</v>
      </c>
      <c r="B127" s="994">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4">
        <v>26</v>
      </c>
      <c r="B128" s="994">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4">
        <v>27</v>
      </c>
      <c r="B129" s="994">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4">
        <v>28</v>
      </c>
      <c r="B130" s="994">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4">
        <v>29</v>
      </c>
      <c r="B131" s="994">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4">
        <v>30</v>
      </c>
      <c r="B132" s="994">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316</v>
      </c>
      <c r="Z135" s="273"/>
      <c r="AA135" s="273"/>
      <c r="AB135" s="273"/>
      <c r="AC135" s="992" t="s">
        <v>307</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x14ac:dyDescent="0.15">
      <c r="A136" s="994">
        <v>1</v>
      </c>
      <c r="B136" s="994">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4">
        <v>2</v>
      </c>
      <c r="B137" s="994">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4">
        <v>3</v>
      </c>
      <c r="B138" s="994">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4">
        <v>4</v>
      </c>
      <c r="B139" s="994">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4">
        <v>5</v>
      </c>
      <c r="B140" s="994">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4">
        <v>6</v>
      </c>
      <c r="B141" s="994">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4">
        <v>7</v>
      </c>
      <c r="B142" s="994">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4">
        <v>8</v>
      </c>
      <c r="B143" s="994">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4">
        <v>9</v>
      </c>
      <c r="B144" s="994">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4">
        <v>10</v>
      </c>
      <c r="B145" s="994">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4">
        <v>11</v>
      </c>
      <c r="B146" s="994">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4">
        <v>12</v>
      </c>
      <c r="B147" s="994">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4">
        <v>13</v>
      </c>
      <c r="B148" s="994">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4">
        <v>14</v>
      </c>
      <c r="B149" s="994">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4">
        <v>15</v>
      </c>
      <c r="B150" s="994">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4">
        <v>16</v>
      </c>
      <c r="B151" s="994">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4">
        <v>17</v>
      </c>
      <c r="B152" s="994">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4">
        <v>18</v>
      </c>
      <c r="B153" s="994">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4">
        <v>19</v>
      </c>
      <c r="B154" s="994">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4">
        <v>20</v>
      </c>
      <c r="B155" s="994">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4">
        <v>21</v>
      </c>
      <c r="B156" s="994">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4">
        <v>22</v>
      </c>
      <c r="B157" s="994">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4">
        <v>23</v>
      </c>
      <c r="B158" s="994">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4">
        <v>24</v>
      </c>
      <c r="B159" s="994">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4">
        <v>25</v>
      </c>
      <c r="B160" s="994">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4">
        <v>26</v>
      </c>
      <c r="B161" s="994">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4">
        <v>27</v>
      </c>
      <c r="B162" s="994">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4">
        <v>28</v>
      </c>
      <c r="B163" s="994">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4">
        <v>29</v>
      </c>
      <c r="B164" s="994">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4">
        <v>30</v>
      </c>
      <c r="B165" s="994">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316</v>
      </c>
      <c r="Z168" s="273"/>
      <c r="AA168" s="273"/>
      <c r="AB168" s="273"/>
      <c r="AC168" s="992" t="s">
        <v>307</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x14ac:dyDescent="0.15">
      <c r="A169" s="994">
        <v>1</v>
      </c>
      <c r="B169" s="994">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4">
        <v>2</v>
      </c>
      <c r="B170" s="994">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4">
        <v>3</v>
      </c>
      <c r="B171" s="994">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4">
        <v>4</v>
      </c>
      <c r="B172" s="994">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4">
        <v>5</v>
      </c>
      <c r="B173" s="994">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4">
        <v>6</v>
      </c>
      <c r="B174" s="994">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4">
        <v>7</v>
      </c>
      <c r="B175" s="994">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4">
        <v>8</v>
      </c>
      <c r="B176" s="994">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4">
        <v>9</v>
      </c>
      <c r="B177" s="994">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4">
        <v>10</v>
      </c>
      <c r="B178" s="994">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4">
        <v>11</v>
      </c>
      <c r="B179" s="994">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4">
        <v>12</v>
      </c>
      <c r="B180" s="994">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4">
        <v>13</v>
      </c>
      <c r="B181" s="994">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4">
        <v>14</v>
      </c>
      <c r="B182" s="994">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4">
        <v>15</v>
      </c>
      <c r="B183" s="994">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4">
        <v>16</v>
      </c>
      <c r="B184" s="994">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4">
        <v>17</v>
      </c>
      <c r="B185" s="994">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4">
        <v>18</v>
      </c>
      <c r="B186" s="994">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4">
        <v>19</v>
      </c>
      <c r="B187" s="994">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4">
        <v>20</v>
      </c>
      <c r="B188" s="994">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4">
        <v>21</v>
      </c>
      <c r="B189" s="994">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4">
        <v>22</v>
      </c>
      <c r="B190" s="994">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4">
        <v>23</v>
      </c>
      <c r="B191" s="994">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4">
        <v>24</v>
      </c>
      <c r="B192" s="994">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4">
        <v>25</v>
      </c>
      <c r="B193" s="994">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4">
        <v>26</v>
      </c>
      <c r="B194" s="994">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4">
        <v>27</v>
      </c>
      <c r="B195" s="994">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4">
        <v>28</v>
      </c>
      <c r="B196" s="994">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4">
        <v>29</v>
      </c>
      <c r="B197" s="994">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4">
        <v>30</v>
      </c>
      <c r="B198" s="994">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316</v>
      </c>
      <c r="Z201" s="273"/>
      <c r="AA201" s="273"/>
      <c r="AB201" s="273"/>
      <c r="AC201" s="992" t="s">
        <v>307</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x14ac:dyDescent="0.15">
      <c r="A202" s="994">
        <v>1</v>
      </c>
      <c r="B202" s="994">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4">
        <v>2</v>
      </c>
      <c r="B203" s="994">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4">
        <v>3</v>
      </c>
      <c r="B204" s="994">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4">
        <v>4</v>
      </c>
      <c r="B205" s="994">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4">
        <v>5</v>
      </c>
      <c r="B206" s="994">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4">
        <v>6</v>
      </c>
      <c r="B207" s="994">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4">
        <v>7</v>
      </c>
      <c r="B208" s="994">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4">
        <v>8</v>
      </c>
      <c r="B209" s="994">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4">
        <v>9</v>
      </c>
      <c r="B210" s="994">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4">
        <v>10</v>
      </c>
      <c r="B211" s="994">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4">
        <v>11</v>
      </c>
      <c r="B212" s="994">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4">
        <v>12</v>
      </c>
      <c r="B213" s="994">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4">
        <v>13</v>
      </c>
      <c r="B214" s="994">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4">
        <v>14</v>
      </c>
      <c r="B215" s="994">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4">
        <v>15</v>
      </c>
      <c r="B216" s="994">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4">
        <v>16</v>
      </c>
      <c r="B217" s="994">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4">
        <v>17</v>
      </c>
      <c r="B218" s="994">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4">
        <v>18</v>
      </c>
      <c r="B219" s="994">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4">
        <v>19</v>
      </c>
      <c r="B220" s="994">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4">
        <v>20</v>
      </c>
      <c r="B221" s="994">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4">
        <v>21</v>
      </c>
      <c r="B222" s="994">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4">
        <v>22</v>
      </c>
      <c r="B223" s="994">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4">
        <v>23</v>
      </c>
      <c r="B224" s="994">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4">
        <v>24</v>
      </c>
      <c r="B225" s="994">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4">
        <v>25</v>
      </c>
      <c r="B226" s="994">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4">
        <v>26</v>
      </c>
      <c r="B227" s="994">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4">
        <v>27</v>
      </c>
      <c r="B228" s="994">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4">
        <v>28</v>
      </c>
      <c r="B229" s="994">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4">
        <v>29</v>
      </c>
      <c r="B230" s="994">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4">
        <v>30</v>
      </c>
      <c r="B231" s="994">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316</v>
      </c>
      <c r="Z234" s="273"/>
      <c r="AA234" s="273"/>
      <c r="AB234" s="273"/>
      <c r="AC234" s="992" t="s">
        <v>307</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x14ac:dyDescent="0.15">
      <c r="A235" s="994">
        <v>1</v>
      </c>
      <c r="B235" s="994">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4">
        <v>2</v>
      </c>
      <c r="B236" s="994">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4">
        <v>3</v>
      </c>
      <c r="B237" s="994">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4">
        <v>4</v>
      </c>
      <c r="B238" s="994">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4">
        <v>5</v>
      </c>
      <c r="B239" s="994">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4">
        <v>6</v>
      </c>
      <c r="B240" s="994">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4">
        <v>7</v>
      </c>
      <c r="B241" s="994">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4">
        <v>8</v>
      </c>
      <c r="B242" s="994">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4">
        <v>9</v>
      </c>
      <c r="B243" s="994">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4">
        <v>10</v>
      </c>
      <c r="B244" s="994">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4">
        <v>11</v>
      </c>
      <c r="B245" s="994">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4">
        <v>12</v>
      </c>
      <c r="B246" s="994">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4">
        <v>13</v>
      </c>
      <c r="B247" s="994">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4">
        <v>14</v>
      </c>
      <c r="B248" s="994">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4">
        <v>15</v>
      </c>
      <c r="B249" s="994">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4">
        <v>16</v>
      </c>
      <c r="B250" s="994">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4">
        <v>17</v>
      </c>
      <c r="B251" s="994">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4">
        <v>18</v>
      </c>
      <c r="B252" s="994">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4">
        <v>19</v>
      </c>
      <c r="B253" s="994">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4">
        <v>20</v>
      </c>
      <c r="B254" s="994">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4">
        <v>21</v>
      </c>
      <c r="B255" s="994">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4">
        <v>22</v>
      </c>
      <c r="B256" s="994">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4">
        <v>23</v>
      </c>
      <c r="B257" s="994">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4">
        <v>24</v>
      </c>
      <c r="B258" s="994">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4">
        <v>25</v>
      </c>
      <c r="B259" s="994">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4">
        <v>26</v>
      </c>
      <c r="B260" s="994">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4">
        <v>27</v>
      </c>
      <c r="B261" s="994">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4">
        <v>28</v>
      </c>
      <c r="B262" s="994">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4">
        <v>29</v>
      </c>
      <c r="B263" s="994">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4">
        <v>30</v>
      </c>
      <c r="B264" s="994">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316</v>
      </c>
      <c r="Z267" s="273"/>
      <c r="AA267" s="273"/>
      <c r="AB267" s="273"/>
      <c r="AC267" s="992" t="s">
        <v>307</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x14ac:dyDescent="0.15">
      <c r="A268" s="994">
        <v>1</v>
      </c>
      <c r="B268" s="994">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4">
        <v>2</v>
      </c>
      <c r="B269" s="994">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4">
        <v>3</v>
      </c>
      <c r="B270" s="994">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4">
        <v>4</v>
      </c>
      <c r="B271" s="994">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4">
        <v>5</v>
      </c>
      <c r="B272" s="994">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4">
        <v>6</v>
      </c>
      <c r="B273" s="994">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4">
        <v>7</v>
      </c>
      <c r="B274" s="994">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4">
        <v>8</v>
      </c>
      <c r="B275" s="994">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4">
        <v>9</v>
      </c>
      <c r="B276" s="994">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4">
        <v>10</v>
      </c>
      <c r="B277" s="994">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4">
        <v>11</v>
      </c>
      <c r="B278" s="994">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4">
        <v>12</v>
      </c>
      <c r="B279" s="994">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4">
        <v>13</v>
      </c>
      <c r="B280" s="994">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4">
        <v>14</v>
      </c>
      <c r="B281" s="994">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4">
        <v>15</v>
      </c>
      <c r="B282" s="994">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4">
        <v>16</v>
      </c>
      <c r="B283" s="994">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4">
        <v>17</v>
      </c>
      <c r="B284" s="994">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4">
        <v>18</v>
      </c>
      <c r="B285" s="994">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4">
        <v>19</v>
      </c>
      <c r="B286" s="994">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4">
        <v>20</v>
      </c>
      <c r="B287" s="994">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4">
        <v>21</v>
      </c>
      <c r="B288" s="994">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4">
        <v>22</v>
      </c>
      <c r="B289" s="994">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4">
        <v>23</v>
      </c>
      <c r="B290" s="994">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4">
        <v>24</v>
      </c>
      <c r="B291" s="994">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4">
        <v>25</v>
      </c>
      <c r="B292" s="994">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4">
        <v>26</v>
      </c>
      <c r="B293" s="994">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4">
        <v>27</v>
      </c>
      <c r="B294" s="994">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4">
        <v>28</v>
      </c>
      <c r="B295" s="994">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4">
        <v>29</v>
      </c>
      <c r="B296" s="994">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4">
        <v>30</v>
      </c>
      <c r="B297" s="994">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316</v>
      </c>
      <c r="Z300" s="273"/>
      <c r="AA300" s="273"/>
      <c r="AB300" s="273"/>
      <c r="AC300" s="992" t="s">
        <v>307</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x14ac:dyDescent="0.15">
      <c r="A301" s="994">
        <v>1</v>
      </c>
      <c r="B301" s="994">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4">
        <v>2</v>
      </c>
      <c r="B302" s="994">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4">
        <v>3</v>
      </c>
      <c r="B303" s="994">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4">
        <v>4</v>
      </c>
      <c r="B304" s="994">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4">
        <v>5</v>
      </c>
      <c r="B305" s="994">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4">
        <v>6</v>
      </c>
      <c r="B306" s="994">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4">
        <v>7</v>
      </c>
      <c r="B307" s="994">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4">
        <v>8</v>
      </c>
      <c r="B308" s="994">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4">
        <v>9</v>
      </c>
      <c r="B309" s="994">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4">
        <v>10</v>
      </c>
      <c r="B310" s="994">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4">
        <v>11</v>
      </c>
      <c r="B311" s="994">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4">
        <v>12</v>
      </c>
      <c r="B312" s="994">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4">
        <v>13</v>
      </c>
      <c r="B313" s="994">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4">
        <v>14</v>
      </c>
      <c r="B314" s="994">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4">
        <v>15</v>
      </c>
      <c r="B315" s="994">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4">
        <v>16</v>
      </c>
      <c r="B316" s="994">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4">
        <v>17</v>
      </c>
      <c r="B317" s="994">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4">
        <v>18</v>
      </c>
      <c r="B318" s="994">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4">
        <v>19</v>
      </c>
      <c r="B319" s="994">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4">
        <v>20</v>
      </c>
      <c r="B320" s="994">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4">
        <v>21</v>
      </c>
      <c r="B321" s="994">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4">
        <v>22</v>
      </c>
      <c r="B322" s="994">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4">
        <v>23</v>
      </c>
      <c r="B323" s="994">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4">
        <v>24</v>
      </c>
      <c r="B324" s="994">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4">
        <v>25</v>
      </c>
      <c r="B325" s="994">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4">
        <v>26</v>
      </c>
      <c r="B326" s="994">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4">
        <v>27</v>
      </c>
      <c r="B327" s="994">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4">
        <v>28</v>
      </c>
      <c r="B328" s="994">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4">
        <v>29</v>
      </c>
      <c r="B329" s="994">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4">
        <v>30</v>
      </c>
      <c r="B330" s="994">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316</v>
      </c>
      <c r="Z333" s="273"/>
      <c r="AA333" s="273"/>
      <c r="AB333" s="273"/>
      <c r="AC333" s="992" t="s">
        <v>307</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x14ac:dyDescent="0.15">
      <c r="A334" s="994">
        <v>1</v>
      </c>
      <c r="B334" s="994">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4">
        <v>2</v>
      </c>
      <c r="B335" s="994">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4">
        <v>3</v>
      </c>
      <c r="B336" s="994">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4">
        <v>4</v>
      </c>
      <c r="B337" s="994">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4">
        <v>5</v>
      </c>
      <c r="B338" s="994">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4">
        <v>6</v>
      </c>
      <c r="B339" s="994">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4">
        <v>7</v>
      </c>
      <c r="B340" s="994">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4">
        <v>8</v>
      </c>
      <c r="B341" s="994">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4">
        <v>9</v>
      </c>
      <c r="B342" s="994">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4">
        <v>10</v>
      </c>
      <c r="B343" s="994">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4">
        <v>11</v>
      </c>
      <c r="B344" s="994">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4">
        <v>12</v>
      </c>
      <c r="B345" s="994">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4">
        <v>13</v>
      </c>
      <c r="B346" s="994">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4">
        <v>14</v>
      </c>
      <c r="B347" s="994">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4">
        <v>15</v>
      </c>
      <c r="B348" s="994">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4">
        <v>16</v>
      </c>
      <c r="B349" s="994">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4">
        <v>17</v>
      </c>
      <c r="B350" s="994">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4">
        <v>18</v>
      </c>
      <c r="B351" s="994">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4">
        <v>19</v>
      </c>
      <c r="B352" s="994">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4">
        <v>20</v>
      </c>
      <c r="B353" s="994">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4">
        <v>21</v>
      </c>
      <c r="B354" s="994">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4">
        <v>22</v>
      </c>
      <c r="B355" s="994">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4">
        <v>23</v>
      </c>
      <c r="B356" s="994">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4">
        <v>24</v>
      </c>
      <c r="B357" s="994">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4">
        <v>25</v>
      </c>
      <c r="B358" s="994">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4">
        <v>26</v>
      </c>
      <c r="B359" s="994">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4">
        <v>27</v>
      </c>
      <c r="B360" s="994">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4">
        <v>28</v>
      </c>
      <c r="B361" s="994">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4">
        <v>29</v>
      </c>
      <c r="B362" s="994">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4">
        <v>30</v>
      </c>
      <c r="B363" s="994">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316</v>
      </c>
      <c r="Z366" s="273"/>
      <c r="AA366" s="273"/>
      <c r="AB366" s="273"/>
      <c r="AC366" s="992" t="s">
        <v>307</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x14ac:dyDescent="0.15">
      <c r="A367" s="994">
        <v>1</v>
      </c>
      <c r="B367" s="994">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4">
        <v>2</v>
      </c>
      <c r="B368" s="994">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4">
        <v>3</v>
      </c>
      <c r="B369" s="994">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4">
        <v>4</v>
      </c>
      <c r="B370" s="994">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4">
        <v>5</v>
      </c>
      <c r="B371" s="994">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4">
        <v>6</v>
      </c>
      <c r="B372" s="994">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4">
        <v>7</v>
      </c>
      <c r="B373" s="994">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4">
        <v>8</v>
      </c>
      <c r="B374" s="994">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4">
        <v>9</v>
      </c>
      <c r="B375" s="994">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4">
        <v>10</v>
      </c>
      <c r="B376" s="994">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4">
        <v>11</v>
      </c>
      <c r="B377" s="994">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4">
        <v>12</v>
      </c>
      <c r="B378" s="994">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4">
        <v>13</v>
      </c>
      <c r="B379" s="994">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4">
        <v>14</v>
      </c>
      <c r="B380" s="994">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4">
        <v>15</v>
      </c>
      <c r="B381" s="994">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4">
        <v>16</v>
      </c>
      <c r="B382" s="994">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4">
        <v>17</v>
      </c>
      <c r="B383" s="994">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4">
        <v>18</v>
      </c>
      <c r="B384" s="994">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4">
        <v>19</v>
      </c>
      <c r="B385" s="994">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4">
        <v>20</v>
      </c>
      <c r="B386" s="994">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4">
        <v>21</v>
      </c>
      <c r="B387" s="994">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4">
        <v>22</v>
      </c>
      <c r="B388" s="994">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4">
        <v>23</v>
      </c>
      <c r="B389" s="994">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4">
        <v>24</v>
      </c>
      <c r="B390" s="994">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4">
        <v>25</v>
      </c>
      <c r="B391" s="994">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4">
        <v>26</v>
      </c>
      <c r="B392" s="994">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4">
        <v>27</v>
      </c>
      <c r="B393" s="994">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4">
        <v>28</v>
      </c>
      <c r="B394" s="994">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4">
        <v>29</v>
      </c>
      <c r="B395" s="994">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4">
        <v>30</v>
      </c>
      <c r="B396" s="994">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316</v>
      </c>
      <c r="Z399" s="273"/>
      <c r="AA399" s="273"/>
      <c r="AB399" s="273"/>
      <c r="AC399" s="992" t="s">
        <v>307</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x14ac:dyDescent="0.15">
      <c r="A400" s="994">
        <v>1</v>
      </c>
      <c r="B400" s="994">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4">
        <v>2</v>
      </c>
      <c r="B401" s="994">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4">
        <v>3</v>
      </c>
      <c r="B402" s="994">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4">
        <v>4</v>
      </c>
      <c r="B403" s="994">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4">
        <v>5</v>
      </c>
      <c r="B404" s="994">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4">
        <v>6</v>
      </c>
      <c r="B405" s="994">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4">
        <v>7</v>
      </c>
      <c r="B406" s="994">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4">
        <v>8</v>
      </c>
      <c r="B407" s="994">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4">
        <v>9</v>
      </c>
      <c r="B408" s="994">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4">
        <v>10</v>
      </c>
      <c r="B409" s="994">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4">
        <v>11</v>
      </c>
      <c r="B410" s="994">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4">
        <v>12</v>
      </c>
      <c r="B411" s="994">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4">
        <v>13</v>
      </c>
      <c r="B412" s="994">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4">
        <v>14</v>
      </c>
      <c r="B413" s="994">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4">
        <v>15</v>
      </c>
      <c r="B414" s="994">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4">
        <v>16</v>
      </c>
      <c r="B415" s="994">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4">
        <v>17</v>
      </c>
      <c r="B416" s="994">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4">
        <v>18</v>
      </c>
      <c r="B417" s="994">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4">
        <v>19</v>
      </c>
      <c r="B418" s="994">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4">
        <v>20</v>
      </c>
      <c r="B419" s="994">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4">
        <v>21</v>
      </c>
      <c r="B420" s="994">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4">
        <v>22</v>
      </c>
      <c r="B421" s="994">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4">
        <v>23</v>
      </c>
      <c r="B422" s="994">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4">
        <v>24</v>
      </c>
      <c r="B423" s="994">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4">
        <v>25</v>
      </c>
      <c r="B424" s="994">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4">
        <v>26</v>
      </c>
      <c r="B425" s="994">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4">
        <v>27</v>
      </c>
      <c r="B426" s="994">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4">
        <v>28</v>
      </c>
      <c r="B427" s="994">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4">
        <v>29</v>
      </c>
      <c r="B428" s="994">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4">
        <v>30</v>
      </c>
      <c r="B429" s="994">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316</v>
      </c>
      <c r="Z432" s="273"/>
      <c r="AA432" s="273"/>
      <c r="AB432" s="273"/>
      <c r="AC432" s="992" t="s">
        <v>307</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x14ac:dyDescent="0.15">
      <c r="A433" s="994">
        <v>1</v>
      </c>
      <c r="B433" s="994">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4">
        <v>2</v>
      </c>
      <c r="B434" s="994">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4">
        <v>3</v>
      </c>
      <c r="B435" s="994">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4">
        <v>4</v>
      </c>
      <c r="B436" s="994">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4">
        <v>5</v>
      </c>
      <c r="B437" s="994">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4">
        <v>6</v>
      </c>
      <c r="B438" s="994">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4">
        <v>7</v>
      </c>
      <c r="B439" s="994">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4">
        <v>8</v>
      </c>
      <c r="B440" s="994">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4">
        <v>9</v>
      </c>
      <c r="B441" s="994">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4">
        <v>10</v>
      </c>
      <c r="B442" s="994">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4">
        <v>11</v>
      </c>
      <c r="B443" s="994">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4">
        <v>12</v>
      </c>
      <c r="B444" s="994">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4">
        <v>13</v>
      </c>
      <c r="B445" s="994">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4">
        <v>14</v>
      </c>
      <c r="B446" s="994">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4">
        <v>15</v>
      </c>
      <c r="B447" s="994">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4">
        <v>16</v>
      </c>
      <c r="B448" s="994">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4">
        <v>17</v>
      </c>
      <c r="B449" s="994">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4">
        <v>18</v>
      </c>
      <c r="B450" s="994">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4">
        <v>19</v>
      </c>
      <c r="B451" s="994">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4">
        <v>20</v>
      </c>
      <c r="B452" s="994">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4">
        <v>21</v>
      </c>
      <c r="B453" s="994">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4">
        <v>22</v>
      </c>
      <c r="B454" s="994">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4">
        <v>23</v>
      </c>
      <c r="B455" s="994">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4">
        <v>24</v>
      </c>
      <c r="B456" s="994">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4">
        <v>25</v>
      </c>
      <c r="B457" s="994">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4">
        <v>26</v>
      </c>
      <c r="B458" s="994">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4">
        <v>27</v>
      </c>
      <c r="B459" s="994">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4">
        <v>28</v>
      </c>
      <c r="B460" s="994">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4">
        <v>29</v>
      </c>
      <c r="B461" s="994">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4">
        <v>30</v>
      </c>
      <c r="B462" s="994">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316</v>
      </c>
      <c r="Z465" s="273"/>
      <c r="AA465" s="273"/>
      <c r="AB465" s="273"/>
      <c r="AC465" s="992" t="s">
        <v>307</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x14ac:dyDescent="0.15">
      <c r="A466" s="994">
        <v>1</v>
      </c>
      <c r="B466" s="994">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4">
        <v>2</v>
      </c>
      <c r="B467" s="994">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4">
        <v>3</v>
      </c>
      <c r="B468" s="994">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4">
        <v>4</v>
      </c>
      <c r="B469" s="994">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4">
        <v>5</v>
      </c>
      <c r="B470" s="994">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4">
        <v>6</v>
      </c>
      <c r="B471" s="994">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4">
        <v>7</v>
      </c>
      <c r="B472" s="994">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4">
        <v>8</v>
      </c>
      <c r="B473" s="994">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4">
        <v>9</v>
      </c>
      <c r="B474" s="994">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4">
        <v>10</v>
      </c>
      <c r="B475" s="994">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4">
        <v>11</v>
      </c>
      <c r="B476" s="994">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4">
        <v>12</v>
      </c>
      <c r="B477" s="994">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4">
        <v>13</v>
      </c>
      <c r="B478" s="994">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4">
        <v>14</v>
      </c>
      <c r="B479" s="994">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4">
        <v>15</v>
      </c>
      <c r="B480" s="994">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4">
        <v>16</v>
      </c>
      <c r="B481" s="994">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4">
        <v>17</v>
      </c>
      <c r="B482" s="994">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4">
        <v>18</v>
      </c>
      <c r="B483" s="994">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4">
        <v>19</v>
      </c>
      <c r="B484" s="994">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4">
        <v>20</v>
      </c>
      <c r="B485" s="994">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4">
        <v>21</v>
      </c>
      <c r="B486" s="994">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4">
        <v>22</v>
      </c>
      <c r="B487" s="994">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4">
        <v>23</v>
      </c>
      <c r="B488" s="994">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4">
        <v>24</v>
      </c>
      <c r="B489" s="994">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4">
        <v>25</v>
      </c>
      <c r="B490" s="994">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4">
        <v>26</v>
      </c>
      <c r="B491" s="994">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4">
        <v>27</v>
      </c>
      <c r="B492" s="994">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4">
        <v>28</v>
      </c>
      <c r="B493" s="994">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4">
        <v>29</v>
      </c>
      <c r="B494" s="994">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4">
        <v>30</v>
      </c>
      <c r="B495" s="994">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316</v>
      </c>
      <c r="Z498" s="273"/>
      <c r="AA498" s="273"/>
      <c r="AB498" s="273"/>
      <c r="AC498" s="992" t="s">
        <v>307</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x14ac:dyDescent="0.15">
      <c r="A499" s="994">
        <v>1</v>
      </c>
      <c r="B499" s="994">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4">
        <v>2</v>
      </c>
      <c r="B500" s="994">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4">
        <v>3</v>
      </c>
      <c r="B501" s="994">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4">
        <v>4</v>
      </c>
      <c r="B502" s="994">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4">
        <v>5</v>
      </c>
      <c r="B503" s="994">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4">
        <v>6</v>
      </c>
      <c r="B504" s="994">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4">
        <v>7</v>
      </c>
      <c r="B505" s="994">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4">
        <v>8</v>
      </c>
      <c r="B506" s="994">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4">
        <v>9</v>
      </c>
      <c r="B507" s="994">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4">
        <v>10</v>
      </c>
      <c r="B508" s="994">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4">
        <v>11</v>
      </c>
      <c r="B509" s="994">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4">
        <v>12</v>
      </c>
      <c r="B510" s="994">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4">
        <v>13</v>
      </c>
      <c r="B511" s="994">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4">
        <v>14</v>
      </c>
      <c r="B512" s="994">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4">
        <v>15</v>
      </c>
      <c r="B513" s="994">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4">
        <v>16</v>
      </c>
      <c r="B514" s="994">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4">
        <v>17</v>
      </c>
      <c r="B515" s="994">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4">
        <v>18</v>
      </c>
      <c r="B516" s="994">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4">
        <v>19</v>
      </c>
      <c r="B517" s="994">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4">
        <v>20</v>
      </c>
      <c r="B518" s="994">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4">
        <v>21</v>
      </c>
      <c r="B519" s="994">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4">
        <v>22</v>
      </c>
      <c r="B520" s="994">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4">
        <v>23</v>
      </c>
      <c r="B521" s="994">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4">
        <v>24</v>
      </c>
      <c r="B522" s="994">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4">
        <v>25</v>
      </c>
      <c r="B523" s="994">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4">
        <v>26</v>
      </c>
      <c r="B524" s="994">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4">
        <v>27</v>
      </c>
      <c r="B525" s="994">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4">
        <v>28</v>
      </c>
      <c r="B526" s="994">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4">
        <v>29</v>
      </c>
      <c r="B527" s="994">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4">
        <v>30</v>
      </c>
      <c r="B528" s="994">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316</v>
      </c>
      <c r="Z531" s="273"/>
      <c r="AA531" s="273"/>
      <c r="AB531" s="273"/>
      <c r="AC531" s="992" t="s">
        <v>307</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x14ac:dyDescent="0.15">
      <c r="A532" s="994">
        <v>1</v>
      </c>
      <c r="B532" s="994">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4">
        <v>2</v>
      </c>
      <c r="B533" s="994">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4">
        <v>3</v>
      </c>
      <c r="B534" s="994">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4">
        <v>4</v>
      </c>
      <c r="B535" s="994">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4">
        <v>5</v>
      </c>
      <c r="B536" s="994">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4">
        <v>6</v>
      </c>
      <c r="B537" s="994">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4">
        <v>7</v>
      </c>
      <c r="B538" s="994">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4">
        <v>8</v>
      </c>
      <c r="B539" s="994">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4">
        <v>9</v>
      </c>
      <c r="B540" s="994">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4">
        <v>10</v>
      </c>
      <c r="B541" s="994">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4">
        <v>11</v>
      </c>
      <c r="B542" s="994">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4">
        <v>12</v>
      </c>
      <c r="B543" s="994">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4">
        <v>13</v>
      </c>
      <c r="B544" s="994">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4">
        <v>14</v>
      </c>
      <c r="B545" s="994">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4">
        <v>15</v>
      </c>
      <c r="B546" s="994">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4">
        <v>16</v>
      </c>
      <c r="B547" s="994">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4">
        <v>17</v>
      </c>
      <c r="B548" s="994">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4">
        <v>18</v>
      </c>
      <c r="B549" s="994">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4">
        <v>19</v>
      </c>
      <c r="B550" s="994">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4">
        <v>20</v>
      </c>
      <c r="B551" s="994">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4">
        <v>21</v>
      </c>
      <c r="B552" s="994">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4">
        <v>22</v>
      </c>
      <c r="B553" s="994">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4">
        <v>23</v>
      </c>
      <c r="B554" s="994">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4">
        <v>24</v>
      </c>
      <c r="B555" s="994">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4">
        <v>25</v>
      </c>
      <c r="B556" s="994">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4">
        <v>26</v>
      </c>
      <c r="B557" s="994">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4">
        <v>27</v>
      </c>
      <c r="B558" s="994">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4">
        <v>28</v>
      </c>
      <c r="B559" s="994">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4">
        <v>29</v>
      </c>
      <c r="B560" s="994">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4">
        <v>30</v>
      </c>
      <c r="B561" s="994">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316</v>
      </c>
      <c r="Z564" s="273"/>
      <c r="AA564" s="273"/>
      <c r="AB564" s="273"/>
      <c r="AC564" s="992" t="s">
        <v>307</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x14ac:dyDescent="0.15">
      <c r="A565" s="994">
        <v>1</v>
      </c>
      <c r="B565" s="994">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4">
        <v>2</v>
      </c>
      <c r="B566" s="994">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4">
        <v>3</v>
      </c>
      <c r="B567" s="994">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4">
        <v>4</v>
      </c>
      <c r="B568" s="994">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4">
        <v>5</v>
      </c>
      <c r="B569" s="994">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4">
        <v>6</v>
      </c>
      <c r="B570" s="994">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4">
        <v>7</v>
      </c>
      <c r="B571" s="994">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4">
        <v>8</v>
      </c>
      <c r="B572" s="994">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4">
        <v>9</v>
      </c>
      <c r="B573" s="994">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4">
        <v>10</v>
      </c>
      <c r="B574" s="994">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4">
        <v>11</v>
      </c>
      <c r="B575" s="994">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4">
        <v>12</v>
      </c>
      <c r="B576" s="994">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4">
        <v>13</v>
      </c>
      <c r="B577" s="994">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4">
        <v>14</v>
      </c>
      <c r="B578" s="994">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4">
        <v>15</v>
      </c>
      <c r="B579" s="994">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4">
        <v>16</v>
      </c>
      <c r="B580" s="994">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4">
        <v>17</v>
      </c>
      <c r="B581" s="994">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4">
        <v>18</v>
      </c>
      <c r="B582" s="994">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4">
        <v>19</v>
      </c>
      <c r="B583" s="994">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4">
        <v>20</v>
      </c>
      <c r="B584" s="994">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4">
        <v>21</v>
      </c>
      <c r="B585" s="994">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4">
        <v>22</v>
      </c>
      <c r="B586" s="994">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4">
        <v>23</v>
      </c>
      <c r="B587" s="994">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4">
        <v>24</v>
      </c>
      <c r="B588" s="994">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4">
        <v>25</v>
      </c>
      <c r="B589" s="994">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4">
        <v>26</v>
      </c>
      <c r="B590" s="994">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4">
        <v>27</v>
      </c>
      <c r="B591" s="994">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4">
        <v>28</v>
      </c>
      <c r="B592" s="994">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4">
        <v>29</v>
      </c>
      <c r="B593" s="994">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4">
        <v>30</v>
      </c>
      <c r="B594" s="994">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316</v>
      </c>
      <c r="Z597" s="273"/>
      <c r="AA597" s="273"/>
      <c r="AB597" s="273"/>
      <c r="AC597" s="992" t="s">
        <v>307</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x14ac:dyDescent="0.15">
      <c r="A598" s="994">
        <v>1</v>
      </c>
      <c r="B598" s="994">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4">
        <v>2</v>
      </c>
      <c r="B599" s="994">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4">
        <v>3</v>
      </c>
      <c r="B600" s="994">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4">
        <v>4</v>
      </c>
      <c r="B601" s="994">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4">
        <v>5</v>
      </c>
      <c r="B602" s="994">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4">
        <v>6</v>
      </c>
      <c r="B603" s="994">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4">
        <v>7</v>
      </c>
      <c r="B604" s="994">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4">
        <v>8</v>
      </c>
      <c r="B605" s="994">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4">
        <v>9</v>
      </c>
      <c r="B606" s="994">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4">
        <v>10</v>
      </c>
      <c r="B607" s="994">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4">
        <v>11</v>
      </c>
      <c r="B608" s="994">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4">
        <v>12</v>
      </c>
      <c r="B609" s="994">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4">
        <v>13</v>
      </c>
      <c r="B610" s="994">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4">
        <v>14</v>
      </c>
      <c r="B611" s="994">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4">
        <v>15</v>
      </c>
      <c r="B612" s="994">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4">
        <v>16</v>
      </c>
      <c r="B613" s="994">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4">
        <v>17</v>
      </c>
      <c r="B614" s="994">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4">
        <v>18</v>
      </c>
      <c r="B615" s="994">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4">
        <v>19</v>
      </c>
      <c r="B616" s="994">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4">
        <v>20</v>
      </c>
      <c r="B617" s="994">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4">
        <v>21</v>
      </c>
      <c r="B618" s="994">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4">
        <v>22</v>
      </c>
      <c r="B619" s="994">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4">
        <v>23</v>
      </c>
      <c r="B620" s="994">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4">
        <v>24</v>
      </c>
      <c r="B621" s="994">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4">
        <v>25</v>
      </c>
      <c r="B622" s="994">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4">
        <v>26</v>
      </c>
      <c r="B623" s="994">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4">
        <v>27</v>
      </c>
      <c r="B624" s="994">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4">
        <v>28</v>
      </c>
      <c r="B625" s="994">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4">
        <v>29</v>
      </c>
      <c r="B626" s="994">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4">
        <v>30</v>
      </c>
      <c r="B627" s="994">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316</v>
      </c>
      <c r="Z630" s="273"/>
      <c r="AA630" s="273"/>
      <c r="AB630" s="273"/>
      <c r="AC630" s="992" t="s">
        <v>307</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x14ac:dyDescent="0.15">
      <c r="A631" s="994">
        <v>1</v>
      </c>
      <c r="B631" s="994">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4">
        <v>2</v>
      </c>
      <c r="B632" s="994">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4">
        <v>3</v>
      </c>
      <c r="B633" s="994">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4">
        <v>4</v>
      </c>
      <c r="B634" s="994">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4">
        <v>5</v>
      </c>
      <c r="B635" s="994">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4">
        <v>6</v>
      </c>
      <c r="B636" s="994">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4">
        <v>7</v>
      </c>
      <c r="B637" s="994">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4">
        <v>8</v>
      </c>
      <c r="B638" s="994">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4">
        <v>9</v>
      </c>
      <c r="B639" s="994">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4">
        <v>10</v>
      </c>
      <c r="B640" s="994">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4">
        <v>11</v>
      </c>
      <c r="B641" s="994">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4">
        <v>12</v>
      </c>
      <c r="B642" s="994">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4">
        <v>13</v>
      </c>
      <c r="B643" s="994">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4">
        <v>14</v>
      </c>
      <c r="B644" s="994">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4">
        <v>15</v>
      </c>
      <c r="B645" s="994">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4">
        <v>16</v>
      </c>
      <c r="B646" s="994">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4">
        <v>17</v>
      </c>
      <c r="B647" s="994">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4">
        <v>18</v>
      </c>
      <c r="B648" s="994">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4">
        <v>19</v>
      </c>
      <c r="B649" s="994">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4">
        <v>20</v>
      </c>
      <c r="B650" s="994">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4">
        <v>21</v>
      </c>
      <c r="B651" s="994">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4">
        <v>22</v>
      </c>
      <c r="B652" s="994">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4">
        <v>23</v>
      </c>
      <c r="B653" s="994">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4">
        <v>24</v>
      </c>
      <c r="B654" s="994">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4">
        <v>25</v>
      </c>
      <c r="B655" s="994">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4">
        <v>26</v>
      </c>
      <c r="B656" s="994">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4">
        <v>27</v>
      </c>
      <c r="B657" s="994">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4">
        <v>28</v>
      </c>
      <c r="B658" s="994">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4">
        <v>29</v>
      </c>
      <c r="B659" s="994">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4">
        <v>30</v>
      </c>
      <c r="B660" s="994">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316</v>
      </c>
      <c r="Z663" s="273"/>
      <c r="AA663" s="273"/>
      <c r="AB663" s="273"/>
      <c r="AC663" s="992" t="s">
        <v>307</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x14ac:dyDescent="0.15">
      <c r="A664" s="994">
        <v>1</v>
      </c>
      <c r="B664" s="994">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4">
        <v>2</v>
      </c>
      <c r="B665" s="994">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4">
        <v>3</v>
      </c>
      <c r="B666" s="994">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4">
        <v>4</v>
      </c>
      <c r="B667" s="994">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4">
        <v>5</v>
      </c>
      <c r="B668" s="994">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4">
        <v>6</v>
      </c>
      <c r="B669" s="994">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4">
        <v>7</v>
      </c>
      <c r="B670" s="994">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4">
        <v>8</v>
      </c>
      <c r="B671" s="994">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4">
        <v>9</v>
      </c>
      <c r="B672" s="994">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4">
        <v>10</v>
      </c>
      <c r="B673" s="994">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4">
        <v>11</v>
      </c>
      <c r="B674" s="994">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4">
        <v>12</v>
      </c>
      <c r="B675" s="994">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4">
        <v>13</v>
      </c>
      <c r="B676" s="994">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4">
        <v>14</v>
      </c>
      <c r="B677" s="994">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4">
        <v>15</v>
      </c>
      <c r="B678" s="994">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4">
        <v>16</v>
      </c>
      <c r="B679" s="994">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4">
        <v>17</v>
      </c>
      <c r="B680" s="994">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4">
        <v>18</v>
      </c>
      <c r="B681" s="994">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4">
        <v>19</v>
      </c>
      <c r="B682" s="994">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4">
        <v>20</v>
      </c>
      <c r="B683" s="994">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4">
        <v>21</v>
      </c>
      <c r="B684" s="994">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4">
        <v>22</v>
      </c>
      <c r="B685" s="994">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4">
        <v>23</v>
      </c>
      <c r="B686" s="994">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4">
        <v>24</v>
      </c>
      <c r="B687" s="994">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4">
        <v>25</v>
      </c>
      <c r="B688" s="994">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4">
        <v>26</v>
      </c>
      <c r="B689" s="994">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4">
        <v>27</v>
      </c>
      <c r="B690" s="994">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4">
        <v>28</v>
      </c>
      <c r="B691" s="994">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4">
        <v>29</v>
      </c>
      <c r="B692" s="994">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4">
        <v>30</v>
      </c>
      <c r="B693" s="994">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316</v>
      </c>
      <c r="Z696" s="273"/>
      <c r="AA696" s="273"/>
      <c r="AB696" s="273"/>
      <c r="AC696" s="992" t="s">
        <v>307</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x14ac:dyDescent="0.15">
      <c r="A697" s="994">
        <v>1</v>
      </c>
      <c r="B697" s="994">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4">
        <v>2</v>
      </c>
      <c r="B698" s="994">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4">
        <v>3</v>
      </c>
      <c r="B699" s="994">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4">
        <v>4</v>
      </c>
      <c r="B700" s="994">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4">
        <v>5</v>
      </c>
      <c r="B701" s="994">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4">
        <v>6</v>
      </c>
      <c r="B702" s="994">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4">
        <v>7</v>
      </c>
      <c r="B703" s="994">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4">
        <v>8</v>
      </c>
      <c r="B704" s="994">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4">
        <v>9</v>
      </c>
      <c r="B705" s="994">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4">
        <v>10</v>
      </c>
      <c r="B706" s="994">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4">
        <v>11</v>
      </c>
      <c r="B707" s="994">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4">
        <v>12</v>
      </c>
      <c r="B708" s="994">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4">
        <v>13</v>
      </c>
      <c r="B709" s="994">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4">
        <v>14</v>
      </c>
      <c r="B710" s="994">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4">
        <v>15</v>
      </c>
      <c r="B711" s="994">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4">
        <v>16</v>
      </c>
      <c r="B712" s="994">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4">
        <v>17</v>
      </c>
      <c r="B713" s="994">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4">
        <v>18</v>
      </c>
      <c r="B714" s="994">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4">
        <v>19</v>
      </c>
      <c r="B715" s="994">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4">
        <v>20</v>
      </c>
      <c r="B716" s="994">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4">
        <v>21</v>
      </c>
      <c r="B717" s="994">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4">
        <v>22</v>
      </c>
      <c r="B718" s="994">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4">
        <v>23</v>
      </c>
      <c r="B719" s="994">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4">
        <v>24</v>
      </c>
      <c r="B720" s="994">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4">
        <v>25</v>
      </c>
      <c r="B721" s="994">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4">
        <v>26</v>
      </c>
      <c r="B722" s="994">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4">
        <v>27</v>
      </c>
      <c r="B723" s="994">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4">
        <v>28</v>
      </c>
      <c r="B724" s="994">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4">
        <v>29</v>
      </c>
      <c r="B725" s="994">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4">
        <v>30</v>
      </c>
      <c r="B726" s="994">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316</v>
      </c>
      <c r="Z729" s="273"/>
      <c r="AA729" s="273"/>
      <c r="AB729" s="273"/>
      <c r="AC729" s="992" t="s">
        <v>307</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x14ac:dyDescent="0.15">
      <c r="A730" s="994">
        <v>1</v>
      </c>
      <c r="B730" s="994">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4">
        <v>2</v>
      </c>
      <c r="B731" s="994">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4">
        <v>3</v>
      </c>
      <c r="B732" s="994">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4">
        <v>4</v>
      </c>
      <c r="B733" s="994">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4">
        <v>5</v>
      </c>
      <c r="B734" s="994">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4">
        <v>6</v>
      </c>
      <c r="B735" s="994">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4">
        <v>7</v>
      </c>
      <c r="B736" s="994">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4">
        <v>8</v>
      </c>
      <c r="B737" s="994">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4">
        <v>9</v>
      </c>
      <c r="B738" s="994">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4">
        <v>10</v>
      </c>
      <c r="B739" s="994">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4">
        <v>11</v>
      </c>
      <c r="B740" s="994">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4">
        <v>12</v>
      </c>
      <c r="B741" s="994">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4">
        <v>13</v>
      </c>
      <c r="B742" s="994">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4">
        <v>14</v>
      </c>
      <c r="B743" s="994">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4">
        <v>15</v>
      </c>
      <c r="B744" s="994">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4">
        <v>16</v>
      </c>
      <c r="B745" s="994">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4">
        <v>17</v>
      </c>
      <c r="B746" s="994">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4">
        <v>18</v>
      </c>
      <c r="B747" s="994">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4">
        <v>19</v>
      </c>
      <c r="B748" s="994">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4">
        <v>20</v>
      </c>
      <c r="B749" s="994">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4">
        <v>21</v>
      </c>
      <c r="B750" s="994">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4">
        <v>22</v>
      </c>
      <c r="B751" s="994">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4">
        <v>23</v>
      </c>
      <c r="B752" s="994">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4">
        <v>24</v>
      </c>
      <c r="B753" s="994">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4">
        <v>25</v>
      </c>
      <c r="B754" s="994">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4">
        <v>26</v>
      </c>
      <c r="B755" s="994">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4">
        <v>27</v>
      </c>
      <c r="B756" s="994">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4">
        <v>28</v>
      </c>
      <c r="B757" s="994">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4">
        <v>29</v>
      </c>
      <c r="B758" s="994">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4">
        <v>30</v>
      </c>
      <c r="B759" s="994">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316</v>
      </c>
      <c r="Z762" s="273"/>
      <c r="AA762" s="273"/>
      <c r="AB762" s="273"/>
      <c r="AC762" s="992" t="s">
        <v>307</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x14ac:dyDescent="0.15">
      <c r="A763" s="994">
        <v>1</v>
      </c>
      <c r="B763" s="994">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4">
        <v>2</v>
      </c>
      <c r="B764" s="994">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4">
        <v>3</v>
      </c>
      <c r="B765" s="994">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4">
        <v>4</v>
      </c>
      <c r="B766" s="994">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4">
        <v>5</v>
      </c>
      <c r="B767" s="994">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4">
        <v>6</v>
      </c>
      <c r="B768" s="994">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4">
        <v>7</v>
      </c>
      <c r="B769" s="994">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4">
        <v>8</v>
      </c>
      <c r="B770" s="994">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4">
        <v>9</v>
      </c>
      <c r="B771" s="994">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4">
        <v>10</v>
      </c>
      <c r="B772" s="994">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4">
        <v>11</v>
      </c>
      <c r="B773" s="994">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4">
        <v>12</v>
      </c>
      <c r="B774" s="994">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4">
        <v>13</v>
      </c>
      <c r="B775" s="994">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4">
        <v>14</v>
      </c>
      <c r="B776" s="994">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4">
        <v>15</v>
      </c>
      <c r="B777" s="994">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4">
        <v>16</v>
      </c>
      <c r="B778" s="994">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4">
        <v>17</v>
      </c>
      <c r="B779" s="994">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4">
        <v>18</v>
      </c>
      <c r="B780" s="994">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4">
        <v>19</v>
      </c>
      <c r="B781" s="994">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4">
        <v>20</v>
      </c>
      <c r="B782" s="994">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4">
        <v>21</v>
      </c>
      <c r="B783" s="994">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4">
        <v>22</v>
      </c>
      <c r="B784" s="994">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4">
        <v>23</v>
      </c>
      <c r="B785" s="994">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4">
        <v>24</v>
      </c>
      <c r="B786" s="994">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4">
        <v>25</v>
      </c>
      <c r="B787" s="994">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4">
        <v>26</v>
      </c>
      <c r="B788" s="994">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4">
        <v>27</v>
      </c>
      <c r="B789" s="994">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4">
        <v>28</v>
      </c>
      <c r="B790" s="994">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4">
        <v>29</v>
      </c>
      <c r="B791" s="994">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4">
        <v>30</v>
      </c>
      <c r="B792" s="994">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316</v>
      </c>
      <c r="Z795" s="273"/>
      <c r="AA795" s="273"/>
      <c r="AB795" s="273"/>
      <c r="AC795" s="992" t="s">
        <v>307</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x14ac:dyDescent="0.15">
      <c r="A796" s="994">
        <v>1</v>
      </c>
      <c r="B796" s="994">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4">
        <v>2</v>
      </c>
      <c r="B797" s="994">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4">
        <v>3</v>
      </c>
      <c r="B798" s="994">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4">
        <v>4</v>
      </c>
      <c r="B799" s="994">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4">
        <v>5</v>
      </c>
      <c r="B800" s="994">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4">
        <v>6</v>
      </c>
      <c r="B801" s="994">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4">
        <v>7</v>
      </c>
      <c r="B802" s="994">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4">
        <v>8</v>
      </c>
      <c r="B803" s="994">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4">
        <v>9</v>
      </c>
      <c r="B804" s="994">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4">
        <v>10</v>
      </c>
      <c r="B805" s="994">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4">
        <v>11</v>
      </c>
      <c r="B806" s="994">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4">
        <v>12</v>
      </c>
      <c r="B807" s="994">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4">
        <v>13</v>
      </c>
      <c r="B808" s="994">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4">
        <v>14</v>
      </c>
      <c r="B809" s="994">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4">
        <v>15</v>
      </c>
      <c r="B810" s="994">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4">
        <v>16</v>
      </c>
      <c r="B811" s="994">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4">
        <v>17</v>
      </c>
      <c r="B812" s="994">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4">
        <v>18</v>
      </c>
      <c r="B813" s="994">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4">
        <v>19</v>
      </c>
      <c r="B814" s="994">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4">
        <v>20</v>
      </c>
      <c r="B815" s="994">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4">
        <v>21</v>
      </c>
      <c r="B816" s="994">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4">
        <v>22</v>
      </c>
      <c r="B817" s="994">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4">
        <v>23</v>
      </c>
      <c r="B818" s="994">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4">
        <v>24</v>
      </c>
      <c r="B819" s="994">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4">
        <v>25</v>
      </c>
      <c r="B820" s="994">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4">
        <v>26</v>
      </c>
      <c r="B821" s="994">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4">
        <v>27</v>
      </c>
      <c r="B822" s="994">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4">
        <v>28</v>
      </c>
      <c r="B823" s="994">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4">
        <v>29</v>
      </c>
      <c r="B824" s="994">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4">
        <v>30</v>
      </c>
      <c r="B825" s="994">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316</v>
      </c>
      <c r="Z828" s="273"/>
      <c r="AA828" s="273"/>
      <c r="AB828" s="273"/>
      <c r="AC828" s="992" t="s">
        <v>307</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x14ac:dyDescent="0.15">
      <c r="A829" s="994">
        <v>1</v>
      </c>
      <c r="B829" s="994">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4">
        <v>2</v>
      </c>
      <c r="B830" s="994">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4">
        <v>3</v>
      </c>
      <c r="B831" s="994">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4">
        <v>4</v>
      </c>
      <c r="B832" s="994">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4">
        <v>5</v>
      </c>
      <c r="B833" s="994">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4">
        <v>6</v>
      </c>
      <c r="B834" s="994">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4">
        <v>7</v>
      </c>
      <c r="B835" s="994">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4">
        <v>8</v>
      </c>
      <c r="B836" s="994">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4">
        <v>9</v>
      </c>
      <c r="B837" s="994">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4">
        <v>10</v>
      </c>
      <c r="B838" s="994">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4">
        <v>11</v>
      </c>
      <c r="B839" s="994">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4">
        <v>12</v>
      </c>
      <c r="B840" s="994">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4">
        <v>13</v>
      </c>
      <c r="B841" s="994">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4">
        <v>14</v>
      </c>
      <c r="B842" s="994">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4">
        <v>15</v>
      </c>
      <c r="B843" s="994">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4">
        <v>16</v>
      </c>
      <c r="B844" s="994">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4">
        <v>17</v>
      </c>
      <c r="B845" s="994">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4">
        <v>18</v>
      </c>
      <c r="B846" s="994">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4">
        <v>19</v>
      </c>
      <c r="B847" s="994">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4">
        <v>20</v>
      </c>
      <c r="B848" s="994">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4">
        <v>21</v>
      </c>
      <c r="B849" s="994">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4">
        <v>22</v>
      </c>
      <c r="B850" s="994">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4">
        <v>23</v>
      </c>
      <c r="B851" s="994">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4">
        <v>24</v>
      </c>
      <c r="B852" s="994">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4">
        <v>25</v>
      </c>
      <c r="B853" s="994">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4">
        <v>26</v>
      </c>
      <c r="B854" s="994">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4">
        <v>27</v>
      </c>
      <c r="B855" s="994">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4">
        <v>28</v>
      </c>
      <c r="B856" s="994">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4">
        <v>29</v>
      </c>
      <c r="B857" s="994">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4">
        <v>30</v>
      </c>
      <c r="B858" s="994">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316</v>
      </c>
      <c r="Z861" s="273"/>
      <c r="AA861" s="273"/>
      <c r="AB861" s="273"/>
      <c r="AC861" s="992" t="s">
        <v>307</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x14ac:dyDescent="0.15">
      <c r="A862" s="994">
        <v>1</v>
      </c>
      <c r="B862" s="994">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4">
        <v>2</v>
      </c>
      <c r="B863" s="994">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4">
        <v>3</v>
      </c>
      <c r="B864" s="994">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4">
        <v>4</v>
      </c>
      <c r="B865" s="994">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4">
        <v>5</v>
      </c>
      <c r="B866" s="994">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4">
        <v>6</v>
      </c>
      <c r="B867" s="994">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4">
        <v>7</v>
      </c>
      <c r="B868" s="994">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4">
        <v>8</v>
      </c>
      <c r="B869" s="994">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4">
        <v>9</v>
      </c>
      <c r="B870" s="994">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4">
        <v>10</v>
      </c>
      <c r="B871" s="994">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4">
        <v>11</v>
      </c>
      <c r="B872" s="994">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4">
        <v>12</v>
      </c>
      <c r="B873" s="994">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4">
        <v>13</v>
      </c>
      <c r="B874" s="994">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4">
        <v>14</v>
      </c>
      <c r="B875" s="994">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4">
        <v>15</v>
      </c>
      <c r="B876" s="994">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4">
        <v>16</v>
      </c>
      <c r="B877" s="994">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4">
        <v>17</v>
      </c>
      <c r="B878" s="994">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4">
        <v>18</v>
      </c>
      <c r="B879" s="994">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4">
        <v>19</v>
      </c>
      <c r="B880" s="994">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4">
        <v>20</v>
      </c>
      <c r="B881" s="994">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4">
        <v>21</v>
      </c>
      <c r="B882" s="994">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4">
        <v>22</v>
      </c>
      <c r="B883" s="994">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4">
        <v>23</v>
      </c>
      <c r="B884" s="994">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4">
        <v>24</v>
      </c>
      <c r="B885" s="994">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4">
        <v>25</v>
      </c>
      <c r="B886" s="994">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4">
        <v>26</v>
      </c>
      <c r="B887" s="994">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4">
        <v>27</v>
      </c>
      <c r="B888" s="994">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4">
        <v>28</v>
      </c>
      <c r="B889" s="994">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4">
        <v>29</v>
      </c>
      <c r="B890" s="994">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4">
        <v>30</v>
      </c>
      <c r="B891" s="994">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316</v>
      </c>
      <c r="Z894" s="273"/>
      <c r="AA894" s="273"/>
      <c r="AB894" s="273"/>
      <c r="AC894" s="992" t="s">
        <v>307</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x14ac:dyDescent="0.15">
      <c r="A895" s="994">
        <v>1</v>
      </c>
      <c r="B895" s="994">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4">
        <v>2</v>
      </c>
      <c r="B896" s="994">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4">
        <v>3</v>
      </c>
      <c r="B897" s="994">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4">
        <v>4</v>
      </c>
      <c r="B898" s="994">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4">
        <v>5</v>
      </c>
      <c r="B899" s="994">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4">
        <v>6</v>
      </c>
      <c r="B900" s="994">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4">
        <v>7</v>
      </c>
      <c r="B901" s="994">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4">
        <v>8</v>
      </c>
      <c r="B902" s="994">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4">
        <v>9</v>
      </c>
      <c r="B903" s="994">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4">
        <v>10</v>
      </c>
      <c r="B904" s="994">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4">
        <v>11</v>
      </c>
      <c r="B905" s="994">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4">
        <v>12</v>
      </c>
      <c r="B906" s="994">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4">
        <v>13</v>
      </c>
      <c r="B907" s="994">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4">
        <v>14</v>
      </c>
      <c r="B908" s="994">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4">
        <v>15</v>
      </c>
      <c r="B909" s="994">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4">
        <v>16</v>
      </c>
      <c r="B910" s="994">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4">
        <v>17</v>
      </c>
      <c r="B911" s="994">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4">
        <v>18</v>
      </c>
      <c r="B912" s="994">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4">
        <v>19</v>
      </c>
      <c r="B913" s="994">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4">
        <v>20</v>
      </c>
      <c r="B914" s="994">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4">
        <v>21</v>
      </c>
      <c r="B915" s="994">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4">
        <v>22</v>
      </c>
      <c r="B916" s="994">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4">
        <v>23</v>
      </c>
      <c r="B917" s="994">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4">
        <v>24</v>
      </c>
      <c r="B918" s="994">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4">
        <v>25</v>
      </c>
      <c r="B919" s="994">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4">
        <v>26</v>
      </c>
      <c r="B920" s="994">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4">
        <v>27</v>
      </c>
      <c r="B921" s="994">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4">
        <v>28</v>
      </c>
      <c r="B922" s="994">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4">
        <v>29</v>
      </c>
      <c r="B923" s="994">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4">
        <v>30</v>
      </c>
      <c r="B924" s="994">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316</v>
      </c>
      <c r="Z927" s="273"/>
      <c r="AA927" s="273"/>
      <c r="AB927" s="273"/>
      <c r="AC927" s="992" t="s">
        <v>307</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x14ac:dyDescent="0.15">
      <c r="A928" s="994">
        <v>1</v>
      </c>
      <c r="B928" s="994">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4">
        <v>2</v>
      </c>
      <c r="B929" s="994">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4">
        <v>3</v>
      </c>
      <c r="B930" s="994">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4">
        <v>4</v>
      </c>
      <c r="B931" s="994">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4">
        <v>5</v>
      </c>
      <c r="B932" s="994">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4">
        <v>6</v>
      </c>
      <c r="B933" s="994">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4">
        <v>7</v>
      </c>
      <c r="B934" s="994">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4">
        <v>8</v>
      </c>
      <c r="B935" s="994">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4">
        <v>9</v>
      </c>
      <c r="B936" s="994">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4">
        <v>10</v>
      </c>
      <c r="B937" s="994">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4">
        <v>11</v>
      </c>
      <c r="B938" s="994">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4">
        <v>12</v>
      </c>
      <c r="B939" s="994">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4">
        <v>13</v>
      </c>
      <c r="B940" s="994">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4">
        <v>14</v>
      </c>
      <c r="B941" s="994">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4">
        <v>15</v>
      </c>
      <c r="B942" s="994">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4">
        <v>16</v>
      </c>
      <c r="B943" s="994">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4">
        <v>17</v>
      </c>
      <c r="B944" s="994">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4">
        <v>18</v>
      </c>
      <c r="B945" s="994">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4">
        <v>19</v>
      </c>
      <c r="B946" s="994">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4">
        <v>20</v>
      </c>
      <c r="B947" s="994">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4">
        <v>21</v>
      </c>
      <c r="B948" s="994">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4">
        <v>22</v>
      </c>
      <c r="B949" s="994">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4">
        <v>23</v>
      </c>
      <c r="B950" s="994">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4">
        <v>24</v>
      </c>
      <c r="B951" s="994">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4">
        <v>25</v>
      </c>
      <c r="B952" s="994">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4">
        <v>26</v>
      </c>
      <c r="B953" s="994">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4">
        <v>27</v>
      </c>
      <c r="B954" s="994">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4">
        <v>28</v>
      </c>
      <c r="B955" s="994">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4">
        <v>29</v>
      </c>
      <c r="B956" s="994">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4">
        <v>30</v>
      </c>
      <c r="B957" s="994">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316</v>
      </c>
      <c r="Z960" s="273"/>
      <c r="AA960" s="273"/>
      <c r="AB960" s="273"/>
      <c r="AC960" s="992" t="s">
        <v>307</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x14ac:dyDescent="0.15">
      <c r="A961" s="994">
        <v>1</v>
      </c>
      <c r="B961" s="994">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4">
        <v>2</v>
      </c>
      <c r="B962" s="994">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4">
        <v>3</v>
      </c>
      <c r="B963" s="994">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4">
        <v>4</v>
      </c>
      <c r="B964" s="994">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4">
        <v>5</v>
      </c>
      <c r="B965" s="994">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4">
        <v>6</v>
      </c>
      <c r="B966" s="994">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4">
        <v>7</v>
      </c>
      <c r="B967" s="994">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4">
        <v>8</v>
      </c>
      <c r="B968" s="994">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4">
        <v>9</v>
      </c>
      <c r="B969" s="994">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4">
        <v>10</v>
      </c>
      <c r="B970" s="994">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4">
        <v>11</v>
      </c>
      <c r="B971" s="994">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4">
        <v>12</v>
      </c>
      <c r="B972" s="994">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4">
        <v>13</v>
      </c>
      <c r="B973" s="994">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4">
        <v>14</v>
      </c>
      <c r="B974" s="994">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4">
        <v>15</v>
      </c>
      <c r="B975" s="994">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4">
        <v>16</v>
      </c>
      <c r="B976" s="994">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4">
        <v>17</v>
      </c>
      <c r="B977" s="994">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4">
        <v>18</v>
      </c>
      <c r="B978" s="994">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4">
        <v>19</v>
      </c>
      <c r="B979" s="994">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4">
        <v>20</v>
      </c>
      <c r="B980" s="994">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4">
        <v>21</v>
      </c>
      <c r="B981" s="994">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4">
        <v>22</v>
      </c>
      <c r="B982" s="994">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4">
        <v>23</v>
      </c>
      <c r="B983" s="994">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4">
        <v>24</v>
      </c>
      <c r="B984" s="994">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4">
        <v>25</v>
      </c>
      <c r="B985" s="994">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4">
        <v>26</v>
      </c>
      <c r="B986" s="994">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4">
        <v>27</v>
      </c>
      <c r="B987" s="994">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4">
        <v>28</v>
      </c>
      <c r="B988" s="994">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4">
        <v>29</v>
      </c>
      <c r="B989" s="994">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4">
        <v>30</v>
      </c>
      <c r="B990" s="994">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316</v>
      </c>
      <c r="Z993" s="273"/>
      <c r="AA993" s="273"/>
      <c r="AB993" s="273"/>
      <c r="AC993" s="992" t="s">
        <v>307</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x14ac:dyDescent="0.15">
      <c r="A994" s="994">
        <v>1</v>
      </c>
      <c r="B994" s="994">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4">
        <v>2</v>
      </c>
      <c r="B995" s="994">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4">
        <v>3</v>
      </c>
      <c r="B996" s="994">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4">
        <v>4</v>
      </c>
      <c r="B997" s="994">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4">
        <v>5</v>
      </c>
      <c r="B998" s="994">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4">
        <v>6</v>
      </c>
      <c r="B999" s="994">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4">
        <v>7</v>
      </c>
      <c r="B1000" s="994">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4">
        <v>8</v>
      </c>
      <c r="B1001" s="994">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4">
        <v>9</v>
      </c>
      <c r="B1002" s="994">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4">
        <v>10</v>
      </c>
      <c r="B1003" s="994">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4">
        <v>11</v>
      </c>
      <c r="B1004" s="994">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4">
        <v>12</v>
      </c>
      <c r="B1005" s="994">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4">
        <v>13</v>
      </c>
      <c r="B1006" s="994">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4">
        <v>14</v>
      </c>
      <c r="B1007" s="994">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4">
        <v>15</v>
      </c>
      <c r="B1008" s="994">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4">
        <v>16</v>
      </c>
      <c r="B1009" s="994">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4">
        <v>17</v>
      </c>
      <c r="B1010" s="994">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4">
        <v>18</v>
      </c>
      <c r="B1011" s="994">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4">
        <v>19</v>
      </c>
      <c r="B1012" s="994">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4">
        <v>20</v>
      </c>
      <c r="B1013" s="994">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4">
        <v>21</v>
      </c>
      <c r="B1014" s="994">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4">
        <v>22</v>
      </c>
      <c r="B1015" s="994">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4">
        <v>23</v>
      </c>
      <c r="B1016" s="994">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4">
        <v>24</v>
      </c>
      <c r="B1017" s="994">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4">
        <v>25</v>
      </c>
      <c r="B1018" s="994">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4">
        <v>26</v>
      </c>
      <c r="B1019" s="994">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4">
        <v>27</v>
      </c>
      <c r="B1020" s="994">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4">
        <v>28</v>
      </c>
      <c r="B1021" s="994">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4">
        <v>29</v>
      </c>
      <c r="B1022" s="994">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4">
        <v>30</v>
      </c>
      <c r="B1023" s="994">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316</v>
      </c>
      <c r="Z1026" s="273"/>
      <c r="AA1026" s="273"/>
      <c r="AB1026" s="273"/>
      <c r="AC1026" s="992" t="s">
        <v>307</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x14ac:dyDescent="0.15">
      <c r="A1027" s="994">
        <v>1</v>
      </c>
      <c r="B1027" s="994">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4">
        <v>2</v>
      </c>
      <c r="B1028" s="994">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4">
        <v>3</v>
      </c>
      <c r="B1029" s="994">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4">
        <v>4</v>
      </c>
      <c r="B1030" s="994">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4">
        <v>5</v>
      </c>
      <c r="B1031" s="994">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4">
        <v>6</v>
      </c>
      <c r="B1032" s="994">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4">
        <v>7</v>
      </c>
      <c r="B1033" s="994">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4">
        <v>8</v>
      </c>
      <c r="B1034" s="994">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4">
        <v>9</v>
      </c>
      <c r="B1035" s="994">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4">
        <v>10</v>
      </c>
      <c r="B1036" s="994">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4">
        <v>11</v>
      </c>
      <c r="B1037" s="994">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4">
        <v>12</v>
      </c>
      <c r="B1038" s="994">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4">
        <v>13</v>
      </c>
      <c r="B1039" s="994">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4">
        <v>14</v>
      </c>
      <c r="B1040" s="994">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4">
        <v>15</v>
      </c>
      <c r="B1041" s="994">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4">
        <v>16</v>
      </c>
      <c r="B1042" s="994">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4">
        <v>17</v>
      </c>
      <c r="B1043" s="994">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4">
        <v>18</v>
      </c>
      <c r="B1044" s="994">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4">
        <v>19</v>
      </c>
      <c r="B1045" s="994">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4">
        <v>20</v>
      </c>
      <c r="B1046" s="994">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4">
        <v>21</v>
      </c>
      <c r="B1047" s="994">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4">
        <v>22</v>
      </c>
      <c r="B1048" s="994">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4">
        <v>23</v>
      </c>
      <c r="B1049" s="994">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4">
        <v>24</v>
      </c>
      <c r="B1050" s="994">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4">
        <v>25</v>
      </c>
      <c r="B1051" s="994">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4">
        <v>26</v>
      </c>
      <c r="B1052" s="994">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4">
        <v>27</v>
      </c>
      <c r="B1053" s="994">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4">
        <v>28</v>
      </c>
      <c r="B1054" s="994">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4">
        <v>29</v>
      </c>
      <c r="B1055" s="994">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4">
        <v>30</v>
      </c>
      <c r="B1056" s="994">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316</v>
      </c>
      <c r="Z1059" s="273"/>
      <c r="AA1059" s="273"/>
      <c r="AB1059" s="273"/>
      <c r="AC1059" s="992" t="s">
        <v>307</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x14ac:dyDescent="0.15">
      <c r="A1060" s="994">
        <v>1</v>
      </c>
      <c r="B1060" s="994">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4">
        <v>2</v>
      </c>
      <c r="B1061" s="994">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4">
        <v>3</v>
      </c>
      <c r="B1062" s="994">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4">
        <v>4</v>
      </c>
      <c r="B1063" s="994">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4">
        <v>5</v>
      </c>
      <c r="B1064" s="994">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4">
        <v>6</v>
      </c>
      <c r="B1065" s="994">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4">
        <v>7</v>
      </c>
      <c r="B1066" s="994">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4">
        <v>8</v>
      </c>
      <c r="B1067" s="994">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4">
        <v>9</v>
      </c>
      <c r="B1068" s="994">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4">
        <v>10</v>
      </c>
      <c r="B1069" s="994">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4">
        <v>11</v>
      </c>
      <c r="B1070" s="994">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4">
        <v>12</v>
      </c>
      <c r="B1071" s="994">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4">
        <v>13</v>
      </c>
      <c r="B1072" s="994">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4">
        <v>14</v>
      </c>
      <c r="B1073" s="994">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4">
        <v>15</v>
      </c>
      <c r="B1074" s="994">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4">
        <v>16</v>
      </c>
      <c r="B1075" s="994">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4">
        <v>17</v>
      </c>
      <c r="B1076" s="994">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4">
        <v>18</v>
      </c>
      <c r="B1077" s="994">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4">
        <v>19</v>
      </c>
      <c r="B1078" s="994">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4">
        <v>20</v>
      </c>
      <c r="B1079" s="994">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4">
        <v>21</v>
      </c>
      <c r="B1080" s="994">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4">
        <v>22</v>
      </c>
      <c r="B1081" s="994">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4">
        <v>23</v>
      </c>
      <c r="B1082" s="994">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4">
        <v>24</v>
      </c>
      <c r="B1083" s="994">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4">
        <v>25</v>
      </c>
      <c r="B1084" s="994">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4">
        <v>26</v>
      </c>
      <c r="B1085" s="994">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4">
        <v>27</v>
      </c>
      <c r="B1086" s="994">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4">
        <v>28</v>
      </c>
      <c r="B1087" s="994">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4">
        <v>29</v>
      </c>
      <c r="B1088" s="994">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4">
        <v>30</v>
      </c>
      <c r="B1089" s="994">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316</v>
      </c>
      <c r="Z1092" s="273"/>
      <c r="AA1092" s="273"/>
      <c r="AB1092" s="273"/>
      <c r="AC1092" s="992" t="s">
        <v>307</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x14ac:dyDescent="0.15">
      <c r="A1093" s="994">
        <v>1</v>
      </c>
      <c r="B1093" s="994">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4">
        <v>2</v>
      </c>
      <c r="B1094" s="994">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4">
        <v>3</v>
      </c>
      <c r="B1095" s="994">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4">
        <v>4</v>
      </c>
      <c r="B1096" s="994">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4">
        <v>5</v>
      </c>
      <c r="B1097" s="994">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4">
        <v>6</v>
      </c>
      <c r="B1098" s="994">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4">
        <v>7</v>
      </c>
      <c r="B1099" s="994">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4">
        <v>8</v>
      </c>
      <c r="B1100" s="994">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4">
        <v>9</v>
      </c>
      <c r="B1101" s="994">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4">
        <v>10</v>
      </c>
      <c r="B1102" s="994">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4">
        <v>11</v>
      </c>
      <c r="B1103" s="994">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4">
        <v>12</v>
      </c>
      <c r="B1104" s="994">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4">
        <v>13</v>
      </c>
      <c r="B1105" s="994">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4">
        <v>14</v>
      </c>
      <c r="B1106" s="994">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4">
        <v>15</v>
      </c>
      <c r="B1107" s="994">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4">
        <v>16</v>
      </c>
      <c r="B1108" s="994">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4">
        <v>17</v>
      </c>
      <c r="B1109" s="994">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4">
        <v>18</v>
      </c>
      <c r="B1110" s="994">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4">
        <v>19</v>
      </c>
      <c r="B1111" s="994">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4">
        <v>20</v>
      </c>
      <c r="B1112" s="994">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4">
        <v>21</v>
      </c>
      <c r="B1113" s="994">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4">
        <v>22</v>
      </c>
      <c r="B1114" s="994">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4">
        <v>23</v>
      </c>
      <c r="B1115" s="994">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4">
        <v>24</v>
      </c>
      <c r="B1116" s="994">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4">
        <v>25</v>
      </c>
      <c r="B1117" s="994">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4">
        <v>26</v>
      </c>
      <c r="B1118" s="994">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4">
        <v>27</v>
      </c>
      <c r="B1119" s="994">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4">
        <v>28</v>
      </c>
      <c r="B1120" s="994">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4">
        <v>29</v>
      </c>
      <c r="B1121" s="994">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4">
        <v>30</v>
      </c>
      <c r="B1122" s="994">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316</v>
      </c>
      <c r="Z1125" s="273"/>
      <c r="AA1125" s="273"/>
      <c r="AB1125" s="273"/>
      <c r="AC1125" s="992" t="s">
        <v>307</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x14ac:dyDescent="0.15">
      <c r="A1126" s="994">
        <v>1</v>
      </c>
      <c r="B1126" s="994">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4">
        <v>2</v>
      </c>
      <c r="B1127" s="994">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4">
        <v>3</v>
      </c>
      <c r="B1128" s="994">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4">
        <v>4</v>
      </c>
      <c r="B1129" s="994">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4">
        <v>5</v>
      </c>
      <c r="B1130" s="994">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4">
        <v>6</v>
      </c>
      <c r="B1131" s="994">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4">
        <v>7</v>
      </c>
      <c r="B1132" s="994">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4">
        <v>8</v>
      </c>
      <c r="B1133" s="994">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4">
        <v>9</v>
      </c>
      <c r="B1134" s="994">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4">
        <v>10</v>
      </c>
      <c r="B1135" s="994">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4">
        <v>11</v>
      </c>
      <c r="B1136" s="994">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4">
        <v>12</v>
      </c>
      <c r="B1137" s="994">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4">
        <v>13</v>
      </c>
      <c r="B1138" s="994">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4">
        <v>14</v>
      </c>
      <c r="B1139" s="994">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4">
        <v>15</v>
      </c>
      <c r="B1140" s="994">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4">
        <v>16</v>
      </c>
      <c r="B1141" s="994">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4">
        <v>17</v>
      </c>
      <c r="B1142" s="994">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4">
        <v>18</v>
      </c>
      <c r="B1143" s="994">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4">
        <v>19</v>
      </c>
      <c r="B1144" s="994">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4">
        <v>20</v>
      </c>
      <c r="B1145" s="994">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4">
        <v>21</v>
      </c>
      <c r="B1146" s="994">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4">
        <v>22</v>
      </c>
      <c r="B1147" s="994">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4">
        <v>23</v>
      </c>
      <c r="B1148" s="994">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4">
        <v>24</v>
      </c>
      <c r="B1149" s="994">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4">
        <v>25</v>
      </c>
      <c r="B1150" s="994">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4">
        <v>26</v>
      </c>
      <c r="B1151" s="994">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4">
        <v>27</v>
      </c>
      <c r="B1152" s="994">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4">
        <v>28</v>
      </c>
      <c r="B1153" s="994">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4">
        <v>29</v>
      </c>
      <c r="B1154" s="994">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4">
        <v>30</v>
      </c>
      <c r="B1155" s="994">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316</v>
      </c>
      <c r="Z1158" s="273"/>
      <c r="AA1158" s="273"/>
      <c r="AB1158" s="273"/>
      <c r="AC1158" s="992" t="s">
        <v>307</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x14ac:dyDescent="0.15">
      <c r="A1159" s="994">
        <v>1</v>
      </c>
      <c r="B1159" s="994">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4">
        <v>2</v>
      </c>
      <c r="B1160" s="994">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4">
        <v>3</v>
      </c>
      <c r="B1161" s="994">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4">
        <v>4</v>
      </c>
      <c r="B1162" s="994">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4">
        <v>5</v>
      </c>
      <c r="B1163" s="994">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4">
        <v>6</v>
      </c>
      <c r="B1164" s="994">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4">
        <v>7</v>
      </c>
      <c r="B1165" s="994">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4">
        <v>8</v>
      </c>
      <c r="B1166" s="994">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4">
        <v>9</v>
      </c>
      <c r="B1167" s="994">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4">
        <v>10</v>
      </c>
      <c r="B1168" s="994">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4">
        <v>11</v>
      </c>
      <c r="B1169" s="994">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4">
        <v>12</v>
      </c>
      <c r="B1170" s="994">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4">
        <v>13</v>
      </c>
      <c r="B1171" s="994">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4">
        <v>14</v>
      </c>
      <c r="B1172" s="994">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4">
        <v>15</v>
      </c>
      <c r="B1173" s="994">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4">
        <v>16</v>
      </c>
      <c r="B1174" s="994">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4">
        <v>17</v>
      </c>
      <c r="B1175" s="994">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4">
        <v>18</v>
      </c>
      <c r="B1176" s="994">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4">
        <v>19</v>
      </c>
      <c r="B1177" s="994">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4">
        <v>20</v>
      </c>
      <c r="B1178" s="994">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4">
        <v>21</v>
      </c>
      <c r="B1179" s="994">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4">
        <v>22</v>
      </c>
      <c r="B1180" s="994">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4">
        <v>23</v>
      </c>
      <c r="B1181" s="994">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4">
        <v>24</v>
      </c>
      <c r="B1182" s="994">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4">
        <v>25</v>
      </c>
      <c r="B1183" s="994">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4">
        <v>26</v>
      </c>
      <c r="B1184" s="994">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4">
        <v>27</v>
      </c>
      <c r="B1185" s="994">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4">
        <v>28</v>
      </c>
      <c r="B1186" s="994">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4">
        <v>29</v>
      </c>
      <c r="B1187" s="994">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4">
        <v>30</v>
      </c>
      <c r="B1188" s="994">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316</v>
      </c>
      <c r="Z1191" s="273"/>
      <c r="AA1191" s="273"/>
      <c r="AB1191" s="273"/>
      <c r="AC1191" s="992" t="s">
        <v>307</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x14ac:dyDescent="0.15">
      <c r="A1192" s="994">
        <v>1</v>
      </c>
      <c r="B1192" s="994">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4">
        <v>2</v>
      </c>
      <c r="B1193" s="994">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4">
        <v>3</v>
      </c>
      <c r="B1194" s="994">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4">
        <v>4</v>
      </c>
      <c r="B1195" s="994">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4">
        <v>5</v>
      </c>
      <c r="B1196" s="994">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4">
        <v>6</v>
      </c>
      <c r="B1197" s="994">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4">
        <v>7</v>
      </c>
      <c r="B1198" s="994">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4">
        <v>8</v>
      </c>
      <c r="B1199" s="994">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4">
        <v>9</v>
      </c>
      <c r="B1200" s="994">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4">
        <v>10</v>
      </c>
      <c r="B1201" s="994">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4">
        <v>11</v>
      </c>
      <c r="B1202" s="994">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4">
        <v>12</v>
      </c>
      <c r="B1203" s="994">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4">
        <v>13</v>
      </c>
      <c r="B1204" s="994">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4">
        <v>14</v>
      </c>
      <c r="B1205" s="994">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4">
        <v>15</v>
      </c>
      <c r="B1206" s="994">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4">
        <v>16</v>
      </c>
      <c r="B1207" s="994">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4">
        <v>17</v>
      </c>
      <c r="B1208" s="994">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4">
        <v>18</v>
      </c>
      <c r="B1209" s="994">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4">
        <v>19</v>
      </c>
      <c r="B1210" s="994">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4">
        <v>20</v>
      </c>
      <c r="B1211" s="994">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4">
        <v>21</v>
      </c>
      <c r="B1212" s="994">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4">
        <v>22</v>
      </c>
      <c r="B1213" s="994">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4">
        <v>23</v>
      </c>
      <c r="B1214" s="994">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4">
        <v>24</v>
      </c>
      <c r="B1215" s="994">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4">
        <v>25</v>
      </c>
      <c r="B1216" s="994">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4">
        <v>26</v>
      </c>
      <c r="B1217" s="994">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4">
        <v>27</v>
      </c>
      <c r="B1218" s="994">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4">
        <v>28</v>
      </c>
      <c r="B1219" s="994">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4">
        <v>29</v>
      </c>
      <c r="B1220" s="994">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4">
        <v>30</v>
      </c>
      <c r="B1221" s="994">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316</v>
      </c>
      <c r="Z1224" s="273"/>
      <c r="AA1224" s="273"/>
      <c r="AB1224" s="273"/>
      <c r="AC1224" s="992" t="s">
        <v>307</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x14ac:dyDescent="0.15">
      <c r="A1225" s="994">
        <v>1</v>
      </c>
      <c r="B1225" s="994">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4">
        <v>2</v>
      </c>
      <c r="B1226" s="994">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4">
        <v>3</v>
      </c>
      <c r="B1227" s="994">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4">
        <v>4</v>
      </c>
      <c r="B1228" s="994">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4">
        <v>5</v>
      </c>
      <c r="B1229" s="994">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4">
        <v>6</v>
      </c>
      <c r="B1230" s="994">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4">
        <v>7</v>
      </c>
      <c r="B1231" s="994">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4">
        <v>8</v>
      </c>
      <c r="B1232" s="994">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4">
        <v>9</v>
      </c>
      <c r="B1233" s="994">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4">
        <v>10</v>
      </c>
      <c r="B1234" s="994">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4">
        <v>11</v>
      </c>
      <c r="B1235" s="994">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4">
        <v>12</v>
      </c>
      <c r="B1236" s="994">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4">
        <v>13</v>
      </c>
      <c r="B1237" s="994">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4">
        <v>14</v>
      </c>
      <c r="B1238" s="994">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4">
        <v>15</v>
      </c>
      <c r="B1239" s="994">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4">
        <v>16</v>
      </c>
      <c r="B1240" s="994">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4">
        <v>17</v>
      </c>
      <c r="B1241" s="994">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4">
        <v>18</v>
      </c>
      <c r="B1242" s="994">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4">
        <v>19</v>
      </c>
      <c r="B1243" s="994">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4">
        <v>20</v>
      </c>
      <c r="B1244" s="994">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4">
        <v>21</v>
      </c>
      <c r="B1245" s="994">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4">
        <v>22</v>
      </c>
      <c r="B1246" s="994">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4">
        <v>23</v>
      </c>
      <c r="B1247" s="994">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4">
        <v>24</v>
      </c>
      <c r="B1248" s="994">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4">
        <v>25</v>
      </c>
      <c r="B1249" s="994">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4">
        <v>26</v>
      </c>
      <c r="B1250" s="994">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4">
        <v>27</v>
      </c>
      <c r="B1251" s="994">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4">
        <v>28</v>
      </c>
      <c r="B1252" s="994">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4">
        <v>29</v>
      </c>
      <c r="B1253" s="994">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4">
        <v>30</v>
      </c>
      <c r="B1254" s="994">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316</v>
      </c>
      <c r="Z1257" s="273"/>
      <c r="AA1257" s="273"/>
      <c r="AB1257" s="273"/>
      <c r="AC1257" s="992" t="s">
        <v>307</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x14ac:dyDescent="0.15">
      <c r="A1258" s="994">
        <v>1</v>
      </c>
      <c r="B1258" s="994">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4">
        <v>2</v>
      </c>
      <c r="B1259" s="994">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4">
        <v>3</v>
      </c>
      <c r="B1260" s="994">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4">
        <v>4</v>
      </c>
      <c r="B1261" s="994">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4">
        <v>5</v>
      </c>
      <c r="B1262" s="994">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4">
        <v>6</v>
      </c>
      <c r="B1263" s="994">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4">
        <v>7</v>
      </c>
      <c r="B1264" s="994">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4">
        <v>8</v>
      </c>
      <c r="B1265" s="994">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4">
        <v>9</v>
      </c>
      <c r="B1266" s="994">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4">
        <v>10</v>
      </c>
      <c r="B1267" s="994">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4">
        <v>11</v>
      </c>
      <c r="B1268" s="994">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4">
        <v>12</v>
      </c>
      <c r="B1269" s="994">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4">
        <v>13</v>
      </c>
      <c r="B1270" s="994">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4">
        <v>14</v>
      </c>
      <c r="B1271" s="994">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4">
        <v>15</v>
      </c>
      <c r="B1272" s="994">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4">
        <v>16</v>
      </c>
      <c r="B1273" s="994">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4">
        <v>17</v>
      </c>
      <c r="B1274" s="994">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4">
        <v>18</v>
      </c>
      <c r="B1275" s="994">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4">
        <v>19</v>
      </c>
      <c r="B1276" s="994">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4">
        <v>20</v>
      </c>
      <c r="B1277" s="994">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4">
        <v>21</v>
      </c>
      <c r="B1278" s="994">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4">
        <v>22</v>
      </c>
      <c r="B1279" s="994">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4">
        <v>23</v>
      </c>
      <c r="B1280" s="994">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4">
        <v>24</v>
      </c>
      <c r="B1281" s="994">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4">
        <v>25</v>
      </c>
      <c r="B1282" s="994">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4">
        <v>26</v>
      </c>
      <c r="B1283" s="994">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4">
        <v>27</v>
      </c>
      <c r="B1284" s="994">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4">
        <v>28</v>
      </c>
      <c r="B1285" s="994">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4">
        <v>29</v>
      </c>
      <c r="B1286" s="994">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4">
        <v>30</v>
      </c>
      <c r="B1287" s="994">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316</v>
      </c>
      <c r="Z1290" s="273"/>
      <c r="AA1290" s="273"/>
      <c r="AB1290" s="273"/>
      <c r="AC1290" s="992" t="s">
        <v>307</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x14ac:dyDescent="0.15">
      <c r="A1291" s="994">
        <v>1</v>
      </c>
      <c r="B1291" s="994">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4">
        <v>2</v>
      </c>
      <c r="B1292" s="994">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4">
        <v>3</v>
      </c>
      <c r="B1293" s="994">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4">
        <v>4</v>
      </c>
      <c r="B1294" s="994">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4">
        <v>5</v>
      </c>
      <c r="B1295" s="994">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4">
        <v>6</v>
      </c>
      <c r="B1296" s="994">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4">
        <v>7</v>
      </c>
      <c r="B1297" s="994">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4">
        <v>8</v>
      </c>
      <c r="B1298" s="994">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4">
        <v>9</v>
      </c>
      <c r="B1299" s="994">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4">
        <v>10</v>
      </c>
      <c r="B1300" s="994">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4">
        <v>11</v>
      </c>
      <c r="B1301" s="994">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4">
        <v>12</v>
      </c>
      <c r="B1302" s="994">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4">
        <v>13</v>
      </c>
      <c r="B1303" s="994">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4">
        <v>14</v>
      </c>
      <c r="B1304" s="994">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4">
        <v>15</v>
      </c>
      <c r="B1305" s="994">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4">
        <v>16</v>
      </c>
      <c r="B1306" s="994">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4">
        <v>17</v>
      </c>
      <c r="B1307" s="994">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4">
        <v>18</v>
      </c>
      <c r="B1308" s="994">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4">
        <v>19</v>
      </c>
      <c r="B1309" s="994">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4">
        <v>20</v>
      </c>
      <c r="B1310" s="994">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4">
        <v>21</v>
      </c>
      <c r="B1311" s="994">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4">
        <v>22</v>
      </c>
      <c r="B1312" s="994">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4">
        <v>23</v>
      </c>
      <c r="B1313" s="994">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4">
        <v>24</v>
      </c>
      <c r="B1314" s="994">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4">
        <v>25</v>
      </c>
      <c r="B1315" s="994">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4">
        <v>26</v>
      </c>
      <c r="B1316" s="994">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4">
        <v>27</v>
      </c>
      <c r="B1317" s="994">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4">
        <v>28</v>
      </c>
      <c r="B1318" s="994">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4">
        <v>29</v>
      </c>
      <c r="B1319" s="994">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4">
        <v>30</v>
      </c>
      <c r="B1320" s="994">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長谷川 智也(hasegawa-tomoya.bv3)</cp:lastModifiedBy>
  <cp:lastPrinted>2022-06-01T07:16:36Z</cp:lastPrinted>
  <dcterms:created xsi:type="dcterms:W3CDTF">2012-03-13T00:50:25Z</dcterms:created>
  <dcterms:modified xsi:type="dcterms:W3CDTF">2022-08-25T00:46:05Z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