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済\"/>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38" i="11"/>
  <c r="AY340" i="11"/>
  <c r="AY336" i="11"/>
  <c r="AY341" i="11"/>
  <c r="AY397" i="11"/>
  <c r="AY398" i="11"/>
  <c r="AY327" i="11"/>
  <c r="AY324" i="11"/>
  <c r="AY328" i="11"/>
  <c r="AY332" i="11"/>
  <c r="AY325" i="11"/>
  <c r="AY329" i="11"/>
  <c r="AY333" i="11"/>
  <c r="AY323" i="11"/>
  <c r="AY331" i="11"/>
  <c r="AY322" i="11"/>
  <c r="AY326" i="11"/>
  <c r="AY69" i="11"/>
  <c r="AY66" i="11"/>
  <c r="AY75" i="11"/>
  <c r="AY73" i="11"/>
  <c r="AY77" i="11"/>
  <c r="AY74" i="11"/>
  <c r="AY72" i="11"/>
  <c r="AY335" i="11"/>
  <c r="AY214" i="11"/>
  <c r="AY208" i="11"/>
  <c r="AY212" i="11" s="1"/>
  <c r="AY200" i="11"/>
  <c r="AY205" i="11" s="1"/>
  <c r="AY195" i="11"/>
  <c r="AY196" i="11" s="1"/>
  <c r="AY190" i="11"/>
  <c r="AY192" i="11" s="1"/>
  <c r="AY180" i="11"/>
  <c r="AY187" i="11" s="1"/>
  <c r="AY173" i="11"/>
  <c r="AY179"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2" i="11"/>
  <c r="AY121" i="11" s="1"/>
  <c r="AY99" i="11"/>
  <c r="AY100" i="11" s="1"/>
  <c r="AY98" i="11"/>
  <c r="AY102" i="11"/>
  <c r="AY104" i="11" s="1"/>
  <c r="AY171" i="11" l="1"/>
  <c r="AY177" i="11"/>
  <c r="AY174" i="11"/>
  <c r="AY178" i="11"/>
  <c r="AY176" i="11"/>
  <c r="AY175" i="11"/>
  <c r="AY140" i="11"/>
  <c r="AY144" i="11"/>
  <c r="AY143" i="11"/>
  <c r="AY141" i="11"/>
  <c r="AY145" i="11"/>
  <c r="AY135" i="11"/>
  <c r="AY152" i="11"/>
  <c r="AY153" i="11"/>
  <c r="AY151" i="11"/>
  <c r="AY155" i="11"/>
  <c r="AY164" i="11"/>
  <c r="AY154" i="11"/>
  <c r="AY163" i="11"/>
  <c r="AY193" i="11"/>
  <c r="AY198" i="11"/>
  <c r="AY209" i="11"/>
  <c r="AY203" i="11"/>
  <c r="AY211" i="11"/>
  <c r="AY213" i="11"/>
  <c r="AY210" i="11"/>
  <c r="AY131" i="11"/>
  <c r="AY116" i="11"/>
  <c r="AY120" i="11"/>
  <c r="AY124" i="11"/>
  <c r="AY128" i="11"/>
  <c r="AY114" i="11"/>
  <c r="AY118" i="11"/>
  <c r="AY115" i="11"/>
  <c r="AY119" i="11"/>
  <c r="AY123" i="11"/>
  <c r="AY113" i="11"/>
  <c r="AY117" i="11"/>
  <c r="AY125" i="11"/>
  <c r="AY129" i="11"/>
  <c r="AY101" i="11"/>
  <c r="AY207" i="11"/>
  <c r="AY202" i="11"/>
  <c r="AY206" i="11"/>
  <c r="AY137" i="11"/>
  <c r="AY20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<sst xmlns="http://schemas.openxmlformats.org/spreadsheetml/2006/main" count="2407" uniqueCount="860">
  <si>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</si>
  <si>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</si>
  <si>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</si>
  <si>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</si>
  <si>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</si>
  <si>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</si>
  <si>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</si>
  <si>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</si>
  <si>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</si>
  <si>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</si>
  <si>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</si>
  <si>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</si>
  <si>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</si>
  <si>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</si>
  <si>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</si>
  <si>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</si>
  <si>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</si>
  <si>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</si>
  <si>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</si>
  <si>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</si>
  <si>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</si>
  <si>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</si>
  <si>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</si>
  <si>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</si>
  <si>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</si>
  <si>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</si>
  <si>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</si>
  <si>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</si>
  <si>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</si>
  <si>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</si>
  <si>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</si>
  <si>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</si>
  <si>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</si>
  <si>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</si>
  <si>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</si>
  <si>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</si>
  <si>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</si>
  <si>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</si>
  <si>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</si>
  <si>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</si>
  <si>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</si>
  <si>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</si>
  <si>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</si>
  <si>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</si>
  <si>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</si>
  <si>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</si>
  <si>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</si>
  <si>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</si>
  <si>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</si>
  <si>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</si>
  <si>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</si>
  <si>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</si>
  <si>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</si>
  <si>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</si>
  <si>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</si>
  <si>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</si>
  <si>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</si>
  <si>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</si>
  <si>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</si>
  <si>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</si>
  <si>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</si>
  <si>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</si>
  <si>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</si>
  <si>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</si>
  <si>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</si>
  <si>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</si>
  <si>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</si>
  <si>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</si>
  <si>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</si>
  <si>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</si>
  <si>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</si>
  <si>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</si>
  <si>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</si>
  <si>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</si>
  <si>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</si>
  <si>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</si>
  <si>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</si>
  <si>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</si>
  <si>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</si>
  <si>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</si>
  <si>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</si>
  <si>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</si>
  <si>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</si>
  <si>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</si>
  <si>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</si>
  <si>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</si>
  <si>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</si>
  <si>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</si>
  <si>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</si>
  <si>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</si>
  <si>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</si>
  <si>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</si>
  <si>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</si>
  <si>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</si>
  <si>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</si>
  <si>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</si>
  <si>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</si>
  <si>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</si>
  <si>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</si>
  <si>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</si>
  <si>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</si>
  <si>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</si>
  <si>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</si>
  <si>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</si>
  <si>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</si>
  <si>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</si>
  <si>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</si>
  <si>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</si>
  <si>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</si>
  <si>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</si>
  <si>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</si>
  <si>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</si>
  <si>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</si>
  <si>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</si>
  <si>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</si>
  <si>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</si>
  <si>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</si>
  <si>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</si>
  <si>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</si>
  <si>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</si>
  <si>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</si>
  <si>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</si>
  <si>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</si>
  <si>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</si>
  <si>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</si>
  <si>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</si>
  <si>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</si>
  <si>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</si>
  <si>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</si>
  <si>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</si>
  <si>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</si>
  <si>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</si>
  <si>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</si>
  <si>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</si>
  <si>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</si>
  <si>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</si>
  <si>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</si>
  <si>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</si>
  <si>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</si>
  <si>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</si>
  <si>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</si>
  <si>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</si>
  <si>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</si>
  <si>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</si>
  <si>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</si>
  <si>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</si>
  <si>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</si>
  <si>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</si>
  <si>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</si>
  <si>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</si>
  <si>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</si>
  <si>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</si>
  <si>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</si>
  <si>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</si>
  <si>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</si>
  <si>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</si>
  <si>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</si>
  <si>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</si>
  <si>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</si>
  <si>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</si>
  <si>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</si>
  <si>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</si>
  <si>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</si>
  <si>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</si>
  <si>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</si>
  <si>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</si>
  <si>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</si>
  <si>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</si>
  <si>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</si>
  <si>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</si>
  <si>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</si>
  <si>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</si>
  <si>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</si>
  <si>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</si>
  <si>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</si>
  <si>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</si>
  <si>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</si>
  <si>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</si>
  <si>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</si>
  <si>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</si>
  <si>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</si>
  <si>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</si>
  <si>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</si>
  <si>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</si>
  <si>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</si>
  <si>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</si>
  <si>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</si>
  <si>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</si>
  <si>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</si>
  <si>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</si>
  <si>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</si>
  <si>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</si>
  <si>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</si>
  <si>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</si>
  <si>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</si>
  <si>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</si>
  <si>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</si>
  <si>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</si>
  <si>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</si>
  <si>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</si>
  <si>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</si>
  <si>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</si>
  <si>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</si>
  <si>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</si>
  <si>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</si>
  <si>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</si>
  <si>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</si>
  <si>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</si>
  <si>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</si>
  <si>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</si>
  <si>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</si>
  <si>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</si>
  <si>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</si>
  <si>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</si>
  <si>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</si>
  <si>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</si>
  <si>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</si>
  <si>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</si>
  <si>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</si>
  <si>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</si>
  <si>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</si>
  <si>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</si>
  <si>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</si>
  <si>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</si>
  <si>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</si>
  <si>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</si>
  <si>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</si>
  <si>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</si>
  <si>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</si>
  <si>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</si>
  <si>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</si>
  <si>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</si>
  <si>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</si>
  <si>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</si>
  <si>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</si>
  <si>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</si>
  <si>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</si>
  <si>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</si>
  <si>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</si>
  <si>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</si>
  <si>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</si>
  <si>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</si>
  <si>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</si>
  <si>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</si>
  <si>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</si>
  <si>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</si>
  <si>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</si>
  <si>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</si>
  <si>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</si>
  <si>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</si>
  <si>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</si>
  <si>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</si>
  <si>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</si>
  <si>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</si>
  <si>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</si>
  <si>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</si>
  <si>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</si>
  <si>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</si>
  <si>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</si>
  <si>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</si>
  <si>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</si>
  <si>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</si>
  <si>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</si>
  <si>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</si>
  <si>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</si>
  <si>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</si>
  <si>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</si>
  <si>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</si>
  <si>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</si>
  <si>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</si>
  <si>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</si>
  <si>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</si>
  <si>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</si>
  <si>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</si>
  <si>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</si>
  <si>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</si>
  <si>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</si>
  <si>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</si>
  <si>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</si>
  <si>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</si>
  <si>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</si>
  <si>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</si>
  <si>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</si>
  <si>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</si>
  <si>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</si>
  <si>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</si>
  <si>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</si>
  <si>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</si>
  <si>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</si>
  <si>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</si>
  <si>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</si>
  <si>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</si>
  <si>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</si>
  <si>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</si>
  <si>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</si>
  <si>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</si>
  <si>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</si>
  <si>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</si>
  <si>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</si>
  <si>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</si>
  <si>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</si>
  <si>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</si>
  <si>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</si>
  <si>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</si>
  <si>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</si>
  <si>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</si>
  <si>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</si>
  <si>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</si>
  <si>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</si>
  <si>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</si>
  <si>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</si>
  <si>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</si>
  <si>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</si>
  <si>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</si>
  <si>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</si>
  <si>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</si>
  <si>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</si>
  <si>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</si>
  <si>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</si>
  <si>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</si>
  <si>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</si>
  <si>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</si>
  <si>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</si>
  <si>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</si>
  <si>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</si>
  <si>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</si>
  <si>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</si>
  <si>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</si>
  <si>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</si>
  <si>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</si>
  <si>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</si>
  <si>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</si>
  <si>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</si>
  <si>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</si>
  <si>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</si>
  <si>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</si>
  <si>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</si>
  <si>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</si>
  <si>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</si>
  <si>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</si>
  <si>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</si>
  <si>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</si>
  <si>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</si>
  <si>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</si>
  <si>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</si>
  <si>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</si>
  <si>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</si>
  <si>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</si>
  <si>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</si>
  <si>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</si>
  <si>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</si>
  <si>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</si>
  <si>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</si>
  <si>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</si>
  <si>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</si>
  <si>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</si>
  <si>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</si>
  <si>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</si>
  <si>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</si>
  <si>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</si>
  <si>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</si>
  <si>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</si>
  <si>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</si>
  <si>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</si>
  <si>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</si>
  <si>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</si>
  <si>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</si>
  <si>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</si>
  <si>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</si>
  <si>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</si>
  <si>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</si>
  <si>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</si>
  <si>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</si>
  <si>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</si>
  <si>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</si>
  <si>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</si>
  <si>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</si>
  <si>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</si>
  <si>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</si>
  <si>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</si>
  <si>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</si>
  <si>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</si>
  <si>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</si>
  <si>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</si>
  <si>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</si>
  <si>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</si>
  <si>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</si>
  <si>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</si>
  <si>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</si>
  <si>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</si>
  <si>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</si>
  <si>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</si>
  <si>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</si>
  <si>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</si>
  <si>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</si>
  <si>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</si>
  <si>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</si>
  <si>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</si>
  <si>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</si>
  <si>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</si>
  <si>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</si>
  <si>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</si>
  <si>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</si>
  <si>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</si>
  <si>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</si>
  <si>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</si>
  <si>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</si>
  <si>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</si>
  <si>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</si>
  <si>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</si>
  <si>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</si>
  <si>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</si>
  <si>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</si>
  <si>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</si>
  <si>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</si>
  <si>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</si>
  <si>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</si>
  <si>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</si>
  <si>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</si>
  <si>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</si>
  <si>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</si>
  <si>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</si>
  <si>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</si>
  <si>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</si>
  <si>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</si>
  <si>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</si>
  <si>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</si>
  <si>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</si>
  <si>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</si>
  <si>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</si>
  <si>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</si>
  <si>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</si>
  <si>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</si>
  <si>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</si>
  <si>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</si>
  <si>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</si>
  <si>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</si>
  <si>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</si>
  <si>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</si>
  <si>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</si>
  <si>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</si>
  <si>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</si>
  <si>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</si>
  <si>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</si>
  <si>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</si>
  <si>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</si>
  <si>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</si>
  <si>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</si>
  <si>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</si>
  <si>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</si>
  <si>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</si>
  <si>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</si>
  <si>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</si>
  <si>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</si>
  <si>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</si>
  <si>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</si>
  <si>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</si>
  <si>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</si>
  <si>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</si>
  <si>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</si>
  <si>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</si>
  <si>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</si>
  <si>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</si>
  <si>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</si>
  <si>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</si>
  <si>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</si>
  <si>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</si>
  <si>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</si>
  <si>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</si>
  <si>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</si>
  <si>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</si>
  <si>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</si>
  <si>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</si>
  <si>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</si>
  <si>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</si>
  <si>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</si>
  <si>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</si>
  <si>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</si>
  <si>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</si>
  <si>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</si>
  <si>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</si>
  <si>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</si>
  <si>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</si>
  <si>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</si>
  <si>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</si>
  <si>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</si>
  <si>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</si>
  <si>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</si>
  <si>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</si>
  <si>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</si>
  <si>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</si>
  <si>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</si>
  <si>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</si>
  <si>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</si>
  <si>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</si>
  <si>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</si>
  <si>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</si>
  <si>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</si>
  <si>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</si>
  <si>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</si>
  <si>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</si>
  <si>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</si>
  <si>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</si>
  <si>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</si>
  <si>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</si>
  <si>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</si>
  <si>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</si>
  <si>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</si>
  <si>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</si>
  <si>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</si>
  <si>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</si>
  <si>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</si>
  <si>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</si>
  <si>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</si>
  <si>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</si>
  <si>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</si>
  <si>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</si>
  <si>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</si>
  <si>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</si>
  <si>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</si>
  <si>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</si>
  <si>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</si>
  <si>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</si>
  <si>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</si>
  <si>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</si>
  <si>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</si>
  <si>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</si>
  <si>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</si>
  <si>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</si>
  <si>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</si>
  <si>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</si>
  <si>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</si>
  <si>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</si>
  <si>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</si>
  <si>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</si>
  <si>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</si>
  <si>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</si>
  <si>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</si>
  <si>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</si>
  <si>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</si>
  <si>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</si>
  <si>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</si>
  <si>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</si>
  <si>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</si>
  <si>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</si>
  <si>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</si>
  <si>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</si>
  <si>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</si>
  <si>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</si>
  <si>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</si>
  <si>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</si>
  <si>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</si>
  <si>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</si>
  <si>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</si>
  <si>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</si>
  <si>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</si>
  <si>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</si>
  <si>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</si>
  <si>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</si>
  <si>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</si>
  <si>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</si>
  <si>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</si>
  <si>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</si>
  <si>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</si>
  <si>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</si>
  <si>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</si>
  <si>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</si>
  <si>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</si>
  <si>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</si>
  <si>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</si>
  <si>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</si>
  <si>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</si>
  <si>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</si>
  <si>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</si>
  <si>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</si>
  <si>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</si>
  <si>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</si>
  <si>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</si>
  <si>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</si>
  <si>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</si>
  <si>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</si>
  <si>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</si>
  <si>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</si>
  <si>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</si>
  <si>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</si>
  <si>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</si>
  <si>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</si>
  <si>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</si>
  <si>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</si>
  <si>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</si>
  <si>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</si>
  <si>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</si>
  <si>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</si>
  <si>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</si>
  <si>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</si>
  <si>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</si>
  <si>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</si>
  <si>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</si>
  <si>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</si>
  <si>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</si>
  <si>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</si>
  <si>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</si>
  <si>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</si>
  <si>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</si>
  <si>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</si>
  <si>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</si>
  <si>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</si>
  <si>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</si>
  <si>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</si>
  <si>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</si>
  <si>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</si>
  <si>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</si>
  <si>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</si>
  <si>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</si>
  <si>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</si>
  <si>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</si>
  <si>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</si>
  <si>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</si>
  <si>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</si>
  <si>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</si>
  <si>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</si>
  <si>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</si>
  <si>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</si>
  <si>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</si>
  <si>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</si>
  <si>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</si>
  <si>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</si>
  <si>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</si>
  <si>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</si>
  <si>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</si>
  <si>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</si>
  <si>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</si>
  <si>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</si>
  <si>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</si>
  <si>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</si>
  <si>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</si>
  <si>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</si>
  <si>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</si>
  <si>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</si>
  <si>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</si>
  <si>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</si>
  <si>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</si>
  <si>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</si>
  <si>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</si>
  <si>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</si>
  <si>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</si>
  <si>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</si>
  <si>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</si>
  <si>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</si>
  <si>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</si>
  <si>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</si>
  <si>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</si>
  <si>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</si>
  <si>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</si>
  <si>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</si>
  <si>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</si>
  <si>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</si>
  <si>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</si>
  <si>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</si>
  <si>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</si>
  <si>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</si>
  <si>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</si>
  <si>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</si>
  <si>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</si>
  <si>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</si>
  <si>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</si>
  <si>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</si>
  <si>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</si>
  <si>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</si>
  <si>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</si>
  <si>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</si>
  <si>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</si>
  <si>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</si>
  <si>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</si>
  <si>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</si>
  <si>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</si>
  <si>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</si>
  <si>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</si>
  <si>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</si>
  <si>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</si>
  <si>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</si>
  <si>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</si>
  <si>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</si>
  <si>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</si>
  <si>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</si>
  <si>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</si>
  <si>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</si>
  <si>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</si>
  <si>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後期高齢者医療制度関係業務事業費補助金</t>
  </si>
  <si>
    <t>保険局</t>
  </si>
  <si>
    <t>平成20年度</t>
  </si>
  <si>
    <t>終了予定なし</t>
  </si>
  <si>
    <t>高齢者医療課</t>
  </si>
  <si>
    <t>高齢者の医療の確保に関する法律第102条、155条</t>
  </si>
  <si>
    <t>-</t>
  </si>
  <si>
    <t>補償決定された金額</t>
  </si>
  <si>
    <t>百万円</t>
  </si>
  <si>
    <t>データ授受を行った特別徴収情報経由件数</t>
  </si>
  <si>
    <t>百万件</t>
  </si>
  <si>
    <t>レセプト電算処理し、審査支払した件数</t>
  </si>
  <si>
    <t>①-1：求償決定金額に対する補助額（国庫補助額÷求償決定金額）</t>
    <phoneticPr fontId="5"/>
  </si>
  <si>
    <t>円</t>
  </si>
  <si>
    <t>千円/百万円</t>
    <phoneticPr fontId="5"/>
  </si>
  <si>
    <t>51,329/17,612</t>
  </si>
  <si>
    <t>千円/百万件</t>
    <phoneticPr fontId="5"/>
  </si>
  <si>
    <t>②-3-1：国保連合会１箇所あたりの中央会への補助額（国庫補助額÷国保連合会数４７）</t>
    <phoneticPr fontId="5"/>
  </si>
  <si>
    <t>千円</t>
  </si>
  <si>
    <t>千円/箇所数</t>
    <phoneticPr fontId="5"/>
  </si>
  <si>
    <t>9,265/47</t>
  </si>
  <si>
    <t>②-3-2：広域連合１箇所あたりの中央会への補助額（国庫補助額÷広域連合数４７）　　　　　　　　　　　　　　</t>
    <phoneticPr fontId="5"/>
  </si>
  <si>
    <t>654,772/47</t>
  </si>
  <si>
    <t>後期高齢者医療制度事業費補助金</t>
  </si>
  <si>
    <t>221</t>
  </si>
  <si>
    <t>188</t>
  </si>
  <si>
    <t>234</t>
  </si>
  <si>
    <t>244</t>
  </si>
  <si>
    <t>240</t>
  </si>
  <si>
    <t>245</t>
  </si>
  <si>
    <t>253</t>
  </si>
  <si>
    <t>○</t>
  </si>
  <si>
    <t>厚労</t>
  </si>
  <si>
    <t>令和４年度後期高齢者医療制度関係業務事業費補助金交付要綱
「令和４年度後期高齢者医療制度関係業務事業費の国庫補助について」等</t>
    <phoneticPr fontId="5"/>
  </si>
  <si>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phoneticPr fontId="5"/>
  </si>
  <si>
    <t>後期高齢者医療制度のための関係業務事業に対して国庫補助することで、制度の円滑かつ健全な運営が可能となる。</t>
    <rPh sb="0" eb="2">
      <t>コウキ</t>
    </rPh>
    <rPh sb="2" eb="5">
      <t>コウレイシャ</t>
    </rPh>
    <rPh sb="5" eb="7">
      <t>イリョウ</t>
    </rPh>
    <rPh sb="7" eb="9">
      <t>セイド</t>
    </rPh>
    <rPh sb="13" eb="15">
      <t>カンケイ</t>
    </rPh>
    <rPh sb="15" eb="17">
      <t>ギョウム</t>
    </rPh>
    <rPh sb="17" eb="19">
      <t>ジギョウ</t>
    </rPh>
    <rPh sb="20" eb="21">
      <t>タイ</t>
    </rPh>
    <rPh sb="23" eb="25">
      <t>コッコ</t>
    </rPh>
    <rPh sb="25" eb="27">
      <t>ホジョ</t>
    </rPh>
    <rPh sb="33" eb="35">
      <t>セイド</t>
    </rPh>
    <rPh sb="36" eb="38">
      <t>エンカツ</t>
    </rPh>
    <rPh sb="40" eb="42">
      <t>ケンゼン</t>
    </rPh>
    <rPh sb="43" eb="45">
      <t>ウンエイ</t>
    </rPh>
    <rPh sb="46" eb="48">
      <t>カノウ</t>
    </rPh>
    <phoneticPr fontId="5"/>
  </si>
  <si>
    <t>後期高齢者医療サービスを効率的に実施するため共通事業・共同事業に対して国庫補助を行っている。</t>
    <rPh sb="0" eb="2">
      <t>コウキ</t>
    </rPh>
    <rPh sb="2" eb="5">
      <t>コウレイシャ</t>
    </rPh>
    <rPh sb="5" eb="7">
      <t>イリョウ</t>
    </rPh>
    <rPh sb="12" eb="15">
      <t>コウリツテキ</t>
    </rPh>
    <rPh sb="16" eb="18">
      <t>ジッシ</t>
    </rPh>
    <rPh sb="22" eb="24">
      <t>キョウツウ</t>
    </rPh>
    <rPh sb="24" eb="26">
      <t>ジギョウ</t>
    </rPh>
    <rPh sb="27" eb="29">
      <t>キョウドウ</t>
    </rPh>
    <rPh sb="29" eb="31">
      <t>ジギョウ</t>
    </rPh>
    <rPh sb="32" eb="33">
      <t>タイ</t>
    </rPh>
    <rPh sb="35" eb="37">
      <t>コッコ</t>
    </rPh>
    <rPh sb="37" eb="39">
      <t>ホジョ</t>
    </rPh>
    <rPh sb="40" eb="41">
      <t>オコナ</t>
    </rPh>
    <phoneticPr fontId="5"/>
  </si>
  <si>
    <t>後期高齢者医療の事務を効率的かつ円滑に実施していくために、必要な事業である。</t>
    <rPh sb="0" eb="2">
      <t>コウキ</t>
    </rPh>
    <rPh sb="2" eb="5">
      <t>コウレイシャ</t>
    </rPh>
    <rPh sb="5" eb="7">
      <t>イリョウ</t>
    </rPh>
    <rPh sb="8" eb="10">
      <t>ジム</t>
    </rPh>
    <rPh sb="11" eb="14">
      <t>コウリツテキ</t>
    </rPh>
    <rPh sb="16" eb="18">
      <t>エンカツ</t>
    </rPh>
    <rPh sb="19" eb="21">
      <t>ジッシ</t>
    </rPh>
    <rPh sb="29" eb="31">
      <t>ヒツヨウ</t>
    </rPh>
    <rPh sb="32" eb="34">
      <t>ジギョウ</t>
    </rPh>
    <phoneticPr fontId="5"/>
  </si>
  <si>
    <t>無</t>
  </si>
  <si>
    <t>後期高齢者医療制度を効率的かつ円滑に運営していくために、国保業務との関連性・類似性を踏まえつつ、統一的なシステムを構築可能な国保制度に精通している団体を選定している。</t>
    <rPh sb="0" eb="2">
      <t>コウキ</t>
    </rPh>
    <rPh sb="2" eb="5">
      <t>コウレイシャ</t>
    </rPh>
    <rPh sb="5" eb="7">
      <t>イリョウ</t>
    </rPh>
    <rPh sb="7" eb="9">
      <t>セイド</t>
    </rPh>
    <rPh sb="10" eb="13">
      <t>コウリツテキ</t>
    </rPh>
    <rPh sb="15" eb="17">
      <t>エンカツ</t>
    </rPh>
    <rPh sb="18" eb="20">
      <t>ウンエイ</t>
    </rPh>
    <rPh sb="28" eb="30">
      <t>コクホ</t>
    </rPh>
    <rPh sb="30" eb="32">
      <t>ギョウム</t>
    </rPh>
    <rPh sb="34" eb="36">
      <t>カンレン</t>
    </rPh>
    <rPh sb="36" eb="37">
      <t>セイ</t>
    </rPh>
    <rPh sb="38" eb="41">
      <t>ルイジセイ</t>
    </rPh>
    <rPh sb="42" eb="43">
      <t>フ</t>
    </rPh>
    <rPh sb="48" eb="50">
      <t>トウイツ</t>
    </rPh>
    <rPh sb="50" eb="51">
      <t>テキ</t>
    </rPh>
    <rPh sb="57" eb="59">
      <t>コウチク</t>
    </rPh>
    <rPh sb="59" eb="61">
      <t>カノウ</t>
    </rPh>
    <rPh sb="62" eb="64">
      <t>コクホ</t>
    </rPh>
    <rPh sb="64" eb="66">
      <t>セイド</t>
    </rPh>
    <rPh sb="67" eb="69">
      <t>セイツウ</t>
    </rPh>
    <rPh sb="73" eb="75">
      <t>ダンタイ</t>
    </rPh>
    <rPh sb="76" eb="78">
      <t>センテイ</t>
    </rPh>
    <phoneticPr fontId="5"/>
  </si>
  <si>
    <t>‐</t>
  </si>
  <si>
    <t>システムのプログラム構成については、できる限り簡便かつ効率的なものになるよう外部のシステムコンサルタントによる検証を実施している。</t>
    <rPh sb="10" eb="12">
      <t>コウセイ</t>
    </rPh>
    <rPh sb="21" eb="22">
      <t>カギ</t>
    </rPh>
    <rPh sb="23" eb="25">
      <t>カンベン</t>
    </rPh>
    <rPh sb="27" eb="30">
      <t>コウリツテキ</t>
    </rPh>
    <rPh sb="38" eb="40">
      <t>ガイブ</t>
    </rPh>
    <rPh sb="55" eb="57">
      <t>ケンショウ</t>
    </rPh>
    <rPh sb="58" eb="60">
      <t>ジッシ</t>
    </rPh>
    <phoneticPr fontId="5"/>
  </si>
  <si>
    <t>国保中央会からの支出については、国保中央会の財務規定に基づき、適正かつ合理的に行われている。</t>
    <rPh sb="0" eb="2">
      <t>コクホ</t>
    </rPh>
    <rPh sb="2" eb="5">
      <t>チュウオウカイ</t>
    </rPh>
    <rPh sb="8" eb="10">
      <t>シシュツ</t>
    </rPh>
    <rPh sb="16" eb="18">
      <t>コクホ</t>
    </rPh>
    <rPh sb="18" eb="21">
      <t>チュウオウカイ</t>
    </rPh>
    <rPh sb="22" eb="24">
      <t>ザイム</t>
    </rPh>
    <rPh sb="24" eb="26">
      <t>キテイ</t>
    </rPh>
    <rPh sb="27" eb="28">
      <t>モト</t>
    </rPh>
    <rPh sb="31" eb="33">
      <t>テキセイ</t>
    </rPh>
    <rPh sb="35" eb="38">
      <t>ゴウリテキ</t>
    </rPh>
    <rPh sb="39" eb="40">
      <t>オコナ</t>
    </rPh>
    <phoneticPr fontId="5"/>
  </si>
  <si>
    <t>事業の適切な遂行について、必要な経費に限定されている。</t>
    <phoneticPr fontId="5"/>
  </si>
  <si>
    <t>-</t>
    <phoneticPr fontId="5"/>
  </si>
  <si>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rPh sb="31" eb="33">
      <t>ガイブ</t>
    </rPh>
    <rPh sb="48" eb="50">
      <t>ケンショウ</t>
    </rPh>
    <rPh sb="51" eb="53">
      <t>ジッシ</t>
    </rPh>
    <phoneticPr fontId="5"/>
  </si>
  <si>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5">
      <t>カイセイ</t>
    </rPh>
    <rPh sb="45" eb="46">
      <t>トウ</t>
    </rPh>
    <rPh sb="50" eb="52">
      <t>ジンソク</t>
    </rPh>
    <rPh sb="53" eb="55">
      <t>タイオウ</t>
    </rPh>
    <rPh sb="56" eb="58">
      <t>カノウ</t>
    </rPh>
    <phoneticPr fontId="5"/>
  </si>
  <si>
    <t>補助金の実績報告書で詳細を把握し、適切に運用されていることを確認している。</t>
    <rPh sb="0" eb="3">
      <t>ホジョキン</t>
    </rPh>
    <rPh sb="4" eb="6">
      <t>ジッセキ</t>
    </rPh>
    <rPh sb="6" eb="9">
      <t>ホウコクショ</t>
    </rPh>
    <rPh sb="10" eb="12">
      <t>ショウサイ</t>
    </rPh>
    <rPh sb="13" eb="15">
      <t>ハアク</t>
    </rPh>
    <rPh sb="17" eb="19">
      <t>テキセツ</t>
    </rPh>
    <rPh sb="20" eb="22">
      <t>ウンヨウ</t>
    </rPh>
    <rPh sb="30" eb="32">
      <t>カクニン</t>
    </rPh>
    <phoneticPr fontId="5"/>
  </si>
  <si>
    <t>診療報酬の審査支払のための電算処理システムの改修や保守管理に要する補助でり、診療報酬の適切かつ迅速な支払に寄与している。</t>
    <rPh sb="0" eb="2">
      <t>シンリョウ</t>
    </rPh>
    <rPh sb="2" eb="4">
      <t>ホウシュウ</t>
    </rPh>
    <rPh sb="5" eb="7">
      <t>シンサ</t>
    </rPh>
    <rPh sb="7" eb="9">
      <t>シハラ</t>
    </rPh>
    <rPh sb="13" eb="15">
      <t>デンサン</t>
    </rPh>
    <rPh sb="15" eb="17">
      <t>ショリ</t>
    </rPh>
    <rPh sb="22" eb="24">
      <t>カイシュウ</t>
    </rPh>
    <rPh sb="25" eb="27">
      <t>ホシュ</t>
    </rPh>
    <rPh sb="27" eb="29">
      <t>カンリ</t>
    </rPh>
    <rPh sb="30" eb="31">
      <t>ヨウ</t>
    </rPh>
    <rPh sb="33" eb="35">
      <t>ホジョ</t>
    </rPh>
    <rPh sb="38" eb="40">
      <t>シンリョウ</t>
    </rPh>
    <rPh sb="40" eb="42">
      <t>ホウシュウ</t>
    </rPh>
    <rPh sb="43" eb="45">
      <t>テキセツ</t>
    </rPh>
    <rPh sb="47" eb="49">
      <t>ジンソク</t>
    </rPh>
    <rPh sb="50" eb="52">
      <t>シハラ</t>
    </rPh>
    <rPh sb="53" eb="55">
      <t>キヨ</t>
    </rPh>
    <phoneticPr fontId="5"/>
  </si>
  <si>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rPh sb="0" eb="2">
      <t>コウキ</t>
    </rPh>
    <rPh sb="2" eb="5">
      <t>コウレイシャ</t>
    </rPh>
    <rPh sb="5" eb="7">
      <t>イリョウ</t>
    </rPh>
    <rPh sb="7" eb="9">
      <t>セイド</t>
    </rPh>
    <rPh sb="9" eb="11">
      <t>カンケイ</t>
    </rPh>
    <rPh sb="11" eb="13">
      <t>ギョウム</t>
    </rPh>
    <rPh sb="13" eb="16">
      <t>ジギョウヒ</t>
    </rPh>
    <rPh sb="16" eb="19">
      <t>ホジョキン</t>
    </rPh>
    <rPh sb="21" eb="23">
      <t>コクホ</t>
    </rPh>
    <rPh sb="23" eb="26">
      <t>レンゴウカイ</t>
    </rPh>
    <rPh sb="26" eb="27">
      <t>オヨ</t>
    </rPh>
    <rPh sb="28" eb="30">
      <t>コクホ</t>
    </rPh>
    <rPh sb="30" eb="33">
      <t>チュウオウカイ</t>
    </rPh>
    <rPh sb="34" eb="35">
      <t>オコナ</t>
    </rPh>
    <rPh sb="40" eb="42">
      <t>デンサン</t>
    </rPh>
    <rPh sb="42" eb="44">
      <t>ショリ</t>
    </rPh>
    <rPh sb="48" eb="50">
      <t>スイシン</t>
    </rPh>
    <rPh sb="50" eb="52">
      <t>ジギョウ</t>
    </rPh>
    <rPh sb="52" eb="53">
      <t>トウ</t>
    </rPh>
    <rPh sb="54" eb="55">
      <t>ヨウ</t>
    </rPh>
    <rPh sb="57" eb="59">
      <t>ケイヒ</t>
    </rPh>
    <rPh sb="60" eb="62">
      <t>イチブ</t>
    </rPh>
    <rPh sb="67" eb="69">
      <t>ホジョ</t>
    </rPh>
    <rPh sb="77" eb="79">
      <t>イッポウ</t>
    </rPh>
    <rPh sb="80" eb="82">
      <t>コウキ</t>
    </rPh>
    <rPh sb="82" eb="85">
      <t>コウレイシャ</t>
    </rPh>
    <rPh sb="85" eb="87">
      <t>イリョウ</t>
    </rPh>
    <rPh sb="87" eb="89">
      <t>セイド</t>
    </rPh>
    <rPh sb="89" eb="92">
      <t>ジギョウヒ</t>
    </rPh>
    <rPh sb="92" eb="95">
      <t>ホジョキン</t>
    </rPh>
    <rPh sb="97" eb="99">
      <t>コウイキ</t>
    </rPh>
    <rPh sb="99" eb="101">
      <t>レンゴウ</t>
    </rPh>
    <rPh sb="102" eb="104">
      <t>ジッシ</t>
    </rPh>
    <rPh sb="106" eb="108">
      <t>ケンコウ</t>
    </rPh>
    <rPh sb="108" eb="110">
      <t>シンサ</t>
    </rPh>
    <rPh sb="110" eb="112">
      <t>ジギョウ</t>
    </rPh>
    <rPh sb="112" eb="113">
      <t>トウ</t>
    </rPh>
    <rPh sb="114" eb="115">
      <t>ヨウ</t>
    </rPh>
    <rPh sb="117" eb="119">
      <t>ケイヒ</t>
    </rPh>
    <rPh sb="120" eb="122">
      <t>イチブ</t>
    </rPh>
    <rPh sb="126" eb="128">
      <t>ホジョ</t>
    </rPh>
    <phoneticPr fontId="5"/>
  </si>
  <si>
    <t>限られた予算の中でシステム開発項目の重点化を図り、コスト削減に努めるとともに、後期高齢者医療に関する事務の効率化を図る。</t>
    <rPh sb="0" eb="1">
      <t>カギ</t>
    </rPh>
    <rPh sb="4" eb="6">
      <t>ヨサン</t>
    </rPh>
    <rPh sb="7" eb="8">
      <t>ナカ</t>
    </rPh>
    <rPh sb="13" eb="15">
      <t>カイハツ</t>
    </rPh>
    <rPh sb="15" eb="17">
      <t>コウモク</t>
    </rPh>
    <rPh sb="18" eb="20">
      <t>ジュウテン</t>
    </rPh>
    <rPh sb="20" eb="21">
      <t>カ</t>
    </rPh>
    <rPh sb="22" eb="23">
      <t>ハカ</t>
    </rPh>
    <rPh sb="28" eb="30">
      <t>サクゲン</t>
    </rPh>
    <rPh sb="31" eb="32">
      <t>ツト</t>
    </rPh>
    <rPh sb="39" eb="41">
      <t>コウキ</t>
    </rPh>
    <rPh sb="41" eb="44">
      <t>コウレイシャ</t>
    </rPh>
    <rPh sb="44" eb="46">
      <t>イリョウ</t>
    </rPh>
    <rPh sb="47" eb="48">
      <t>カン</t>
    </rPh>
    <rPh sb="50" eb="52">
      <t>ジム</t>
    </rPh>
    <rPh sb="53" eb="56">
      <t>コウリツカ</t>
    </rPh>
    <rPh sb="57" eb="58">
      <t>ハカ</t>
    </rPh>
    <phoneticPr fontId="5"/>
  </si>
  <si>
    <t>施策大目標９  全国民に必要な医療を保障できる安定的・効率的な医療保険制度を構築すること</t>
    <phoneticPr fontId="5"/>
  </si>
  <si>
    <t>https://www.mhlw.go.jp/wp/seisaku/hyouka/r03_jizenbunseki.html</t>
    <phoneticPr fontId="5"/>
  </si>
  <si>
    <t>受け付けたレセプトデータを審査支払した結果を実績としている等のため、目標を定量的に示すことは困難。</t>
  </si>
  <si>
    <t>後期高齢者医療制度の円滑かつ健全な運営に資することを目的とする。達成状況は｢事業の妥当性を検証するための代替的な達成目標及び実績｣に記載。</t>
    <phoneticPr fontId="5"/>
  </si>
  <si>
    <t>-</t>
    <phoneticPr fontId="5"/>
  </si>
  <si>
    <t>①国保連合会が実施する事業
　１．第三者求償事業
　２．特別徴収情報経由事務関連事業
　３．レセプト電算処理システム推進事業
　４．効果的な保健事業の支援を行う事業
②国保中央会が実施する事業
　１．特別徴収情報経由事務関連事業
　２．レセプト電算処理システム推進事業
　３．後期高齢者医療事業の効率化に関する事業
　４．高齢者の保健事業と介護予防の一体的実施の全国的な横展開等事業
　５．職員研修　等</t>
    <phoneticPr fontId="5"/>
  </si>
  <si>
    <t>第三者求償事務、特別徴収経由事務及びレセプト処理システムの円滑な運営に係る事務等、後期高齢者医療に関する事務を効率的かつ円滑に実施するための事業</t>
    <phoneticPr fontId="5"/>
  </si>
  <si>
    <t>京都府国民健康保険団体連合会</t>
    <rPh sb="0" eb="3">
      <t>キョウトフ</t>
    </rPh>
    <rPh sb="3" eb="5">
      <t>コクミン</t>
    </rPh>
    <rPh sb="5" eb="7">
      <t>ケンコウ</t>
    </rPh>
    <rPh sb="7" eb="9">
      <t>ホケン</t>
    </rPh>
    <rPh sb="9" eb="11">
      <t>ダンタイ</t>
    </rPh>
    <rPh sb="11" eb="14">
      <t>レンゴウカイ</t>
    </rPh>
    <phoneticPr fontId="5"/>
  </si>
  <si>
    <t>補助金等交付</t>
  </si>
  <si>
    <t>兵庫県国民健康保険団体連合会</t>
    <rPh sb="0" eb="3">
      <t>ヒョウゴケン</t>
    </rPh>
    <rPh sb="3" eb="5">
      <t>コクミン</t>
    </rPh>
    <rPh sb="5" eb="7">
      <t>ケンコウ</t>
    </rPh>
    <rPh sb="7" eb="9">
      <t>ホケン</t>
    </rPh>
    <rPh sb="9" eb="11">
      <t>ダンタイ</t>
    </rPh>
    <rPh sb="11" eb="14">
      <t>レンゴウカイ</t>
    </rPh>
    <phoneticPr fontId="5"/>
  </si>
  <si>
    <t>北海道国民健康保険団体連合会</t>
    <rPh sb="0" eb="3">
      <t>ホッカイドウ</t>
    </rPh>
    <rPh sb="3" eb="5">
      <t>コクミン</t>
    </rPh>
    <rPh sb="5" eb="7">
      <t>ケンコウ</t>
    </rPh>
    <rPh sb="7" eb="9">
      <t>ホケン</t>
    </rPh>
    <rPh sb="9" eb="11">
      <t>ダンタイ</t>
    </rPh>
    <rPh sb="11" eb="14">
      <t>レンゴウカイ</t>
    </rPh>
    <phoneticPr fontId="5"/>
  </si>
  <si>
    <t>愛媛県国民健康保険団体連合会</t>
    <rPh sb="0" eb="3">
      <t>エヒメケン</t>
    </rPh>
    <rPh sb="3" eb="5">
      <t>コクミン</t>
    </rPh>
    <rPh sb="5" eb="7">
      <t>ケンコウ</t>
    </rPh>
    <rPh sb="7" eb="9">
      <t>ホケン</t>
    </rPh>
    <rPh sb="9" eb="11">
      <t>ダンタイ</t>
    </rPh>
    <rPh sb="11" eb="14">
      <t>レンゴウカイ</t>
    </rPh>
    <phoneticPr fontId="5"/>
  </si>
  <si>
    <t>福岡県国民健康保険団体連合会</t>
    <rPh sb="0" eb="3">
      <t>フクオカケン</t>
    </rPh>
    <rPh sb="3" eb="5">
      <t>コクミン</t>
    </rPh>
    <rPh sb="5" eb="7">
      <t>ケンコウ</t>
    </rPh>
    <rPh sb="7" eb="9">
      <t>ホケン</t>
    </rPh>
    <rPh sb="9" eb="11">
      <t>ダンタイ</t>
    </rPh>
    <rPh sb="11" eb="14">
      <t>レンゴウカイ</t>
    </rPh>
    <phoneticPr fontId="5"/>
  </si>
  <si>
    <t>島根県国民健康保険団体連合会</t>
    <rPh sb="0" eb="3">
      <t>シマネケン</t>
    </rPh>
    <rPh sb="3" eb="5">
      <t>コクミン</t>
    </rPh>
    <rPh sb="5" eb="7">
      <t>ケンコウ</t>
    </rPh>
    <rPh sb="7" eb="9">
      <t>ホケン</t>
    </rPh>
    <rPh sb="9" eb="11">
      <t>ダンタイ</t>
    </rPh>
    <rPh sb="11" eb="14">
      <t>レンゴウカイ</t>
    </rPh>
    <phoneticPr fontId="5"/>
  </si>
  <si>
    <t>和歌山県国民健康保険団体連合会</t>
    <rPh sb="0" eb="4">
      <t>ワカヤマケン</t>
    </rPh>
    <rPh sb="4" eb="6">
      <t>コクミン</t>
    </rPh>
    <rPh sb="6" eb="8">
      <t>ケンコウ</t>
    </rPh>
    <rPh sb="8" eb="10">
      <t>ホケン</t>
    </rPh>
    <rPh sb="10" eb="12">
      <t>ダンタイ</t>
    </rPh>
    <rPh sb="12" eb="15">
      <t>レンゴウカイ</t>
    </rPh>
    <phoneticPr fontId="5"/>
  </si>
  <si>
    <t>茨城県国民健康保険団体連合会</t>
    <rPh sb="0" eb="3">
      <t>イバラギケン</t>
    </rPh>
    <rPh sb="3" eb="5">
      <t>コクミン</t>
    </rPh>
    <rPh sb="5" eb="7">
      <t>ケンコウ</t>
    </rPh>
    <rPh sb="7" eb="9">
      <t>ホケン</t>
    </rPh>
    <rPh sb="9" eb="11">
      <t>ダンタイ</t>
    </rPh>
    <rPh sb="11" eb="14">
      <t>レンゴウカイ</t>
    </rPh>
    <phoneticPr fontId="5"/>
  </si>
  <si>
    <t>長野県国民健康保険団体連合会</t>
    <rPh sb="0" eb="3">
      <t>ナガノケン</t>
    </rPh>
    <rPh sb="3" eb="5">
      <t>コクミン</t>
    </rPh>
    <rPh sb="5" eb="7">
      <t>ケンコウ</t>
    </rPh>
    <rPh sb="7" eb="9">
      <t>ホケン</t>
    </rPh>
    <rPh sb="9" eb="11">
      <t>ダンタイ</t>
    </rPh>
    <rPh sb="11" eb="14">
      <t>レンゴウカイ</t>
    </rPh>
    <phoneticPr fontId="5"/>
  </si>
  <si>
    <t>鳥取県国民健康保険団体連合会</t>
    <rPh sb="0" eb="3">
      <t>トットリケン</t>
    </rPh>
    <rPh sb="3" eb="5">
      <t>コクミン</t>
    </rPh>
    <rPh sb="5" eb="7">
      <t>ケンコウ</t>
    </rPh>
    <rPh sb="7" eb="9">
      <t>ホケン</t>
    </rPh>
    <rPh sb="9" eb="11">
      <t>ダンタイ</t>
    </rPh>
    <rPh sb="11" eb="14">
      <t>レンゴウカイ</t>
    </rPh>
    <phoneticPr fontId="5"/>
  </si>
  <si>
    <t>報酬</t>
    <rPh sb="0" eb="2">
      <t>ホウシュウ</t>
    </rPh>
    <phoneticPr fontId="5"/>
  </si>
  <si>
    <t>委託費</t>
    <rPh sb="0" eb="3">
      <t>イタクヒ</t>
    </rPh>
    <phoneticPr fontId="5"/>
  </si>
  <si>
    <t>第三者行為求償事務システム運用委託費
年金特別徴収経由事務に係るシステム運用委託費</t>
    <phoneticPr fontId="5"/>
  </si>
  <si>
    <t>職員手当</t>
    <rPh sb="0" eb="2">
      <t>ショクイン</t>
    </rPh>
    <rPh sb="2" eb="4">
      <t>テアテ</t>
    </rPh>
    <phoneticPr fontId="5"/>
  </si>
  <si>
    <t>負担金</t>
    <rPh sb="0" eb="3">
      <t>フタンキン</t>
    </rPh>
    <phoneticPr fontId="5"/>
  </si>
  <si>
    <t>賃借料</t>
    <rPh sb="0" eb="3">
      <t>チンシャクリョウ</t>
    </rPh>
    <phoneticPr fontId="5"/>
  </si>
  <si>
    <t>委託料</t>
    <rPh sb="0" eb="3">
      <t>イタクリョウ</t>
    </rPh>
    <phoneticPr fontId="5"/>
  </si>
  <si>
    <t>国保総合システム保守等</t>
    <phoneticPr fontId="5"/>
  </si>
  <si>
    <t>人件費</t>
    <rPh sb="0" eb="3">
      <t>ジンケンヒ</t>
    </rPh>
    <phoneticPr fontId="5"/>
  </si>
  <si>
    <t>職員人件費</t>
    <phoneticPr fontId="5"/>
  </si>
  <si>
    <t>会場借上料</t>
    <phoneticPr fontId="5"/>
  </si>
  <si>
    <t>旅費</t>
    <rPh sb="0" eb="2">
      <t>リョヒ</t>
    </rPh>
    <phoneticPr fontId="5"/>
  </si>
  <si>
    <t>上京旅費</t>
    <phoneticPr fontId="5"/>
  </si>
  <si>
    <t>高齢者医療制度の円滑な運営を図るための事業</t>
    <phoneticPr fontId="5"/>
  </si>
  <si>
    <t>広域連合電算処理システム保守等</t>
    <phoneticPr fontId="5"/>
  </si>
  <si>
    <t>年金特別徴収経由機関システム改修等</t>
    <phoneticPr fontId="5"/>
  </si>
  <si>
    <t>B.（株）日立製作所</t>
    <phoneticPr fontId="5"/>
  </si>
  <si>
    <t>保守費</t>
    <rPh sb="0" eb="2">
      <t>ホシュ</t>
    </rPh>
    <rPh sb="2" eb="3">
      <t>ヒ</t>
    </rPh>
    <phoneticPr fontId="5"/>
  </si>
  <si>
    <t>①－１第三者求償事業
求償請求を適切に行う</t>
    <phoneticPr fontId="5"/>
  </si>
  <si>
    <t>-</t>
    <phoneticPr fontId="5"/>
  </si>
  <si>
    <t>-</t>
    <phoneticPr fontId="5"/>
  </si>
  <si>
    <t>534,716/47</t>
    <phoneticPr fontId="5"/>
  </si>
  <si>
    <t>61,469/17,691</t>
    <phoneticPr fontId="5"/>
  </si>
  <si>
    <t>-</t>
    <phoneticPr fontId="5"/>
  </si>
  <si>
    <t>箇所数</t>
    <phoneticPr fontId="5"/>
  </si>
  <si>
    <t>箇所数</t>
  </si>
  <si>
    <t>-</t>
    <phoneticPr fontId="5"/>
  </si>
  <si>
    <t>D.（株）ケーケーシー情報システム</t>
    <phoneticPr fontId="5"/>
  </si>
  <si>
    <t>11,311/47</t>
    <phoneticPr fontId="5"/>
  </si>
  <si>
    <t>497,987/47</t>
    <phoneticPr fontId="5"/>
  </si>
  <si>
    <t>-</t>
    <phoneticPr fontId="5"/>
  </si>
  <si>
    <t>A.国民健康保険中央会</t>
    <phoneticPr fontId="5"/>
  </si>
  <si>
    <t>C.京都府国民健康保険団体連合会</t>
    <phoneticPr fontId="5"/>
  </si>
  <si>
    <t>求償事務に従事する専門嘱託職員3名の報酬
保健事業と介護予防に従事する保健師1名の報酬</t>
    <phoneticPr fontId="5"/>
  </si>
  <si>
    <t>第三者行為求償事務システム運用委託費
年金特別徴収経由業務に係るシステム運用委託費</t>
    <phoneticPr fontId="5"/>
  </si>
  <si>
    <t>年金特別徴収経由業務に係る職員１名の手当</t>
    <phoneticPr fontId="5"/>
  </si>
  <si>
    <t>国民健康保険中央会への後期高齢者医療審査支払システム負担金</t>
    <phoneticPr fontId="5"/>
  </si>
  <si>
    <t>第三者行為求償業務に係るテナント料
（常勤職員５名、書庫スペース）
保健事業と介護予防に関する研修会備品賃借料</t>
    <phoneticPr fontId="5"/>
  </si>
  <si>
    <t>第三者行為求償事務に係るシステムの正常な機能の維持、メンテナンス等　年金特別徴収情報経由業務に係るシステム運用</t>
    <rPh sb="0" eb="3">
      <t>ダイサンシャ</t>
    </rPh>
    <rPh sb="3" eb="5">
      <t>コウイ</t>
    </rPh>
    <rPh sb="5" eb="7">
      <t>キュウショウ</t>
    </rPh>
    <rPh sb="7" eb="9">
      <t>ジム</t>
    </rPh>
    <rPh sb="10" eb="11">
      <t>カカ</t>
    </rPh>
    <rPh sb="17" eb="19">
      <t>セイジョウ</t>
    </rPh>
    <rPh sb="20" eb="22">
      <t>キノウ</t>
    </rPh>
    <rPh sb="23" eb="25">
      <t>イジ</t>
    </rPh>
    <rPh sb="32" eb="33">
      <t>トウ</t>
    </rPh>
    <rPh sb="34" eb="36">
      <t>ネンキン</t>
    </rPh>
    <rPh sb="36" eb="38">
      <t>トクベツ</t>
    </rPh>
    <rPh sb="38" eb="40">
      <t>チョウシュウ</t>
    </rPh>
    <rPh sb="40" eb="42">
      <t>ジョウホウ</t>
    </rPh>
    <rPh sb="42" eb="44">
      <t>ケイユ</t>
    </rPh>
    <rPh sb="44" eb="46">
      <t>ギョウム</t>
    </rPh>
    <rPh sb="47" eb="48">
      <t>カカ</t>
    </rPh>
    <rPh sb="53" eb="55">
      <t>ウンヨウ</t>
    </rPh>
    <phoneticPr fontId="5"/>
  </si>
  <si>
    <t>第三者行為求償事務に係る端末機器リース代（５台）
保健事業と介護予防に関する研修会会場費
第三者行為求償業務に係るシステム・端末稼働、照明等光熱費、受取人払封筒
保健事業支援・評価委員会　報償費
保健事業と介護予防に関する研修会　報償費
第三者行為求償事務に係る第三者への通知・照会返信切手等通信費
保健事業支援・評価委員会　旅費
保健事業と介護予防に関する研修会　旅費</t>
    <phoneticPr fontId="5"/>
  </si>
  <si>
    <t>①-1後期高齢者医療制度の円滑かつ健全な運営に資するために国保連合会が実施した第三者求償事業に対して補助を行う。</t>
    <rPh sb="35" eb="37">
      <t>ジッシ</t>
    </rPh>
    <rPh sb="44" eb="46">
      <t>ジギョウ</t>
    </rPh>
    <rPh sb="47" eb="48">
      <t>タイ</t>
    </rPh>
    <rPh sb="50" eb="52">
      <t>ホジョ</t>
    </rPh>
    <phoneticPr fontId="5"/>
  </si>
  <si>
    <t>-</t>
    <phoneticPr fontId="5"/>
  </si>
  <si>
    <t>①-1国保連合会が第三者求償事業を適切に行う。</t>
    <rPh sb="3" eb="5">
      <t>コクホ</t>
    </rPh>
    <rPh sb="5" eb="8">
      <t>レンゴウカイ</t>
    </rPh>
    <rPh sb="17" eb="19">
      <t>テキセツ</t>
    </rPh>
    <rPh sb="20" eb="21">
      <t>オコナ</t>
    </rPh>
    <phoneticPr fontId="5"/>
  </si>
  <si>
    <t>①-1国保連合会への国庫補助額（令和２年度交付決定より）</t>
    <phoneticPr fontId="5"/>
  </si>
  <si>
    <t>②-3-1後期高齢者医療制度の円滑かつ健全な運営に資するために国保中央会が実施した後期高齢者医療事業の効率化に関する事業（全国決済事務）に対して補助を行う。</t>
    <rPh sb="61" eb="63">
      <t>ゼンコク</t>
    </rPh>
    <rPh sb="63" eb="65">
      <t>ケッサイ</t>
    </rPh>
    <rPh sb="65" eb="67">
      <t>ジム</t>
    </rPh>
    <phoneticPr fontId="5"/>
  </si>
  <si>
    <t>②-3-1国保中央会が後期高齢者医療事業の効率化に関する事業（全国決済事務）を適切に行う。</t>
    <rPh sb="7" eb="10">
      <t>チュウオウカイ</t>
    </rPh>
    <phoneticPr fontId="5"/>
  </si>
  <si>
    <t>②-3-1国保中央会が後期高齢者医療事業の効率化に関する事業（全国決済事務）を適切に行う。</t>
    <phoneticPr fontId="5"/>
  </si>
  <si>
    <t>②-3-1後期高齢者医療事業の効率化に関する事業（全国決済事務）を行った国保連合会数</t>
    <rPh sb="33" eb="34">
      <t>オコナ</t>
    </rPh>
    <rPh sb="36" eb="41">
      <t>コクホレンゴウカイ</t>
    </rPh>
    <rPh sb="41" eb="42">
      <t>スウ</t>
    </rPh>
    <phoneticPr fontId="5"/>
  </si>
  <si>
    <t>②-3-2後期高齢者医療制度の円滑かつ健全な運営に資するために国保中央会が実施した後期高齢者医療事業の効率化に関する事業（広域連合標準システム保守管理及び改修）に対して補助を行う。</t>
    <rPh sb="61" eb="63">
      <t>コウイキ</t>
    </rPh>
    <rPh sb="63" eb="65">
      <t>レンゴウ</t>
    </rPh>
    <rPh sb="65" eb="67">
      <t>ヒョウジュン</t>
    </rPh>
    <rPh sb="71" eb="73">
      <t>ホシュ</t>
    </rPh>
    <rPh sb="73" eb="75">
      <t>カンリ</t>
    </rPh>
    <rPh sb="75" eb="76">
      <t>オヨ</t>
    </rPh>
    <rPh sb="77" eb="79">
      <t>カイシュウ</t>
    </rPh>
    <phoneticPr fontId="5"/>
  </si>
  <si>
    <t>②-3-2国保中央会が後期高齢者医療事業の効率化に関する事業（広域連合標準システム保守管理及び改修）を適切に行う。</t>
    <rPh sb="7" eb="10">
      <t>チュウオウカイ</t>
    </rPh>
    <phoneticPr fontId="5"/>
  </si>
  <si>
    <t>令和３年度後期高齢者医療制度関係業務事業費補助金の交付確定</t>
    <rPh sb="25" eb="27">
      <t>コウフ</t>
    </rPh>
    <rPh sb="27" eb="29">
      <t>カクテイ</t>
    </rPh>
    <phoneticPr fontId="5"/>
  </si>
  <si>
    <t>②-3-1国保中央会への国庫補助額（令和３年度交付確定より）</t>
    <rPh sb="25" eb="27">
      <t>カクテイ</t>
    </rPh>
    <phoneticPr fontId="5"/>
  </si>
  <si>
    <t>②-3-2国保中央会への国庫補助額（令和３年度交付確定より）</t>
    <rPh sb="25" eb="27">
      <t>カクテイ</t>
    </rPh>
    <phoneticPr fontId="5"/>
  </si>
  <si>
    <t>②-3-2後期高齢者医療事業の効率化に関する事業（広域連合標準システム保守管理及び改修）を行った広域連合数</t>
    <rPh sb="45" eb="46">
      <t>オコナ</t>
    </rPh>
    <rPh sb="48" eb="50">
      <t>コウイキ</t>
    </rPh>
    <rPh sb="50" eb="52">
      <t>レンゴウ</t>
    </rPh>
    <rPh sb="52" eb="53">
      <t>スウ</t>
    </rPh>
    <phoneticPr fontId="5"/>
  </si>
  <si>
    <t>令和３年度後期高齢者医療制度関係業務事業費補助金の交付確定</t>
    <rPh sb="27" eb="29">
      <t>カクテイ</t>
    </rPh>
    <phoneticPr fontId="5"/>
  </si>
  <si>
    <t>-</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</si>
  <si>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600百万件の特別徴収（令和２年度）、515百万件の審査支払（令和２年度）を実施しており、後期高齢者医療制度に関する事務の効率的運用に不可欠なシステムと評価できる。</t>
    <rPh sb="0" eb="3">
      <t>シチョウソン</t>
    </rPh>
    <rPh sb="4" eb="6">
      <t>ネンキン</t>
    </rPh>
    <rPh sb="6" eb="9">
      <t>ホケンシャ</t>
    </rPh>
    <rPh sb="11" eb="12">
      <t>アイダ</t>
    </rPh>
    <rPh sb="13" eb="15">
      <t>トクベツ</t>
    </rPh>
    <rPh sb="15" eb="17">
      <t>チョウシュウ</t>
    </rPh>
    <rPh sb="18" eb="19">
      <t>カカ</t>
    </rPh>
    <rPh sb="20" eb="22">
      <t>ジョウホウ</t>
    </rPh>
    <rPh sb="23" eb="25">
      <t>コクホ</t>
    </rPh>
    <rPh sb="25" eb="27">
      <t>レンゴウ</t>
    </rPh>
    <rPh sb="27" eb="28">
      <t>カイ</t>
    </rPh>
    <rPh sb="29" eb="31">
      <t>イッカツ</t>
    </rPh>
    <rPh sb="32" eb="34">
      <t>チュウカイ</t>
    </rPh>
    <rPh sb="40" eb="41">
      <t>ニ</t>
    </rPh>
    <rPh sb="41" eb="42">
      <t>シャ</t>
    </rPh>
    <rPh sb="43" eb="45">
      <t>ジョウホウ</t>
    </rPh>
    <rPh sb="45" eb="47">
      <t>レンケイ</t>
    </rPh>
    <rPh sb="48" eb="51">
      <t>カンリャクカ</t>
    </rPh>
    <rPh sb="52" eb="53">
      <t>ハカ</t>
    </rPh>
    <rPh sb="61" eb="63">
      <t>コクホ</t>
    </rPh>
    <rPh sb="63" eb="66">
      <t>チュウオウカイ</t>
    </rPh>
    <rPh sb="67" eb="70">
      <t>トウイツテキ</t>
    </rPh>
    <rPh sb="75" eb="77">
      <t>カイハツ</t>
    </rPh>
    <rPh sb="77" eb="78">
      <t>トウ</t>
    </rPh>
    <rPh sb="79" eb="80">
      <t>オコナ</t>
    </rPh>
    <rPh sb="85" eb="86">
      <t>カク</t>
    </rPh>
    <rPh sb="86" eb="88">
      <t>コウイキ</t>
    </rPh>
    <rPh sb="88" eb="90">
      <t>レンゴウ</t>
    </rPh>
    <rPh sb="91" eb="93">
      <t>ジム</t>
    </rPh>
    <rPh sb="94" eb="97">
      <t>コウリツカ</t>
    </rPh>
    <rPh sb="106" eb="108">
      <t>セイド</t>
    </rPh>
    <rPh sb="108" eb="110">
      <t>ウンエイ</t>
    </rPh>
    <rPh sb="111" eb="114">
      <t>アンテイカ</t>
    </rPh>
    <rPh sb="115" eb="117">
      <t>ジム</t>
    </rPh>
    <rPh sb="117" eb="119">
      <t>ケイヒ</t>
    </rPh>
    <rPh sb="120" eb="123">
      <t>コウリツカ</t>
    </rPh>
    <rPh sb="124" eb="125">
      <t>ハカ</t>
    </rPh>
    <rPh sb="129" eb="130">
      <t>ヒ</t>
    </rPh>
    <rPh sb="131" eb="132">
      <t>ツヅ</t>
    </rPh>
    <rPh sb="133" eb="134">
      <t>クニ</t>
    </rPh>
    <rPh sb="137" eb="139">
      <t>シエン</t>
    </rPh>
    <rPh sb="140" eb="142">
      <t>ヒツヨウ</t>
    </rPh>
    <rPh sb="146" eb="147">
      <t>ホン</t>
    </rPh>
    <rPh sb="162" eb="164">
      <t>トクベツ</t>
    </rPh>
    <rPh sb="164" eb="166">
      <t>チョウシュウ</t>
    </rPh>
    <rPh sb="167" eb="169">
      <t>レイワ</t>
    </rPh>
    <rPh sb="181" eb="183">
      <t>シンサ</t>
    </rPh>
    <rPh sb="183" eb="185">
      <t>シハラ</t>
    </rPh>
    <rPh sb="193" eb="195">
      <t>ジッシ</t>
    </rPh>
    <rPh sb="200" eb="202">
      <t>コウキ</t>
    </rPh>
    <rPh sb="202" eb="205">
      <t>コウレイシャ</t>
    </rPh>
    <rPh sb="205" eb="207">
      <t>イリョウ</t>
    </rPh>
    <rPh sb="207" eb="209">
      <t>セイド</t>
    </rPh>
    <rPh sb="210" eb="211">
      <t>カン</t>
    </rPh>
    <rPh sb="213" eb="215">
      <t>ジム</t>
    </rPh>
    <rPh sb="216" eb="218">
      <t>コウリツ</t>
    </rPh>
    <rPh sb="218" eb="219">
      <t>テキ</t>
    </rPh>
    <rPh sb="219" eb="221">
      <t>ウンヨウ</t>
    </rPh>
    <rPh sb="222" eb="225">
      <t>フカケツ</t>
    </rPh>
    <rPh sb="231" eb="233">
      <t>ヒョウカ</t>
    </rPh>
    <phoneticPr fontId="5"/>
  </si>
  <si>
    <t>①-2＋②-1：特別徴収情報経由件数１件あたりに対する補助額（国庫補助額÷特別徴収情報経由件数）</t>
    <phoneticPr fontId="5"/>
  </si>
  <si>
    <t>①-2＋②-1特別徴収情報経由事務関連事業を適切に行う。</t>
    <phoneticPr fontId="5"/>
  </si>
  <si>
    <t>①-2＋②-1国保連合会及び国保中央会への国庫補助額（令和２年度交付決定より）</t>
    <rPh sb="12" eb="13">
      <t>オヨ</t>
    </rPh>
    <rPh sb="14" eb="16">
      <t>コクホ</t>
    </rPh>
    <rPh sb="16" eb="19">
      <t>チュウオウカイ</t>
    </rPh>
    <phoneticPr fontId="5"/>
  </si>
  <si>
    <t>144,082/600</t>
    <phoneticPr fontId="5"/>
  </si>
  <si>
    <t>142,028/600</t>
    <phoneticPr fontId="5"/>
  </si>
  <si>
    <t>①-2＋②-1　特別徴収情報経由事務
特別徴収経由事務のデータ授受を適切に行う</t>
    <phoneticPr fontId="5"/>
  </si>
  <si>
    <t>①-2＋②-1後期高齢者医療制度の円滑かつ健全な運営に資するために国保連合会及び国保中央会が実施した特別徴収情報経由事務関連事業に対して補助を行う。</t>
    <rPh sb="38" eb="39">
      <t>オヨ</t>
    </rPh>
    <rPh sb="40" eb="42">
      <t>コクホ</t>
    </rPh>
    <rPh sb="42" eb="45">
      <t>チュウオウカイ</t>
    </rPh>
    <phoneticPr fontId="5"/>
  </si>
  <si>
    <t>①-3＋②-2：審査１件あたりの補助額（国庫補助額÷審査支払件数）　</t>
    <phoneticPr fontId="5"/>
  </si>
  <si>
    <t>①-3＋②-2後期高齢者医療制度の円滑かつ健全な運営に資するために国保連合会及び国保中央会が実施したレセプト電算処理システム推進事業に対して補助を行う。</t>
    <rPh sb="38" eb="39">
      <t>オヨ</t>
    </rPh>
    <rPh sb="40" eb="42">
      <t>コクホ</t>
    </rPh>
    <rPh sb="42" eb="45">
      <t>チュウオウカイ</t>
    </rPh>
    <phoneticPr fontId="5"/>
  </si>
  <si>
    <t>①-3＋②-2レセプト電算処理システム推進事業を適切に行う。</t>
    <phoneticPr fontId="5"/>
  </si>
  <si>
    <t>①-3＋②-2国保連合会及び国保中央会への国庫補助額（令和２年度交付決定より）</t>
    <rPh sb="12" eb="13">
      <t>オヨ</t>
    </rPh>
    <rPh sb="14" eb="16">
      <t>コクホ</t>
    </rPh>
    <rPh sb="16" eb="19">
      <t>チュウオウカイ</t>
    </rPh>
    <phoneticPr fontId="5"/>
  </si>
  <si>
    <t>299,449/524</t>
    <phoneticPr fontId="5"/>
  </si>
  <si>
    <t>420,899/515</t>
    <phoneticPr fontId="5"/>
  </si>
  <si>
    <t>①-3＋②-2　レセプト電算処理システム推進事業
レセプト電算処理システムの推進を適切に行う</t>
    <phoneticPr fontId="5"/>
  </si>
  <si>
    <t>-</t>
    <phoneticPr fontId="5"/>
  </si>
  <si>
    <t>使用料</t>
    <rPh sb="0" eb="3">
      <t>シヨウリョウ</t>
    </rPh>
    <phoneticPr fontId="5"/>
  </si>
  <si>
    <t>報酬費</t>
    <rPh sb="0" eb="2">
      <t>ホウシュウ</t>
    </rPh>
    <rPh sb="2" eb="3">
      <t>ヒ</t>
    </rPh>
    <phoneticPr fontId="5"/>
  </si>
  <si>
    <t>謝金</t>
    <phoneticPr fontId="5"/>
  </si>
  <si>
    <t>速記料、発送料</t>
    <phoneticPr fontId="5"/>
  </si>
  <si>
    <t>役務費</t>
    <rPh sb="0" eb="3">
      <t>ヤクムヒ</t>
    </rPh>
    <phoneticPr fontId="5"/>
  </si>
  <si>
    <t>広域連合電算処理システム保守等</t>
    <rPh sb="0" eb="2">
      <t>コウイキ</t>
    </rPh>
    <rPh sb="2" eb="4">
      <t>レンゴウ</t>
    </rPh>
    <rPh sb="4" eb="6">
      <t>デンサン</t>
    </rPh>
    <rPh sb="6" eb="8">
      <t>ショリ</t>
    </rPh>
    <rPh sb="12" eb="14">
      <t>ホシュ</t>
    </rPh>
    <rPh sb="14" eb="15">
      <t>トウ</t>
    </rPh>
    <phoneticPr fontId="5"/>
  </si>
  <si>
    <t>国保総合システム保守等、後期高齢者医療請求支払システム運用保守等</t>
    <phoneticPr fontId="5"/>
  </si>
  <si>
    <t>システムコンサルタント</t>
    <phoneticPr fontId="5"/>
  </si>
  <si>
    <t>KDBデータ活用ツールの開発</t>
    <phoneticPr fontId="5"/>
  </si>
  <si>
    <t>システムコンサルタント</t>
    <phoneticPr fontId="5"/>
  </si>
  <si>
    <t>委員会運営等業務支援</t>
    <phoneticPr fontId="5"/>
  </si>
  <si>
    <t>事例整理、会議資料の作成補助</t>
    <phoneticPr fontId="5"/>
  </si>
  <si>
    <t>ＫＤＢデータ活用ツールの利活用支援のためのＷＥＢコンテンツ開発</t>
    <phoneticPr fontId="5"/>
  </si>
  <si>
    <t>施策目標Ⅰ－10－１ データヘルスの推進による保険者機能の強化等により適正かつ安定的・効率的な医療保険制度を構築すること</t>
    <phoneticPr fontId="5"/>
  </si>
  <si>
    <t>点検対象外</t>
    <rPh sb="0" eb="5">
      <t>テンケンタイショウガイ</t>
    </rPh>
    <phoneticPr fontId="5"/>
  </si>
  <si>
    <t>引き続き、後期高齢者医療広域連合や国保中央会に対し、必要な予算を確保し適正な執行に努めること。</t>
  </si>
  <si>
    <t>今後も適切な予算削減に努めることとする。</t>
    <phoneticPr fontId="5"/>
  </si>
  <si>
    <t>田中 義高</t>
    <phoneticPr fontId="5"/>
  </si>
  <si>
    <t>高齢者の保健事業と介護予防の一体的実施の全国的な横展開等事業の要望による増</t>
    <phoneticPr fontId="5"/>
  </si>
  <si>
    <t>公益社団法人国民健康保険中央会</t>
    <phoneticPr fontId="5"/>
  </si>
  <si>
    <t>株式会社日立製作所</t>
    <phoneticPr fontId="5"/>
  </si>
  <si>
    <t>富士通株式会社</t>
    <phoneticPr fontId="5"/>
  </si>
  <si>
    <t>株式会社エヌ・ティ・ティ・データ</t>
    <phoneticPr fontId="5"/>
  </si>
  <si>
    <t>株式会社ウェイライズコーポレーション</t>
    <phoneticPr fontId="5"/>
  </si>
  <si>
    <t>株式会社ＹＥ　ＤＩＧＩＴＡＬ</t>
    <phoneticPr fontId="5"/>
  </si>
  <si>
    <t>ＥＹストラテジー・アンド・コンサルティング株式会社</t>
    <phoneticPr fontId="5"/>
  </si>
  <si>
    <t>日本電気株式会社</t>
    <phoneticPr fontId="5"/>
  </si>
  <si>
    <t>みずほリサーチ＆テクノロジーズ株式会社</t>
    <phoneticPr fontId="5"/>
  </si>
  <si>
    <t>株式会社スタッフサービス</t>
    <phoneticPr fontId="5"/>
  </si>
  <si>
    <t>株式会社社会情報システム</t>
    <phoneticPr fontId="5"/>
  </si>
  <si>
    <t>株式会社ケーケーシー情報システム</t>
    <rPh sb="0" eb="4">
      <t>カブシキガイシャ</t>
    </rPh>
    <rPh sb="10" eb="12">
      <t>ジョウホウ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</si>
</sst>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30968</xdr:colOff>
      <xdr:row>269</xdr:row>
      <xdr:rowOff>240938</xdr:rowOff>
    </xdr:from>
    <xdr:to>
      <xdr:col>34</xdr:col>
      <xdr:colOff>93046</xdr:colOff>
      <xdr:row>271</xdr:row>
      <xdr:rowOff>335430</xdr:rowOff>
    </xdr:to>
    <xdr:sp macro="" textlink="">
      <xdr:nvSpPr>
        <xdr:cNvPr id="2" name="テキスト ボックス 1"/>
        <xdr:cNvSpPr txBox="1"/>
      </xdr:nvSpPr>
      <xdr:spPr bwMode="auto">
        <a:xfrm>
          <a:off x="3831443" y="55133513"/>
          <a:ext cx="3062453" cy="79934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1,285</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ja-JP" altLang="en-US" sz="1100" b="1">
            <a:solidFill>
              <a:schemeClr val="tx1"/>
            </a:solidFill>
          </a:endParaRPr>
        </a:p>
      </xdr:txBody>
    </xdr:sp>
    <xdr:clientData/>
  </xdr:twoCellAnchor>
  <xdr:twoCellAnchor>
    <xdr:from>
      <xdr:col>18</xdr:col>
      <xdr:colOff>199629</xdr:colOff>
      <xdr:row>271</xdr:row>
      <xdr:rowOff>339016</xdr:rowOff>
    </xdr:from>
    <xdr:to>
      <xdr:col>34</xdr:col>
      <xdr:colOff>1837</xdr:colOff>
      <xdr:row>273</xdr:row>
      <xdr:rowOff>17293</xdr:rowOff>
    </xdr:to>
    <xdr:sp macro="" textlink="">
      <xdr:nvSpPr>
        <xdr:cNvPr id="3" name="大かっこ 2"/>
        <xdr:cNvSpPr/>
      </xdr:nvSpPr>
      <xdr:spPr bwMode="auto">
        <a:xfrm>
          <a:off x="3800079" y="55936441"/>
          <a:ext cx="3002608" cy="38312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33</xdr:col>
      <xdr:colOff>53788</xdr:colOff>
      <xdr:row>278</xdr:row>
      <xdr:rowOff>20540</xdr:rowOff>
    </xdr:from>
    <xdr:to>
      <xdr:col>45</xdr:col>
      <xdr:colOff>160795</xdr:colOff>
      <xdr:row>280</xdr:row>
      <xdr:rowOff>246529</xdr:rowOff>
    </xdr:to>
    <xdr:sp macro="" textlink="">
      <xdr:nvSpPr>
        <xdr:cNvPr id="4" name="テキスト ボックス 3"/>
        <xdr:cNvSpPr txBox="1"/>
      </xdr:nvSpPr>
      <xdr:spPr bwMode="auto">
        <a:xfrm>
          <a:off x="6654613" y="58084940"/>
          <a:ext cx="2507307" cy="93083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325</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121466</xdr:colOff>
      <xdr:row>278</xdr:row>
      <xdr:rowOff>10931</xdr:rowOff>
    </xdr:from>
    <xdr:to>
      <xdr:col>20</xdr:col>
      <xdr:colOff>19289</xdr:colOff>
      <xdr:row>280</xdr:row>
      <xdr:rowOff>156883</xdr:rowOff>
    </xdr:to>
    <xdr:sp macro="" textlink="">
      <xdr:nvSpPr>
        <xdr:cNvPr id="5" name="テキスト ボックス 4"/>
        <xdr:cNvSpPr txBox="1"/>
      </xdr:nvSpPr>
      <xdr:spPr bwMode="auto">
        <a:xfrm>
          <a:off x="1521641" y="58075331"/>
          <a:ext cx="2498148" cy="85080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960</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99807</xdr:colOff>
      <xdr:row>273</xdr:row>
      <xdr:rowOff>22117</xdr:rowOff>
    </xdr:from>
    <xdr:to>
      <xdr:col>26</xdr:col>
      <xdr:colOff>99807</xdr:colOff>
      <xdr:row>274</xdr:row>
      <xdr:rowOff>100613</xdr:rowOff>
    </xdr:to>
    <xdr:cxnSp macro="">
      <xdr:nvCxnSpPr>
        <xdr:cNvPr id="6" name="直線コネクタ 5"/>
        <xdr:cNvCxnSpPr/>
      </xdr:nvCxnSpPr>
      <xdr:spPr bwMode="auto">
        <a:xfrm flipH="1">
          <a:off x="5300457" y="56324392"/>
          <a:ext cx="0" cy="430921"/>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144403</xdr:colOff>
      <xdr:row>274</xdr:row>
      <xdr:rowOff>100614</xdr:rowOff>
    </xdr:from>
    <xdr:to>
      <xdr:col>39</xdr:col>
      <xdr:colOff>90277</xdr:colOff>
      <xdr:row>274</xdr:row>
      <xdr:rowOff>100614</xdr:rowOff>
    </xdr:to>
    <xdr:cxnSp macro="">
      <xdr:nvCxnSpPr>
        <xdr:cNvPr id="7" name="直線コネクタ 6"/>
        <xdr:cNvCxnSpPr/>
      </xdr:nvCxnSpPr>
      <xdr:spPr bwMode="auto">
        <a:xfrm>
          <a:off x="2744728" y="56755314"/>
          <a:ext cx="5146524"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144403</xdr:colOff>
      <xdr:row>274</xdr:row>
      <xdr:rowOff>91003</xdr:rowOff>
    </xdr:from>
    <xdr:to>
      <xdr:col>13</xdr:col>
      <xdr:colOff>144403</xdr:colOff>
      <xdr:row>276</xdr:row>
      <xdr:rowOff>303859</xdr:rowOff>
    </xdr:to>
    <xdr:cxnSp macro="">
      <xdr:nvCxnSpPr>
        <xdr:cNvPr id="8" name="直線矢印コネクタ 7"/>
        <xdr:cNvCxnSpPr/>
      </xdr:nvCxnSpPr>
      <xdr:spPr bwMode="auto">
        <a:xfrm flipH="1">
          <a:off x="2744728" y="56745703"/>
          <a:ext cx="0" cy="91770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100429</xdr:colOff>
      <xdr:row>274</xdr:row>
      <xdr:rowOff>89409</xdr:rowOff>
    </xdr:from>
    <xdr:to>
      <xdr:col>39</xdr:col>
      <xdr:colOff>100429</xdr:colOff>
      <xdr:row>276</xdr:row>
      <xdr:rowOff>331096</xdr:rowOff>
    </xdr:to>
    <xdr:cxnSp macro="">
      <xdr:nvCxnSpPr>
        <xdr:cNvPr id="9" name="直線矢印コネクタ 8"/>
        <xdr:cNvCxnSpPr/>
      </xdr:nvCxnSpPr>
      <xdr:spPr bwMode="auto">
        <a:xfrm>
          <a:off x="7901404" y="56744109"/>
          <a:ext cx="0" cy="946537"/>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92967</xdr:colOff>
      <xdr:row>280</xdr:row>
      <xdr:rowOff>324790</xdr:rowOff>
    </xdr:from>
    <xdr:to>
      <xdr:col>21</xdr:col>
      <xdr:colOff>26894</xdr:colOff>
      <xdr:row>283</xdr:row>
      <xdr:rowOff>71955</xdr:rowOff>
    </xdr:to>
    <xdr:sp macro="" textlink="">
      <xdr:nvSpPr>
        <xdr:cNvPr id="10" name="大かっこ 9"/>
        <xdr:cNvSpPr/>
      </xdr:nvSpPr>
      <xdr:spPr bwMode="auto">
        <a:xfrm>
          <a:off x="1293117" y="59094040"/>
          <a:ext cx="2934302" cy="80444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31</xdr:col>
      <xdr:colOff>192255</xdr:colOff>
      <xdr:row>280</xdr:row>
      <xdr:rowOff>326429</xdr:rowOff>
    </xdr:from>
    <xdr:to>
      <xdr:col>46</xdr:col>
      <xdr:colOff>190501</xdr:colOff>
      <xdr:row>283</xdr:row>
      <xdr:rowOff>73594</xdr:rowOff>
    </xdr:to>
    <xdr:sp macro="" textlink="">
      <xdr:nvSpPr>
        <xdr:cNvPr id="11" name="大かっこ 10"/>
        <xdr:cNvSpPr/>
      </xdr:nvSpPr>
      <xdr:spPr bwMode="auto">
        <a:xfrm>
          <a:off x="6393030" y="59095679"/>
          <a:ext cx="2998621" cy="80444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7</xdr:col>
      <xdr:colOff>113382</xdr:colOff>
      <xdr:row>285</xdr:row>
      <xdr:rowOff>41296</xdr:rowOff>
    </xdr:from>
    <xdr:to>
      <xdr:col>20</xdr:col>
      <xdr:colOff>11205</xdr:colOff>
      <xdr:row>287</xdr:row>
      <xdr:rowOff>179296</xdr:rowOff>
    </xdr:to>
    <xdr:sp macro="" textlink="">
      <xdr:nvSpPr>
        <xdr:cNvPr id="12" name="テキスト ボックス 11"/>
        <xdr:cNvSpPr txBox="1"/>
      </xdr:nvSpPr>
      <xdr:spPr bwMode="auto">
        <a:xfrm rot="10800000" flipV="1">
          <a:off x="1513557" y="60572671"/>
          <a:ext cx="2498148" cy="14715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等</a:t>
          </a:r>
          <a:r>
            <a:rPr kumimoji="1" lang="ja-JP" altLang="ja-JP" sz="1100" b="1">
              <a:solidFill>
                <a:schemeClr val="tx1"/>
              </a:solidFill>
              <a:effectLst/>
              <a:latin typeface="+mn-lt"/>
              <a:ea typeface="+mn-ea"/>
              <a:cs typeface="+mn-cs"/>
            </a:rPr>
            <a:t>（</a:t>
          </a:r>
          <a:r>
            <a:rPr kumimoji="1" lang="en-US" altLang="ja-JP" sz="1100" b="1">
              <a:solidFill>
                <a:schemeClr val="tx1"/>
              </a:solidFill>
              <a:effectLst/>
              <a:latin typeface="+mn-lt"/>
              <a:ea typeface="+mn-ea"/>
              <a:cs typeface="+mn-cs"/>
            </a:rPr>
            <a:t>10</a:t>
          </a:r>
          <a:r>
            <a:rPr kumimoji="1" lang="ja-JP" altLang="ja-JP" sz="1100" b="1">
              <a:solidFill>
                <a:schemeClr val="tx1"/>
              </a:solidFill>
              <a:effectLst/>
              <a:latin typeface="+mn-lt"/>
              <a:ea typeface="+mn-ea"/>
              <a:cs typeface="+mn-cs"/>
            </a:rPr>
            <a:t>団体）</a:t>
          </a:r>
          <a:endParaRPr kumimoji="1" lang="en-US" altLang="ja-JP" sz="1100" b="1">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tx1"/>
              </a:solidFill>
              <a:latin typeface="ＭＳ Ｐゴシック" panose="020B0600070205080204" pitchFamily="50" charset="-128"/>
              <a:ea typeface="ＭＳ Ｐゴシック" panose="020B0600070205080204" pitchFamily="50" charset="-128"/>
            </a:rPr>
            <a:t>874</a:t>
          </a:r>
          <a:r>
            <a:rPr kumimoji="1" lang="ja-JP" altLang="en-US" sz="1100" b="1">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195298</xdr:colOff>
      <xdr:row>287</xdr:row>
      <xdr:rowOff>241701</xdr:rowOff>
    </xdr:from>
    <xdr:to>
      <xdr:col>20</xdr:col>
      <xdr:colOff>138042</xdr:colOff>
      <xdr:row>289</xdr:row>
      <xdr:rowOff>222930</xdr:rowOff>
    </xdr:to>
    <xdr:sp macro="" textlink="">
      <xdr:nvSpPr>
        <xdr:cNvPr id="13" name="大かっこ 12"/>
        <xdr:cNvSpPr/>
      </xdr:nvSpPr>
      <xdr:spPr bwMode="auto">
        <a:xfrm>
          <a:off x="1395448" y="62106576"/>
          <a:ext cx="2743094" cy="10194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7</xdr:col>
      <xdr:colOff>133232</xdr:colOff>
      <xdr:row>284</xdr:row>
      <xdr:rowOff>165367</xdr:rowOff>
    </xdr:from>
    <xdr:to>
      <xdr:col>20</xdr:col>
      <xdr:colOff>362</xdr:colOff>
      <xdr:row>284</xdr:row>
      <xdr:rowOff>368892</xdr:rowOff>
    </xdr:to>
    <xdr:sp macro="" textlink="">
      <xdr:nvSpPr>
        <xdr:cNvPr id="14" name="テキスト ボックス 13"/>
        <xdr:cNvSpPr txBox="1"/>
      </xdr:nvSpPr>
      <xdr:spPr bwMode="auto">
        <a:xfrm>
          <a:off x="1533407" y="60344317"/>
          <a:ext cx="2467455" cy="184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31</xdr:col>
      <xdr:colOff>156659</xdr:colOff>
      <xdr:row>284</xdr:row>
      <xdr:rowOff>199953</xdr:rowOff>
    </xdr:from>
    <xdr:to>
      <xdr:col>47</xdr:col>
      <xdr:colOff>52717</xdr:colOff>
      <xdr:row>284</xdr:row>
      <xdr:rowOff>368301</xdr:rowOff>
    </xdr:to>
    <xdr:sp macro="" textlink="">
      <xdr:nvSpPr>
        <xdr:cNvPr id="15" name="テキスト ボックス 14"/>
        <xdr:cNvSpPr txBox="1"/>
      </xdr:nvSpPr>
      <xdr:spPr bwMode="auto">
        <a:xfrm>
          <a:off x="6357434" y="60378903"/>
          <a:ext cx="3096458" cy="149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32</xdr:col>
      <xdr:colOff>108231</xdr:colOff>
      <xdr:row>287</xdr:row>
      <xdr:rowOff>358469</xdr:rowOff>
    </xdr:from>
    <xdr:to>
      <xdr:col>46</xdr:col>
      <xdr:colOff>133523</xdr:colOff>
      <xdr:row>289</xdr:row>
      <xdr:rowOff>288531</xdr:rowOff>
    </xdr:to>
    <xdr:sp macro="" textlink="">
      <xdr:nvSpPr>
        <xdr:cNvPr id="16" name="大かっこ 15"/>
        <xdr:cNvSpPr/>
      </xdr:nvSpPr>
      <xdr:spPr bwMode="auto">
        <a:xfrm>
          <a:off x="6509031" y="62223344"/>
          <a:ext cx="2825642" cy="91113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32</xdr:col>
      <xdr:colOff>145676</xdr:colOff>
      <xdr:row>285</xdr:row>
      <xdr:rowOff>53685</xdr:rowOff>
    </xdr:from>
    <xdr:to>
      <xdr:col>46</xdr:col>
      <xdr:colOff>126999</xdr:colOff>
      <xdr:row>287</xdr:row>
      <xdr:rowOff>263685</xdr:rowOff>
    </xdr:to>
    <xdr:sp macro="" textlink="">
      <xdr:nvSpPr>
        <xdr:cNvPr id="17" name="テキスト ボックス 16"/>
        <xdr:cNvSpPr txBox="1"/>
      </xdr:nvSpPr>
      <xdr:spPr bwMode="auto">
        <a:xfrm>
          <a:off x="6546476" y="60585060"/>
          <a:ext cx="2781673" cy="15435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１</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mn-ea"/>
              <a:cs typeface="+mn-cs"/>
            </a:rPr>
            <a:t>京都府国民健康保険団体連合会</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p>
        <a:p>
          <a:pPr algn="ct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chemeClr val="tx1"/>
              </a:solidFill>
              <a:latin typeface="ＭＳ Ｐゴシック" panose="020B0600070205080204" pitchFamily="50" charset="-128"/>
              <a:ea typeface="ＭＳ Ｐゴシック" panose="020B0600070205080204" pitchFamily="50" charset="-128"/>
            </a:rPr>
            <a:t>５百万円</a:t>
          </a:r>
          <a:endParaRPr kumimoji="1" lang="en-US" altLang="ja-JP"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152399</xdr:colOff>
      <xdr:row>277</xdr:row>
      <xdr:rowOff>7384</xdr:rowOff>
    </xdr:from>
    <xdr:to>
      <xdr:col>47</xdr:col>
      <xdr:colOff>48457</xdr:colOff>
      <xdr:row>277</xdr:row>
      <xdr:rowOff>334482</xdr:rowOff>
    </xdr:to>
    <xdr:sp macro="" textlink="">
      <xdr:nvSpPr>
        <xdr:cNvPr id="18" name="テキスト ボックス 17"/>
        <xdr:cNvSpPr txBox="1"/>
      </xdr:nvSpPr>
      <xdr:spPr bwMode="auto">
        <a:xfrm>
          <a:off x="6353174" y="57719359"/>
          <a:ext cx="30964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5</xdr:col>
      <xdr:colOff>201704</xdr:colOff>
      <xdr:row>277</xdr:row>
      <xdr:rowOff>15602</xdr:rowOff>
    </xdr:from>
    <xdr:to>
      <xdr:col>21</xdr:col>
      <xdr:colOff>97762</xdr:colOff>
      <xdr:row>277</xdr:row>
      <xdr:rowOff>342700</xdr:rowOff>
    </xdr:to>
    <xdr:sp macro="" textlink="">
      <xdr:nvSpPr>
        <xdr:cNvPr id="19" name="テキスト ボックス 18"/>
        <xdr:cNvSpPr txBox="1"/>
      </xdr:nvSpPr>
      <xdr:spPr bwMode="auto">
        <a:xfrm>
          <a:off x="1201829" y="57727577"/>
          <a:ext cx="3096458" cy="327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13</xdr:col>
      <xdr:colOff>155388</xdr:colOff>
      <xdr:row>283</xdr:row>
      <xdr:rowOff>8964</xdr:rowOff>
    </xdr:from>
    <xdr:to>
      <xdr:col>13</xdr:col>
      <xdr:colOff>155388</xdr:colOff>
      <xdr:row>284</xdr:row>
      <xdr:rowOff>131964</xdr:rowOff>
    </xdr:to>
    <xdr:cxnSp macro="">
      <xdr:nvCxnSpPr>
        <xdr:cNvPr id="20" name="直線矢印コネクタ 19"/>
        <xdr:cNvCxnSpPr/>
      </xdr:nvCxnSpPr>
      <xdr:spPr bwMode="auto">
        <a:xfrm>
          <a:off x="2755713" y="59835489"/>
          <a:ext cx="0" cy="475425"/>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112059</xdr:colOff>
      <xdr:row>283</xdr:row>
      <xdr:rowOff>22411</xdr:rowOff>
    </xdr:from>
    <xdr:to>
      <xdr:col>39</xdr:col>
      <xdr:colOff>112059</xdr:colOff>
      <xdr:row>284</xdr:row>
      <xdr:rowOff>145411</xdr:rowOff>
    </xdr:to>
    <xdr:cxnSp macro="">
      <xdr:nvCxnSpPr>
        <xdr:cNvPr id="21" name="直線矢印コネクタ 20"/>
        <xdr:cNvCxnSpPr/>
      </xdr:nvCxnSpPr>
      <xdr:spPr bwMode="auto">
        <a:xfrm>
          <a:off x="7913034" y="59848936"/>
          <a:ext cx="0" cy="475425"/>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31</xdr:row>
      <xdr:rowOff>0</xdr:rowOff>
    </xdr:from>
    <xdr:to>
      <xdr:col>41</xdr:col>
      <xdr:colOff>190500</xdr:colOff>
      <xdr:row>32</xdr:row>
      <xdr:rowOff>21167</xdr:rowOff>
    </xdr:to>
    <xdr:sp macro="" textlink="">
      <xdr:nvSpPr>
        <xdr:cNvPr id="29" name="テキスト ボックス 28"/>
        <xdr:cNvSpPr txBox="1"/>
      </xdr:nvSpPr>
      <xdr:spPr>
        <a:xfrm>
          <a:off x="7641167" y="11588750"/>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50</xdr:row>
      <xdr:rowOff>0</xdr:rowOff>
    </xdr:from>
    <xdr:to>
      <xdr:col>41</xdr:col>
      <xdr:colOff>190500</xdr:colOff>
      <xdr:row>51</xdr:row>
      <xdr:rowOff>21167</xdr:rowOff>
    </xdr:to>
    <xdr:sp macro="" textlink="">
      <xdr:nvSpPr>
        <xdr:cNvPr id="30" name="テキスト ボックス 29"/>
        <xdr:cNvSpPr txBox="1"/>
      </xdr:nvSpPr>
      <xdr:spPr>
        <a:xfrm>
          <a:off x="7641167" y="15197667"/>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65</xdr:row>
      <xdr:rowOff>0</xdr:rowOff>
    </xdr:from>
    <xdr:to>
      <xdr:col>41</xdr:col>
      <xdr:colOff>190500</xdr:colOff>
      <xdr:row>66</xdr:row>
      <xdr:rowOff>21166</xdr:rowOff>
    </xdr:to>
    <xdr:sp macro="" textlink="">
      <xdr:nvSpPr>
        <xdr:cNvPr id="31" name="テキスト ボックス 30"/>
        <xdr:cNvSpPr txBox="1"/>
      </xdr:nvSpPr>
      <xdr:spPr>
        <a:xfrm>
          <a:off x="7641167" y="17092083"/>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68</xdr:row>
      <xdr:rowOff>0</xdr:rowOff>
    </xdr:from>
    <xdr:to>
      <xdr:col>41</xdr:col>
      <xdr:colOff>190500</xdr:colOff>
      <xdr:row>69</xdr:row>
      <xdr:rowOff>21166</xdr:rowOff>
    </xdr:to>
    <xdr:sp macro="" textlink="">
      <xdr:nvSpPr>
        <xdr:cNvPr id="32" name="テキスト ボックス 31"/>
        <xdr:cNvSpPr txBox="1"/>
      </xdr:nvSpPr>
      <xdr:spPr>
        <a:xfrm>
          <a:off x="7641167" y="17981083"/>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84</xdr:row>
      <xdr:rowOff>0</xdr:rowOff>
    </xdr:from>
    <xdr:to>
      <xdr:col>41</xdr:col>
      <xdr:colOff>190500</xdr:colOff>
      <xdr:row>85</xdr:row>
      <xdr:rowOff>21167</xdr:rowOff>
    </xdr:to>
    <xdr:sp macro="" textlink="">
      <xdr:nvSpPr>
        <xdr:cNvPr id="33" name="テキスト ボックス 32"/>
        <xdr:cNvSpPr txBox="1"/>
      </xdr:nvSpPr>
      <xdr:spPr>
        <a:xfrm>
          <a:off x="7641167" y="20701000"/>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99</xdr:row>
      <xdr:rowOff>0</xdr:rowOff>
    </xdr:from>
    <xdr:to>
      <xdr:col>41</xdr:col>
      <xdr:colOff>190500</xdr:colOff>
      <xdr:row>100</xdr:row>
      <xdr:rowOff>21167</xdr:rowOff>
    </xdr:to>
    <xdr:sp macro="" textlink="">
      <xdr:nvSpPr>
        <xdr:cNvPr id="34" name="テキスト ボックス 33"/>
        <xdr:cNvSpPr txBox="1"/>
      </xdr:nvSpPr>
      <xdr:spPr>
        <a:xfrm>
          <a:off x="7641167" y="22595417"/>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102</xdr:row>
      <xdr:rowOff>0</xdr:rowOff>
    </xdr:from>
    <xdr:to>
      <xdr:col>41</xdr:col>
      <xdr:colOff>190500</xdr:colOff>
      <xdr:row>103</xdr:row>
      <xdr:rowOff>21167</xdr:rowOff>
    </xdr:to>
    <xdr:sp macro="" textlink="">
      <xdr:nvSpPr>
        <xdr:cNvPr id="35" name="テキスト ボックス 34"/>
        <xdr:cNvSpPr txBox="1"/>
      </xdr:nvSpPr>
      <xdr:spPr>
        <a:xfrm>
          <a:off x="7641167" y="23484417"/>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0</xdr:colOff>
      <xdr:row>118</xdr:row>
      <xdr:rowOff>0</xdr:rowOff>
    </xdr:from>
    <xdr:to>
      <xdr:col>41</xdr:col>
      <xdr:colOff>190500</xdr:colOff>
      <xdr:row>119</xdr:row>
      <xdr:rowOff>21166</xdr:rowOff>
    </xdr:to>
    <xdr:sp macro="" textlink="">
      <xdr:nvSpPr>
        <xdr:cNvPr id="37" name="テキスト ボックス 36"/>
        <xdr:cNvSpPr txBox="1"/>
      </xdr:nvSpPr>
      <xdr:spPr>
        <a:xfrm>
          <a:off x="7641167" y="26204333"/>
          <a:ext cx="793750" cy="317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5" zoomScale="90" zoomScaleNormal="75" zoomScaleSheetLayoutView="90" zoomScalePageLayoutView="85" workbookViewId="0">
      <selection activeCell="C242" sqref="C242:D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365</v>
      </c>
      <c r="AJ2" s="856" t="s">
        <v>720</v>
      </c>
      <c r="AK2" s="856"/>
      <c r="AL2" s="856"/>
      <c r="AM2" s="856"/>
      <c r="AN2" s="90" t="s">
        <v>365</v>
      </c>
      <c r="AO2" s="856">
        <v>21</v>
      </c>
      <c r="AP2" s="856"/>
      <c r="AQ2" s="856"/>
      <c r="AR2" s="91" t="s">
        <v>365</v>
      </c>
      <c r="AS2" s="857">
        <v>336</v>
      </c>
      <c r="AT2" s="857"/>
      <c r="AU2" s="857"/>
      <c r="AV2" s="90" t="str">
        <f>IF(AW2="","","-")</f>
        <v/>
      </c>
      <c r="AW2" s="858"/>
      <c r="AX2" s="858"/>
    </row>
    <row r="3" spans="1:50" ht="21" customHeight="1" thickBot="1" x14ac:dyDescent="0.2">
      <c r="A3" s="859" t="s">
        <v>677</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687</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688</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689</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690</v>
      </c>
      <c r="H5" s="847"/>
      <c r="I5" s="847"/>
      <c r="J5" s="847"/>
      <c r="K5" s="847"/>
      <c r="L5" s="847"/>
      <c r="M5" s="848" t="s">
        <v>62</v>
      </c>
      <c r="N5" s="849"/>
      <c r="O5" s="849"/>
      <c r="P5" s="849"/>
      <c r="Q5" s="849"/>
      <c r="R5" s="850"/>
      <c r="S5" s="851" t="s">
        <v>691</v>
      </c>
      <c r="T5" s="847"/>
      <c r="U5" s="847"/>
      <c r="V5" s="847"/>
      <c r="W5" s="847"/>
      <c r="X5" s="852"/>
      <c r="Y5" s="853" t="s">
        <v>3</v>
      </c>
      <c r="Z5" s="854"/>
      <c r="AA5" s="854"/>
      <c r="AB5" s="854"/>
      <c r="AC5" s="854"/>
      <c r="AD5" s="855"/>
      <c r="AE5" s="876" t="s">
        <v>692</v>
      </c>
      <c r="AF5" s="876"/>
      <c r="AG5" s="876"/>
      <c r="AH5" s="876"/>
      <c r="AI5" s="876"/>
      <c r="AJ5" s="876"/>
      <c r="AK5" s="876"/>
      <c r="AL5" s="876"/>
      <c r="AM5" s="876"/>
      <c r="AN5" s="876"/>
      <c r="AO5" s="876"/>
      <c r="AP5" s="877"/>
      <c r="AQ5" s="878" t="s">
        <v>846</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0.75" customHeight="1" x14ac:dyDescent="0.15">
      <c r="A7" s="862" t="s">
        <v>20</v>
      </c>
      <c r="B7" s="863"/>
      <c r="C7" s="863"/>
      <c r="D7" s="863"/>
      <c r="E7" s="863"/>
      <c r="F7" s="864"/>
      <c r="G7" s="886" t="s">
        <v>693</v>
      </c>
      <c r="H7" s="887"/>
      <c r="I7" s="887"/>
      <c r="J7" s="887"/>
      <c r="K7" s="887"/>
      <c r="L7" s="887"/>
      <c r="M7" s="887"/>
      <c r="N7" s="887"/>
      <c r="O7" s="887"/>
      <c r="P7" s="887"/>
      <c r="Q7" s="887"/>
      <c r="R7" s="887"/>
      <c r="S7" s="887"/>
      <c r="T7" s="887"/>
      <c r="U7" s="887"/>
      <c r="V7" s="887"/>
      <c r="W7" s="887"/>
      <c r="X7" s="888"/>
      <c r="Y7" s="889" t="s">
        <v>350</v>
      </c>
      <c r="Z7" s="705"/>
      <c r="AA7" s="705"/>
      <c r="AB7" s="705"/>
      <c r="AC7" s="705"/>
      <c r="AD7" s="890"/>
      <c r="AE7" s="818" t="s">
        <v>721</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高齢社会対策</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社会保障</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722</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58.25" customHeight="1" x14ac:dyDescent="0.15">
      <c r="A10" s="779" t="s">
        <v>28</v>
      </c>
      <c r="B10" s="780"/>
      <c r="C10" s="780"/>
      <c r="D10" s="780"/>
      <c r="E10" s="780"/>
      <c r="F10" s="780"/>
      <c r="G10" s="781" t="s">
        <v>744</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補助</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4"/>
    </row>
    <row r="13" spans="1:50" ht="21" customHeight="1" x14ac:dyDescent="0.15">
      <c r="A13" s="327"/>
      <c r="B13" s="328"/>
      <c r="C13" s="328"/>
      <c r="D13" s="328"/>
      <c r="E13" s="328"/>
      <c r="F13" s="329"/>
      <c r="G13" s="808" t="s">
        <v>6</v>
      </c>
      <c r="H13" s="809"/>
      <c r="I13" s="825" t="s">
        <v>7</v>
      </c>
      <c r="J13" s="826"/>
      <c r="K13" s="826"/>
      <c r="L13" s="826"/>
      <c r="M13" s="826"/>
      <c r="N13" s="826"/>
      <c r="O13" s="827"/>
      <c r="P13" s="721">
        <v>1194</v>
      </c>
      <c r="Q13" s="722"/>
      <c r="R13" s="722"/>
      <c r="S13" s="722"/>
      <c r="T13" s="722"/>
      <c r="U13" s="722"/>
      <c r="V13" s="723"/>
      <c r="W13" s="721">
        <v>1233</v>
      </c>
      <c r="X13" s="722"/>
      <c r="Y13" s="722"/>
      <c r="Z13" s="722"/>
      <c r="AA13" s="722"/>
      <c r="AB13" s="722"/>
      <c r="AC13" s="723"/>
      <c r="AD13" s="721">
        <v>1285</v>
      </c>
      <c r="AE13" s="722"/>
      <c r="AF13" s="722"/>
      <c r="AG13" s="722"/>
      <c r="AH13" s="722"/>
      <c r="AI13" s="722"/>
      <c r="AJ13" s="723"/>
      <c r="AK13" s="721">
        <v>859</v>
      </c>
      <c r="AL13" s="722"/>
      <c r="AM13" s="722"/>
      <c r="AN13" s="722"/>
      <c r="AO13" s="722"/>
      <c r="AP13" s="722"/>
      <c r="AQ13" s="723"/>
      <c r="AR13" s="756">
        <v>907</v>
      </c>
      <c r="AS13" s="757"/>
      <c r="AT13" s="757"/>
      <c r="AU13" s="757"/>
      <c r="AV13" s="757"/>
      <c r="AW13" s="757"/>
      <c r="AX13" s="828"/>
    </row>
    <row r="14" spans="1:50" ht="21" customHeight="1" x14ac:dyDescent="0.15">
      <c r="A14" s="327"/>
      <c r="B14" s="328"/>
      <c r="C14" s="328"/>
      <c r="D14" s="328"/>
      <c r="E14" s="328"/>
      <c r="F14" s="329"/>
      <c r="G14" s="810"/>
      <c r="H14" s="811"/>
      <c r="I14" s="803" t="s">
        <v>8</v>
      </c>
      <c r="J14" s="804"/>
      <c r="K14" s="804"/>
      <c r="L14" s="804"/>
      <c r="M14" s="804"/>
      <c r="N14" s="804"/>
      <c r="O14" s="805"/>
      <c r="P14" s="721" t="s">
        <v>694</v>
      </c>
      <c r="Q14" s="722"/>
      <c r="R14" s="722"/>
      <c r="S14" s="722"/>
      <c r="T14" s="722"/>
      <c r="U14" s="722"/>
      <c r="V14" s="723"/>
      <c r="W14" s="721" t="s">
        <v>694</v>
      </c>
      <c r="X14" s="722"/>
      <c r="Y14" s="722"/>
      <c r="Z14" s="722"/>
      <c r="AA14" s="722"/>
      <c r="AB14" s="722"/>
      <c r="AC14" s="723"/>
      <c r="AD14" s="721" t="s">
        <v>694</v>
      </c>
      <c r="AE14" s="722"/>
      <c r="AF14" s="722"/>
      <c r="AG14" s="722"/>
      <c r="AH14" s="722"/>
      <c r="AI14" s="722"/>
      <c r="AJ14" s="723"/>
      <c r="AK14" s="721" t="s">
        <v>694</v>
      </c>
      <c r="AL14" s="722"/>
      <c r="AM14" s="722"/>
      <c r="AN14" s="722"/>
      <c r="AO14" s="722"/>
      <c r="AP14" s="722"/>
      <c r="AQ14" s="723"/>
      <c r="AR14" s="814"/>
      <c r="AS14" s="814"/>
      <c r="AT14" s="814"/>
      <c r="AU14" s="814"/>
      <c r="AV14" s="814"/>
      <c r="AW14" s="814"/>
      <c r="AX14" s="815"/>
    </row>
    <row r="15" spans="1:50" ht="21" customHeight="1" x14ac:dyDescent="0.15">
      <c r="A15" s="327"/>
      <c r="B15" s="328"/>
      <c r="C15" s="328"/>
      <c r="D15" s="328"/>
      <c r="E15" s="328"/>
      <c r="F15" s="329"/>
      <c r="G15" s="810"/>
      <c r="H15" s="811"/>
      <c r="I15" s="803" t="s">
        <v>48</v>
      </c>
      <c r="J15" s="816"/>
      <c r="K15" s="816"/>
      <c r="L15" s="816"/>
      <c r="M15" s="816"/>
      <c r="N15" s="816"/>
      <c r="O15" s="817"/>
      <c r="P15" s="721" t="s">
        <v>694</v>
      </c>
      <c r="Q15" s="722"/>
      <c r="R15" s="722"/>
      <c r="S15" s="722"/>
      <c r="T15" s="722"/>
      <c r="U15" s="722"/>
      <c r="V15" s="723"/>
      <c r="W15" s="721" t="s">
        <v>694</v>
      </c>
      <c r="X15" s="722"/>
      <c r="Y15" s="722"/>
      <c r="Z15" s="722"/>
      <c r="AA15" s="722"/>
      <c r="AB15" s="722"/>
      <c r="AC15" s="723"/>
      <c r="AD15" s="721" t="s">
        <v>694</v>
      </c>
      <c r="AE15" s="722"/>
      <c r="AF15" s="722"/>
      <c r="AG15" s="722"/>
      <c r="AH15" s="722"/>
      <c r="AI15" s="722"/>
      <c r="AJ15" s="723"/>
      <c r="AK15" s="721" t="s">
        <v>694</v>
      </c>
      <c r="AL15" s="722"/>
      <c r="AM15" s="722"/>
      <c r="AN15" s="722"/>
      <c r="AO15" s="722"/>
      <c r="AP15" s="722"/>
      <c r="AQ15" s="723"/>
      <c r="AR15" s="721"/>
      <c r="AS15" s="722"/>
      <c r="AT15" s="722"/>
      <c r="AU15" s="722"/>
      <c r="AV15" s="722"/>
      <c r="AW15" s="722"/>
      <c r="AX15" s="829"/>
    </row>
    <row r="16" spans="1:50" ht="21" customHeight="1" x14ac:dyDescent="0.15">
      <c r="A16" s="327"/>
      <c r="B16" s="328"/>
      <c r="C16" s="328"/>
      <c r="D16" s="328"/>
      <c r="E16" s="328"/>
      <c r="F16" s="329"/>
      <c r="G16" s="810"/>
      <c r="H16" s="811"/>
      <c r="I16" s="803" t="s">
        <v>49</v>
      </c>
      <c r="J16" s="816"/>
      <c r="K16" s="816"/>
      <c r="L16" s="816"/>
      <c r="M16" s="816"/>
      <c r="N16" s="816"/>
      <c r="O16" s="817"/>
      <c r="P16" s="721" t="s">
        <v>694</v>
      </c>
      <c r="Q16" s="722"/>
      <c r="R16" s="722"/>
      <c r="S16" s="722"/>
      <c r="T16" s="722"/>
      <c r="U16" s="722"/>
      <c r="V16" s="723"/>
      <c r="W16" s="721" t="s">
        <v>694</v>
      </c>
      <c r="X16" s="722"/>
      <c r="Y16" s="722"/>
      <c r="Z16" s="722"/>
      <c r="AA16" s="722"/>
      <c r="AB16" s="722"/>
      <c r="AC16" s="723"/>
      <c r="AD16" s="721" t="s">
        <v>694</v>
      </c>
      <c r="AE16" s="722"/>
      <c r="AF16" s="722"/>
      <c r="AG16" s="722"/>
      <c r="AH16" s="722"/>
      <c r="AI16" s="722"/>
      <c r="AJ16" s="723"/>
      <c r="AK16" s="721" t="s">
        <v>694</v>
      </c>
      <c r="AL16" s="722"/>
      <c r="AM16" s="722"/>
      <c r="AN16" s="722"/>
      <c r="AO16" s="722"/>
      <c r="AP16" s="722"/>
      <c r="AQ16" s="723"/>
      <c r="AR16" s="821"/>
      <c r="AS16" s="822"/>
      <c r="AT16" s="822"/>
      <c r="AU16" s="822"/>
      <c r="AV16" s="822"/>
      <c r="AW16" s="822"/>
      <c r="AX16" s="823"/>
    </row>
    <row r="17" spans="1:50" ht="24.75" customHeight="1" x14ac:dyDescent="0.15">
      <c r="A17" s="327"/>
      <c r="B17" s="328"/>
      <c r="C17" s="328"/>
      <c r="D17" s="328"/>
      <c r="E17" s="328"/>
      <c r="F17" s="329"/>
      <c r="G17" s="810"/>
      <c r="H17" s="811"/>
      <c r="I17" s="803" t="s">
        <v>47</v>
      </c>
      <c r="J17" s="804"/>
      <c r="K17" s="804"/>
      <c r="L17" s="804"/>
      <c r="M17" s="804"/>
      <c r="N17" s="804"/>
      <c r="O17" s="805"/>
      <c r="P17" s="721" t="s">
        <v>694</v>
      </c>
      <c r="Q17" s="722"/>
      <c r="R17" s="722"/>
      <c r="S17" s="722"/>
      <c r="T17" s="722"/>
      <c r="U17" s="722"/>
      <c r="V17" s="723"/>
      <c r="W17" s="721" t="s">
        <v>694</v>
      </c>
      <c r="X17" s="722"/>
      <c r="Y17" s="722"/>
      <c r="Z17" s="722"/>
      <c r="AA17" s="722"/>
      <c r="AB17" s="722"/>
      <c r="AC17" s="723"/>
      <c r="AD17" s="721" t="s">
        <v>694</v>
      </c>
      <c r="AE17" s="722"/>
      <c r="AF17" s="722"/>
      <c r="AG17" s="722"/>
      <c r="AH17" s="722"/>
      <c r="AI17" s="722"/>
      <c r="AJ17" s="723"/>
      <c r="AK17" s="721" t="s">
        <v>694</v>
      </c>
      <c r="AL17" s="722"/>
      <c r="AM17" s="722"/>
      <c r="AN17" s="722"/>
      <c r="AO17" s="722"/>
      <c r="AP17" s="722"/>
      <c r="AQ17" s="723"/>
      <c r="AR17" s="806"/>
      <c r="AS17" s="806"/>
      <c r="AT17" s="806"/>
      <c r="AU17" s="806"/>
      <c r="AV17" s="806"/>
      <c r="AW17" s="806"/>
      <c r="AX17" s="807"/>
    </row>
    <row r="18" spans="1:50" ht="24.75" customHeight="1" x14ac:dyDescent="0.15">
      <c r="A18" s="327"/>
      <c r="B18" s="328"/>
      <c r="C18" s="328"/>
      <c r="D18" s="328"/>
      <c r="E18" s="328"/>
      <c r="F18" s="329"/>
      <c r="G18" s="812"/>
      <c r="H18" s="813"/>
      <c r="I18" s="796" t="s">
        <v>18</v>
      </c>
      <c r="J18" s="797"/>
      <c r="K18" s="797"/>
      <c r="L18" s="797"/>
      <c r="M18" s="797"/>
      <c r="N18" s="797"/>
      <c r="O18" s="798"/>
      <c r="P18" s="799">
        <f>SUM(P13:V17)</f>
        <v>1194</v>
      </c>
      <c r="Q18" s="800"/>
      <c r="R18" s="800"/>
      <c r="S18" s="800"/>
      <c r="T18" s="800"/>
      <c r="U18" s="800"/>
      <c r="V18" s="801"/>
      <c r="W18" s="799">
        <f>SUM(W13:AC17)</f>
        <v>1233</v>
      </c>
      <c r="X18" s="800"/>
      <c r="Y18" s="800"/>
      <c r="Z18" s="800"/>
      <c r="AA18" s="800"/>
      <c r="AB18" s="800"/>
      <c r="AC18" s="801"/>
      <c r="AD18" s="799">
        <f>SUM(AD13:AJ17)</f>
        <v>1285</v>
      </c>
      <c r="AE18" s="800"/>
      <c r="AF18" s="800"/>
      <c r="AG18" s="800"/>
      <c r="AH18" s="800"/>
      <c r="AI18" s="800"/>
      <c r="AJ18" s="801"/>
      <c r="AK18" s="799">
        <f>SUM(AK13:AQ17)</f>
        <v>859</v>
      </c>
      <c r="AL18" s="800"/>
      <c r="AM18" s="800"/>
      <c r="AN18" s="800"/>
      <c r="AO18" s="800"/>
      <c r="AP18" s="800"/>
      <c r="AQ18" s="801"/>
      <c r="AR18" s="799">
        <f>SUM(AR13:AX17)</f>
        <v>907</v>
      </c>
      <c r="AS18" s="800"/>
      <c r="AT18" s="800"/>
      <c r="AU18" s="800"/>
      <c r="AV18" s="800"/>
      <c r="AW18" s="800"/>
      <c r="AX18" s="802"/>
    </row>
    <row r="19" spans="1:50" ht="24.75" customHeight="1" x14ac:dyDescent="0.15">
      <c r="A19" s="327"/>
      <c r="B19" s="328"/>
      <c r="C19" s="328"/>
      <c r="D19" s="328"/>
      <c r="E19" s="328"/>
      <c r="F19" s="329"/>
      <c r="G19" s="771" t="s">
        <v>9</v>
      </c>
      <c r="H19" s="772"/>
      <c r="I19" s="772"/>
      <c r="J19" s="772"/>
      <c r="K19" s="772"/>
      <c r="L19" s="772"/>
      <c r="M19" s="772"/>
      <c r="N19" s="772"/>
      <c r="O19" s="772"/>
      <c r="P19" s="721">
        <v>1194</v>
      </c>
      <c r="Q19" s="722"/>
      <c r="R19" s="722"/>
      <c r="S19" s="722"/>
      <c r="T19" s="722"/>
      <c r="U19" s="722"/>
      <c r="V19" s="723"/>
      <c r="W19" s="721">
        <v>1233</v>
      </c>
      <c r="X19" s="722"/>
      <c r="Y19" s="722"/>
      <c r="Z19" s="722"/>
      <c r="AA19" s="722"/>
      <c r="AB19" s="722"/>
      <c r="AC19" s="723"/>
      <c r="AD19" s="721">
        <v>1285</v>
      </c>
      <c r="AE19" s="722"/>
      <c r="AF19" s="722"/>
      <c r="AG19" s="722"/>
      <c r="AH19" s="722"/>
      <c r="AI19" s="722"/>
      <c r="AJ19" s="723"/>
      <c r="AK19" s="768"/>
      <c r="AL19" s="768"/>
      <c r="AM19" s="768"/>
      <c r="AN19" s="768"/>
      <c r="AO19" s="768"/>
      <c r="AP19" s="768"/>
      <c r="AQ19" s="768"/>
      <c r="AR19" s="768"/>
      <c r="AS19" s="768"/>
      <c r="AT19" s="768"/>
      <c r="AU19" s="768"/>
      <c r="AV19" s="768"/>
      <c r="AW19" s="768"/>
      <c r="AX19" s="770"/>
    </row>
    <row r="20" spans="1:50" ht="24.75" customHeight="1" x14ac:dyDescent="0.15">
      <c r="A20" s="327"/>
      <c r="B20" s="328"/>
      <c r="C20" s="328"/>
      <c r="D20" s="328"/>
      <c r="E20" s="328"/>
      <c r="F20" s="329"/>
      <c r="G20" s="771" t="s">
        <v>10</v>
      </c>
      <c r="H20" s="772"/>
      <c r="I20" s="772"/>
      <c r="J20" s="772"/>
      <c r="K20" s="772"/>
      <c r="L20" s="772"/>
      <c r="M20" s="772"/>
      <c r="N20" s="772"/>
      <c r="O20" s="772"/>
      <c r="P20" s="767">
        <f>IF(P18=0, "-", SUM(P19)/P18)</f>
        <v>1</v>
      </c>
      <c r="Q20" s="767"/>
      <c r="R20" s="767"/>
      <c r="S20" s="767"/>
      <c r="T20" s="767"/>
      <c r="U20" s="767"/>
      <c r="V20" s="767"/>
      <c r="W20" s="767">
        <f>IF(W18=0, "-", SUM(W19)/W18)</f>
        <v>1</v>
      </c>
      <c r="X20" s="767"/>
      <c r="Y20" s="767"/>
      <c r="Z20" s="767"/>
      <c r="AA20" s="767"/>
      <c r="AB20" s="767"/>
      <c r="AC20" s="767"/>
      <c r="AD20" s="767">
        <f>IF(AD18=0, "-", SUM(AD19)/AD18)</f>
        <v>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318</v>
      </c>
      <c r="H21" s="766"/>
      <c r="I21" s="766"/>
      <c r="J21" s="766"/>
      <c r="K21" s="766"/>
      <c r="L21" s="766"/>
      <c r="M21" s="766"/>
      <c r="N21" s="766"/>
      <c r="O21" s="766"/>
      <c r="P21" s="767">
        <f>IF(P19=0, "-", SUM(P19)/SUM(P13,P14))</f>
        <v>1</v>
      </c>
      <c r="Q21" s="767"/>
      <c r="R21" s="767"/>
      <c r="S21" s="767"/>
      <c r="T21" s="767"/>
      <c r="U21" s="767"/>
      <c r="V21" s="767"/>
      <c r="W21" s="767">
        <f>IF(W19=0, "-", SUM(W19)/SUM(W13,W14))</f>
        <v>1</v>
      </c>
      <c r="X21" s="767"/>
      <c r="Y21" s="767"/>
      <c r="Z21" s="767"/>
      <c r="AA21" s="767"/>
      <c r="AB21" s="767"/>
      <c r="AC21" s="767"/>
      <c r="AD21" s="767">
        <f>IF(AD19=0, "-", SUM(AD19)/SUM(AD13,AD14))</f>
        <v>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7" t="s">
        <v>672</v>
      </c>
      <c r="B22" s="728"/>
      <c r="C22" s="728"/>
      <c r="D22" s="728"/>
      <c r="E22" s="728"/>
      <c r="F22" s="729"/>
      <c r="G22" s="733" t="s">
        <v>307</v>
      </c>
      <c r="H22" s="570"/>
      <c r="I22" s="570"/>
      <c r="J22" s="570"/>
      <c r="K22" s="570"/>
      <c r="L22" s="570"/>
      <c r="M22" s="570"/>
      <c r="N22" s="570"/>
      <c r="O22" s="571"/>
      <c r="P22" s="734" t="s">
        <v>670</v>
      </c>
      <c r="Q22" s="570"/>
      <c r="R22" s="570"/>
      <c r="S22" s="570"/>
      <c r="T22" s="570"/>
      <c r="U22" s="570"/>
      <c r="V22" s="571"/>
      <c r="W22" s="734" t="s">
        <v>671</v>
      </c>
      <c r="X22" s="570"/>
      <c r="Y22" s="570"/>
      <c r="Z22" s="570"/>
      <c r="AA22" s="570"/>
      <c r="AB22" s="570"/>
      <c r="AC22" s="571"/>
      <c r="AD22" s="734" t="s">
        <v>306</v>
      </c>
      <c r="AE22" s="570"/>
      <c r="AF22" s="570"/>
      <c r="AG22" s="570"/>
      <c r="AH22" s="570"/>
      <c r="AI22" s="570"/>
      <c r="AJ22" s="570"/>
      <c r="AK22" s="570"/>
      <c r="AL22" s="570"/>
      <c r="AM22" s="570"/>
      <c r="AN22" s="570"/>
      <c r="AO22" s="570"/>
      <c r="AP22" s="570"/>
      <c r="AQ22" s="570"/>
      <c r="AR22" s="570"/>
      <c r="AS22" s="570"/>
      <c r="AT22" s="570"/>
      <c r="AU22" s="570"/>
      <c r="AV22" s="570"/>
      <c r="AW22" s="570"/>
      <c r="AX22" s="752"/>
    </row>
    <row r="23" spans="1:50" ht="25.5" customHeight="1" x14ac:dyDescent="0.15">
      <c r="A23" s="730"/>
      <c r="B23" s="731"/>
      <c r="C23" s="731"/>
      <c r="D23" s="731"/>
      <c r="E23" s="731"/>
      <c r="F23" s="732"/>
      <c r="G23" s="753" t="s">
        <v>688</v>
      </c>
      <c r="H23" s="754"/>
      <c r="I23" s="754"/>
      <c r="J23" s="754"/>
      <c r="K23" s="754"/>
      <c r="L23" s="754"/>
      <c r="M23" s="754"/>
      <c r="N23" s="754"/>
      <c r="O23" s="755"/>
      <c r="P23" s="756">
        <v>859</v>
      </c>
      <c r="Q23" s="757"/>
      <c r="R23" s="757"/>
      <c r="S23" s="757"/>
      <c r="T23" s="757"/>
      <c r="U23" s="757"/>
      <c r="V23" s="758"/>
      <c r="W23" s="756">
        <v>907</v>
      </c>
      <c r="X23" s="757"/>
      <c r="Y23" s="757"/>
      <c r="Z23" s="757"/>
      <c r="AA23" s="757"/>
      <c r="AB23" s="757"/>
      <c r="AC23" s="758"/>
      <c r="AD23" s="759" t="s">
        <v>847</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hidden="1" customHeight="1" x14ac:dyDescent="0.15">
      <c r="A24" s="730"/>
      <c r="B24" s="731"/>
      <c r="C24" s="731"/>
      <c r="D24" s="731"/>
      <c r="E24" s="731"/>
      <c r="F24" s="732"/>
      <c r="G24" s="724"/>
      <c r="H24" s="725"/>
      <c r="I24" s="725"/>
      <c r="J24" s="725"/>
      <c r="K24" s="725"/>
      <c r="L24" s="725"/>
      <c r="M24" s="725"/>
      <c r="N24" s="725"/>
      <c r="O24" s="726"/>
      <c r="P24" s="721"/>
      <c r="Q24" s="722"/>
      <c r="R24" s="722"/>
      <c r="S24" s="722"/>
      <c r="T24" s="722"/>
      <c r="U24" s="722"/>
      <c r="V24" s="723"/>
      <c r="W24" s="721"/>
      <c r="X24" s="722"/>
      <c r="Y24" s="722"/>
      <c r="Z24" s="722"/>
      <c r="AA24" s="722"/>
      <c r="AB24" s="722"/>
      <c r="AC24" s="723"/>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hidden="1" customHeight="1" x14ac:dyDescent="0.15">
      <c r="A25" s="730"/>
      <c r="B25" s="731"/>
      <c r="C25" s="731"/>
      <c r="D25" s="731"/>
      <c r="E25" s="731"/>
      <c r="F25" s="732"/>
      <c r="G25" s="724"/>
      <c r="H25" s="725"/>
      <c r="I25" s="725"/>
      <c r="J25" s="725"/>
      <c r="K25" s="725"/>
      <c r="L25" s="725"/>
      <c r="M25" s="725"/>
      <c r="N25" s="725"/>
      <c r="O25" s="726"/>
      <c r="P25" s="721"/>
      <c r="Q25" s="722"/>
      <c r="R25" s="722"/>
      <c r="S25" s="722"/>
      <c r="T25" s="722"/>
      <c r="U25" s="722"/>
      <c r="V25" s="723"/>
      <c r="W25" s="721"/>
      <c r="X25" s="722"/>
      <c r="Y25" s="722"/>
      <c r="Z25" s="722"/>
      <c r="AA25" s="722"/>
      <c r="AB25" s="722"/>
      <c r="AC25" s="723"/>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hidden="1" customHeight="1" x14ac:dyDescent="0.15">
      <c r="A26" s="730"/>
      <c r="B26" s="731"/>
      <c r="C26" s="731"/>
      <c r="D26" s="731"/>
      <c r="E26" s="731"/>
      <c r="F26" s="732"/>
      <c r="G26" s="724"/>
      <c r="H26" s="725"/>
      <c r="I26" s="725"/>
      <c r="J26" s="725"/>
      <c r="K26" s="725"/>
      <c r="L26" s="725"/>
      <c r="M26" s="725"/>
      <c r="N26" s="725"/>
      <c r="O26" s="726"/>
      <c r="P26" s="721"/>
      <c r="Q26" s="722"/>
      <c r="R26" s="722"/>
      <c r="S26" s="722"/>
      <c r="T26" s="722"/>
      <c r="U26" s="722"/>
      <c r="V26" s="723"/>
      <c r="W26" s="721"/>
      <c r="X26" s="722"/>
      <c r="Y26" s="722"/>
      <c r="Z26" s="722"/>
      <c r="AA26" s="722"/>
      <c r="AB26" s="722"/>
      <c r="AC26" s="723"/>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hidden="1" customHeight="1" x14ac:dyDescent="0.15">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hidden="1" customHeight="1" x14ac:dyDescent="0.15">
      <c r="A28" s="730"/>
      <c r="B28" s="731"/>
      <c r="C28" s="731"/>
      <c r="D28" s="731"/>
      <c r="E28" s="731"/>
      <c r="F28" s="732"/>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30"/>
      <c r="B29" s="731"/>
      <c r="C29" s="731"/>
      <c r="D29" s="731"/>
      <c r="E29" s="731"/>
      <c r="F29" s="732"/>
      <c r="G29" s="318" t="s">
        <v>18</v>
      </c>
      <c r="H29" s="741"/>
      <c r="I29" s="741"/>
      <c r="J29" s="741"/>
      <c r="K29" s="741"/>
      <c r="L29" s="741"/>
      <c r="M29" s="741"/>
      <c r="N29" s="741"/>
      <c r="O29" s="742"/>
      <c r="P29" s="743">
        <f>AK13</f>
        <v>859</v>
      </c>
      <c r="Q29" s="744"/>
      <c r="R29" s="744"/>
      <c r="S29" s="744"/>
      <c r="T29" s="744"/>
      <c r="U29" s="744"/>
      <c r="V29" s="745"/>
      <c r="W29" s="746">
        <f>AR13</f>
        <v>907</v>
      </c>
      <c r="X29" s="747"/>
      <c r="Y29" s="747"/>
      <c r="Z29" s="747"/>
      <c r="AA29" s="747"/>
      <c r="AB29" s="747"/>
      <c r="AC29" s="748"/>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9" t="s">
        <v>661</v>
      </c>
      <c r="B30" s="750"/>
      <c r="C30" s="750"/>
      <c r="D30" s="750"/>
      <c r="E30" s="750"/>
      <c r="F30" s="751"/>
      <c r="G30" s="738" t="s">
        <v>797</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67" t="s">
        <v>662</v>
      </c>
      <c r="B31" s="168"/>
      <c r="C31" s="168"/>
      <c r="D31" s="168"/>
      <c r="E31" s="168"/>
      <c r="F31" s="169"/>
      <c r="G31" s="707" t="s">
        <v>654</v>
      </c>
      <c r="H31" s="708"/>
      <c r="I31" s="708"/>
      <c r="J31" s="708"/>
      <c r="K31" s="708"/>
      <c r="L31" s="708"/>
      <c r="M31" s="708"/>
      <c r="N31" s="708"/>
      <c r="O31" s="708"/>
      <c r="P31" s="709" t="s">
        <v>653</v>
      </c>
      <c r="Q31" s="708"/>
      <c r="R31" s="708"/>
      <c r="S31" s="708"/>
      <c r="T31" s="708"/>
      <c r="U31" s="708"/>
      <c r="V31" s="708"/>
      <c r="W31" s="708"/>
      <c r="X31" s="710"/>
      <c r="Y31" s="711"/>
      <c r="Z31" s="712"/>
      <c r="AA31" s="713"/>
      <c r="AB31" s="646" t="s">
        <v>11</v>
      </c>
      <c r="AC31" s="646"/>
      <c r="AD31" s="646"/>
      <c r="AE31" s="131" t="s">
        <v>498</v>
      </c>
      <c r="AF31" s="719"/>
      <c r="AG31" s="719"/>
      <c r="AH31" s="720"/>
      <c r="AI31" s="131" t="s">
        <v>650</v>
      </c>
      <c r="AJ31" s="719"/>
      <c r="AK31" s="719"/>
      <c r="AL31" s="720"/>
      <c r="AM31" s="131" t="s">
        <v>466</v>
      </c>
      <c r="AN31" s="719"/>
      <c r="AO31" s="719"/>
      <c r="AP31" s="720"/>
      <c r="AQ31" s="643" t="s">
        <v>497</v>
      </c>
      <c r="AR31" s="644"/>
      <c r="AS31" s="644"/>
      <c r="AT31" s="645"/>
      <c r="AU31" s="643" t="s">
        <v>673</v>
      </c>
      <c r="AV31" s="644"/>
      <c r="AW31" s="644"/>
      <c r="AX31" s="653"/>
    </row>
    <row r="32" spans="1:50" ht="23.25" customHeight="1" x14ac:dyDescent="0.15">
      <c r="A32" s="667"/>
      <c r="B32" s="168"/>
      <c r="C32" s="168"/>
      <c r="D32" s="168"/>
      <c r="E32" s="168"/>
      <c r="F32" s="169"/>
      <c r="G32" s="654" t="s">
        <v>799</v>
      </c>
      <c r="H32" s="655"/>
      <c r="I32" s="655"/>
      <c r="J32" s="655"/>
      <c r="K32" s="655"/>
      <c r="L32" s="655"/>
      <c r="M32" s="655"/>
      <c r="N32" s="655"/>
      <c r="O32" s="655"/>
      <c r="P32" s="405" t="s">
        <v>800</v>
      </c>
      <c r="Q32" s="658"/>
      <c r="R32" s="658"/>
      <c r="S32" s="658"/>
      <c r="T32" s="658"/>
      <c r="U32" s="658"/>
      <c r="V32" s="658"/>
      <c r="W32" s="658"/>
      <c r="X32" s="659"/>
      <c r="Y32" s="663" t="s">
        <v>52</v>
      </c>
      <c r="Z32" s="664"/>
      <c r="AA32" s="665"/>
      <c r="AB32" s="666" t="s">
        <v>696</v>
      </c>
      <c r="AC32" s="666"/>
      <c r="AD32" s="666"/>
      <c r="AE32" s="636">
        <v>51</v>
      </c>
      <c r="AF32" s="636"/>
      <c r="AG32" s="636"/>
      <c r="AH32" s="636"/>
      <c r="AI32" s="636">
        <v>61</v>
      </c>
      <c r="AJ32" s="636"/>
      <c r="AK32" s="636"/>
      <c r="AL32" s="636"/>
      <c r="AM32" s="637" t="s">
        <v>828</v>
      </c>
      <c r="AN32" s="636"/>
      <c r="AO32" s="636"/>
      <c r="AP32" s="636"/>
      <c r="AQ32" s="637" t="s">
        <v>743</v>
      </c>
      <c r="AR32" s="636"/>
      <c r="AS32" s="636"/>
      <c r="AT32" s="636"/>
      <c r="AU32" s="108" t="s">
        <v>776</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0"/>
      <c r="Q33" s="661"/>
      <c r="R33" s="661"/>
      <c r="S33" s="661"/>
      <c r="T33" s="661"/>
      <c r="U33" s="661"/>
      <c r="V33" s="661"/>
      <c r="W33" s="661"/>
      <c r="X33" s="662"/>
      <c r="Y33" s="640" t="s">
        <v>53</v>
      </c>
      <c r="Z33" s="641"/>
      <c r="AA33" s="642"/>
      <c r="AB33" s="666" t="s">
        <v>696</v>
      </c>
      <c r="AC33" s="666"/>
      <c r="AD33" s="666"/>
      <c r="AE33" s="636">
        <v>51</v>
      </c>
      <c r="AF33" s="636"/>
      <c r="AG33" s="636"/>
      <c r="AH33" s="636"/>
      <c r="AI33" s="636">
        <v>61</v>
      </c>
      <c r="AJ33" s="636"/>
      <c r="AK33" s="636"/>
      <c r="AL33" s="636"/>
      <c r="AM33" s="637" t="s">
        <v>828</v>
      </c>
      <c r="AN33" s="636"/>
      <c r="AO33" s="636"/>
      <c r="AP33" s="636"/>
      <c r="AQ33" s="637">
        <v>58</v>
      </c>
      <c r="AR33" s="636"/>
      <c r="AS33" s="636"/>
      <c r="AT33" s="636"/>
      <c r="AU33" s="108">
        <v>58</v>
      </c>
      <c r="AV33" s="638"/>
      <c r="AW33" s="638"/>
      <c r="AX33" s="639"/>
    </row>
    <row r="34" spans="1:51" ht="23.25" customHeight="1" x14ac:dyDescent="0.15">
      <c r="A34" s="698" t="s">
        <v>663</v>
      </c>
      <c r="B34" s="699"/>
      <c r="C34" s="699"/>
      <c r="D34" s="699"/>
      <c r="E34" s="699"/>
      <c r="F34" s="700"/>
      <c r="G34" s="191" t="s">
        <v>664</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498</v>
      </c>
      <c r="AF34" s="191"/>
      <c r="AG34" s="191"/>
      <c r="AH34" s="192"/>
      <c r="AI34" s="190" t="s">
        <v>650</v>
      </c>
      <c r="AJ34" s="191"/>
      <c r="AK34" s="191"/>
      <c r="AL34" s="192"/>
      <c r="AM34" s="190" t="s">
        <v>466</v>
      </c>
      <c r="AN34" s="191"/>
      <c r="AO34" s="191"/>
      <c r="AP34" s="192"/>
      <c r="AQ34" s="647" t="s">
        <v>674</v>
      </c>
      <c r="AR34" s="648"/>
      <c r="AS34" s="648"/>
      <c r="AT34" s="648"/>
      <c r="AU34" s="648"/>
      <c r="AV34" s="648"/>
      <c r="AW34" s="648"/>
      <c r="AX34" s="649"/>
    </row>
    <row r="35" spans="1:51" ht="23.25" customHeight="1" x14ac:dyDescent="0.15">
      <c r="A35" s="701"/>
      <c r="B35" s="702"/>
      <c r="C35" s="702"/>
      <c r="D35" s="702"/>
      <c r="E35" s="702"/>
      <c r="F35" s="703"/>
      <c r="G35" s="671" t="s">
        <v>700</v>
      </c>
      <c r="H35" s="672"/>
      <c r="I35" s="672"/>
      <c r="J35" s="672"/>
      <c r="K35" s="672"/>
      <c r="L35" s="672"/>
      <c r="M35" s="672"/>
      <c r="N35" s="672"/>
      <c r="O35" s="672"/>
      <c r="P35" s="672"/>
      <c r="Q35" s="672"/>
      <c r="R35" s="672"/>
      <c r="S35" s="672"/>
      <c r="T35" s="672"/>
      <c r="U35" s="672"/>
      <c r="V35" s="672"/>
      <c r="W35" s="672"/>
      <c r="X35" s="672"/>
      <c r="Y35" s="675" t="s">
        <v>663</v>
      </c>
      <c r="Z35" s="676"/>
      <c r="AA35" s="677"/>
      <c r="AB35" s="678" t="s">
        <v>701</v>
      </c>
      <c r="AC35" s="679"/>
      <c r="AD35" s="680"/>
      <c r="AE35" s="637">
        <v>0</v>
      </c>
      <c r="AF35" s="637"/>
      <c r="AG35" s="637"/>
      <c r="AH35" s="637"/>
      <c r="AI35" s="637">
        <v>0</v>
      </c>
      <c r="AJ35" s="637"/>
      <c r="AK35" s="637"/>
      <c r="AL35" s="637"/>
      <c r="AM35" s="637" t="s">
        <v>694</v>
      </c>
      <c r="AN35" s="637"/>
      <c r="AO35" s="637"/>
      <c r="AP35" s="637"/>
      <c r="AQ35" s="108" t="s">
        <v>776</v>
      </c>
      <c r="AR35" s="102"/>
      <c r="AS35" s="102"/>
      <c r="AT35" s="102"/>
      <c r="AU35" s="102"/>
      <c r="AV35" s="102"/>
      <c r="AW35" s="102"/>
      <c r="AX35" s="103"/>
    </row>
    <row r="36" spans="1:51" ht="46.5" customHeight="1" x14ac:dyDescent="0.15">
      <c r="A36" s="704"/>
      <c r="B36" s="705"/>
      <c r="C36" s="705"/>
      <c r="D36" s="705"/>
      <c r="E36" s="705"/>
      <c r="F36" s="706"/>
      <c r="G36" s="673"/>
      <c r="H36" s="674"/>
      <c r="I36" s="674"/>
      <c r="J36" s="674"/>
      <c r="K36" s="674"/>
      <c r="L36" s="674"/>
      <c r="M36" s="674"/>
      <c r="N36" s="674"/>
      <c r="O36" s="674"/>
      <c r="P36" s="674"/>
      <c r="Q36" s="674"/>
      <c r="R36" s="674"/>
      <c r="S36" s="674"/>
      <c r="T36" s="674"/>
      <c r="U36" s="674"/>
      <c r="V36" s="674"/>
      <c r="W36" s="674"/>
      <c r="X36" s="674"/>
      <c r="Y36" s="234" t="s">
        <v>665</v>
      </c>
      <c r="Z36" s="668"/>
      <c r="AA36" s="669"/>
      <c r="AB36" s="632" t="s">
        <v>702</v>
      </c>
      <c r="AC36" s="633"/>
      <c r="AD36" s="634"/>
      <c r="AE36" s="635" t="s">
        <v>703</v>
      </c>
      <c r="AF36" s="635"/>
      <c r="AG36" s="635"/>
      <c r="AH36" s="635"/>
      <c r="AI36" s="635" t="s">
        <v>779</v>
      </c>
      <c r="AJ36" s="635"/>
      <c r="AK36" s="635"/>
      <c r="AL36" s="635"/>
      <c r="AM36" s="635" t="s">
        <v>780</v>
      </c>
      <c r="AN36" s="635"/>
      <c r="AO36" s="635"/>
      <c r="AP36" s="635"/>
      <c r="AQ36" s="635" t="s">
        <v>776</v>
      </c>
      <c r="AR36" s="635"/>
      <c r="AS36" s="635"/>
      <c r="AT36" s="635"/>
      <c r="AU36" s="635"/>
      <c r="AV36" s="635"/>
      <c r="AW36" s="635"/>
      <c r="AX36" s="670"/>
    </row>
    <row r="37" spans="1:51" ht="18.75" hidden="1" customHeight="1" x14ac:dyDescent="0.15">
      <c r="A37" s="686" t="s">
        <v>314</v>
      </c>
      <c r="B37" s="687"/>
      <c r="C37" s="687"/>
      <c r="D37" s="687"/>
      <c r="E37" s="687"/>
      <c r="F37" s="688"/>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498</v>
      </c>
      <c r="AF37" s="630"/>
      <c r="AG37" s="630"/>
      <c r="AH37" s="631"/>
      <c r="AI37" s="696" t="s">
        <v>650</v>
      </c>
      <c r="AJ37" s="696"/>
      <c r="AK37" s="696"/>
      <c r="AL37" s="629"/>
      <c r="AM37" s="696" t="s">
        <v>466</v>
      </c>
      <c r="AN37" s="696"/>
      <c r="AO37" s="696"/>
      <c r="AP37" s="629"/>
      <c r="AQ37" s="231" t="s">
        <v>223</v>
      </c>
      <c r="AR37" s="232"/>
      <c r="AS37" s="232"/>
      <c r="AT37" s="233"/>
      <c r="AU37" s="212" t="s">
        <v>129</v>
      </c>
      <c r="AV37" s="212"/>
      <c r="AW37" s="212"/>
      <c r="AX37" s="215"/>
    </row>
    <row r="38" spans="1:51" ht="18.75" hidden="1"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7"/>
      <c r="AJ38" s="697"/>
      <c r="AK38" s="697"/>
      <c r="AL38" s="131"/>
      <c r="AM38" s="697"/>
      <c r="AN38" s="697"/>
      <c r="AO38" s="697"/>
      <c r="AP38" s="131"/>
      <c r="AQ38" s="527" t="s">
        <v>694</v>
      </c>
      <c r="AR38" s="528"/>
      <c r="AS38" s="142" t="s">
        <v>224</v>
      </c>
      <c r="AT38" s="143"/>
      <c r="AU38" s="141">
        <v>4</v>
      </c>
      <c r="AV38" s="141"/>
      <c r="AW38" s="123" t="s">
        <v>170</v>
      </c>
      <c r="AX38" s="144"/>
    </row>
    <row r="39" spans="1:51" ht="23.25" hidden="1" customHeight="1" x14ac:dyDescent="0.15">
      <c r="A39" s="692"/>
      <c r="B39" s="690"/>
      <c r="C39" s="690"/>
      <c r="D39" s="690"/>
      <c r="E39" s="690"/>
      <c r="F39" s="691"/>
      <c r="G39" s="193" t="s">
        <v>694</v>
      </c>
      <c r="H39" s="194"/>
      <c r="I39" s="194"/>
      <c r="J39" s="194"/>
      <c r="K39" s="194"/>
      <c r="L39" s="194"/>
      <c r="M39" s="194"/>
      <c r="N39" s="194"/>
      <c r="O39" s="195"/>
      <c r="P39" s="146" t="s">
        <v>694</v>
      </c>
      <c r="Q39" s="146"/>
      <c r="R39" s="146"/>
      <c r="S39" s="146"/>
      <c r="T39" s="146"/>
      <c r="U39" s="146"/>
      <c r="V39" s="146"/>
      <c r="W39" s="146"/>
      <c r="X39" s="147"/>
      <c r="Y39" s="234" t="s">
        <v>12</v>
      </c>
      <c r="Z39" s="235"/>
      <c r="AA39" s="236"/>
      <c r="AB39" s="163" t="s">
        <v>694</v>
      </c>
      <c r="AC39" s="163"/>
      <c r="AD39" s="163"/>
      <c r="AE39" s="108" t="s">
        <v>694</v>
      </c>
      <c r="AF39" s="102"/>
      <c r="AG39" s="102"/>
      <c r="AH39" s="102"/>
      <c r="AI39" s="108" t="s">
        <v>694</v>
      </c>
      <c r="AJ39" s="102"/>
      <c r="AK39" s="102"/>
      <c r="AL39" s="102"/>
      <c r="AM39" s="108" t="s">
        <v>694</v>
      </c>
      <c r="AN39" s="102"/>
      <c r="AO39" s="102"/>
      <c r="AP39" s="102"/>
      <c r="AQ39" s="109" t="s">
        <v>694</v>
      </c>
      <c r="AR39" s="110"/>
      <c r="AS39" s="110"/>
      <c r="AT39" s="111"/>
      <c r="AU39" s="102" t="s">
        <v>694</v>
      </c>
      <c r="AV39" s="102"/>
      <c r="AW39" s="102"/>
      <c r="AX39" s="103"/>
    </row>
    <row r="40" spans="1:51" ht="23.25" hidden="1"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694</v>
      </c>
      <c r="AC40" s="107"/>
      <c r="AD40" s="107"/>
      <c r="AE40" s="108" t="s">
        <v>694</v>
      </c>
      <c r="AF40" s="102"/>
      <c r="AG40" s="102"/>
      <c r="AH40" s="102"/>
      <c r="AI40" s="108" t="s">
        <v>694</v>
      </c>
      <c r="AJ40" s="102"/>
      <c r="AK40" s="102"/>
      <c r="AL40" s="102"/>
      <c r="AM40" s="108" t="s">
        <v>694</v>
      </c>
      <c r="AN40" s="102"/>
      <c r="AO40" s="102"/>
      <c r="AP40" s="102"/>
      <c r="AQ40" s="109" t="s">
        <v>694</v>
      </c>
      <c r="AR40" s="110"/>
      <c r="AS40" s="110"/>
      <c r="AT40" s="111"/>
      <c r="AU40" s="102" t="s">
        <v>694</v>
      </c>
      <c r="AV40" s="102"/>
      <c r="AW40" s="102"/>
      <c r="AX40" s="103"/>
    </row>
    <row r="41" spans="1:51" ht="23.25" hidden="1"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t="s">
        <v>694</v>
      </c>
      <c r="AF41" s="102"/>
      <c r="AG41" s="102"/>
      <c r="AH41" s="102"/>
      <c r="AI41" s="108" t="s">
        <v>694</v>
      </c>
      <c r="AJ41" s="102"/>
      <c r="AK41" s="102"/>
      <c r="AL41" s="102"/>
      <c r="AM41" s="108" t="s">
        <v>694</v>
      </c>
      <c r="AN41" s="102"/>
      <c r="AO41" s="102"/>
      <c r="AP41" s="102"/>
      <c r="AQ41" s="109" t="s">
        <v>694</v>
      </c>
      <c r="AR41" s="110"/>
      <c r="AS41" s="110"/>
      <c r="AT41" s="111"/>
      <c r="AU41" s="102" t="s">
        <v>694</v>
      </c>
      <c r="AV41" s="102"/>
      <c r="AW41" s="102"/>
      <c r="AX41" s="103"/>
    </row>
    <row r="42" spans="1:51" ht="23.25" hidden="1" customHeight="1" x14ac:dyDescent="0.15">
      <c r="A42" s="202" t="s">
        <v>341</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741</v>
      </c>
      <c r="H46" s="216"/>
      <c r="I46" s="216"/>
      <c r="J46" s="216"/>
      <c r="K46" s="216"/>
      <c r="L46" s="216"/>
      <c r="M46" s="216"/>
      <c r="N46" s="216"/>
      <c r="O46" s="216"/>
      <c r="P46" s="216"/>
      <c r="Q46" s="216"/>
      <c r="R46" s="216"/>
      <c r="S46" s="216"/>
      <c r="T46" s="216"/>
      <c r="U46" s="216"/>
      <c r="V46" s="216"/>
      <c r="W46" s="216"/>
      <c r="X46" s="216"/>
      <c r="Y46" s="216"/>
      <c r="Z46" s="216"/>
      <c r="AA46" s="217"/>
      <c r="AB46" s="222" t="s">
        <v>742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694</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775</v>
      </c>
      <c r="H51" s="146"/>
      <c r="I51" s="146"/>
      <c r="J51" s="146"/>
      <c r="K51" s="146"/>
      <c r="L51" s="146"/>
      <c r="M51" s="146"/>
      <c r="N51" s="146"/>
      <c r="O51" s="147"/>
      <c r="P51" s="146" t="s">
        <v>695</v>
      </c>
      <c r="Q51" s="154"/>
      <c r="R51" s="154"/>
      <c r="S51" s="154"/>
      <c r="T51" s="154"/>
      <c r="U51" s="154"/>
      <c r="V51" s="154"/>
      <c r="W51" s="154"/>
      <c r="X51" s="155"/>
      <c r="Y51" s="160" t="s">
        <v>58</v>
      </c>
      <c r="Z51" s="161"/>
      <c r="AA51" s="162"/>
      <c r="AB51" s="163" t="s">
        <v>696</v>
      </c>
      <c r="AC51" s="163"/>
      <c r="AD51" s="163"/>
      <c r="AE51" s="108">
        <v>17612</v>
      </c>
      <c r="AF51" s="102"/>
      <c r="AG51" s="102"/>
      <c r="AH51" s="102"/>
      <c r="AI51" s="108">
        <v>17691</v>
      </c>
      <c r="AJ51" s="102"/>
      <c r="AK51" s="102"/>
      <c r="AL51" s="102"/>
      <c r="AM51" s="108" t="s">
        <v>694</v>
      </c>
      <c r="AN51" s="102"/>
      <c r="AO51" s="102"/>
      <c r="AP51" s="102"/>
      <c r="AQ51" s="109" t="s">
        <v>694</v>
      </c>
      <c r="AR51" s="110"/>
      <c r="AS51" s="110"/>
      <c r="AT51" s="111"/>
      <c r="AU51" s="102" t="s">
        <v>694</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694</v>
      </c>
      <c r="AC52" s="107"/>
      <c r="AD52" s="107"/>
      <c r="AE52" s="108" t="s">
        <v>694</v>
      </c>
      <c r="AF52" s="102"/>
      <c r="AG52" s="102"/>
      <c r="AH52" s="102"/>
      <c r="AI52" s="108" t="s">
        <v>776</v>
      </c>
      <c r="AJ52" s="102"/>
      <c r="AK52" s="102"/>
      <c r="AL52" s="102"/>
      <c r="AM52" s="108" t="s">
        <v>694</v>
      </c>
      <c r="AN52" s="102"/>
      <c r="AO52" s="102"/>
      <c r="AP52" s="102"/>
      <c r="AQ52" s="109" t="s">
        <v>694</v>
      </c>
      <c r="AR52" s="110"/>
      <c r="AS52" s="110"/>
      <c r="AT52" s="111"/>
      <c r="AU52" s="102" t="s">
        <v>694</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t="s">
        <v>694</v>
      </c>
      <c r="AN53" s="114"/>
      <c r="AO53" s="114"/>
      <c r="AP53" s="114"/>
      <c r="AQ53" s="109" t="s">
        <v>694</v>
      </c>
      <c r="AR53" s="110"/>
      <c r="AS53" s="110"/>
      <c r="AT53" s="111"/>
      <c r="AU53" s="102" t="s">
        <v>694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9" t="s">
        <v>661</v>
      </c>
      <c r="B64" s="750"/>
      <c r="C64" s="750"/>
      <c r="D64" s="750"/>
      <c r="E64" s="750"/>
      <c r="F64" s="751"/>
      <c r="G64" s="738" t="s">
        <v>820</v>
      </c>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1</v>
      </c>
    </row>
    <row r="65" spans="1:51" ht="31.5" customHeight="1" x14ac:dyDescent="0.15">
      <c r="A65" s="667" t="s">
        <v>662</v>
      </c>
      <c r="B65" s="168"/>
      <c r="C65" s="168"/>
      <c r="D65" s="168"/>
      <c r="E65" s="168"/>
      <c r="F65" s="169"/>
      <c r="G65" s="707" t="s">
        <v>654</v>
      </c>
      <c r="H65" s="708"/>
      <c r="I65" s="708"/>
      <c r="J65" s="708"/>
      <c r="K65" s="708"/>
      <c r="L65" s="708"/>
      <c r="M65" s="708"/>
      <c r="N65" s="708"/>
      <c r="O65" s="708"/>
      <c r="P65" s="709" t="s">
        <v>653</v>
      </c>
      <c r="Q65" s="708"/>
      <c r="R65" s="708"/>
      <c r="S65" s="708"/>
      <c r="T65" s="708"/>
      <c r="U65" s="708"/>
      <c r="V65" s="708"/>
      <c r="W65" s="708"/>
      <c r="X65" s="710"/>
      <c r="Y65" s="711"/>
      <c r="Z65" s="712"/>
      <c r="AA65" s="713"/>
      <c r="AB65" s="646" t="s">
        <v>11</v>
      </c>
      <c r="AC65" s="646"/>
      <c r="AD65" s="646"/>
      <c r="AE65" s="131" t="s">
        <v>498</v>
      </c>
      <c r="AF65" s="719"/>
      <c r="AG65" s="719"/>
      <c r="AH65" s="720"/>
      <c r="AI65" s="131" t="s">
        <v>650</v>
      </c>
      <c r="AJ65" s="719"/>
      <c r="AK65" s="719"/>
      <c r="AL65" s="720"/>
      <c r="AM65" s="131" t="s">
        <v>466</v>
      </c>
      <c r="AN65" s="719"/>
      <c r="AO65" s="719"/>
      <c r="AP65" s="720"/>
      <c r="AQ65" s="643" t="s">
        <v>497</v>
      </c>
      <c r="AR65" s="644"/>
      <c r="AS65" s="644"/>
      <c r="AT65" s="645"/>
      <c r="AU65" s="643" t="s">
        <v>673</v>
      </c>
      <c r="AV65" s="644"/>
      <c r="AW65" s="644"/>
      <c r="AX65" s="653"/>
      <c r="AY65">
        <f>COUNTA($G$66)</f>
        <v>1</v>
      </c>
    </row>
    <row r="66" spans="1:51" ht="35.1" customHeight="1" x14ac:dyDescent="0.15">
      <c r="A66" s="667"/>
      <c r="B66" s="168"/>
      <c r="C66" s="168"/>
      <c r="D66" s="168"/>
      <c r="E66" s="168"/>
      <c r="F66" s="169"/>
      <c r="G66" s="654" t="s">
        <v>815</v>
      </c>
      <c r="H66" s="655"/>
      <c r="I66" s="655"/>
      <c r="J66" s="655"/>
      <c r="K66" s="655"/>
      <c r="L66" s="655"/>
      <c r="M66" s="655"/>
      <c r="N66" s="655"/>
      <c r="O66" s="655"/>
      <c r="P66" s="405" t="s">
        <v>816</v>
      </c>
      <c r="Q66" s="658"/>
      <c r="R66" s="658"/>
      <c r="S66" s="658"/>
      <c r="T66" s="658"/>
      <c r="U66" s="658"/>
      <c r="V66" s="658"/>
      <c r="W66" s="658"/>
      <c r="X66" s="659"/>
      <c r="Y66" s="663" t="s">
        <v>52</v>
      </c>
      <c r="Z66" s="664"/>
      <c r="AA66" s="665"/>
      <c r="AB66" s="666" t="s">
        <v>696</v>
      </c>
      <c r="AC66" s="666"/>
      <c r="AD66" s="666"/>
      <c r="AE66" s="636">
        <v>144</v>
      </c>
      <c r="AF66" s="636"/>
      <c r="AG66" s="636"/>
      <c r="AH66" s="636"/>
      <c r="AI66" s="636">
        <v>142</v>
      </c>
      <c r="AJ66" s="636"/>
      <c r="AK66" s="636"/>
      <c r="AL66" s="636"/>
      <c r="AM66" s="637" t="s">
        <v>828</v>
      </c>
      <c r="AN66" s="636"/>
      <c r="AO66" s="636"/>
      <c r="AP66" s="636"/>
      <c r="AQ66" s="637" t="s">
        <v>777</v>
      </c>
      <c r="AR66" s="636"/>
      <c r="AS66" s="636"/>
      <c r="AT66" s="636"/>
      <c r="AU66" s="108" t="s">
        <v>777</v>
      </c>
      <c r="AV66" s="638"/>
      <c r="AW66" s="638"/>
      <c r="AX66" s="639"/>
      <c r="AY66">
        <f>$AY$65</f>
        <v>1</v>
      </c>
    </row>
    <row r="67" spans="1:51" ht="35.1" customHeight="1" x14ac:dyDescent="0.15">
      <c r="A67" s="203"/>
      <c r="B67" s="173"/>
      <c r="C67" s="173"/>
      <c r="D67" s="173"/>
      <c r="E67" s="173"/>
      <c r="F67" s="174"/>
      <c r="G67" s="656"/>
      <c r="H67" s="657"/>
      <c r="I67" s="657"/>
      <c r="J67" s="657"/>
      <c r="K67" s="657"/>
      <c r="L67" s="657"/>
      <c r="M67" s="657"/>
      <c r="N67" s="657"/>
      <c r="O67" s="657"/>
      <c r="P67" s="660"/>
      <c r="Q67" s="661"/>
      <c r="R67" s="661"/>
      <c r="S67" s="661"/>
      <c r="T67" s="661"/>
      <c r="U67" s="661"/>
      <c r="V67" s="661"/>
      <c r="W67" s="661"/>
      <c r="X67" s="662"/>
      <c r="Y67" s="640" t="s">
        <v>53</v>
      </c>
      <c r="Z67" s="641"/>
      <c r="AA67" s="642"/>
      <c r="AB67" s="666" t="s">
        <v>696</v>
      </c>
      <c r="AC67" s="666"/>
      <c r="AD67" s="666"/>
      <c r="AE67" s="636">
        <v>144</v>
      </c>
      <c r="AF67" s="636"/>
      <c r="AG67" s="636"/>
      <c r="AH67" s="636"/>
      <c r="AI67" s="636">
        <v>142</v>
      </c>
      <c r="AJ67" s="636"/>
      <c r="AK67" s="636"/>
      <c r="AL67" s="636"/>
      <c r="AM67" s="637" t="s">
        <v>828</v>
      </c>
      <c r="AN67" s="636"/>
      <c r="AO67" s="636"/>
      <c r="AP67" s="636"/>
      <c r="AQ67" s="637">
        <v>194</v>
      </c>
      <c r="AR67" s="636"/>
      <c r="AS67" s="636"/>
      <c r="AT67" s="636"/>
      <c r="AU67" s="108">
        <v>193</v>
      </c>
      <c r="AV67" s="638"/>
      <c r="AW67" s="638"/>
      <c r="AX67" s="639"/>
      <c r="AY67">
        <f>$AY$65</f>
        <v>1</v>
      </c>
    </row>
    <row r="68" spans="1:51" ht="23.25" customHeight="1" x14ac:dyDescent="0.15">
      <c r="A68" s="698" t="s">
        <v>663</v>
      </c>
      <c r="B68" s="699"/>
      <c r="C68" s="699"/>
      <c r="D68" s="699"/>
      <c r="E68" s="699"/>
      <c r="F68" s="700"/>
      <c r="G68" s="191" t="s">
        <v>664</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498</v>
      </c>
      <c r="AF68" s="134"/>
      <c r="AG68" s="134"/>
      <c r="AH68" s="134"/>
      <c r="AI68" s="134" t="s">
        <v>650</v>
      </c>
      <c r="AJ68" s="134"/>
      <c r="AK68" s="134"/>
      <c r="AL68" s="134"/>
      <c r="AM68" s="134" t="s">
        <v>466</v>
      </c>
      <c r="AN68" s="134"/>
      <c r="AO68" s="134"/>
      <c r="AP68" s="134"/>
      <c r="AQ68" s="647" t="s">
        <v>674</v>
      </c>
      <c r="AR68" s="648"/>
      <c r="AS68" s="648"/>
      <c r="AT68" s="648"/>
      <c r="AU68" s="648"/>
      <c r="AV68" s="648"/>
      <c r="AW68" s="648"/>
      <c r="AX68" s="649"/>
      <c r="AY68">
        <f>IF(SUBSTITUTE(SUBSTITUTE($G$69,"／",""),"　","")="",0,1)</f>
        <v>1</v>
      </c>
    </row>
    <row r="69" spans="1:51" ht="23.25" customHeight="1" x14ac:dyDescent="0.15">
      <c r="A69" s="701"/>
      <c r="B69" s="702"/>
      <c r="C69" s="702"/>
      <c r="D69" s="702"/>
      <c r="E69" s="702"/>
      <c r="F69" s="703"/>
      <c r="G69" s="671" t="s">
        <v>814</v>
      </c>
      <c r="H69" s="672"/>
      <c r="I69" s="672"/>
      <c r="J69" s="672"/>
      <c r="K69" s="672"/>
      <c r="L69" s="672"/>
      <c r="M69" s="672"/>
      <c r="N69" s="672"/>
      <c r="O69" s="672"/>
      <c r="P69" s="672"/>
      <c r="Q69" s="672"/>
      <c r="R69" s="672"/>
      <c r="S69" s="672"/>
      <c r="T69" s="672"/>
      <c r="U69" s="672"/>
      <c r="V69" s="672"/>
      <c r="W69" s="672"/>
      <c r="X69" s="672"/>
      <c r="Y69" s="675" t="s">
        <v>663</v>
      </c>
      <c r="Z69" s="676"/>
      <c r="AA69" s="677"/>
      <c r="AB69" s="678" t="s">
        <v>701</v>
      </c>
      <c r="AC69" s="679"/>
      <c r="AD69" s="680"/>
      <c r="AE69" s="637">
        <v>0.2</v>
      </c>
      <c r="AF69" s="637"/>
      <c r="AG69" s="637"/>
      <c r="AH69" s="637"/>
      <c r="AI69" s="637">
        <v>0.2</v>
      </c>
      <c r="AJ69" s="637"/>
      <c r="AK69" s="637"/>
      <c r="AL69" s="637"/>
      <c r="AM69" s="637" t="s">
        <v>694</v>
      </c>
      <c r="AN69" s="637"/>
      <c r="AO69" s="637"/>
      <c r="AP69" s="637"/>
      <c r="AQ69" s="108" t="s">
        <v>780</v>
      </c>
      <c r="AR69" s="102"/>
      <c r="AS69" s="102"/>
      <c r="AT69" s="102"/>
      <c r="AU69" s="102"/>
      <c r="AV69" s="102"/>
      <c r="AW69" s="102"/>
      <c r="AX69" s="103"/>
      <c r="AY69">
        <f>$AY$68</f>
        <v>1</v>
      </c>
    </row>
    <row r="70" spans="1:51" ht="46.5" customHeight="1" x14ac:dyDescent="0.15">
      <c r="A70" s="704"/>
      <c r="B70" s="705"/>
      <c r="C70" s="705"/>
      <c r="D70" s="705"/>
      <c r="E70" s="705"/>
      <c r="F70" s="706"/>
      <c r="G70" s="673"/>
      <c r="H70" s="674"/>
      <c r="I70" s="674"/>
      <c r="J70" s="674"/>
      <c r="K70" s="674"/>
      <c r="L70" s="674"/>
      <c r="M70" s="674"/>
      <c r="N70" s="674"/>
      <c r="O70" s="674"/>
      <c r="P70" s="674"/>
      <c r="Q70" s="674"/>
      <c r="R70" s="674"/>
      <c r="S70" s="674"/>
      <c r="T70" s="674"/>
      <c r="U70" s="674"/>
      <c r="V70" s="674"/>
      <c r="W70" s="674"/>
      <c r="X70" s="674"/>
      <c r="Y70" s="234" t="s">
        <v>665</v>
      </c>
      <c r="Z70" s="668"/>
      <c r="AA70" s="669"/>
      <c r="AB70" s="632" t="s">
        <v>704</v>
      </c>
      <c r="AC70" s="633"/>
      <c r="AD70" s="634"/>
      <c r="AE70" s="635" t="s">
        <v>817</v>
      </c>
      <c r="AF70" s="635"/>
      <c r="AG70" s="635"/>
      <c r="AH70" s="635"/>
      <c r="AI70" s="635" t="s">
        <v>818</v>
      </c>
      <c r="AJ70" s="635"/>
      <c r="AK70" s="635"/>
      <c r="AL70" s="635"/>
      <c r="AM70" s="635" t="s">
        <v>694</v>
      </c>
      <c r="AN70" s="635"/>
      <c r="AO70" s="635"/>
      <c r="AP70" s="635"/>
      <c r="AQ70" s="635" t="s">
        <v>780</v>
      </c>
      <c r="AR70" s="635"/>
      <c r="AS70" s="635"/>
      <c r="AT70" s="635"/>
      <c r="AU70" s="635"/>
      <c r="AV70" s="635"/>
      <c r="AW70" s="635"/>
      <c r="AX70" s="670"/>
      <c r="AY70">
        <f>$AY$68</f>
        <v>1</v>
      </c>
    </row>
    <row r="71" spans="1:51" ht="18.75" hidden="1" customHeight="1" x14ac:dyDescent="0.15">
      <c r="A71" s="437" t="s">
        <v>314</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t="s">
        <v>780</v>
      </c>
      <c r="AR72" s="528"/>
      <c r="AS72" s="142" t="s">
        <v>224</v>
      </c>
      <c r="AT72" s="143"/>
      <c r="AU72" s="141">
        <v>4</v>
      </c>
      <c r="AV72" s="141"/>
      <c r="AW72" s="123" t="s">
        <v>170</v>
      </c>
      <c r="AX72" s="144"/>
      <c r="AY72">
        <f t="shared" ref="AY72:AY77" si="1">$AY$71</f>
        <v>1</v>
      </c>
    </row>
    <row r="73" spans="1:51" ht="23.25" hidden="1" customHeight="1" x14ac:dyDescent="0.15">
      <c r="A73" s="618"/>
      <c r="B73" s="616"/>
      <c r="C73" s="616"/>
      <c r="D73" s="616"/>
      <c r="E73" s="616"/>
      <c r="F73" s="617"/>
      <c r="G73" s="193" t="s">
        <v>694</v>
      </c>
      <c r="H73" s="194"/>
      <c r="I73" s="194"/>
      <c r="J73" s="194"/>
      <c r="K73" s="194"/>
      <c r="L73" s="194"/>
      <c r="M73" s="194"/>
      <c r="N73" s="194"/>
      <c r="O73" s="195"/>
      <c r="P73" s="405" t="s">
        <v>694</v>
      </c>
      <c r="Q73" s="146"/>
      <c r="R73" s="146"/>
      <c r="S73" s="146"/>
      <c r="T73" s="146"/>
      <c r="U73" s="146"/>
      <c r="V73" s="146"/>
      <c r="W73" s="146"/>
      <c r="X73" s="147"/>
      <c r="Y73" s="234" t="s">
        <v>12</v>
      </c>
      <c r="Z73" s="235"/>
      <c r="AA73" s="236"/>
      <c r="AB73" s="163" t="s">
        <v>365</v>
      </c>
      <c r="AC73" s="163"/>
      <c r="AD73" s="163"/>
      <c r="AE73" s="108" t="s">
        <v>798</v>
      </c>
      <c r="AF73" s="102"/>
      <c r="AG73" s="102"/>
      <c r="AH73" s="102"/>
      <c r="AI73" s="108" t="s">
        <v>798</v>
      </c>
      <c r="AJ73" s="102"/>
      <c r="AK73" s="102"/>
      <c r="AL73" s="102"/>
      <c r="AM73" s="108" t="s">
        <v>798</v>
      </c>
      <c r="AN73" s="102"/>
      <c r="AO73" s="102"/>
      <c r="AP73" s="102"/>
      <c r="AQ73" s="109" t="s">
        <v>783</v>
      </c>
      <c r="AR73" s="110"/>
      <c r="AS73" s="110"/>
      <c r="AT73" s="111"/>
      <c r="AU73" s="102" t="s">
        <v>783</v>
      </c>
      <c r="AV73" s="102"/>
      <c r="AW73" s="102"/>
      <c r="AX73" s="103"/>
      <c r="AY73">
        <f t="shared" si="1"/>
        <v>1</v>
      </c>
    </row>
    <row r="74" spans="1:51" ht="23.25" hidden="1" customHeight="1" x14ac:dyDescent="0.15">
      <c r="A74" s="619"/>
      <c r="B74" s="620"/>
      <c r="C74" s="620"/>
      <c r="D74" s="620"/>
      <c r="E74" s="620"/>
      <c r="F74" s="621"/>
      <c r="G74" s="196"/>
      <c r="H74" s="197"/>
      <c r="I74" s="197"/>
      <c r="J74" s="197"/>
      <c r="K74" s="197"/>
      <c r="L74" s="197"/>
      <c r="M74" s="197"/>
      <c r="N74" s="197"/>
      <c r="O74" s="198"/>
      <c r="P74" s="407"/>
      <c r="Q74" s="149"/>
      <c r="R74" s="149"/>
      <c r="S74" s="149"/>
      <c r="T74" s="149"/>
      <c r="U74" s="149"/>
      <c r="V74" s="149"/>
      <c r="W74" s="149"/>
      <c r="X74" s="150"/>
      <c r="Y74" s="190" t="s">
        <v>51</v>
      </c>
      <c r="Z74" s="191"/>
      <c r="AA74" s="192"/>
      <c r="AB74" s="107" t="s">
        <v>798</v>
      </c>
      <c r="AC74" s="107"/>
      <c r="AD74" s="107"/>
      <c r="AE74" s="108" t="s">
        <v>798</v>
      </c>
      <c r="AF74" s="102"/>
      <c r="AG74" s="102"/>
      <c r="AH74" s="102"/>
      <c r="AI74" s="108" t="s">
        <v>798</v>
      </c>
      <c r="AJ74" s="102"/>
      <c r="AK74" s="102"/>
      <c r="AL74" s="102"/>
      <c r="AM74" s="108" t="s">
        <v>798</v>
      </c>
      <c r="AN74" s="102"/>
      <c r="AO74" s="102"/>
      <c r="AP74" s="102"/>
      <c r="AQ74" s="109" t="s">
        <v>783</v>
      </c>
      <c r="AR74" s="110"/>
      <c r="AS74" s="110"/>
      <c r="AT74" s="111"/>
      <c r="AU74" s="102" t="s">
        <v>798</v>
      </c>
      <c r="AV74" s="102"/>
      <c r="AW74" s="102"/>
      <c r="AX74" s="103"/>
      <c r="AY74">
        <f t="shared" si="1"/>
        <v>1</v>
      </c>
    </row>
    <row r="75" spans="1:51" ht="23.25" hidden="1" customHeight="1" x14ac:dyDescent="0.15">
      <c r="A75" s="618"/>
      <c r="B75" s="616"/>
      <c r="C75" s="616"/>
      <c r="D75" s="616"/>
      <c r="E75" s="616"/>
      <c r="F75" s="617"/>
      <c r="G75" s="199"/>
      <c r="H75" s="200"/>
      <c r="I75" s="200"/>
      <c r="J75" s="200"/>
      <c r="K75" s="200"/>
      <c r="L75" s="200"/>
      <c r="M75" s="200"/>
      <c r="N75" s="200"/>
      <c r="O75" s="201"/>
      <c r="P75" s="409"/>
      <c r="Q75" s="152"/>
      <c r="R75" s="152"/>
      <c r="S75" s="152"/>
      <c r="T75" s="152"/>
      <c r="U75" s="152"/>
      <c r="V75" s="152"/>
      <c r="W75" s="152"/>
      <c r="X75" s="153"/>
      <c r="Y75" s="190" t="s">
        <v>13</v>
      </c>
      <c r="Z75" s="191"/>
      <c r="AA75" s="192"/>
      <c r="AB75" s="612" t="s">
        <v>14</v>
      </c>
      <c r="AC75" s="612"/>
      <c r="AD75" s="612"/>
      <c r="AE75" s="108" t="s">
        <v>798</v>
      </c>
      <c r="AF75" s="102"/>
      <c r="AG75" s="102"/>
      <c r="AH75" s="102"/>
      <c r="AI75" s="108" t="s">
        <v>798</v>
      </c>
      <c r="AJ75" s="102"/>
      <c r="AK75" s="102"/>
      <c r="AL75" s="102"/>
      <c r="AM75" s="108" t="s">
        <v>798</v>
      </c>
      <c r="AN75" s="102"/>
      <c r="AO75" s="102"/>
      <c r="AP75" s="102"/>
      <c r="AQ75" s="109" t="s">
        <v>783</v>
      </c>
      <c r="AR75" s="110"/>
      <c r="AS75" s="110"/>
      <c r="AT75" s="111"/>
      <c r="AU75" s="102" t="s">
        <v>783</v>
      </c>
      <c r="AV75" s="102"/>
      <c r="AW75" s="102"/>
      <c r="AX75" s="103"/>
      <c r="AY75">
        <f t="shared" si="1"/>
        <v>1</v>
      </c>
    </row>
    <row r="76" spans="1:51" ht="23.25" hidden="1" customHeight="1" x14ac:dyDescent="0.15">
      <c r="A76" s="202" t="s">
        <v>341</v>
      </c>
      <c r="B76" s="165"/>
      <c r="C76" s="165"/>
      <c r="D76" s="165"/>
      <c r="E76" s="165"/>
      <c r="F76" s="166"/>
      <c r="G76" s="204" t="s">
        <v>365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741</v>
      </c>
      <c r="H80" s="216"/>
      <c r="I80" s="216"/>
      <c r="J80" s="216"/>
      <c r="K80" s="216"/>
      <c r="L80" s="216"/>
      <c r="M80" s="216"/>
      <c r="N80" s="216"/>
      <c r="O80" s="216"/>
      <c r="P80" s="216"/>
      <c r="Q80" s="216"/>
      <c r="R80" s="216"/>
      <c r="S80" s="216"/>
      <c r="T80" s="216"/>
      <c r="U80" s="216"/>
      <c r="V80" s="216"/>
      <c r="W80" s="216"/>
      <c r="X80" s="216"/>
      <c r="Y80" s="216"/>
      <c r="Z80" s="216"/>
      <c r="AA80" s="217"/>
      <c r="AB80" s="222" t="s">
        <v>742</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20"/>
      <c r="AF82" s="220"/>
      <c r="AG82" s="220"/>
      <c r="AH82" s="220"/>
      <c r="AI82" s="220"/>
      <c r="AJ82" s="220"/>
      <c r="AK82" s="220"/>
      <c r="AL82" s="220"/>
      <c r="AM82" s="220"/>
      <c r="AN82" s="220"/>
      <c r="AO82" s="220"/>
      <c r="AP82" s="220"/>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798</v>
      </c>
      <c r="AR84" s="141"/>
      <c r="AS84" s="142" t="s">
        <v>224</v>
      </c>
      <c r="AT84" s="143"/>
      <c r="AU84" s="141">
        <v>4</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819</v>
      </c>
      <c r="H85" s="146"/>
      <c r="I85" s="146"/>
      <c r="J85" s="146"/>
      <c r="K85" s="146"/>
      <c r="L85" s="146"/>
      <c r="M85" s="146"/>
      <c r="N85" s="146"/>
      <c r="O85" s="147"/>
      <c r="P85" s="146" t="s">
        <v>697</v>
      </c>
      <c r="Q85" s="154"/>
      <c r="R85" s="154"/>
      <c r="S85" s="154"/>
      <c r="T85" s="154"/>
      <c r="U85" s="154"/>
      <c r="V85" s="154"/>
      <c r="W85" s="154"/>
      <c r="X85" s="155"/>
      <c r="Y85" s="160" t="s">
        <v>58</v>
      </c>
      <c r="Z85" s="161"/>
      <c r="AA85" s="162"/>
      <c r="AB85" s="163" t="s">
        <v>698</v>
      </c>
      <c r="AC85" s="163"/>
      <c r="AD85" s="163"/>
      <c r="AE85" s="108">
        <v>600</v>
      </c>
      <c r="AF85" s="102"/>
      <c r="AG85" s="102"/>
      <c r="AH85" s="102"/>
      <c r="AI85" s="108">
        <v>600</v>
      </c>
      <c r="AJ85" s="102"/>
      <c r="AK85" s="102"/>
      <c r="AL85" s="102"/>
      <c r="AM85" s="108" t="s">
        <v>798</v>
      </c>
      <c r="AN85" s="102"/>
      <c r="AO85" s="102"/>
      <c r="AP85" s="102"/>
      <c r="AQ85" s="109" t="s">
        <v>798</v>
      </c>
      <c r="AR85" s="110"/>
      <c r="AS85" s="110"/>
      <c r="AT85" s="111"/>
      <c r="AU85" s="102" t="s">
        <v>798</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694</v>
      </c>
      <c r="AC86" s="107"/>
      <c r="AD86" s="107"/>
      <c r="AE86" s="108" t="s">
        <v>694</v>
      </c>
      <c r="AF86" s="102"/>
      <c r="AG86" s="102"/>
      <c r="AH86" s="102"/>
      <c r="AI86" s="108" t="s">
        <v>365</v>
      </c>
      <c r="AJ86" s="102"/>
      <c r="AK86" s="102"/>
      <c r="AL86" s="102"/>
      <c r="AM86" s="108" t="s">
        <v>798</v>
      </c>
      <c r="AN86" s="102"/>
      <c r="AO86" s="102"/>
      <c r="AP86" s="102"/>
      <c r="AQ86" s="109" t="s">
        <v>798</v>
      </c>
      <c r="AR86" s="110"/>
      <c r="AS86" s="110"/>
      <c r="AT86" s="111"/>
      <c r="AU86" s="102" t="s">
        <v>798</v>
      </c>
      <c r="AV86" s="102"/>
      <c r="AW86" s="102"/>
      <c r="AX86" s="103"/>
      <c r="AY86">
        <f t="shared" si="2"/>
        <v>1</v>
      </c>
      <c r="AZ86" s="10"/>
      <c r="BA86" s="10"/>
      <c r="BB86" s="10"/>
      <c r="BC86" s="10"/>
    </row>
    <row r="87" spans="1:60" ht="23.25" customHeight="1" thickBo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100</v>
      </c>
      <c r="AF87" s="114"/>
      <c r="AG87" s="114"/>
      <c r="AH87" s="114"/>
      <c r="AI87" s="113">
        <v>100</v>
      </c>
      <c r="AJ87" s="114"/>
      <c r="AK87" s="114"/>
      <c r="AL87" s="114"/>
      <c r="AM87" s="113" t="s">
        <v>798</v>
      </c>
      <c r="AN87" s="114"/>
      <c r="AO87" s="114"/>
      <c r="AP87" s="114"/>
      <c r="AQ87" s="109" t="s">
        <v>798</v>
      </c>
      <c r="AR87" s="110"/>
      <c r="AS87" s="110"/>
      <c r="AT87" s="111"/>
      <c r="AU87" s="102" t="s">
        <v>798</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5" t="s">
        <v>661</v>
      </c>
      <c r="B98" s="736"/>
      <c r="C98" s="736"/>
      <c r="D98" s="736"/>
      <c r="E98" s="736"/>
      <c r="F98" s="737"/>
      <c r="G98" s="738" t="s">
        <v>822</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1</v>
      </c>
    </row>
    <row r="99" spans="1:60" ht="31.5" customHeight="1" x14ac:dyDescent="0.15">
      <c r="A99" s="667" t="s">
        <v>662</v>
      </c>
      <c r="B99" s="168"/>
      <c r="C99" s="168"/>
      <c r="D99" s="168"/>
      <c r="E99" s="168"/>
      <c r="F99" s="169"/>
      <c r="G99" s="707" t="s">
        <v>654</v>
      </c>
      <c r="H99" s="708"/>
      <c r="I99" s="708"/>
      <c r="J99" s="708"/>
      <c r="K99" s="708"/>
      <c r="L99" s="708"/>
      <c r="M99" s="708"/>
      <c r="N99" s="708"/>
      <c r="O99" s="708"/>
      <c r="P99" s="709" t="s">
        <v>653</v>
      </c>
      <c r="Q99" s="708"/>
      <c r="R99" s="708"/>
      <c r="S99" s="708"/>
      <c r="T99" s="708"/>
      <c r="U99" s="708"/>
      <c r="V99" s="708"/>
      <c r="W99" s="708"/>
      <c r="X99" s="710"/>
      <c r="Y99" s="711"/>
      <c r="Z99" s="712"/>
      <c r="AA99" s="713"/>
      <c r="AB99" s="646" t="s">
        <v>11</v>
      </c>
      <c r="AC99" s="646"/>
      <c r="AD99" s="646"/>
      <c r="AE99" s="134" t="s">
        <v>498</v>
      </c>
      <c r="AF99" s="134"/>
      <c r="AG99" s="134"/>
      <c r="AH99" s="134"/>
      <c r="AI99" s="134" t="s">
        <v>650</v>
      </c>
      <c r="AJ99" s="134"/>
      <c r="AK99" s="134"/>
      <c r="AL99" s="134"/>
      <c r="AM99" s="134" t="s">
        <v>466</v>
      </c>
      <c r="AN99" s="134"/>
      <c r="AO99" s="134"/>
      <c r="AP99" s="134"/>
      <c r="AQ99" s="643" t="s">
        <v>497</v>
      </c>
      <c r="AR99" s="644"/>
      <c r="AS99" s="644"/>
      <c r="AT99" s="645"/>
      <c r="AU99" s="643" t="s">
        <v>673</v>
      </c>
      <c r="AV99" s="644"/>
      <c r="AW99" s="644"/>
      <c r="AX99" s="653"/>
      <c r="AY99">
        <f>COUNTA($G$100)</f>
        <v>1</v>
      </c>
    </row>
    <row r="100" spans="1:60" ht="35.1" customHeight="1" x14ac:dyDescent="0.15">
      <c r="A100" s="667"/>
      <c r="B100" s="168"/>
      <c r="C100" s="168"/>
      <c r="D100" s="168"/>
      <c r="E100" s="168"/>
      <c r="F100" s="169"/>
      <c r="G100" s="654" t="s">
        <v>823</v>
      </c>
      <c r="H100" s="655"/>
      <c r="I100" s="655"/>
      <c r="J100" s="655"/>
      <c r="K100" s="655"/>
      <c r="L100" s="655"/>
      <c r="M100" s="655"/>
      <c r="N100" s="655"/>
      <c r="O100" s="655"/>
      <c r="P100" s="405" t="s">
        <v>824</v>
      </c>
      <c r="Q100" s="658"/>
      <c r="R100" s="658"/>
      <c r="S100" s="658"/>
      <c r="T100" s="658"/>
      <c r="U100" s="658"/>
      <c r="V100" s="658"/>
      <c r="W100" s="658"/>
      <c r="X100" s="659"/>
      <c r="Y100" s="663" t="s">
        <v>52</v>
      </c>
      <c r="Z100" s="664"/>
      <c r="AA100" s="665"/>
      <c r="AB100" s="666" t="s">
        <v>696</v>
      </c>
      <c r="AC100" s="666"/>
      <c r="AD100" s="666"/>
      <c r="AE100" s="636">
        <v>299</v>
      </c>
      <c r="AF100" s="636"/>
      <c r="AG100" s="636"/>
      <c r="AH100" s="636"/>
      <c r="AI100" s="636">
        <v>421</v>
      </c>
      <c r="AJ100" s="636"/>
      <c r="AK100" s="636"/>
      <c r="AL100" s="636"/>
      <c r="AM100" s="637" t="s">
        <v>828</v>
      </c>
      <c r="AN100" s="636"/>
      <c r="AO100" s="636"/>
      <c r="AP100" s="636"/>
      <c r="AQ100" s="637" t="s">
        <v>365</v>
      </c>
      <c r="AR100" s="636"/>
      <c r="AS100" s="636"/>
      <c r="AT100" s="636"/>
      <c r="AU100" s="108" t="s">
        <v>365</v>
      </c>
      <c r="AV100" s="638"/>
      <c r="AW100" s="638"/>
      <c r="AX100" s="639"/>
      <c r="AY100">
        <f>$AY$99</f>
        <v>1</v>
      </c>
    </row>
    <row r="101" spans="1:60" ht="35.1" customHeight="1" x14ac:dyDescent="0.15">
      <c r="A101" s="203"/>
      <c r="B101" s="173"/>
      <c r="C101" s="173"/>
      <c r="D101" s="173"/>
      <c r="E101" s="173"/>
      <c r="F101" s="174"/>
      <c r="G101" s="656"/>
      <c r="H101" s="657"/>
      <c r="I101" s="657"/>
      <c r="J101" s="657"/>
      <c r="K101" s="657"/>
      <c r="L101" s="657"/>
      <c r="M101" s="657"/>
      <c r="N101" s="657"/>
      <c r="O101" s="657"/>
      <c r="P101" s="660"/>
      <c r="Q101" s="661"/>
      <c r="R101" s="661"/>
      <c r="S101" s="661"/>
      <c r="T101" s="661"/>
      <c r="U101" s="661"/>
      <c r="V101" s="661"/>
      <c r="W101" s="661"/>
      <c r="X101" s="662"/>
      <c r="Y101" s="640" t="s">
        <v>53</v>
      </c>
      <c r="Z101" s="641"/>
      <c r="AA101" s="642"/>
      <c r="AB101" s="666" t="s">
        <v>696</v>
      </c>
      <c r="AC101" s="666"/>
      <c r="AD101" s="666"/>
      <c r="AE101" s="636">
        <v>299</v>
      </c>
      <c r="AF101" s="636"/>
      <c r="AG101" s="636"/>
      <c r="AH101" s="636"/>
      <c r="AI101" s="636">
        <v>421</v>
      </c>
      <c r="AJ101" s="636"/>
      <c r="AK101" s="636"/>
      <c r="AL101" s="636"/>
      <c r="AM101" s="637" t="s">
        <v>828</v>
      </c>
      <c r="AN101" s="636"/>
      <c r="AO101" s="636"/>
      <c r="AP101" s="636"/>
      <c r="AQ101" s="637">
        <v>135</v>
      </c>
      <c r="AR101" s="636"/>
      <c r="AS101" s="636"/>
      <c r="AT101" s="636"/>
      <c r="AU101" s="108">
        <v>135</v>
      </c>
      <c r="AV101" s="638"/>
      <c r="AW101" s="638"/>
      <c r="AX101" s="639"/>
      <c r="AY101">
        <f>$AY$99</f>
        <v>1</v>
      </c>
    </row>
    <row r="102" spans="1:60" ht="23.25" customHeight="1" x14ac:dyDescent="0.15">
      <c r="A102" s="202" t="s">
        <v>663</v>
      </c>
      <c r="B102" s="120"/>
      <c r="C102" s="120"/>
      <c r="D102" s="120"/>
      <c r="E102" s="120"/>
      <c r="F102" s="681"/>
      <c r="G102" s="191" t="s">
        <v>664</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498</v>
      </c>
      <c r="AF102" s="134"/>
      <c r="AG102" s="134"/>
      <c r="AH102" s="134"/>
      <c r="AI102" s="134" t="s">
        <v>650</v>
      </c>
      <c r="AJ102" s="134"/>
      <c r="AK102" s="134"/>
      <c r="AL102" s="134"/>
      <c r="AM102" s="134" t="s">
        <v>466</v>
      </c>
      <c r="AN102" s="134"/>
      <c r="AO102" s="134"/>
      <c r="AP102" s="134"/>
      <c r="AQ102" s="647" t="s">
        <v>674</v>
      </c>
      <c r="AR102" s="648"/>
      <c r="AS102" s="648"/>
      <c r="AT102" s="648"/>
      <c r="AU102" s="648"/>
      <c r="AV102" s="648"/>
      <c r="AW102" s="648"/>
      <c r="AX102" s="649"/>
      <c r="AY102">
        <f>IF(SUBSTITUTE(SUBSTITUTE($G$103,"／",""),"　","")="",0,1)</f>
        <v>1</v>
      </c>
    </row>
    <row r="103" spans="1:60" ht="23.25" customHeight="1" x14ac:dyDescent="0.15">
      <c r="A103" s="682"/>
      <c r="B103" s="212"/>
      <c r="C103" s="212"/>
      <c r="D103" s="212"/>
      <c r="E103" s="212"/>
      <c r="F103" s="683"/>
      <c r="G103" s="671" t="s">
        <v>821</v>
      </c>
      <c r="H103" s="672"/>
      <c r="I103" s="672"/>
      <c r="J103" s="672"/>
      <c r="K103" s="672"/>
      <c r="L103" s="672"/>
      <c r="M103" s="672"/>
      <c r="N103" s="672"/>
      <c r="O103" s="672"/>
      <c r="P103" s="672"/>
      <c r="Q103" s="672"/>
      <c r="R103" s="672"/>
      <c r="S103" s="672"/>
      <c r="T103" s="672"/>
      <c r="U103" s="672"/>
      <c r="V103" s="672"/>
      <c r="W103" s="672"/>
      <c r="X103" s="672"/>
      <c r="Y103" s="675" t="s">
        <v>663</v>
      </c>
      <c r="Z103" s="676"/>
      <c r="AA103" s="677"/>
      <c r="AB103" s="678" t="s">
        <v>701</v>
      </c>
      <c r="AC103" s="679"/>
      <c r="AD103" s="680"/>
      <c r="AE103" s="637">
        <v>0.6</v>
      </c>
      <c r="AF103" s="637"/>
      <c r="AG103" s="637"/>
      <c r="AH103" s="637"/>
      <c r="AI103" s="637">
        <v>0.8</v>
      </c>
      <c r="AJ103" s="637"/>
      <c r="AK103" s="637"/>
      <c r="AL103" s="637"/>
      <c r="AM103" s="637" t="s">
        <v>812</v>
      </c>
      <c r="AN103" s="637"/>
      <c r="AO103" s="637"/>
      <c r="AP103" s="637"/>
      <c r="AQ103" s="108" t="s">
        <v>812</v>
      </c>
      <c r="AR103" s="102"/>
      <c r="AS103" s="102"/>
      <c r="AT103" s="102"/>
      <c r="AU103" s="102"/>
      <c r="AV103" s="102"/>
      <c r="AW103" s="102"/>
      <c r="AX103" s="103"/>
      <c r="AY103">
        <f>$AY$102</f>
        <v>1</v>
      </c>
    </row>
    <row r="104" spans="1:60" ht="46.5" customHeight="1" x14ac:dyDescent="0.15">
      <c r="A104" s="684"/>
      <c r="B104" s="123"/>
      <c r="C104" s="123"/>
      <c r="D104" s="123"/>
      <c r="E104" s="123"/>
      <c r="F104" s="685"/>
      <c r="G104" s="673"/>
      <c r="H104" s="674"/>
      <c r="I104" s="674"/>
      <c r="J104" s="674"/>
      <c r="K104" s="674"/>
      <c r="L104" s="674"/>
      <c r="M104" s="674"/>
      <c r="N104" s="674"/>
      <c r="O104" s="674"/>
      <c r="P104" s="674"/>
      <c r="Q104" s="674"/>
      <c r="R104" s="674"/>
      <c r="S104" s="674"/>
      <c r="T104" s="674"/>
      <c r="U104" s="674"/>
      <c r="V104" s="674"/>
      <c r="W104" s="674"/>
      <c r="X104" s="674"/>
      <c r="Y104" s="234" t="s">
        <v>665</v>
      </c>
      <c r="Z104" s="668"/>
      <c r="AA104" s="669"/>
      <c r="AB104" s="632" t="s">
        <v>704</v>
      </c>
      <c r="AC104" s="633"/>
      <c r="AD104" s="634"/>
      <c r="AE104" s="635" t="s">
        <v>825</v>
      </c>
      <c r="AF104" s="635"/>
      <c r="AG104" s="635"/>
      <c r="AH104" s="635"/>
      <c r="AI104" s="635" t="s">
        <v>826</v>
      </c>
      <c r="AJ104" s="635"/>
      <c r="AK104" s="635"/>
      <c r="AL104" s="635"/>
      <c r="AM104" s="635" t="s">
        <v>812</v>
      </c>
      <c r="AN104" s="635"/>
      <c r="AO104" s="635"/>
      <c r="AP104" s="635"/>
      <c r="AQ104" s="635" t="s">
        <v>812</v>
      </c>
      <c r="AR104" s="635"/>
      <c r="AS104" s="635"/>
      <c r="AT104" s="635"/>
      <c r="AU104" s="635"/>
      <c r="AV104" s="635"/>
      <c r="AW104" s="635"/>
      <c r="AX104" s="670"/>
      <c r="AY104">
        <f>$AY$102</f>
        <v>1</v>
      </c>
    </row>
    <row r="105" spans="1:60" ht="18.75" hidden="1" customHeight="1" x14ac:dyDescent="0.15">
      <c r="A105" s="437" t="s">
        <v>314</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1</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t="s">
        <v>783</v>
      </c>
      <c r="AR106" s="528"/>
      <c r="AS106" s="142" t="s">
        <v>224</v>
      </c>
      <c r="AT106" s="143"/>
      <c r="AU106" s="141">
        <v>4</v>
      </c>
      <c r="AV106" s="141"/>
      <c r="AW106" s="123" t="s">
        <v>170</v>
      </c>
      <c r="AX106" s="144"/>
      <c r="AY106">
        <f t="shared" ref="AY106:AY111" si="3">$AY$105</f>
        <v>1</v>
      </c>
    </row>
    <row r="107" spans="1:60" ht="23.25" hidden="1" customHeight="1" x14ac:dyDescent="0.15">
      <c r="A107" s="618"/>
      <c r="B107" s="616"/>
      <c r="C107" s="616"/>
      <c r="D107" s="616"/>
      <c r="E107" s="616"/>
      <c r="F107" s="617"/>
      <c r="G107" s="193" t="s">
        <v>694</v>
      </c>
      <c r="H107" s="194"/>
      <c r="I107" s="194"/>
      <c r="J107" s="194"/>
      <c r="K107" s="194"/>
      <c r="L107" s="194"/>
      <c r="M107" s="194"/>
      <c r="N107" s="194"/>
      <c r="O107" s="195"/>
      <c r="P107" s="405" t="s">
        <v>694</v>
      </c>
      <c r="Q107" s="146"/>
      <c r="R107" s="146"/>
      <c r="S107" s="146"/>
      <c r="T107" s="146"/>
      <c r="U107" s="146"/>
      <c r="V107" s="146"/>
      <c r="W107" s="146"/>
      <c r="X107" s="147"/>
      <c r="Y107" s="234" t="s">
        <v>12</v>
      </c>
      <c r="Z107" s="235"/>
      <c r="AA107" s="236"/>
      <c r="AB107" s="163" t="s">
        <v>798</v>
      </c>
      <c r="AC107" s="163"/>
      <c r="AD107" s="163"/>
      <c r="AE107" s="108" t="s">
        <v>694</v>
      </c>
      <c r="AF107" s="102"/>
      <c r="AG107" s="102"/>
      <c r="AH107" s="102"/>
      <c r="AI107" s="108" t="s">
        <v>694</v>
      </c>
      <c r="AJ107" s="102"/>
      <c r="AK107" s="102"/>
      <c r="AL107" s="102"/>
      <c r="AM107" s="108" t="s">
        <v>694</v>
      </c>
      <c r="AN107" s="102"/>
      <c r="AO107" s="102"/>
      <c r="AP107" s="102"/>
      <c r="AQ107" s="109" t="s">
        <v>694</v>
      </c>
      <c r="AR107" s="110"/>
      <c r="AS107" s="110"/>
      <c r="AT107" s="111"/>
      <c r="AU107" s="102" t="s">
        <v>694</v>
      </c>
      <c r="AV107" s="102"/>
      <c r="AW107" s="102"/>
      <c r="AX107" s="103"/>
      <c r="AY107">
        <f t="shared" si="3"/>
        <v>1</v>
      </c>
    </row>
    <row r="108" spans="1:60" ht="23.25" hidden="1" customHeight="1" x14ac:dyDescent="0.15">
      <c r="A108" s="619"/>
      <c r="B108" s="620"/>
      <c r="C108" s="620"/>
      <c r="D108" s="620"/>
      <c r="E108" s="620"/>
      <c r="F108" s="621"/>
      <c r="G108" s="196"/>
      <c r="H108" s="197"/>
      <c r="I108" s="197"/>
      <c r="J108" s="197"/>
      <c r="K108" s="197"/>
      <c r="L108" s="197"/>
      <c r="M108" s="197"/>
      <c r="N108" s="197"/>
      <c r="O108" s="198"/>
      <c r="P108" s="407"/>
      <c r="Q108" s="149"/>
      <c r="R108" s="149"/>
      <c r="S108" s="149"/>
      <c r="T108" s="149"/>
      <c r="U108" s="149"/>
      <c r="V108" s="149"/>
      <c r="W108" s="149"/>
      <c r="X108" s="150"/>
      <c r="Y108" s="190" t="s">
        <v>51</v>
      </c>
      <c r="Z108" s="191"/>
      <c r="AA108" s="192"/>
      <c r="AB108" s="107" t="s">
        <v>798</v>
      </c>
      <c r="AC108" s="107"/>
      <c r="AD108" s="107"/>
      <c r="AE108" s="108" t="s">
        <v>694</v>
      </c>
      <c r="AF108" s="102"/>
      <c r="AG108" s="102"/>
      <c r="AH108" s="102"/>
      <c r="AI108" s="108" t="s">
        <v>694</v>
      </c>
      <c r="AJ108" s="102"/>
      <c r="AK108" s="102"/>
      <c r="AL108" s="102"/>
      <c r="AM108" s="108" t="s">
        <v>694</v>
      </c>
      <c r="AN108" s="102"/>
      <c r="AO108" s="102"/>
      <c r="AP108" s="102"/>
      <c r="AQ108" s="109" t="s">
        <v>694</v>
      </c>
      <c r="AR108" s="110"/>
      <c r="AS108" s="110"/>
      <c r="AT108" s="111"/>
      <c r="AU108" s="102" t="s">
        <v>694</v>
      </c>
      <c r="AV108" s="102"/>
      <c r="AW108" s="102"/>
      <c r="AX108" s="103"/>
      <c r="AY108">
        <f t="shared" si="3"/>
        <v>1</v>
      </c>
    </row>
    <row r="109" spans="1:60" ht="23.25" hidden="1" customHeight="1" x14ac:dyDescent="0.15">
      <c r="A109" s="618"/>
      <c r="B109" s="616"/>
      <c r="C109" s="616"/>
      <c r="D109" s="616"/>
      <c r="E109" s="616"/>
      <c r="F109" s="617"/>
      <c r="G109" s="199"/>
      <c r="H109" s="200"/>
      <c r="I109" s="200"/>
      <c r="J109" s="200"/>
      <c r="K109" s="200"/>
      <c r="L109" s="200"/>
      <c r="M109" s="200"/>
      <c r="N109" s="200"/>
      <c r="O109" s="201"/>
      <c r="P109" s="409"/>
      <c r="Q109" s="152"/>
      <c r="R109" s="152"/>
      <c r="S109" s="152"/>
      <c r="T109" s="152"/>
      <c r="U109" s="152"/>
      <c r="V109" s="152"/>
      <c r="W109" s="152"/>
      <c r="X109" s="153"/>
      <c r="Y109" s="190" t="s">
        <v>13</v>
      </c>
      <c r="Z109" s="191"/>
      <c r="AA109" s="192"/>
      <c r="AB109" s="612" t="s">
        <v>14</v>
      </c>
      <c r="AC109" s="612"/>
      <c r="AD109" s="612"/>
      <c r="AE109" s="108" t="s">
        <v>694</v>
      </c>
      <c r="AF109" s="102"/>
      <c r="AG109" s="102"/>
      <c r="AH109" s="102"/>
      <c r="AI109" s="108" t="s">
        <v>694</v>
      </c>
      <c r="AJ109" s="102"/>
      <c r="AK109" s="102"/>
      <c r="AL109" s="102"/>
      <c r="AM109" s="108" t="s">
        <v>694</v>
      </c>
      <c r="AN109" s="102"/>
      <c r="AO109" s="102"/>
      <c r="AP109" s="102"/>
      <c r="AQ109" s="109" t="s">
        <v>694</v>
      </c>
      <c r="AR109" s="110"/>
      <c r="AS109" s="110"/>
      <c r="AT109" s="111"/>
      <c r="AU109" s="102" t="s">
        <v>694</v>
      </c>
      <c r="AV109" s="102"/>
      <c r="AW109" s="102"/>
      <c r="AX109" s="103"/>
      <c r="AY109">
        <f t="shared" si="3"/>
        <v>1</v>
      </c>
    </row>
    <row r="110" spans="1:60" ht="23.25" hidden="1" customHeight="1" x14ac:dyDescent="0.15">
      <c r="A110" s="202" t="s">
        <v>341</v>
      </c>
      <c r="B110" s="165"/>
      <c r="C110" s="165"/>
      <c r="D110" s="165"/>
      <c r="E110" s="165"/>
      <c r="F110" s="166"/>
      <c r="G110" s="204" t="s">
        <v>365</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x14ac:dyDescent="0.15">
      <c r="A114" s="210"/>
      <c r="B114" s="167"/>
      <c r="C114" s="168"/>
      <c r="D114" s="168"/>
      <c r="E114" s="168"/>
      <c r="F114" s="169"/>
      <c r="G114" s="216" t="s">
        <v>741</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742</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19.5"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20"/>
      <c r="AF116" s="220"/>
      <c r="AG116" s="220"/>
      <c r="AH116" s="220"/>
      <c r="AI116" s="220"/>
      <c r="AJ116" s="220"/>
      <c r="AK116" s="220"/>
      <c r="AL116" s="220"/>
      <c r="AM116" s="220"/>
      <c r="AN116" s="220"/>
      <c r="AO116" s="220"/>
      <c r="AP116" s="220"/>
      <c r="AQ116" s="218"/>
      <c r="AR116" s="218"/>
      <c r="AS116" s="218"/>
      <c r="AT116" s="218"/>
      <c r="AU116" s="220"/>
      <c r="AV116" s="220"/>
      <c r="AW116" s="220"/>
      <c r="AX116" s="227"/>
      <c r="AY116">
        <f t="shared" si="4"/>
        <v>1</v>
      </c>
    </row>
    <row r="117" spans="1:60" ht="18.75"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798</v>
      </c>
      <c r="AR118" s="141"/>
      <c r="AS118" s="142" t="s">
        <v>224</v>
      </c>
      <c r="AT118" s="143"/>
      <c r="AU118" s="141">
        <v>4</v>
      </c>
      <c r="AV118" s="141"/>
      <c r="AW118" s="123" t="s">
        <v>170</v>
      </c>
      <c r="AX118" s="144"/>
      <c r="AY118">
        <f t="shared" si="4"/>
        <v>1</v>
      </c>
      <c r="AZ118" s="10"/>
      <c r="BA118" s="10"/>
      <c r="BB118" s="10"/>
      <c r="BC118" s="10"/>
      <c r="BD118" s="10"/>
      <c r="BE118" s="10"/>
      <c r="BF118" s="10"/>
      <c r="BG118" s="10"/>
      <c r="BH118" s="10"/>
    </row>
    <row r="119" spans="1:60" ht="23.25" customHeight="1" x14ac:dyDescent="0.15">
      <c r="A119" s="210"/>
      <c r="B119" s="167"/>
      <c r="C119" s="168"/>
      <c r="D119" s="168"/>
      <c r="E119" s="168"/>
      <c r="F119" s="169"/>
      <c r="G119" s="145" t="s">
        <v>827</v>
      </c>
      <c r="H119" s="146"/>
      <c r="I119" s="146"/>
      <c r="J119" s="146"/>
      <c r="K119" s="146"/>
      <c r="L119" s="146"/>
      <c r="M119" s="146"/>
      <c r="N119" s="146"/>
      <c r="O119" s="147"/>
      <c r="P119" s="146" t="s">
        <v>699</v>
      </c>
      <c r="Q119" s="154"/>
      <c r="R119" s="154"/>
      <c r="S119" s="154"/>
      <c r="T119" s="154"/>
      <c r="U119" s="154"/>
      <c r="V119" s="154"/>
      <c r="W119" s="154"/>
      <c r="X119" s="155"/>
      <c r="Y119" s="160" t="s">
        <v>58</v>
      </c>
      <c r="Z119" s="161"/>
      <c r="AA119" s="162"/>
      <c r="AB119" s="163" t="s">
        <v>698</v>
      </c>
      <c r="AC119" s="163"/>
      <c r="AD119" s="163"/>
      <c r="AE119" s="108">
        <v>542</v>
      </c>
      <c r="AF119" s="102"/>
      <c r="AG119" s="102"/>
      <c r="AH119" s="102"/>
      <c r="AI119" s="108">
        <v>515</v>
      </c>
      <c r="AJ119" s="102"/>
      <c r="AK119" s="102"/>
      <c r="AL119" s="102"/>
      <c r="AM119" s="108" t="s">
        <v>694</v>
      </c>
      <c r="AN119" s="102"/>
      <c r="AO119" s="102"/>
      <c r="AP119" s="102"/>
      <c r="AQ119" s="109" t="s">
        <v>694</v>
      </c>
      <c r="AR119" s="110"/>
      <c r="AS119" s="110"/>
      <c r="AT119" s="111"/>
      <c r="AU119" s="102" t="s">
        <v>694</v>
      </c>
      <c r="AV119" s="102"/>
      <c r="AW119" s="102"/>
      <c r="AX119" s="103"/>
      <c r="AY119">
        <f t="shared" si="4"/>
        <v>1</v>
      </c>
    </row>
    <row r="120" spans="1:60" ht="23.25"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694</v>
      </c>
      <c r="AC120" s="107"/>
      <c r="AD120" s="107"/>
      <c r="AE120" s="108" t="s">
        <v>694</v>
      </c>
      <c r="AF120" s="102"/>
      <c r="AG120" s="102"/>
      <c r="AH120" s="102"/>
      <c r="AI120" s="108" t="s">
        <v>365</v>
      </c>
      <c r="AJ120" s="102"/>
      <c r="AK120" s="102"/>
      <c r="AL120" s="102"/>
      <c r="AM120" s="108" t="s">
        <v>694</v>
      </c>
      <c r="AN120" s="102"/>
      <c r="AO120" s="102"/>
      <c r="AP120" s="102"/>
      <c r="AQ120" s="109" t="s">
        <v>694</v>
      </c>
      <c r="AR120" s="110"/>
      <c r="AS120" s="110"/>
      <c r="AT120" s="111"/>
      <c r="AU120" s="102" t="s">
        <v>694</v>
      </c>
      <c r="AV120" s="102"/>
      <c r="AW120" s="102"/>
      <c r="AX120" s="103"/>
      <c r="AY120">
        <f t="shared" si="4"/>
        <v>1</v>
      </c>
      <c r="AZ120" s="10"/>
      <c r="BA120" s="10"/>
      <c r="BB120" s="10"/>
      <c r="BC120" s="10"/>
    </row>
    <row r="121" spans="1:60" ht="23.25"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v>100</v>
      </c>
      <c r="AF121" s="114"/>
      <c r="AG121" s="114"/>
      <c r="AH121" s="114"/>
      <c r="AI121" s="113">
        <v>100</v>
      </c>
      <c r="AJ121" s="114"/>
      <c r="AK121" s="114"/>
      <c r="AL121" s="114"/>
      <c r="AM121" s="113" t="s">
        <v>798</v>
      </c>
      <c r="AN121" s="114"/>
      <c r="AO121" s="114"/>
      <c r="AP121" s="114"/>
      <c r="AQ121" s="109" t="s">
        <v>798</v>
      </c>
      <c r="AR121" s="110"/>
      <c r="AS121" s="110"/>
      <c r="AT121" s="111"/>
      <c r="AU121" s="102" t="s">
        <v>798</v>
      </c>
      <c r="AV121" s="102"/>
      <c r="AW121" s="102"/>
      <c r="AX121" s="103"/>
      <c r="AY121">
        <f t="shared" si="4"/>
        <v>1</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35" t="s">
        <v>661</v>
      </c>
      <c r="B132" s="736"/>
      <c r="C132" s="736"/>
      <c r="D132" s="736"/>
      <c r="E132" s="736"/>
      <c r="F132" s="737"/>
      <c r="G132" s="738" t="s">
        <v>801</v>
      </c>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1</v>
      </c>
    </row>
    <row r="133" spans="1:60" ht="31.5" customHeight="1" x14ac:dyDescent="0.15">
      <c r="A133" s="667" t="s">
        <v>662</v>
      </c>
      <c r="B133" s="168"/>
      <c r="C133" s="168"/>
      <c r="D133" s="168"/>
      <c r="E133" s="168"/>
      <c r="F133" s="169"/>
      <c r="G133" s="707" t="s">
        <v>654</v>
      </c>
      <c r="H133" s="708"/>
      <c r="I133" s="708"/>
      <c r="J133" s="708"/>
      <c r="K133" s="708"/>
      <c r="L133" s="708"/>
      <c r="M133" s="708"/>
      <c r="N133" s="708"/>
      <c r="O133" s="708"/>
      <c r="P133" s="709" t="s">
        <v>653</v>
      </c>
      <c r="Q133" s="708"/>
      <c r="R133" s="708"/>
      <c r="S133" s="708"/>
      <c r="T133" s="708"/>
      <c r="U133" s="708"/>
      <c r="V133" s="708"/>
      <c r="W133" s="708"/>
      <c r="X133" s="710"/>
      <c r="Y133" s="711"/>
      <c r="Z133" s="712"/>
      <c r="AA133" s="713"/>
      <c r="AB133" s="646" t="s">
        <v>11</v>
      </c>
      <c r="AC133" s="646"/>
      <c r="AD133" s="646"/>
      <c r="AE133" s="134" t="s">
        <v>498</v>
      </c>
      <c r="AF133" s="134"/>
      <c r="AG133" s="134"/>
      <c r="AH133" s="134"/>
      <c r="AI133" s="134" t="s">
        <v>650</v>
      </c>
      <c r="AJ133" s="134"/>
      <c r="AK133" s="134"/>
      <c r="AL133" s="134"/>
      <c r="AM133" s="134" t="s">
        <v>466</v>
      </c>
      <c r="AN133" s="134"/>
      <c r="AO133" s="134"/>
      <c r="AP133" s="134"/>
      <c r="AQ133" s="643" t="s">
        <v>497</v>
      </c>
      <c r="AR133" s="644"/>
      <c r="AS133" s="644"/>
      <c r="AT133" s="645"/>
      <c r="AU133" s="643" t="s">
        <v>673</v>
      </c>
      <c r="AV133" s="644"/>
      <c r="AW133" s="644"/>
      <c r="AX133" s="653"/>
      <c r="AY133">
        <f>COUNTA($G$134)</f>
        <v>1</v>
      </c>
    </row>
    <row r="134" spans="1:60" ht="30" customHeight="1" x14ac:dyDescent="0.15">
      <c r="A134" s="667"/>
      <c r="B134" s="168"/>
      <c r="C134" s="168"/>
      <c r="D134" s="168"/>
      <c r="E134" s="168"/>
      <c r="F134" s="169"/>
      <c r="G134" s="654" t="s">
        <v>802</v>
      </c>
      <c r="H134" s="655"/>
      <c r="I134" s="655"/>
      <c r="J134" s="655"/>
      <c r="K134" s="655"/>
      <c r="L134" s="655"/>
      <c r="M134" s="655"/>
      <c r="N134" s="655"/>
      <c r="O134" s="655"/>
      <c r="P134" s="405" t="s">
        <v>808</v>
      </c>
      <c r="Q134" s="658"/>
      <c r="R134" s="658"/>
      <c r="S134" s="658"/>
      <c r="T134" s="658"/>
      <c r="U134" s="658"/>
      <c r="V134" s="658"/>
      <c r="W134" s="658"/>
      <c r="X134" s="659"/>
      <c r="Y134" s="663" t="s">
        <v>52</v>
      </c>
      <c r="Z134" s="664"/>
      <c r="AA134" s="665"/>
      <c r="AB134" s="666" t="s">
        <v>696</v>
      </c>
      <c r="AC134" s="666"/>
      <c r="AD134" s="666"/>
      <c r="AE134" s="636">
        <v>9</v>
      </c>
      <c r="AF134" s="636"/>
      <c r="AG134" s="636"/>
      <c r="AH134" s="636"/>
      <c r="AI134" s="636">
        <v>11</v>
      </c>
      <c r="AJ134" s="636"/>
      <c r="AK134" s="636"/>
      <c r="AL134" s="636"/>
      <c r="AM134" s="637">
        <v>11</v>
      </c>
      <c r="AN134" s="636"/>
      <c r="AO134" s="636"/>
      <c r="AP134" s="636"/>
      <c r="AQ134" s="637" t="s">
        <v>365</v>
      </c>
      <c r="AR134" s="636"/>
      <c r="AS134" s="636"/>
      <c r="AT134" s="636"/>
      <c r="AU134" s="108" t="s">
        <v>365</v>
      </c>
      <c r="AV134" s="638"/>
      <c r="AW134" s="638"/>
      <c r="AX134" s="639"/>
      <c r="AY134">
        <f>$AY$133</f>
        <v>1</v>
      </c>
    </row>
    <row r="135" spans="1:60" ht="30" customHeight="1" x14ac:dyDescent="0.15">
      <c r="A135" s="203"/>
      <c r="B135" s="173"/>
      <c r="C135" s="173"/>
      <c r="D135" s="173"/>
      <c r="E135" s="173"/>
      <c r="F135" s="174"/>
      <c r="G135" s="656"/>
      <c r="H135" s="657"/>
      <c r="I135" s="657"/>
      <c r="J135" s="657"/>
      <c r="K135" s="657"/>
      <c r="L135" s="657"/>
      <c r="M135" s="657"/>
      <c r="N135" s="657"/>
      <c r="O135" s="657"/>
      <c r="P135" s="660"/>
      <c r="Q135" s="661"/>
      <c r="R135" s="661"/>
      <c r="S135" s="661"/>
      <c r="T135" s="661"/>
      <c r="U135" s="661"/>
      <c r="V135" s="661"/>
      <c r="W135" s="661"/>
      <c r="X135" s="662"/>
      <c r="Y135" s="640" t="s">
        <v>53</v>
      </c>
      <c r="Z135" s="641"/>
      <c r="AA135" s="642"/>
      <c r="AB135" s="666" t="s">
        <v>696</v>
      </c>
      <c r="AC135" s="666"/>
      <c r="AD135" s="666"/>
      <c r="AE135" s="636">
        <v>11</v>
      </c>
      <c r="AF135" s="636"/>
      <c r="AG135" s="636"/>
      <c r="AH135" s="636"/>
      <c r="AI135" s="636">
        <v>11</v>
      </c>
      <c r="AJ135" s="636"/>
      <c r="AK135" s="636"/>
      <c r="AL135" s="636"/>
      <c r="AM135" s="637">
        <v>11</v>
      </c>
      <c r="AN135" s="636"/>
      <c r="AO135" s="636"/>
      <c r="AP135" s="636"/>
      <c r="AQ135" s="637">
        <v>11</v>
      </c>
      <c r="AR135" s="636"/>
      <c r="AS135" s="636"/>
      <c r="AT135" s="636"/>
      <c r="AU135" s="108">
        <v>11</v>
      </c>
      <c r="AV135" s="638"/>
      <c r="AW135" s="638"/>
      <c r="AX135" s="639"/>
      <c r="AY135">
        <f>$AY$133</f>
        <v>1</v>
      </c>
    </row>
    <row r="136" spans="1:60" ht="23.25" customHeight="1" x14ac:dyDescent="0.15">
      <c r="A136" s="202" t="s">
        <v>663</v>
      </c>
      <c r="B136" s="120"/>
      <c r="C136" s="120"/>
      <c r="D136" s="120"/>
      <c r="E136" s="120"/>
      <c r="F136" s="681"/>
      <c r="G136" s="191" t="s">
        <v>664</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498</v>
      </c>
      <c r="AF136" s="134"/>
      <c r="AG136" s="134"/>
      <c r="AH136" s="134"/>
      <c r="AI136" s="134" t="s">
        <v>650</v>
      </c>
      <c r="AJ136" s="134"/>
      <c r="AK136" s="134"/>
      <c r="AL136" s="134"/>
      <c r="AM136" s="134" t="s">
        <v>466</v>
      </c>
      <c r="AN136" s="134"/>
      <c r="AO136" s="134"/>
      <c r="AP136" s="134"/>
      <c r="AQ136" s="647" t="s">
        <v>674</v>
      </c>
      <c r="AR136" s="648"/>
      <c r="AS136" s="648"/>
      <c r="AT136" s="648"/>
      <c r="AU136" s="648"/>
      <c r="AV136" s="648"/>
      <c r="AW136" s="648"/>
      <c r="AX136" s="649"/>
      <c r="AY136">
        <f>IF(SUBSTITUTE(SUBSTITUTE($G$137,"／",""),"　","")="",0,1)</f>
        <v>1</v>
      </c>
    </row>
    <row r="137" spans="1:60" ht="23.25" customHeight="1" x14ac:dyDescent="0.15">
      <c r="A137" s="682"/>
      <c r="B137" s="212"/>
      <c r="C137" s="212"/>
      <c r="D137" s="212"/>
      <c r="E137" s="212"/>
      <c r="F137" s="683"/>
      <c r="G137" s="671" t="s">
        <v>705</v>
      </c>
      <c r="H137" s="672"/>
      <c r="I137" s="672"/>
      <c r="J137" s="672"/>
      <c r="K137" s="672"/>
      <c r="L137" s="672"/>
      <c r="M137" s="672"/>
      <c r="N137" s="672"/>
      <c r="O137" s="672"/>
      <c r="P137" s="672"/>
      <c r="Q137" s="672"/>
      <c r="R137" s="672"/>
      <c r="S137" s="672"/>
      <c r="T137" s="672"/>
      <c r="U137" s="672"/>
      <c r="V137" s="672"/>
      <c r="W137" s="672"/>
      <c r="X137" s="672"/>
      <c r="Y137" s="675" t="s">
        <v>663</v>
      </c>
      <c r="Z137" s="676"/>
      <c r="AA137" s="677"/>
      <c r="AB137" s="678" t="s">
        <v>706</v>
      </c>
      <c r="AC137" s="679"/>
      <c r="AD137" s="680"/>
      <c r="AE137" s="637">
        <v>19.7</v>
      </c>
      <c r="AF137" s="637"/>
      <c r="AG137" s="637"/>
      <c r="AH137" s="637"/>
      <c r="AI137" s="637">
        <v>24.1</v>
      </c>
      <c r="AJ137" s="637"/>
      <c r="AK137" s="637"/>
      <c r="AL137" s="637"/>
      <c r="AM137" s="637">
        <v>24.1</v>
      </c>
      <c r="AN137" s="637"/>
      <c r="AO137" s="637"/>
      <c r="AP137" s="637"/>
      <c r="AQ137" s="108" t="s">
        <v>787</v>
      </c>
      <c r="AR137" s="102"/>
      <c r="AS137" s="102"/>
      <c r="AT137" s="102"/>
      <c r="AU137" s="102"/>
      <c r="AV137" s="102"/>
      <c r="AW137" s="102"/>
      <c r="AX137" s="103"/>
      <c r="AY137">
        <f>$AY$136</f>
        <v>1</v>
      </c>
    </row>
    <row r="138" spans="1:60" ht="46.5" customHeight="1" x14ac:dyDescent="0.15">
      <c r="A138" s="684"/>
      <c r="B138" s="123"/>
      <c r="C138" s="123"/>
      <c r="D138" s="123"/>
      <c r="E138" s="123"/>
      <c r="F138" s="685"/>
      <c r="G138" s="673"/>
      <c r="H138" s="674"/>
      <c r="I138" s="674"/>
      <c r="J138" s="674"/>
      <c r="K138" s="674"/>
      <c r="L138" s="674"/>
      <c r="M138" s="674"/>
      <c r="N138" s="674"/>
      <c r="O138" s="674"/>
      <c r="P138" s="674"/>
      <c r="Q138" s="674"/>
      <c r="R138" s="674"/>
      <c r="S138" s="674"/>
      <c r="T138" s="674"/>
      <c r="U138" s="674"/>
      <c r="V138" s="674"/>
      <c r="W138" s="674"/>
      <c r="X138" s="674"/>
      <c r="Y138" s="234" t="s">
        <v>665</v>
      </c>
      <c r="Z138" s="668"/>
      <c r="AA138" s="669"/>
      <c r="AB138" s="632" t="s">
        <v>707</v>
      </c>
      <c r="AC138" s="633"/>
      <c r="AD138" s="634"/>
      <c r="AE138" s="635" t="s">
        <v>708</v>
      </c>
      <c r="AF138" s="635"/>
      <c r="AG138" s="635"/>
      <c r="AH138" s="635"/>
      <c r="AI138" s="635" t="s">
        <v>785</v>
      </c>
      <c r="AJ138" s="635"/>
      <c r="AK138" s="635"/>
      <c r="AL138" s="635"/>
      <c r="AM138" s="635" t="s">
        <v>785</v>
      </c>
      <c r="AN138" s="635"/>
      <c r="AO138" s="635"/>
      <c r="AP138" s="635"/>
      <c r="AQ138" s="635" t="s">
        <v>787</v>
      </c>
      <c r="AR138" s="635"/>
      <c r="AS138" s="635"/>
      <c r="AT138" s="635"/>
      <c r="AU138" s="635"/>
      <c r="AV138" s="635"/>
      <c r="AW138" s="635"/>
      <c r="AX138" s="670"/>
      <c r="AY138">
        <f>$AY$136</f>
        <v>1</v>
      </c>
    </row>
    <row r="139" spans="1:60" ht="18.75" customHeight="1" x14ac:dyDescent="0.15">
      <c r="A139" s="437" t="s">
        <v>314</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t="s">
        <v>783</v>
      </c>
      <c r="AR140" s="528"/>
      <c r="AS140" s="142" t="s">
        <v>224</v>
      </c>
      <c r="AT140" s="143"/>
      <c r="AU140" s="141">
        <v>4</v>
      </c>
      <c r="AV140" s="141"/>
      <c r="AW140" s="123" t="s">
        <v>170</v>
      </c>
      <c r="AX140" s="144"/>
      <c r="AY140">
        <f t="shared" ref="AY140:AY145" si="5">$AY$139</f>
        <v>1</v>
      </c>
    </row>
    <row r="141" spans="1:60" ht="23.25" customHeight="1" x14ac:dyDescent="0.15">
      <c r="A141" s="618"/>
      <c r="B141" s="616"/>
      <c r="C141" s="616"/>
      <c r="D141" s="616"/>
      <c r="E141" s="616"/>
      <c r="F141" s="617"/>
      <c r="G141" s="193" t="s">
        <v>803</v>
      </c>
      <c r="H141" s="194"/>
      <c r="I141" s="194"/>
      <c r="J141" s="194"/>
      <c r="K141" s="194"/>
      <c r="L141" s="194"/>
      <c r="M141" s="194"/>
      <c r="N141" s="194"/>
      <c r="O141" s="195"/>
      <c r="P141" s="146" t="s">
        <v>804</v>
      </c>
      <c r="Q141" s="146"/>
      <c r="R141" s="146"/>
      <c r="S141" s="146"/>
      <c r="T141" s="146"/>
      <c r="U141" s="146"/>
      <c r="V141" s="146"/>
      <c r="W141" s="146"/>
      <c r="X141" s="147"/>
      <c r="Y141" s="234" t="s">
        <v>12</v>
      </c>
      <c r="Z141" s="235"/>
      <c r="AA141" s="236"/>
      <c r="AB141" s="163" t="s">
        <v>781</v>
      </c>
      <c r="AC141" s="163"/>
      <c r="AD141" s="163"/>
      <c r="AE141" s="108">
        <v>47</v>
      </c>
      <c r="AF141" s="102"/>
      <c r="AG141" s="102"/>
      <c r="AH141" s="102"/>
      <c r="AI141" s="108">
        <v>47</v>
      </c>
      <c r="AJ141" s="102"/>
      <c r="AK141" s="102"/>
      <c r="AL141" s="102"/>
      <c r="AM141" s="108">
        <v>47</v>
      </c>
      <c r="AN141" s="102"/>
      <c r="AO141" s="102"/>
      <c r="AP141" s="102"/>
      <c r="AQ141" s="109" t="s">
        <v>365</v>
      </c>
      <c r="AR141" s="110"/>
      <c r="AS141" s="110"/>
      <c r="AT141" s="111"/>
      <c r="AU141" s="102" t="s">
        <v>365</v>
      </c>
      <c r="AV141" s="102"/>
      <c r="AW141" s="102"/>
      <c r="AX141" s="103"/>
      <c r="AY141">
        <f t="shared" si="5"/>
        <v>1</v>
      </c>
    </row>
    <row r="142" spans="1:60" ht="23.25"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782</v>
      </c>
      <c r="AC142" s="107"/>
      <c r="AD142" s="107"/>
      <c r="AE142" s="108">
        <v>47</v>
      </c>
      <c r="AF142" s="102"/>
      <c r="AG142" s="102"/>
      <c r="AH142" s="102"/>
      <c r="AI142" s="108">
        <v>47</v>
      </c>
      <c r="AJ142" s="102"/>
      <c r="AK142" s="102"/>
      <c r="AL142" s="102"/>
      <c r="AM142" s="108">
        <v>47</v>
      </c>
      <c r="AN142" s="102"/>
      <c r="AO142" s="102"/>
      <c r="AP142" s="102"/>
      <c r="AQ142" s="109" t="s">
        <v>365</v>
      </c>
      <c r="AR142" s="110"/>
      <c r="AS142" s="110"/>
      <c r="AT142" s="111"/>
      <c r="AU142" s="102">
        <v>47</v>
      </c>
      <c r="AV142" s="102"/>
      <c r="AW142" s="102"/>
      <c r="AX142" s="103"/>
      <c r="AY142">
        <f t="shared" si="5"/>
        <v>1</v>
      </c>
    </row>
    <row r="143" spans="1:60" ht="23.25"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v>100</v>
      </c>
      <c r="AF143" s="102"/>
      <c r="AG143" s="102"/>
      <c r="AH143" s="102"/>
      <c r="AI143" s="108">
        <v>100</v>
      </c>
      <c r="AJ143" s="102"/>
      <c r="AK143" s="102"/>
      <c r="AL143" s="102"/>
      <c r="AM143" s="108">
        <v>100</v>
      </c>
      <c r="AN143" s="102"/>
      <c r="AO143" s="102"/>
      <c r="AP143" s="102"/>
      <c r="AQ143" s="109" t="s">
        <v>783</v>
      </c>
      <c r="AR143" s="110"/>
      <c r="AS143" s="110"/>
      <c r="AT143" s="111"/>
      <c r="AU143" s="102" t="s">
        <v>783</v>
      </c>
      <c r="AV143" s="102"/>
      <c r="AW143" s="102"/>
      <c r="AX143" s="103"/>
      <c r="AY143">
        <f t="shared" si="5"/>
        <v>1</v>
      </c>
    </row>
    <row r="144" spans="1:60" ht="23.25" customHeight="1" x14ac:dyDescent="0.15">
      <c r="A144" s="202" t="s">
        <v>341</v>
      </c>
      <c r="B144" s="165"/>
      <c r="C144" s="165"/>
      <c r="D144" s="165"/>
      <c r="E144" s="165"/>
      <c r="F144" s="166"/>
      <c r="G144" s="204" t="s">
        <v>807</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20"/>
      <c r="AF150" s="220"/>
      <c r="AG150" s="220"/>
      <c r="AH150" s="220"/>
      <c r="AI150" s="220"/>
      <c r="AJ150" s="220"/>
      <c r="AK150" s="220"/>
      <c r="AL150" s="220"/>
      <c r="AM150" s="220"/>
      <c r="AN150" s="220"/>
      <c r="AO150" s="220"/>
      <c r="AP150" s="220"/>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35" t="s">
        <v>661</v>
      </c>
      <c r="B166" s="736"/>
      <c r="C166" s="736"/>
      <c r="D166" s="736"/>
      <c r="E166" s="736"/>
      <c r="F166" s="737"/>
      <c r="G166" s="738" t="s">
        <v>805</v>
      </c>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1</v>
      </c>
    </row>
    <row r="167" spans="1:60" ht="31.5" customHeight="1" x14ac:dyDescent="0.15">
      <c r="A167" s="667" t="s">
        <v>662</v>
      </c>
      <c r="B167" s="168"/>
      <c r="C167" s="168"/>
      <c r="D167" s="168"/>
      <c r="E167" s="168"/>
      <c r="F167" s="169"/>
      <c r="G167" s="707" t="s">
        <v>654</v>
      </c>
      <c r="H167" s="708"/>
      <c r="I167" s="708"/>
      <c r="J167" s="708"/>
      <c r="K167" s="708"/>
      <c r="L167" s="708"/>
      <c r="M167" s="708"/>
      <c r="N167" s="708"/>
      <c r="O167" s="708"/>
      <c r="P167" s="709" t="s">
        <v>653</v>
      </c>
      <c r="Q167" s="708"/>
      <c r="R167" s="708"/>
      <c r="S167" s="708"/>
      <c r="T167" s="708"/>
      <c r="U167" s="708"/>
      <c r="V167" s="708"/>
      <c r="W167" s="708"/>
      <c r="X167" s="710"/>
      <c r="Y167" s="711"/>
      <c r="Z167" s="712"/>
      <c r="AA167" s="713"/>
      <c r="AB167" s="646" t="s">
        <v>11</v>
      </c>
      <c r="AC167" s="646"/>
      <c r="AD167" s="646"/>
      <c r="AE167" s="134" t="s">
        <v>498</v>
      </c>
      <c r="AF167" s="134"/>
      <c r="AG167" s="134"/>
      <c r="AH167" s="134"/>
      <c r="AI167" s="134" t="s">
        <v>650</v>
      </c>
      <c r="AJ167" s="134"/>
      <c r="AK167" s="134"/>
      <c r="AL167" s="134"/>
      <c r="AM167" s="134" t="s">
        <v>466</v>
      </c>
      <c r="AN167" s="134"/>
      <c r="AO167" s="134"/>
      <c r="AP167" s="134"/>
      <c r="AQ167" s="643" t="s">
        <v>497</v>
      </c>
      <c r="AR167" s="644"/>
      <c r="AS167" s="644"/>
      <c r="AT167" s="645"/>
      <c r="AU167" s="643" t="s">
        <v>673</v>
      </c>
      <c r="AV167" s="644"/>
      <c r="AW167" s="644"/>
      <c r="AX167" s="653"/>
      <c r="AY167">
        <f>COUNTA($G$168)</f>
        <v>1</v>
      </c>
    </row>
    <row r="168" spans="1:60" ht="39.950000000000003" customHeight="1" x14ac:dyDescent="0.15">
      <c r="A168" s="667"/>
      <c r="B168" s="168"/>
      <c r="C168" s="168"/>
      <c r="D168" s="168"/>
      <c r="E168" s="168"/>
      <c r="F168" s="169"/>
      <c r="G168" s="654" t="s">
        <v>806</v>
      </c>
      <c r="H168" s="714"/>
      <c r="I168" s="714"/>
      <c r="J168" s="714"/>
      <c r="K168" s="714"/>
      <c r="L168" s="714"/>
      <c r="M168" s="714"/>
      <c r="N168" s="714"/>
      <c r="O168" s="715"/>
      <c r="P168" s="405" t="s">
        <v>809</v>
      </c>
      <c r="Q168" s="658"/>
      <c r="R168" s="658"/>
      <c r="S168" s="658"/>
      <c r="T168" s="658"/>
      <c r="U168" s="658"/>
      <c r="V168" s="658"/>
      <c r="W168" s="658"/>
      <c r="X168" s="659"/>
      <c r="Y168" s="663" t="s">
        <v>52</v>
      </c>
      <c r="Z168" s="664"/>
      <c r="AA168" s="665"/>
      <c r="AB168" s="666" t="s">
        <v>696</v>
      </c>
      <c r="AC168" s="666"/>
      <c r="AD168" s="666"/>
      <c r="AE168" s="636">
        <v>655</v>
      </c>
      <c r="AF168" s="636"/>
      <c r="AG168" s="636"/>
      <c r="AH168" s="636"/>
      <c r="AI168" s="636">
        <v>535</v>
      </c>
      <c r="AJ168" s="636"/>
      <c r="AK168" s="636"/>
      <c r="AL168" s="636"/>
      <c r="AM168" s="636">
        <v>498</v>
      </c>
      <c r="AN168" s="636"/>
      <c r="AO168" s="636"/>
      <c r="AP168" s="636"/>
      <c r="AQ168" s="637" t="s">
        <v>365</v>
      </c>
      <c r="AR168" s="636"/>
      <c r="AS168" s="636"/>
      <c r="AT168" s="636"/>
      <c r="AU168" s="108" t="s">
        <v>365</v>
      </c>
      <c r="AV168" s="638"/>
      <c r="AW168" s="638"/>
      <c r="AX168" s="639"/>
      <c r="AY168">
        <f>$AY$167</f>
        <v>1</v>
      </c>
    </row>
    <row r="169" spans="1:60" ht="39.950000000000003" customHeight="1" x14ac:dyDescent="0.15">
      <c r="A169" s="203"/>
      <c r="B169" s="173"/>
      <c r="C169" s="173"/>
      <c r="D169" s="173"/>
      <c r="E169" s="173"/>
      <c r="F169" s="174"/>
      <c r="G169" s="716"/>
      <c r="H169" s="717"/>
      <c r="I169" s="717"/>
      <c r="J169" s="717"/>
      <c r="K169" s="717"/>
      <c r="L169" s="717"/>
      <c r="M169" s="717"/>
      <c r="N169" s="717"/>
      <c r="O169" s="718"/>
      <c r="P169" s="660"/>
      <c r="Q169" s="661"/>
      <c r="R169" s="661"/>
      <c r="S169" s="661"/>
      <c r="T169" s="661"/>
      <c r="U169" s="661"/>
      <c r="V169" s="661"/>
      <c r="W169" s="661"/>
      <c r="X169" s="662"/>
      <c r="Y169" s="640" t="s">
        <v>53</v>
      </c>
      <c r="Z169" s="641"/>
      <c r="AA169" s="642"/>
      <c r="AB169" s="666" t="s">
        <v>696</v>
      </c>
      <c r="AC169" s="666"/>
      <c r="AD169" s="666"/>
      <c r="AE169" s="636">
        <v>655</v>
      </c>
      <c r="AF169" s="636"/>
      <c r="AG169" s="636"/>
      <c r="AH169" s="636"/>
      <c r="AI169" s="636">
        <v>535</v>
      </c>
      <c r="AJ169" s="636"/>
      <c r="AK169" s="636"/>
      <c r="AL169" s="636"/>
      <c r="AM169" s="636">
        <v>498</v>
      </c>
      <c r="AN169" s="636"/>
      <c r="AO169" s="636"/>
      <c r="AP169" s="636"/>
      <c r="AQ169" s="637">
        <v>365</v>
      </c>
      <c r="AR169" s="636"/>
      <c r="AS169" s="636"/>
      <c r="AT169" s="636"/>
      <c r="AU169" s="108">
        <v>365</v>
      </c>
      <c r="AV169" s="638"/>
      <c r="AW169" s="638"/>
      <c r="AX169" s="639"/>
      <c r="AY169">
        <f>$AY$167</f>
        <v>1</v>
      </c>
    </row>
    <row r="170" spans="1:60" ht="23.25" customHeight="1" x14ac:dyDescent="0.15">
      <c r="A170" s="202" t="s">
        <v>663</v>
      </c>
      <c r="B170" s="120"/>
      <c r="C170" s="120"/>
      <c r="D170" s="120"/>
      <c r="E170" s="120"/>
      <c r="F170" s="681"/>
      <c r="G170" s="191" t="s">
        <v>664</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498</v>
      </c>
      <c r="AF170" s="134"/>
      <c r="AG170" s="134"/>
      <c r="AH170" s="134"/>
      <c r="AI170" s="134" t="s">
        <v>650</v>
      </c>
      <c r="AJ170" s="134"/>
      <c r="AK170" s="134"/>
      <c r="AL170" s="134"/>
      <c r="AM170" s="134" t="s">
        <v>466</v>
      </c>
      <c r="AN170" s="134"/>
      <c r="AO170" s="134"/>
      <c r="AP170" s="134"/>
      <c r="AQ170" s="647" t="s">
        <v>674</v>
      </c>
      <c r="AR170" s="648"/>
      <c r="AS170" s="648"/>
      <c r="AT170" s="648"/>
      <c r="AU170" s="648"/>
      <c r="AV170" s="648"/>
      <c r="AW170" s="648"/>
      <c r="AX170" s="649"/>
      <c r="AY170">
        <f>IF(SUBSTITUTE(SUBSTITUTE($G$171,"／",""),"　","")="",0,1)</f>
        <v>1</v>
      </c>
    </row>
    <row r="171" spans="1:60" ht="23.25" customHeight="1" x14ac:dyDescent="0.15">
      <c r="A171" s="682"/>
      <c r="B171" s="212"/>
      <c r="C171" s="212"/>
      <c r="D171" s="212"/>
      <c r="E171" s="212"/>
      <c r="F171" s="683"/>
      <c r="G171" s="671" t="s">
        <v>709</v>
      </c>
      <c r="H171" s="672"/>
      <c r="I171" s="672"/>
      <c r="J171" s="672"/>
      <c r="K171" s="672"/>
      <c r="L171" s="672"/>
      <c r="M171" s="672"/>
      <c r="N171" s="672"/>
      <c r="O171" s="672"/>
      <c r="P171" s="672"/>
      <c r="Q171" s="672"/>
      <c r="R171" s="672"/>
      <c r="S171" s="672"/>
      <c r="T171" s="672"/>
      <c r="U171" s="672"/>
      <c r="V171" s="672"/>
      <c r="W171" s="672"/>
      <c r="X171" s="672"/>
      <c r="Y171" s="675" t="s">
        <v>663</v>
      </c>
      <c r="Z171" s="676"/>
      <c r="AA171" s="677"/>
      <c r="AB171" s="678" t="s">
        <v>706</v>
      </c>
      <c r="AC171" s="679"/>
      <c r="AD171" s="680"/>
      <c r="AE171" s="637">
        <v>13931.3</v>
      </c>
      <c r="AF171" s="637"/>
      <c r="AG171" s="637"/>
      <c r="AH171" s="637"/>
      <c r="AI171" s="637">
        <v>11376.93</v>
      </c>
      <c r="AJ171" s="637"/>
      <c r="AK171" s="637"/>
      <c r="AL171" s="637"/>
      <c r="AM171" s="637">
        <v>10595.5</v>
      </c>
      <c r="AN171" s="637"/>
      <c r="AO171" s="637"/>
      <c r="AP171" s="637"/>
      <c r="AQ171" s="108" t="s">
        <v>787</v>
      </c>
      <c r="AR171" s="102"/>
      <c r="AS171" s="102"/>
      <c r="AT171" s="102"/>
      <c r="AU171" s="102"/>
      <c r="AV171" s="102"/>
      <c r="AW171" s="102"/>
      <c r="AX171" s="103"/>
      <c r="AY171">
        <f>$AY$170</f>
        <v>1</v>
      </c>
    </row>
    <row r="172" spans="1:60" ht="46.5" customHeight="1" x14ac:dyDescent="0.15">
      <c r="A172" s="684"/>
      <c r="B172" s="123"/>
      <c r="C172" s="123"/>
      <c r="D172" s="123"/>
      <c r="E172" s="123"/>
      <c r="F172" s="685"/>
      <c r="G172" s="673"/>
      <c r="H172" s="674"/>
      <c r="I172" s="674"/>
      <c r="J172" s="674"/>
      <c r="K172" s="674"/>
      <c r="L172" s="674"/>
      <c r="M172" s="674"/>
      <c r="N172" s="674"/>
      <c r="O172" s="674"/>
      <c r="P172" s="674"/>
      <c r="Q172" s="674"/>
      <c r="R172" s="674"/>
      <c r="S172" s="674"/>
      <c r="T172" s="674"/>
      <c r="U172" s="674"/>
      <c r="V172" s="674"/>
      <c r="W172" s="674"/>
      <c r="X172" s="674"/>
      <c r="Y172" s="234" t="s">
        <v>665</v>
      </c>
      <c r="Z172" s="668"/>
      <c r="AA172" s="669"/>
      <c r="AB172" s="632" t="s">
        <v>707</v>
      </c>
      <c r="AC172" s="633"/>
      <c r="AD172" s="634"/>
      <c r="AE172" s="635" t="s">
        <v>710</v>
      </c>
      <c r="AF172" s="635"/>
      <c r="AG172" s="635"/>
      <c r="AH172" s="635"/>
      <c r="AI172" s="635" t="s">
        <v>778</v>
      </c>
      <c r="AJ172" s="635"/>
      <c r="AK172" s="635"/>
      <c r="AL172" s="635"/>
      <c r="AM172" s="635" t="s">
        <v>786</v>
      </c>
      <c r="AN172" s="635"/>
      <c r="AO172" s="635"/>
      <c r="AP172" s="635"/>
      <c r="AQ172" s="635" t="s">
        <v>787</v>
      </c>
      <c r="AR172" s="635"/>
      <c r="AS172" s="635"/>
      <c r="AT172" s="635"/>
      <c r="AU172" s="635"/>
      <c r="AV172" s="635"/>
      <c r="AW172" s="635"/>
      <c r="AX172" s="670"/>
      <c r="AY172">
        <f>$AY$170</f>
        <v>1</v>
      </c>
    </row>
    <row r="173" spans="1:60" ht="18.75" customHeight="1" x14ac:dyDescent="0.15">
      <c r="A173" s="437" t="s">
        <v>314</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t="s">
        <v>783</v>
      </c>
      <c r="AR174" s="528"/>
      <c r="AS174" s="142" t="s">
        <v>224</v>
      </c>
      <c r="AT174" s="143"/>
      <c r="AU174" s="141">
        <v>4</v>
      </c>
      <c r="AV174" s="141"/>
      <c r="AW174" s="123" t="s">
        <v>170</v>
      </c>
      <c r="AX174" s="144"/>
      <c r="AY174">
        <f t="shared" ref="AY174:AY179" si="7">$AY$173</f>
        <v>1</v>
      </c>
    </row>
    <row r="175" spans="1:60" ht="23.25" customHeight="1" x14ac:dyDescent="0.15">
      <c r="A175" s="618"/>
      <c r="B175" s="616"/>
      <c r="C175" s="616"/>
      <c r="D175" s="616"/>
      <c r="E175" s="616"/>
      <c r="F175" s="617"/>
      <c r="G175" s="193" t="s">
        <v>806</v>
      </c>
      <c r="H175" s="194"/>
      <c r="I175" s="194"/>
      <c r="J175" s="194"/>
      <c r="K175" s="194"/>
      <c r="L175" s="194"/>
      <c r="M175" s="194"/>
      <c r="N175" s="194"/>
      <c r="O175" s="195"/>
      <c r="P175" s="146" t="s">
        <v>810</v>
      </c>
      <c r="Q175" s="146"/>
      <c r="R175" s="146"/>
      <c r="S175" s="146"/>
      <c r="T175" s="146"/>
      <c r="U175" s="146"/>
      <c r="V175" s="146"/>
      <c r="W175" s="146"/>
      <c r="X175" s="147"/>
      <c r="Y175" s="234" t="s">
        <v>12</v>
      </c>
      <c r="Z175" s="235"/>
      <c r="AA175" s="236"/>
      <c r="AB175" s="163" t="s">
        <v>781</v>
      </c>
      <c r="AC175" s="163"/>
      <c r="AD175" s="163"/>
      <c r="AE175" s="108">
        <v>47</v>
      </c>
      <c r="AF175" s="102"/>
      <c r="AG175" s="102"/>
      <c r="AH175" s="102"/>
      <c r="AI175" s="108">
        <v>47</v>
      </c>
      <c r="AJ175" s="102"/>
      <c r="AK175" s="102"/>
      <c r="AL175" s="102"/>
      <c r="AM175" s="108">
        <v>47</v>
      </c>
      <c r="AN175" s="102"/>
      <c r="AO175" s="102"/>
      <c r="AP175" s="102"/>
      <c r="AQ175" s="109" t="s">
        <v>783</v>
      </c>
      <c r="AR175" s="110"/>
      <c r="AS175" s="110"/>
      <c r="AT175" s="111"/>
      <c r="AU175" s="102" t="s">
        <v>783</v>
      </c>
      <c r="AV175" s="102"/>
      <c r="AW175" s="102"/>
      <c r="AX175" s="103"/>
      <c r="AY175">
        <f t="shared" si="7"/>
        <v>1</v>
      </c>
    </row>
    <row r="176" spans="1:60" ht="23.25"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782</v>
      </c>
      <c r="AC176" s="107"/>
      <c r="AD176" s="107"/>
      <c r="AE176" s="108">
        <v>47</v>
      </c>
      <c r="AF176" s="102"/>
      <c r="AG176" s="102"/>
      <c r="AH176" s="102"/>
      <c r="AI176" s="108">
        <v>47</v>
      </c>
      <c r="AJ176" s="102"/>
      <c r="AK176" s="102"/>
      <c r="AL176" s="102"/>
      <c r="AM176" s="108">
        <v>47</v>
      </c>
      <c r="AN176" s="102"/>
      <c r="AO176" s="102"/>
      <c r="AP176" s="102"/>
      <c r="AQ176" s="109" t="s">
        <v>783</v>
      </c>
      <c r="AR176" s="110"/>
      <c r="AS176" s="110"/>
      <c r="AT176" s="111"/>
      <c r="AU176" s="102">
        <v>47</v>
      </c>
      <c r="AV176" s="102"/>
      <c r="AW176" s="102"/>
      <c r="AX176" s="103"/>
      <c r="AY176">
        <f t="shared" si="7"/>
        <v>1</v>
      </c>
    </row>
    <row r="177" spans="1:60" ht="23.25"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v>100</v>
      </c>
      <c r="AF177" s="102"/>
      <c r="AG177" s="102"/>
      <c r="AH177" s="102"/>
      <c r="AI177" s="108">
        <v>100</v>
      </c>
      <c r="AJ177" s="102"/>
      <c r="AK177" s="102"/>
      <c r="AL177" s="102"/>
      <c r="AM177" s="108">
        <v>100</v>
      </c>
      <c r="AN177" s="102"/>
      <c r="AO177" s="102"/>
      <c r="AP177" s="102"/>
      <c r="AQ177" s="109" t="s">
        <v>783</v>
      </c>
      <c r="AR177" s="110"/>
      <c r="AS177" s="110"/>
      <c r="AT177" s="111"/>
      <c r="AU177" s="102" t="s">
        <v>783</v>
      </c>
      <c r="AV177" s="102"/>
      <c r="AW177" s="102"/>
      <c r="AX177" s="103"/>
      <c r="AY177">
        <f t="shared" si="7"/>
        <v>1</v>
      </c>
    </row>
    <row r="178" spans="1:60" ht="23.25" customHeight="1" x14ac:dyDescent="0.15">
      <c r="A178" s="202" t="s">
        <v>341</v>
      </c>
      <c r="B178" s="165"/>
      <c r="C178" s="165"/>
      <c r="D178" s="165"/>
      <c r="E178" s="165"/>
      <c r="F178" s="166"/>
      <c r="G178" s="204" t="s">
        <v>811</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315</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311</v>
      </c>
      <c r="X200" s="605"/>
      <c r="Y200" s="608"/>
      <c r="Z200" s="608"/>
      <c r="AA200" s="609"/>
      <c r="AB200" s="602" t="s">
        <v>11</v>
      </c>
      <c r="AC200" s="599"/>
      <c r="AD200" s="60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3" t="s">
        <v>129</v>
      </c>
      <c r="AV200" s="593"/>
      <c r="AW200" s="593"/>
      <c r="AX200" s="594"/>
      <c r="AY200">
        <f>COUNTA($H$202)</f>
        <v>1</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t="s">
        <v>694</v>
      </c>
      <c r="AR201" s="528"/>
      <c r="AS201" s="142" t="s">
        <v>224</v>
      </c>
      <c r="AT201" s="143"/>
      <c r="AU201" s="141" t="s">
        <v>694</v>
      </c>
      <c r="AV201" s="141"/>
      <c r="AW201" s="595" t="s">
        <v>170</v>
      </c>
      <c r="AX201" s="596"/>
      <c r="AY201">
        <f t="shared" ref="AY201:AY207" si="10">$AY$200</f>
        <v>1</v>
      </c>
    </row>
    <row r="202" spans="1:60" ht="23.25" hidden="1" customHeight="1" x14ac:dyDescent="0.15">
      <c r="A202" s="533"/>
      <c r="B202" s="534"/>
      <c r="C202" s="534"/>
      <c r="D202" s="534"/>
      <c r="E202" s="534"/>
      <c r="F202" s="535"/>
      <c r="G202" s="579" t="s">
        <v>225</v>
      </c>
      <c r="H202" s="581" t="s">
        <v>694</v>
      </c>
      <c r="I202" s="582"/>
      <c r="J202" s="582"/>
      <c r="K202" s="582"/>
      <c r="L202" s="582"/>
      <c r="M202" s="582"/>
      <c r="N202" s="582"/>
      <c r="O202" s="583"/>
      <c r="P202" s="581" t="s">
        <v>694</v>
      </c>
      <c r="Q202" s="582"/>
      <c r="R202" s="582"/>
      <c r="S202" s="582"/>
      <c r="T202" s="582"/>
      <c r="U202" s="582"/>
      <c r="V202" s="583"/>
      <c r="W202" s="587"/>
      <c r="X202" s="588"/>
      <c r="Y202" s="568" t="s">
        <v>12</v>
      </c>
      <c r="Z202" s="568"/>
      <c r="AA202" s="569"/>
      <c r="AB202" s="578" t="s">
        <v>331</v>
      </c>
      <c r="AC202" s="578"/>
      <c r="AD202" s="578"/>
      <c r="AE202" s="108" t="s">
        <v>694</v>
      </c>
      <c r="AF202" s="102"/>
      <c r="AG202" s="102"/>
      <c r="AH202" s="102"/>
      <c r="AI202" s="108" t="s">
        <v>694</v>
      </c>
      <c r="AJ202" s="102"/>
      <c r="AK202" s="102"/>
      <c r="AL202" s="102"/>
      <c r="AM202" s="108"/>
      <c r="AN202" s="102"/>
      <c r="AO202" s="102"/>
      <c r="AP202" s="102"/>
      <c r="AQ202" s="108" t="s">
        <v>694</v>
      </c>
      <c r="AR202" s="102"/>
      <c r="AS202" s="102"/>
      <c r="AT202" s="523"/>
      <c r="AU202" s="102" t="s">
        <v>694</v>
      </c>
      <c r="AV202" s="102"/>
      <c r="AW202" s="102"/>
      <c r="AX202" s="103"/>
      <c r="AY202">
        <f t="shared" si="10"/>
        <v>1</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331</v>
      </c>
      <c r="AC203" s="577"/>
      <c r="AD203" s="577"/>
      <c r="AE203" s="108" t="s">
        <v>694</v>
      </c>
      <c r="AF203" s="102"/>
      <c r="AG203" s="102"/>
      <c r="AH203" s="102"/>
      <c r="AI203" s="108" t="s">
        <v>694</v>
      </c>
      <c r="AJ203" s="102"/>
      <c r="AK203" s="102"/>
      <c r="AL203" s="102"/>
      <c r="AM203" s="108"/>
      <c r="AN203" s="102"/>
      <c r="AO203" s="102"/>
      <c r="AP203" s="102"/>
      <c r="AQ203" s="108" t="s">
        <v>694</v>
      </c>
      <c r="AR203" s="102"/>
      <c r="AS203" s="102"/>
      <c r="AT203" s="523"/>
      <c r="AU203" s="102" t="s">
        <v>694</v>
      </c>
      <c r="AV203" s="102"/>
      <c r="AW203" s="102"/>
      <c r="AX203" s="103"/>
      <c r="AY203">
        <f t="shared" si="10"/>
        <v>1</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332</v>
      </c>
      <c r="AC204" s="575"/>
      <c r="AD204" s="575"/>
      <c r="AE204" s="113" t="s">
        <v>694</v>
      </c>
      <c r="AF204" s="114"/>
      <c r="AG204" s="114"/>
      <c r="AH204" s="114"/>
      <c r="AI204" s="113" t="s">
        <v>694</v>
      </c>
      <c r="AJ204" s="114"/>
      <c r="AK204" s="114"/>
      <c r="AL204" s="114"/>
      <c r="AM204" s="113"/>
      <c r="AN204" s="114"/>
      <c r="AO204" s="114"/>
      <c r="AP204" s="114"/>
      <c r="AQ204" s="108" t="s">
        <v>694</v>
      </c>
      <c r="AR204" s="102"/>
      <c r="AS204" s="102"/>
      <c r="AT204" s="523"/>
      <c r="AU204" s="102" t="s">
        <v>694</v>
      </c>
      <c r="AV204" s="102"/>
      <c r="AW204" s="102"/>
      <c r="AX204" s="103"/>
      <c r="AY204">
        <f t="shared" si="10"/>
        <v>1</v>
      </c>
    </row>
    <row r="205" spans="1:60" ht="23.25" hidden="1" customHeight="1" x14ac:dyDescent="0.15">
      <c r="A205" s="533" t="s">
        <v>319</v>
      </c>
      <c r="B205" s="534"/>
      <c r="C205" s="534"/>
      <c r="D205" s="534"/>
      <c r="E205" s="534"/>
      <c r="F205" s="535"/>
      <c r="G205" s="558" t="s">
        <v>226</v>
      </c>
      <c r="H205" s="559" t="s">
        <v>694</v>
      </c>
      <c r="I205" s="559"/>
      <c r="J205" s="559"/>
      <c r="K205" s="559"/>
      <c r="L205" s="559"/>
      <c r="M205" s="559"/>
      <c r="N205" s="559"/>
      <c r="O205" s="559"/>
      <c r="P205" s="559" t="s">
        <v>694</v>
      </c>
      <c r="Q205" s="559"/>
      <c r="R205" s="559"/>
      <c r="S205" s="559"/>
      <c r="T205" s="559"/>
      <c r="U205" s="559"/>
      <c r="V205" s="559"/>
      <c r="W205" s="562" t="s">
        <v>330</v>
      </c>
      <c r="X205" s="563"/>
      <c r="Y205" s="568" t="s">
        <v>12</v>
      </c>
      <c r="Z205" s="568"/>
      <c r="AA205" s="569"/>
      <c r="AB205" s="578" t="s">
        <v>331</v>
      </c>
      <c r="AC205" s="578"/>
      <c r="AD205" s="578"/>
      <c r="AE205" s="108" t="s">
        <v>694</v>
      </c>
      <c r="AF205" s="102"/>
      <c r="AG205" s="102"/>
      <c r="AH205" s="102"/>
      <c r="AI205" s="108" t="s">
        <v>694</v>
      </c>
      <c r="AJ205" s="102"/>
      <c r="AK205" s="102"/>
      <c r="AL205" s="102"/>
      <c r="AM205" s="108"/>
      <c r="AN205" s="102"/>
      <c r="AO205" s="102"/>
      <c r="AP205" s="102"/>
      <c r="AQ205" s="108" t="s">
        <v>694</v>
      </c>
      <c r="AR205" s="102"/>
      <c r="AS205" s="102"/>
      <c r="AT205" s="523"/>
      <c r="AU205" s="102" t="s">
        <v>694</v>
      </c>
      <c r="AV205" s="102"/>
      <c r="AW205" s="102"/>
      <c r="AX205" s="103"/>
      <c r="AY205">
        <f t="shared" si="10"/>
        <v>1</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331</v>
      </c>
      <c r="AC206" s="577"/>
      <c r="AD206" s="577"/>
      <c r="AE206" s="108" t="s">
        <v>694</v>
      </c>
      <c r="AF206" s="102"/>
      <c r="AG206" s="102"/>
      <c r="AH206" s="102"/>
      <c r="AI206" s="108" t="s">
        <v>694</v>
      </c>
      <c r="AJ206" s="102"/>
      <c r="AK206" s="102"/>
      <c r="AL206" s="102"/>
      <c r="AM206" s="108"/>
      <c r="AN206" s="102"/>
      <c r="AO206" s="102"/>
      <c r="AP206" s="102"/>
      <c r="AQ206" s="108" t="s">
        <v>694</v>
      </c>
      <c r="AR206" s="102"/>
      <c r="AS206" s="102"/>
      <c r="AT206" s="523"/>
      <c r="AU206" s="102" t="s">
        <v>694</v>
      </c>
      <c r="AV206" s="102"/>
      <c r="AW206" s="102"/>
      <c r="AX206" s="103"/>
      <c r="AY206">
        <f t="shared" si="10"/>
        <v>1</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332</v>
      </c>
      <c r="AC207" s="575"/>
      <c r="AD207" s="575"/>
      <c r="AE207" s="113" t="s">
        <v>694</v>
      </c>
      <c r="AF207" s="114"/>
      <c r="AG207" s="114"/>
      <c r="AH207" s="114"/>
      <c r="AI207" s="113" t="s">
        <v>694</v>
      </c>
      <c r="AJ207" s="114"/>
      <c r="AK207" s="114"/>
      <c r="AL207" s="114"/>
      <c r="AM207" s="113"/>
      <c r="AN207" s="114"/>
      <c r="AO207" s="114"/>
      <c r="AP207" s="576"/>
      <c r="AQ207" s="108" t="s">
        <v>694</v>
      </c>
      <c r="AR207" s="102"/>
      <c r="AS207" s="102"/>
      <c r="AT207" s="523"/>
      <c r="AU207" s="102" t="s">
        <v>694</v>
      </c>
      <c r="AV207" s="102"/>
      <c r="AW207" s="102"/>
      <c r="AX207" s="103"/>
      <c r="AY207">
        <f t="shared" si="10"/>
        <v>1</v>
      </c>
    </row>
    <row r="208" spans="1:60" ht="18.75" hidden="1" customHeight="1" x14ac:dyDescent="0.15">
      <c r="A208" s="530" t="s">
        <v>315</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344</v>
      </c>
      <c r="B213" s="517"/>
      <c r="C213" s="517"/>
      <c r="D213" s="517"/>
      <c r="E213" s="518" t="s">
        <v>303</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customHeight="1" thickBot="1" x14ac:dyDescent="0.2">
      <c r="A214" s="437" t="s">
        <v>658</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310</v>
      </c>
      <c r="AP214" s="440"/>
      <c r="AQ214" s="440"/>
      <c r="AR214" s="96" t="s">
        <v>309</v>
      </c>
      <c r="AS214" s="439"/>
      <c r="AT214" s="440"/>
      <c r="AU214" s="440"/>
      <c r="AV214" s="440"/>
      <c r="AW214" s="440"/>
      <c r="AX214" s="441"/>
      <c r="AY214">
        <f>COUNTIF($AR$214,"☑")</f>
        <v>0</v>
      </c>
    </row>
    <row r="215" spans="1:51" ht="45" customHeight="1" x14ac:dyDescent="0.15">
      <c r="A215" s="426" t="s">
        <v>364</v>
      </c>
      <c r="B215" s="427"/>
      <c r="C215" s="430" t="s">
        <v>227</v>
      </c>
      <c r="D215" s="427"/>
      <c r="E215" s="432" t="s">
        <v>243</v>
      </c>
      <c r="F215" s="433"/>
      <c r="G215" s="434" t="s">
        <v>739</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842</v>
      </c>
      <c r="H216" s="146"/>
      <c r="I216" s="146"/>
      <c r="J216" s="146"/>
      <c r="K216" s="146"/>
      <c r="L216" s="146"/>
      <c r="M216" s="146"/>
      <c r="N216" s="146"/>
      <c r="O216" s="146"/>
      <c r="P216" s="146"/>
      <c r="Q216" s="146"/>
      <c r="R216" s="146"/>
      <c r="S216" s="146"/>
      <c r="T216" s="146"/>
      <c r="U216" s="146"/>
      <c r="V216" s="147"/>
      <c r="W216" s="502" t="s">
        <v>666</v>
      </c>
      <c r="X216" s="503"/>
      <c r="Y216" s="503"/>
      <c r="Z216" s="503"/>
      <c r="AA216" s="504"/>
      <c r="AB216" s="505" t="s">
        <v>740</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667</v>
      </c>
      <c r="X217" s="509"/>
      <c r="Y217" s="509"/>
      <c r="Z217" s="509"/>
      <c r="AA217" s="510"/>
      <c r="AB217" s="505" t="s">
        <v>365</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679</v>
      </c>
      <c r="D218" s="512"/>
      <c r="E218" s="164" t="s">
        <v>360</v>
      </c>
      <c r="F218" s="166"/>
      <c r="G218" s="492" t="s">
        <v>230</v>
      </c>
      <c r="H218" s="493"/>
      <c r="I218" s="493"/>
      <c r="J218" s="513" t="s">
        <v>694</v>
      </c>
      <c r="K218" s="514"/>
      <c r="L218" s="514"/>
      <c r="M218" s="514"/>
      <c r="N218" s="514"/>
      <c r="O218" s="514"/>
      <c r="P218" s="514"/>
      <c r="Q218" s="514"/>
      <c r="R218" s="514"/>
      <c r="S218" s="514"/>
      <c r="T218" s="515"/>
      <c r="U218" s="490" t="s">
        <v>732</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680</v>
      </c>
      <c r="H219" s="493"/>
      <c r="I219" s="493"/>
      <c r="J219" s="493"/>
      <c r="K219" s="493"/>
      <c r="L219" s="493"/>
      <c r="M219" s="493"/>
      <c r="N219" s="493"/>
      <c r="O219" s="493"/>
      <c r="P219" s="493"/>
      <c r="Q219" s="493"/>
      <c r="R219" s="493"/>
      <c r="S219" s="493"/>
      <c r="T219" s="493"/>
      <c r="U219" s="489" t="s">
        <v>732</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667</v>
      </c>
      <c r="H220" s="493"/>
      <c r="I220" s="493"/>
      <c r="J220" s="493"/>
      <c r="K220" s="493"/>
      <c r="L220" s="493"/>
      <c r="M220" s="493"/>
      <c r="N220" s="493"/>
      <c r="O220" s="493"/>
      <c r="P220" s="493"/>
      <c r="Q220" s="493"/>
      <c r="R220" s="493"/>
      <c r="S220" s="493"/>
      <c r="T220" s="493"/>
      <c r="U220" s="830" t="s">
        <v>732</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35.1"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719</v>
      </c>
      <c r="AE223" s="472"/>
      <c r="AF223" s="472"/>
      <c r="AG223" s="473" t="s">
        <v>723</v>
      </c>
      <c r="AH223" s="474"/>
      <c r="AI223" s="474"/>
      <c r="AJ223" s="474"/>
      <c r="AK223" s="474"/>
      <c r="AL223" s="474"/>
      <c r="AM223" s="474"/>
      <c r="AN223" s="474"/>
      <c r="AO223" s="474"/>
      <c r="AP223" s="474"/>
      <c r="AQ223" s="474"/>
      <c r="AR223" s="474"/>
      <c r="AS223" s="474"/>
      <c r="AT223" s="474"/>
      <c r="AU223" s="474"/>
      <c r="AV223" s="474"/>
      <c r="AW223" s="474"/>
      <c r="AX223" s="475"/>
    </row>
    <row r="224" spans="1:51" ht="35.1"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719</v>
      </c>
      <c r="AE224" s="385"/>
      <c r="AF224" s="385"/>
      <c r="AG224" s="379" t="s">
        <v>724</v>
      </c>
      <c r="AH224" s="380"/>
      <c r="AI224" s="380"/>
      <c r="AJ224" s="380"/>
      <c r="AK224" s="380"/>
      <c r="AL224" s="380"/>
      <c r="AM224" s="380"/>
      <c r="AN224" s="380"/>
      <c r="AO224" s="380"/>
      <c r="AP224" s="380"/>
      <c r="AQ224" s="380"/>
      <c r="AR224" s="380"/>
      <c r="AS224" s="380"/>
      <c r="AT224" s="380"/>
      <c r="AU224" s="380"/>
      <c r="AV224" s="380"/>
      <c r="AW224" s="380"/>
      <c r="AX224" s="381"/>
    </row>
    <row r="225" spans="1:50" ht="35.1"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719</v>
      </c>
      <c r="AE225" s="422"/>
      <c r="AF225" s="422"/>
      <c r="AG225" s="407" t="s">
        <v>725</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719</v>
      </c>
      <c r="AE226" s="403"/>
      <c r="AF226" s="403"/>
      <c r="AG226" s="405" t="s">
        <v>727</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342</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726</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726</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728</v>
      </c>
      <c r="AE229" s="369"/>
      <c r="AF229" s="369"/>
      <c r="AG229" s="371" t="s">
        <v>728</v>
      </c>
      <c r="AH229" s="372"/>
      <c r="AI229" s="372"/>
      <c r="AJ229" s="372"/>
      <c r="AK229" s="372"/>
      <c r="AL229" s="372"/>
      <c r="AM229" s="372"/>
      <c r="AN229" s="372"/>
      <c r="AO229" s="372"/>
      <c r="AP229" s="372"/>
      <c r="AQ229" s="372"/>
      <c r="AR229" s="372"/>
      <c r="AS229" s="372"/>
      <c r="AT229" s="372"/>
      <c r="AU229" s="372"/>
      <c r="AV229" s="372"/>
      <c r="AW229" s="372"/>
      <c r="AX229" s="373"/>
    </row>
    <row r="230" spans="1:50" ht="50.1"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719</v>
      </c>
      <c r="AE230" s="385"/>
      <c r="AF230" s="385"/>
      <c r="AG230" s="379" t="s">
        <v>729</v>
      </c>
      <c r="AH230" s="380"/>
      <c r="AI230" s="380"/>
      <c r="AJ230" s="380"/>
      <c r="AK230" s="380"/>
      <c r="AL230" s="380"/>
      <c r="AM230" s="380"/>
      <c r="AN230" s="380"/>
      <c r="AO230" s="380"/>
      <c r="AP230" s="380"/>
      <c r="AQ230" s="380"/>
      <c r="AR230" s="380"/>
      <c r="AS230" s="380"/>
      <c r="AT230" s="380"/>
      <c r="AU230" s="380"/>
      <c r="AV230" s="380"/>
      <c r="AW230" s="380"/>
      <c r="AX230" s="381"/>
    </row>
    <row r="231" spans="1:50" ht="39.950000000000003"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719</v>
      </c>
      <c r="AE231" s="385"/>
      <c r="AF231" s="385"/>
      <c r="AG231" s="379" t="s">
        <v>730</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719</v>
      </c>
      <c r="AE232" s="385"/>
      <c r="AF232" s="385"/>
      <c r="AG232" s="379" t="s">
        <v>731</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312</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728</v>
      </c>
      <c r="AE233" s="422"/>
      <c r="AF233" s="422"/>
      <c r="AG233" s="423" t="s">
        <v>732</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313</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728</v>
      </c>
      <c r="AE234" s="385"/>
      <c r="AF234" s="454"/>
      <c r="AG234" s="379" t="s">
        <v>732</v>
      </c>
      <c r="AH234" s="380"/>
      <c r="AI234" s="380"/>
      <c r="AJ234" s="380"/>
      <c r="AK234" s="380"/>
      <c r="AL234" s="380"/>
      <c r="AM234" s="380"/>
      <c r="AN234" s="380"/>
      <c r="AO234" s="380"/>
      <c r="AP234" s="380"/>
      <c r="AQ234" s="380"/>
      <c r="AR234" s="380"/>
      <c r="AS234" s="380"/>
      <c r="AT234" s="380"/>
      <c r="AU234" s="380"/>
      <c r="AV234" s="380"/>
      <c r="AW234" s="380"/>
      <c r="AX234" s="381"/>
    </row>
    <row r="235" spans="1:50" ht="50.1" customHeight="1" x14ac:dyDescent="0.15">
      <c r="A235" s="363"/>
      <c r="B235" s="364"/>
      <c r="C235" s="484" t="s">
        <v>300</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719</v>
      </c>
      <c r="AE235" s="415"/>
      <c r="AF235" s="416"/>
      <c r="AG235" s="417" t="s">
        <v>733</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301</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728</v>
      </c>
      <c r="AE236" s="369"/>
      <c r="AF236" s="370"/>
      <c r="AG236" s="371" t="s">
        <v>728</v>
      </c>
      <c r="AH236" s="372"/>
      <c r="AI236" s="372"/>
      <c r="AJ236" s="372"/>
      <c r="AK236" s="372"/>
      <c r="AL236" s="372"/>
      <c r="AM236" s="372"/>
      <c r="AN236" s="372"/>
      <c r="AO236" s="372"/>
      <c r="AP236" s="372"/>
      <c r="AQ236" s="372"/>
      <c r="AR236" s="372"/>
      <c r="AS236" s="372"/>
      <c r="AT236" s="372"/>
      <c r="AU236" s="372"/>
      <c r="AV236" s="372"/>
      <c r="AW236" s="372"/>
      <c r="AX236" s="373"/>
    </row>
    <row r="237" spans="1:50" ht="55.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719</v>
      </c>
      <c r="AE237" s="378"/>
      <c r="AF237" s="378"/>
      <c r="AG237" s="379" t="s">
        <v>734</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719</v>
      </c>
      <c r="AE238" s="385"/>
      <c r="AF238" s="385"/>
      <c r="AG238" s="379" t="s">
        <v>735</v>
      </c>
      <c r="AH238" s="380"/>
      <c r="AI238" s="380"/>
      <c r="AJ238" s="380"/>
      <c r="AK238" s="380"/>
      <c r="AL238" s="380"/>
      <c r="AM238" s="380"/>
      <c r="AN238" s="380"/>
      <c r="AO238" s="380"/>
      <c r="AP238" s="380"/>
      <c r="AQ238" s="380"/>
      <c r="AR238" s="380"/>
      <c r="AS238" s="380"/>
      <c r="AT238" s="380"/>
      <c r="AU238" s="380"/>
      <c r="AV238" s="380"/>
      <c r="AW238" s="380"/>
      <c r="AX238" s="381"/>
    </row>
    <row r="239" spans="1:50" ht="48.75"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719</v>
      </c>
      <c r="AE239" s="385"/>
      <c r="AF239" s="385"/>
      <c r="AG239" s="409" t="s">
        <v>736</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719</v>
      </c>
      <c r="AE240" s="403"/>
      <c r="AF240" s="404"/>
      <c r="AG240" s="405" t="s">
        <v>737</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9" t="s">
        <v>0</v>
      </c>
      <c r="D241" s="910"/>
      <c r="E241" s="910"/>
      <c r="F241" s="910"/>
      <c r="G241" s="910"/>
      <c r="H241" s="910"/>
      <c r="I241" s="910"/>
      <c r="J241" s="910"/>
      <c r="K241" s="910"/>
      <c r="L241" s="910"/>
      <c r="M241" s="910"/>
      <c r="N241" s="910"/>
      <c r="O241" s="906" t="s">
        <v>685</v>
      </c>
      <c r="P241" s="907"/>
      <c r="Q241" s="907"/>
      <c r="R241" s="907"/>
      <c r="S241" s="907"/>
      <c r="T241" s="907"/>
      <c r="U241" s="907"/>
      <c r="V241" s="907"/>
      <c r="W241" s="907"/>
      <c r="X241" s="907"/>
      <c r="Y241" s="907"/>
      <c r="Z241" s="907"/>
      <c r="AA241" s="907"/>
      <c r="AB241" s="907"/>
      <c r="AC241" s="907"/>
      <c r="AD241" s="907"/>
      <c r="AE241" s="907"/>
      <c r="AF241" s="908"/>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3">
        <v>2022</v>
      </c>
      <c r="D242" s="894"/>
      <c r="E242" s="388" t="s">
        <v>687</v>
      </c>
      <c r="F242" s="388"/>
      <c r="G242" s="388"/>
      <c r="H242" s="389">
        <v>21</v>
      </c>
      <c r="I242" s="389"/>
      <c r="J242" s="895">
        <v>335</v>
      </c>
      <c r="K242" s="895"/>
      <c r="L242" s="895"/>
      <c r="M242" s="389"/>
      <c r="N242" s="896"/>
      <c r="O242" s="897" t="s">
        <v>711</v>
      </c>
      <c r="P242" s="898"/>
      <c r="Q242" s="898"/>
      <c r="R242" s="898"/>
      <c r="S242" s="898"/>
      <c r="T242" s="898"/>
      <c r="U242" s="898"/>
      <c r="V242" s="898"/>
      <c r="W242" s="898"/>
      <c r="X242" s="898"/>
      <c r="Y242" s="898"/>
      <c r="Z242" s="898"/>
      <c r="AA242" s="898"/>
      <c r="AB242" s="898"/>
      <c r="AC242" s="898"/>
      <c r="AD242" s="898"/>
      <c r="AE242" s="898"/>
      <c r="AF242" s="899"/>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900"/>
      <c r="P243" s="901"/>
      <c r="Q243" s="901"/>
      <c r="R243" s="901"/>
      <c r="S243" s="901"/>
      <c r="T243" s="901"/>
      <c r="U243" s="901"/>
      <c r="V243" s="901"/>
      <c r="W243" s="901"/>
      <c r="X243" s="901"/>
      <c r="Y243" s="901"/>
      <c r="Z243" s="901"/>
      <c r="AA243" s="901"/>
      <c r="AB243" s="901"/>
      <c r="AC243" s="901"/>
      <c r="AD243" s="901"/>
      <c r="AE243" s="901"/>
      <c r="AF243" s="902"/>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900"/>
      <c r="P244" s="901"/>
      <c r="Q244" s="901"/>
      <c r="R244" s="901"/>
      <c r="S244" s="901"/>
      <c r="T244" s="901"/>
      <c r="U244" s="901"/>
      <c r="V244" s="901"/>
      <c r="W244" s="901"/>
      <c r="X244" s="901"/>
      <c r="Y244" s="901"/>
      <c r="Z244" s="901"/>
      <c r="AA244" s="901"/>
      <c r="AB244" s="901"/>
      <c r="AC244" s="901"/>
      <c r="AD244" s="901"/>
      <c r="AE244" s="901"/>
      <c r="AF244" s="902"/>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hidden="1" customHeight="1" x14ac:dyDescent="0.15">
      <c r="A245" s="395"/>
      <c r="B245" s="396"/>
      <c r="C245" s="386"/>
      <c r="D245" s="387"/>
      <c r="E245" s="388"/>
      <c r="F245" s="388"/>
      <c r="G245" s="388"/>
      <c r="H245" s="389"/>
      <c r="I245" s="389"/>
      <c r="J245" s="390"/>
      <c r="K245" s="390"/>
      <c r="L245" s="390"/>
      <c r="M245" s="391"/>
      <c r="N245" s="392"/>
      <c r="O245" s="900"/>
      <c r="P245" s="901"/>
      <c r="Q245" s="901"/>
      <c r="R245" s="901"/>
      <c r="S245" s="901"/>
      <c r="T245" s="901"/>
      <c r="U245" s="901"/>
      <c r="V245" s="901"/>
      <c r="W245" s="901"/>
      <c r="X245" s="901"/>
      <c r="Y245" s="901"/>
      <c r="Z245" s="901"/>
      <c r="AA245" s="901"/>
      <c r="AB245" s="901"/>
      <c r="AC245" s="901"/>
      <c r="AD245" s="901"/>
      <c r="AE245" s="901"/>
      <c r="AF245" s="902"/>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hidden="1" customHeight="1" x14ac:dyDescent="0.15">
      <c r="A246" s="397"/>
      <c r="B246" s="398"/>
      <c r="C246" s="411"/>
      <c r="D246" s="412"/>
      <c r="E246" s="388"/>
      <c r="F246" s="388"/>
      <c r="G246" s="388"/>
      <c r="H246" s="389"/>
      <c r="I246" s="389"/>
      <c r="J246" s="413"/>
      <c r="K246" s="413"/>
      <c r="L246" s="413"/>
      <c r="M246" s="891"/>
      <c r="N246" s="892"/>
      <c r="O246" s="903"/>
      <c r="P246" s="904"/>
      <c r="Q246" s="904"/>
      <c r="R246" s="904"/>
      <c r="S246" s="904"/>
      <c r="T246" s="904"/>
      <c r="U246" s="904"/>
      <c r="V246" s="904"/>
      <c r="W246" s="904"/>
      <c r="X246" s="904"/>
      <c r="Y246" s="904"/>
      <c r="Z246" s="904"/>
      <c r="AA246" s="904"/>
      <c r="AB246" s="904"/>
      <c r="AC246" s="904"/>
      <c r="AD246" s="904"/>
      <c r="AE246" s="904"/>
      <c r="AF246" s="905"/>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21"/>
      <c r="C247" s="318" t="s">
        <v>50</v>
      </c>
      <c r="D247" s="741"/>
      <c r="E247" s="741"/>
      <c r="F247" s="742"/>
      <c r="G247" s="924" t="s">
        <v>813</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738</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843</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3" t="s">
        <v>133</v>
      </c>
      <c r="B252" s="344"/>
      <c r="C252" s="344"/>
      <c r="D252" s="344"/>
      <c r="E252" s="345"/>
      <c r="F252" s="920" t="s">
        <v>844</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3" t="s">
        <v>133</v>
      </c>
      <c r="B254" s="344"/>
      <c r="C254" s="344"/>
      <c r="D254" s="344"/>
      <c r="E254" s="345"/>
      <c r="F254" s="346" t="s">
        <v>845</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316</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358</v>
      </c>
      <c r="B258" s="105"/>
      <c r="C258" s="105"/>
      <c r="D258" s="106"/>
      <c r="E258" s="339" t="s">
        <v>712</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357</v>
      </c>
      <c r="B259" s="271"/>
      <c r="C259" s="271"/>
      <c r="D259" s="271"/>
      <c r="E259" s="339" t="s">
        <v>713</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356</v>
      </c>
      <c r="B260" s="271"/>
      <c r="C260" s="271"/>
      <c r="D260" s="271"/>
      <c r="E260" s="339" t="s">
        <v>712</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355</v>
      </c>
      <c r="B261" s="271"/>
      <c r="C261" s="271"/>
      <c r="D261" s="271"/>
      <c r="E261" s="339" t="s">
        <v>714</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354</v>
      </c>
      <c r="B262" s="271"/>
      <c r="C262" s="271"/>
      <c r="D262" s="271"/>
      <c r="E262" s="339" t="s">
        <v>715</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353</v>
      </c>
      <c r="B263" s="271"/>
      <c r="C263" s="271"/>
      <c r="D263" s="271"/>
      <c r="E263" s="339" t="s">
        <v>716</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352</v>
      </c>
      <c r="B264" s="271"/>
      <c r="C264" s="271"/>
      <c r="D264" s="271"/>
      <c r="E264" s="339" t="s">
        <v>717</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351</v>
      </c>
      <c r="B265" s="271"/>
      <c r="C265" s="271"/>
      <c r="D265" s="271"/>
      <c r="E265" s="339" t="s">
        <v>718</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498</v>
      </c>
      <c r="B266" s="271"/>
      <c r="C266" s="271"/>
      <c r="D266" s="271"/>
      <c r="E266" s="115" t="s">
        <v>687</v>
      </c>
      <c r="F266" s="101"/>
      <c r="G266" s="101"/>
      <c r="H266" s="92" t="str">
        <f>IF(E266="","","-")</f>
        <v>-</v>
      </c>
      <c r="I266" s="101"/>
      <c r="J266" s="101"/>
      <c r="K266" s="92" t="str">
        <f>IF(I266="","","-")</f>
        <v/>
      </c>
      <c r="L266" s="116">
        <v>263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676</v>
      </c>
      <c r="B267" s="271"/>
      <c r="C267" s="271"/>
      <c r="D267" s="271"/>
      <c r="E267" s="115" t="s">
        <v>687</v>
      </c>
      <c r="F267" s="101"/>
      <c r="G267" s="101"/>
      <c r="H267" s="92"/>
      <c r="I267" s="101"/>
      <c r="J267" s="101"/>
      <c r="K267" s="92"/>
      <c r="L267" s="116">
        <v>273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720</v>
      </c>
      <c r="H268" s="101"/>
      <c r="I268" s="101"/>
      <c r="J268" s="100">
        <v>20</v>
      </c>
      <c r="K268" s="100"/>
      <c r="L268" s="116">
        <v>324</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345</v>
      </c>
      <c r="B269" s="328"/>
      <c r="C269" s="328"/>
      <c r="D269" s="328"/>
      <c r="E269" s="328"/>
      <c r="F269" s="329"/>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7"/>
      <c r="B283" s="328"/>
      <c r="C283" s="328"/>
      <c r="D283" s="328"/>
      <c r="E283" s="328"/>
      <c r="F283" s="329"/>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7"/>
      <c r="B284" s="328"/>
      <c r="C284" s="328"/>
      <c r="D284" s="328"/>
      <c r="E284" s="328"/>
      <c r="F284" s="329"/>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7"/>
      <c r="B285" s="328"/>
      <c r="C285" s="328"/>
      <c r="D285" s="328"/>
      <c r="E285" s="328"/>
      <c r="F285" s="329"/>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7"/>
      <c r="B286" s="328"/>
      <c r="C286" s="328"/>
      <c r="D286" s="328"/>
      <c r="E286" s="328"/>
      <c r="F286" s="329"/>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7"/>
      <c r="B287" s="328"/>
      <c r="C287" s="328"/>
      <c r="D287" s="328"/>
      <c r="E287" s="328"/>
      <c r="F287" s="329"/>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7"/>
      <c r="B288" s="328"/>
      <c r="C288" s="328"/>
      <c r="D288" s="328"/>
      <c r="E288" s="328"/>
      <c r="F288" s="329"/>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7"/>
      <c r="B289" s="328"/>
      <c r="C289" s="328"/>
      <c r="D289" s="328"/>
      <c r="E289" s="328"/>
      <c r="F289" s="329"/>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7"/>
      <c r="B290" s="328"/>
      <c r="C290" s="328"/>
      <c r="D290" s="328"/>
      <c r="E290" s="328"/>
      <c r="F290" s="329"/>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5"/>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5"/>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347</v>
      </c>
      <c r="B308" s="334"/>
      <c r="C308" s="334"/>
      <c r="D308" s="334"/>
      <c r="E308" s="334"/>
      <c r="F308" s="335"/>
      <c r="G308" s="314" t="s">
        <v>788</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773</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763</v>
      </c>
      <c r="H310" s="305"/>
      <c r="I310" s="305"/>
      <c r="J310" s="305"/>
      <c r="K310" s="306"/>
      <c r="L310" s="307" t="s">
        <v>764</v>
      </c>
      <c r="M310" s="308"/>
      <c r="N310" s="308"/>
      <c r="O310" s="308"/>
      <c r="P310" s="308"/>
      <c r="Q310" s="308"/>
      <c r="R310" s="308"/>
      <c r="S310" s="308"/>
      <c r="T310" s="308"/>
      <c r="U310" s="308"/>
      <c r="V310" s="308"/>
      <c r="W310" s="308"/>
      <c r="X310" s="309"/>
      <c r="Y310" s="310">
        <v>874</v>
      </c>
      <c r="Z310" s="311"/>
      <c r="AA310" s="311"/>
      <c r="AB310" s="312"/>
      <c r="AC310" s="304" t="s">
        <v>774</v>
      </c>
      <c r="AD310" s="305"/>
      <c r="AE310" s="305"/>
      <c r="AF310" s="305"/>
      <c r="AG310" s="306"/>
      <c r="AH310" s="307" t="s">
        <v>834</v>
      </c>
      <c r="AI310" s="308"/>
      <c r="AJ310" s="308"/>
      <c r="AK310" s="308"/>
      <c r="AL310" s="308"/>
      <c r="AM310" s="308"/>
      <c r="AN310" s="308"/>
      <c r="AO310" s="308"/>
      <c r="AP310" s="308"/>
      <c r="AQ310" s="308"/>
      <c r="AR310" s="308"/>
      <c r="AS310" s="308"/>
      <c r="AT310" s="309"/>
      <c r="AU310" s="310">
        <v>351</v>
      </c>
      <c r="AV310" s="311"/>
      <c r="AW310" s="311"/>
      <c r="AX310" s="313"/>
    </row>
    <row r="311" spans="1:50" ht="24.75" customHeight="1" x14ac:dyDescent="0.15">
      <c r="A311" s="336"/>
      <c r="B311" s="337"/>
      <c r="C311" s="337"/>
      <c r="D311" s="337"/>
      <c r="E311" s="337"/>
      <c r="F311" s="338"/>
      <c r="G311" s="294" t="s">
        <v>765</v>
      </c>
      <c r="H311" s="295"/>
      <c r="I311" s="295"/>
      <c r="J311" s="295"/>
      <c r="K311" s="296"/>
      <c r="L311" s="297" t="s">
        <v>766</v>
      </c>
      <c r="M311" s="298"/>
      <c r="N311" s="298"/>
      <c r="O311" s="298"/>
      <c r="P311" s="298"/>
      <c r="Q311" s="298"/>
      <c r="R311" s="298"/>
      <c r="S311" s="298"/>
      <c r="T311" s="298"/>
      <c r="U311" s="298"/>
      <c r="V311" s="298"/>
      <c r="W311" s="298"/>
      <c r="X311" s="299"/>
      <c r="Y311" s="300">
        <v>55</v>
      </c>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customHeight="1" x14ac:dyDescent="0.15">
      <c r="A312" s="336"/>
      <c r="B312" s="337"/>
      <c r="C312" s="337"/>
      <c r="D312" s="337"/>
      <c r="E312" s="337"/>
      <c r="F312" s="338"/>
      <c r="G312" s="294" t="s">
        <v>833</v>
      </c>
      <c r="H312" s="295"/>
      <c r="I312" s="295"/>
      <c r="J312" s="295"/>
      <c r="K312" s="296"/>
      <c r="L312" s="297" t="s">
        <v>832</v>
      </c>
      <c r="M312" s="298"/>
      <c r="N312" s="298"/>
      <c r="O312" s="298"/>
      <c r="P312" s="298"/>
      <c r="Q312" s="298"/>
      <c r="R312" s="298"/>
      <c r="S312" s="298"/>
      <c r="T312" s="298"/>
      <c r="U312" s="298"/>
      <c r="V312" s="298"/>
      <c r="W312" s="298"/>
      <c r="X312" s="299"/>
      <c r="Y312" s="300">
        <v>25</v>
      </c>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customHeight="1" x14ac:dyDescent="0.15">
      <c r="A313" s="336"/>
      <c r="B313" s="337"/>
      <c r="C313" s="337"/>
      <c r="D313" s="337"/>
      <c r="E313" s="337"/>
      <c r="F313" s="338"/>
      <c r="G313" s="294" t="s">
        <v>830</v>
      </c>
      <c r="H313" s="295"/>
      <c r="I313" s="295"/>
      <c r="J313" s="295"/>
      <c r="K313" s="296"/>
      <c r="L313" s="297" t="s">
        <v>831</v>
      </c>
      <c r="M313" s="298"/>
      <c r="N313" s="298"/>
      <c r="O313" s="298"/>
      <c r="P313" s="298"/>
      <c r="Q313" s="298"/>
      <c r="R313" s="298"/>
      <c r="S313" s="298"/>
      <c r="T313" s="298"/>
      <c r="U313" s="298"/>
      <c r="V313" s="298"/>
      <c r="W313" s="298"/>
      <c r="X313" s="299"/>
      <c r="Y313" s="300">
        <v>2</v>
      </c>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customHeight="1" x14ac:dyDescent="0.15">
      <c r="A314" s="336"/>
      <c r="B314" s="337"/>
      <c r="C314" s="337"/>
      <c r="D314" s="337"/>
      <c r="E314" s="337"/>
      <c r="F314" s="338"/>
      <c r="G314" s="294" t="s">
        <v>768</v>
      </c>
      <c r="H314" s="295"/>
      <c r="I314" s="295"/>
      <c r="J314" s="295"/>
      <c r="K314" s="296"/>
      <c r="L314" s="297" t="s">
        <v>769</v>
      </c>
      <c r="M314" s="298"/>
      <c r="N314" s="298"/>
      <c r="O314" s="298"/>
      <c r="P314" s="298"/>
      <c r="Q314" s="298"/>
      <c r="R314" s="298"/>
      <c r="S314" s="298"/>
      <c r="T314" s="298"/>
      <c r="U314" s="298"/>
      <c r="V314" s="298"/>
      <c r="W314" s="298"/>
      <c r="X314" s="299"/>
      <c r="Y314" s="300">
        <v>2</v>
      </c>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customHeight="1" x14ac:dyDescent="0.15">
      <c r="A315" s="336"/>
      <c r="B315" s="337"/>
      <c r="C315" s="337"/>
      <c r="D315" s="337"/>
      <c r="E315" s="337"/>
      <c r="F315" s="338"/>
      <c r="G315" s="294" t="s">
        <v>829</v>
      </c>
      <c r="H315" s="295"/>
      <c r="I315" s="295"/>
      <c r="J315" s="295"/>
      <c r="K315" s="296"/>
      <c r="L315" s="297" t="s">
        <v>767</v>
      </c>
      <c r="M315" s="298"/>
      <c r="N315" s="298"/>
      <c r="O315" s="298"/>
      <c r="P315" s="298"/>
      <c r="Q315" s="298"/>
      <c r="R315" s="298"/>
      <c r="S315" s="298"/>
      <c r="T315" s="298"/>
      <c r="U315" s="298"/>
      <c r="V315" s="298"/>
      <c r="W315" s="298"/>
      <c r="X315" s="299"/>
      <c r="Y315" s="300">
        <v>1</v>
      </c>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thickBot="1" x14ac:dyDescent="0.2">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959</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351</v>
      </c>
      <c r="AV320" s="291"/>
      <c r="AW320" s="291"/>
      <c r="AX320" s="293"/>
    </row>
    <row r="321" spans="1:51" ht="24.75" customHeight="1" x14ac:dyDescent="0.15">
      <c r="A321" s="336"/>
      <c r="B321" s="337"/>
      <c r="C321" s="337"/>
      <c r="D321" s="337"/>
      <c r="E321" s="337"/>
      <c r="F321" s="338"/>
      <c r="G321" s="314" t="s">
        <v>789</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784</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2</v>
      </c>
    </row>
    <row r="322" spans="1:51" ht="24.75"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2</v>
      </c>
    </row>
    <row r="323" spans="1:51" ht="48" customHeight="1" x14ac:dyDescent="0.15">
      <c r="A323" s="336"/>
      <c r="B323" s="337"/>
      <c r="C323" s="337"/>
      <c r="D323" s="337"/>
      <c r="E323" s="337"/>
      <c r="F323" s="338"/>
      <c r="G323" s="304" t="s">
        <v>757</v>
      </c>
      <c r="H323" s="305"/>
      <c r="I323" s="305"/>
      <c r="J323" s="305"/>
      <c r="K323" s="306"/>
      <c r="L323" s="307" t="s">
        <v>790</v>
      </c>
      <c r="M323" s="308"/>
      <c r="N323" s="308"/>
      <c r="O323" s="308"/>
      <c r="P323" s="308"/>
      <c r="Q323" s="308"/>
      <c r="R323" s="308"/>
      <c r="S323" s="308"/>
      <c r="T323" s="308"/>
      <c r="U323" s="308"/>
      <c r="V323" s="308"/>
      <c r="W323" s="308"/>
      <c r="X323" s="309"/>
      <c r="Y323" s="310">
        <v>13</v>
      </c>
      <c r="Z323" s="311"/>
      <c r="AA323" s="311"/>
      <c r="AB323" s="312"/>
      <c r="AC323" s="304" t="s">
        <v>758</v>
      </c>
      <c r="AD323" s="305"/>
      <c r="AE323" s="305"/>
      <c r="AF323" s="305"/>
      <c r="AG323" s="306"/>
      <c r="AH323" s="307" t="s">
        <v>759</v>
      </c>
      <c r="AI323" s="308"/>
      <c r="AJ323" s="308"/>
      <c r="AK323" s="308"/>
      <c r="AL323" s="308"/>
      <c r="AM323" s="308"/>
      <c r="AN323" s="308"/>
      <c r="AO323" s="308"/>
      <c r="AP323" s="308"/>
      <c r="AQ323" s="308"/>
      <c r="AR323" s="308"/>
      <c r="AS323" s="308"/>
      <c r="AT323" s="309"/>
      <c r="AU323" s="310">
        <v>5</v>
      </c>
      <c r="AV323" s="311"/>
      <c r="AW323" s="311"/>
      <c r="AX323" s="313"/>
      <c r="AY323">
        <f t="shared" si="11"/>
        <v>2</v>
      </c>
    </row>
    <row r="324" spans="1:51" ht="48" customHeight="1" x14ac:dyDescent="0.15">
      <c r="A324" s="336"/>
      <c r="B324" s="337"/>
      <c r="C324" s="337"/>
      <c r="D324" s="337"/>
      <c r="E324" s="337"/>
      <c r="F324" s="338"/>
      <c r="G324" s="294" t="s">
        <v>758</v>
      </c>
      <c r="H324" s="295"/>
      <c r="I324" s="295"/>
      <c r="J324" s="295"/>
      <c r="K324" s="296"/>
      <c r="L324" s="297" t="s">
        <v>791</v>
      </c>
      <c r="M324" s="298"/>
      <c r="N324" s="298"/>
      <c r="O324" s="298"/>
      <c r="P324" s="298"/>
      <c r="Q324" s="298"/>
      <c r="R324" s="298"/>
      <c r="S324" s="298"/>
      <c r="T324" s="298"/>
      <c r="U324" s="298"/>
      <c r="V324" s="298"/>
      <c r="W324" s="298"/>
      <c r="X324" s="299"/>
      <c r="Y324" s="300">
        <v>5</v>
      </c>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2</v>
      </c>
    </row>
    <row r="325" spans="1:51" ht="48" customHeight="1" x14ac:dyDescent="0.15">
      <c r="A325" s="336"/>
      <c r="B325" s="337"/>
      <c r="C325" s="337"/>
      <c r="D325" s="337"/>
      <c r="E325" s="337"/>
      <c r="F325" s="338"/>
      <c r="G325" s="294" t="s">
        <v>760</v>
      </c>
      <c r="H325" s="295"/>
      <c r="I325" s="295"/>
      <c r="J325" s="295"/>
      <c r="K325" s="296"/>
      <c r="L325" s="297" t="s">
        <v>792</v>
      </c>
      <c r="M325" s="298"/>
      <c r="N325" s="298"/>
      <c r="O325" s="298"/>
      <c r="P325" s="298"/>
      <c r="Q325" s="298"/>
      <c r="R325" s="298"/>
      <c r="S325" s="298"/>
      <c r="T325" s="298"/>
      <c r="U325" s="298"/>
      <c r="V325" s="298"/>
      <c r="W325" s="298"/>
      <c r="X325" s="299"/>
      <c r="Y325" s="300">
        <v>3</v>
      </c>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2</v>
      </c>
    </row>
    <row r="326" spans="1:51" ht="48" customHeight="1" x14ac:dyDescent="0.15">
      <c r="A326" s="336"/>
      <c r="B326" s="337"/>
      <c r="C326" s="337"/>
      <c r="D326" s="337"/>
      <c r="E326" s="337"/>
      <c r="F326" s="338"/>
      <c r="G326" s="294" t="s">
        <v>761</v>
      </c>
      <c r="H326" s="295"/>
      <c r="I326" s="295"/>
      <c r="J326" s="295"/>
      <c r="K326" s="296"/>
      <c r="L326" s="297" t="s">
        <v>793</v>
      </c>
      <c r="M326" s="298"/>
      <c r="N326" s="298"/>
      <c r="O326" s="298"/>
      <c r="P326" s="298"/>
      <c r="Q326" s="298"/>
      <c r="R326" s="298"/>
      <c r="S326" s="298"/>
      <c r="T326" s="298"/>
      <c r="U326" s="298"/>
      <c r="V326" s="298"/>
      <c r="W326" s="298"/>
      <c r="X326" s="299"/>
      <c r="Y326" s="300">
        <v>2</v>
      </c>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2</v>
      </c>
    </row>
    <row r="327" spans="1:51" ht="48" customHeight="1" x14ac:dyDescent="0.15">
      <c r="A327" s="336"/>
      <c r="B327" s="337"/>
      <c r="C327" s="337"/>
      <c r="D327" s="337"/>
      <c r="E327" s="337"/>
      <c r="F327" s="338"/>
      <c r="G327" s="294" t="s">
        <v>762</v>
      </c>
      <c r="H327" s="295"/>
      <c r="I327" s="295"/>
      <c r="J327" s="295"/>
      <c r="K327" s="296"/>
      <c r="L327" s="297" t="s">
        <v>794</v>
      </c>
      <c r="M327" s="298"/>
      <c r="N327" s="298"/>
      <c r="O327" s="298"/>
      <c r="P327" s="298"/>
      <c r="Q327" s="298"/>
      <c r="R327" s="298"/>
      <c r="S327" s="298"/>
      <c r="T327" s="298"/>
      <c r="U327" s="298"/>
      <c r="V327" s="298"/>
      <c r="W327" s="298"/>
      <c r="X327" s="299"/>
      <c r="Y327" s="300">
        <v>1</v>
      </c>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2</v>
      </c>
    </row>
    <row r="328" spans="1:51" ht="160.5" customHeight="1" x14ac:dyDescent="0.15">
      <c r="A328" s="336"/>
      <c r="B328" s="337"/>
      <c r="C328" s="337"/>
      <c r="D328" s="337"/>
      <c r="E328" s="337"/>
      <c r="F328" s="338"/>
      <c r="G328" s="294" t="s">
        <v>76</v>
      </c>
      <c r="H328" s="295"/>
      <c r="I328" s="295"/>
      <c r="J328" s="295"/>
      <c r="K328" s="296"/>
      <c r="L328" s="297" t="s">
        <v>796</v>
      </c>
      <c r="M328" s="298"/>
      <c r="N328" s="298"/>
      <c r="O328" s="298"/>
      <c r="P328" s="298"/>
      <c r="Q328" s="298"/>
      <c r="R328" s="298"/>
      <c r="S328" s="298"/>
      <c r="T328" s="298"/>
      <c r="U328" s="298"/>
      <c r="V328" s="298"/>
      <c r="W328" s="298"/>
      <c r="X328" s="299"/>
      <c r="Y328" s="300">
        <v>0.6</v>
      </c>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2</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2</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2</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2</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2</v>
      </c>
    </row>
    <row r="333" spans="1:51" ht="24.75" customHeight="1" x14ac:dyDescent="0.15">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24.6</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5</v>
      </c>
      <c r="AV333" s="291"/>
      <c r="AW333" s="291"/>
      <c r="AX333" s="293"/>
      <c r="AY333">
        <f t="shared" si="11"/>
        <v>2</v>
      </c>
    </row>
    <row r="334" spans="1:51" ht="24.75" hidden="1" customHeight="1" x14ac:dyDescent="0.15">
      <c r="A334" s="336"/>
      <c r="B334" s="337"/>
      <c r="C334" s="337"/>
      <c r="D334" s="337"/>
      <c r="E334" s="337"/>
      <c r="F334" s="338"/>
      <c r="G334" s="314" t="s">
        <v>295</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296</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customHeight="1" thickBot="1" x14ac:dyDescent="0.2">
      <c r="A360" s="280" t="s">
        <v>659</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310</v>
      </c>
      <c r="AM360" s="284"/>
      <c r="AN360" s="284"/>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848</v>
      </c>
      <c r="D366" s="266"/>
      <c r="E366" s="266"/>
      <c r="F366" s="266"/>
      <c r="G366" s="266"/>
      <c r="H366" s="266"/>
      <c r="I366" s="266"/>
      <c r="J366" s="248">
        <v>2010005018852</v>
      </c>
      <c r="K366" s="249"/>
      <c r="L366" s="249"/>
      <c r="M366" s="249"/>
      <c r="N366" s="249"/>
      <c r="O366" s="249"/>
      <c r="P366" s="275" t="s">
        <v>770</v>
      </c>
      <c r="Q366" s="276"/>
      <c r="R366" s="276"/>
      <c r="S366" s="276"/>
      <c r="T366" s="276"/>
      <c r="U366" s="276"/>
      <c r="V366" s="276"/>
      <c r="W366" s="276"/>
      <c r="X366" s="276"/>
      <c r="Y366" s="251">
        <v>960</v>
      </c>
      <c r="Z366" s="252"/>
      <c r="AA366" s="252"/>
      <c r="AB366" s="253"/>
      <c r="AC366" s="237" t="s">
        <v>747</v>
      </c>
      <c r="AD366" s="238"/>
      <c r="AE366" s="238"/>
      <c r="AF366" s="238"/>
      <c r="AG366" s="238"/>
      <c r="AH366" s="268" t="s">
        <v>365</v>
      </c>
      <c r="AI366" s="269"/>
      <c r="AJ366" s="269"/>
      <c r="AK366" s="269"/>
      <c r="AL366" s="241" t="s">
        <v>365</v>
      </c>
      <c r="AM366" s="242"/>
      <c r="AN366" s="242"/>
      <c r="AO366" s="243"/>
      <c r="AP366" s="244" t="s">
        <v>365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849</v>
      </c>
      <c r="D399" s="266"/>
      <c r="E399" s="266"/>
      <c r="F399" s="266"/>
      <c r="G399" s="266"/>
      <c r="H399" s="266"/>
      <c r="I399" s="266"/>
      <c r="J399" s="248">
        <v>7010001008844</v>
      </c>
      <c r="K399" s="249"/>
      <c r="L399" s="249"/>
      <c r="M399" s="249"/>
      <c r="N399" s="249"/>
      <c r="O399" s="249"/>
      <c r="P399" s="275" t="s">
        <v>771</v>
      </c>
      <c r="Q399" s="276"/>
      <c r="R399" s="276"/>
      <c r="S399" s="276"/>
      <c r="T399" s="276"/>
      <c r="U399" s="276"/>
      <c r="V399" s="276"/>
      <c r="W399" s="276"/>
      <c r="X399" s="276"/>
      <c r="Y399" s="251">
        <v>351</v>
      </c>
      <c r="Z399" s="252"/>
      <c r="AA399" s="252"/>
      <c r="AB399" s="253"/>
      <c r="AC399" s="277" t="s">
        <v>340</v>
      </c>
      <c r="AD399" s="278"/>
      <c r="AE399" s="278"/>
      <c r="AF399" s="278"/>
      <c r="AG399" s="278"/>
      <c r="AH399" s="268" t="s">
        <v>694</v>
      </c>
      <c r="AI399" s="269"/>
      <c r="AJ399" s="269"/>
      <c r="AK399" s="269"/>
      <c r="AL399" s="241" t="s">
        <v>694</v>
      </c>
      <c r="AM399" s="242"/>
      <c r="AN399" s="242"/>
      <c r="AO399" s="243"/>
      <c r="AP399" s="244" t="s">
        <v>694</v>
      </c>
      <c r="AQ399" s="244"/>
      <c r="AR399" s="244"/>
      <c r="AS399" s="244"/>
      <c r="AT399" s="244"/>
      <c r="AU399" s="244"/>
      <c r="AV399" s="244"/>
      <c r="AW399" s="244"/>
      <c r="AX399" s="244"/>
      <c r="AY399">
        <f>$AY$396</f>
        <v>1</v>
      </c>
    </row>
    <row r="400" spans="1:51" ht="45" customHeight="1" x14ac:dyDescent="0.15">
      <c r="A400" s="245">
        <v>2</v>
      </c>
      <c r="B400" s="245">
        <v>1</v>
      </c>
      <c r="C400" s="267" t="s">
        <v>850</v>
      </c>
      <c r="D400" s="266"/>
      <c r="E400" s="266"/>
      <c r="F400" s="266"/>
      <c r="G400" s="266"/>
      <c r="H400" s="266"/>
      <c r="I400" s="266"/>
      <c r="J400" s="248">
        <v>1020001071491</v>
      </c>
      <c r="K400" s="249"/>
      <c r="L400" s="249"/>
      <c r="M400" s="249"/>
      <c r="N400" s="249"/>
      <c r="O400" s="249"/>
      <c r="P400" s="275" t="s">
        <v>835</v>
      </c>
      <c r="Q400" s="276"/>
      <c r="R400" s="276"/>
      <c r="S400" s="276"/>
      <c r="T400" s="276"/>
      <c r="U400" s="276"/>
      <c r="V400" s="276"/>
      <c r="W400" s="276"/>
      <c r="X400" s="276"/>
      <c r="Y400" s="251">
        <v>216</v>
      </c>
      <c r="Z400" s="252"/>
      <c r="AA400" s="252"/>
      <c r="AB400" s="253"/>
      <c r="AC400" s="277" t="s">
        <v>340</v>
      </c>
      <c r="AD400" s="277"/>
      <c r="AE400" s="277"/>
      <c r="AF400" s="277"/>
      <c r="AG400" s="277"/>
      <c r="AH400" s="239" t="s">
        <v>694</v>
      </c>
      <c r="AI400" s="240"/>
      <c r="AJ400" s="240"/>
      <c r="AK400" s="240"/>
      <c r="AL400" s="241" t="s">
        <v>694</v>
      </c>
      <c r="AM400" s="242"/>
      <c r="AN400" s="242"/>
      <c r="AO400" s="243"/>
      <c r="AP400" s="244" t="s">
        <v>694</v>
      </c>
      <c r="AQ400" s="244"/>
      <c r="AR400" s="244"/>
      <c r="AS400" s="244"/>
      <c r="AT400" s="244"/>
      <c r="AU400" s="244"/>
      <c r="AV400" s="244"/>
      <c r="AW400" s="244"/>
      <c r="AX400" s="244"/>
      <c r="AY400">
        <f>COUNTA($C$400)</f>
        <v>1</v>
      </c>
    </row>
    <row r="401" spans="1:51" ht="30" customHeight="1" x14ac:dyDescent="0.15">
      <c r="A401" s="245">
        <v>3</v>
      </c>
      <c r="B401" s="245">
        <v>1</v>
      </c>
      <c r="C401" s="267" t="s">
        <v>851</v>
      </c>
      <c r="D401" s="266"/>
      <c r="E401" s="266"/>
      <c r="F401" s="266"/>
      <c r="G401" s="266"/>
      <c r="H401" s="266"/>
      <c r="I401" s="266"/>
      <c r="J401" s="248">
        <v>9010601021385</v>
      </c>
      <c r="K401" s="249"/>
      <c r="L401" s="249"/>
      <c r="M401" s="249"/>
      <c r="N401" s="249"/>
      <c r="O401" s="249"/>
      <c r="P401" s="275" t="s">
        <v>764</v>
      </c>
      <c r="Q401" s="276"/>
      <c r="R401" s="276"/>
      <c r="S401" s="276"/>
      <c r="T401" s="276"/>
      <c r="U401" s="276"/>
      <c r="V401" s="276"/>
      <c r="W401" s="276"/>
      <c r="X401" s="276"/>
      <c r="Y401" s="251">
        <v>143</v>
      </c>
      <c r="Z401" s="252"/>
      <c r="AA401" s="252"/>
      <c r="AB401" s="253"/>
      <c r="AC401" s="277" t="s">
        <v>340</v>
      </c>
      <c r="AD401" s="277"/>
      <c r="AE401" s="277"/>
      <c r="AF401" s="277"/>
      <c r="AG401" s="277"/>
      <c r="AH401" s="268" t="s">
        <v>694</v>
      </c>
      <c r="AI401" s="269"/>
      <c r="AJ401" s="269"/>
      <c r="AK401" s="269"/>
      <c r="AL401" s="241" t="s">
        <v>694</v>
      </c>
      <c r="AM401" s="242"/>
      <c r="AN401" s="242"/>
      <c r="AO401" s="243"/>
      <c r="AP401" s="244" t="s">
        <v>694</v>
      </c>
      <c r="AQ401" s="244"/>
      <c r="AR401" s="244"/>
      <c r="AS401" s="244"/>
      <c r="AT401" s="244"/>
      <c r="AU401" s="244"/>
      <c r="AV401" s="244"/>
      <c r="AW401" s="244"/>
      <c r="AX401" s="244"/>
      <c r="AY401">
        <f>COUNTA($C$401)</f>
        <v>1</v>
      </c>
    </row>
    <row r="402" spans="1:51" ht="30" customHeight="1" x14ac:dyDescent="0.15">
      <c r="A402" s="245">
        <v>4</v>
      </c>
      <c r="B402" s="245">
        <v>1</v>
      </c>
      <c r="C402" s="267" t="s">
        <v>852</v>
      </c>
      <c r="D402" s="266"/>
      <c r="E402" s="266"/>
      <c r="F402" s="266"/>
      <c r="G402" s="266"/>
      <c r="H402" s="266"/>
      <c r="I402" s="266"/>
      <c r="J402" s="248">
        <v>2011501012332</v>
      </c>
      <c r="K402" s="249"/>
      <c r="L402" s="249"/>
      <c r="M402" s="249"/>
      <c r="N402" s="249"/>
      <c r="O402" s="249"/>
      <c r="P402" s="275" t="s">
        <v>836</v>
      </c>
      <c r="Q402" s="276"/>
      <c r="R402" s="276"/>
      <c r="S402" s="276"/>
      <c r="T402" s="276"/>
      <c r="U402" s="276"/>
      <c r="V402" s="276"/>
      <c r="W402" s="276"/>
      <c r="X402" s="276"/>
      <c r="Y402" s="251">
        <v>59</v>
      </c>
      <c r="Z402" s="252"/>
      <c r="AA402" s="252"/>
      <c r="AB402" s="253"/>
      <c r="AC402" s="277" t="s">
        <v>340</v>
      </c>
      <c r="AD402" s="277"/>
      <c r="AE402" s="277"/>
      <c r="AF402" s="277"/>
      <c r="AG402" s="277"/>
      <c r="AH402" s="239" t="s">
        <v>694</v>
      </c>
      <c r="AI402" s="240"/>
      <c r="AJ402" s="240"/>
      <c r="AK402" s="240"/>
      <c r="AL402" s="241" t="s">
        <v>694</v>
      </c>
      <c r="AM402" s="242"/>
      <c r="AN402" s="242"/>
      <c r="AO402" s="243"/>
      <c r="AP402" s="244" t="s">
        <v>694</v>
      </c>
      <c r="AQ402" s="244"/>
      <c r="AR402" s="244"/>
      <c r="AS402" s="244"/>
      <c r="AT402" s="244"/>
      <c r="AU402" s="244"/>
      <c r="AV402" s="244"/>
      <c r="AW402" s="244"/>
      <c r="AX402" s="244"/>
      <c r="AY402">
        <f>COUNTA($C$402)</f>
        <v>1</v>
      </c>
    </row>
    <row r="403" spans="1:51" ht="30" customHeight="1" x14ac:dyDescent="0.15">
      <c r="A403" s="245">
        <v>5</v>
      </c>
      <c r="B403" s="245">
        <v>1</v>
      </c>
      <c r="C403" s="267" t="s">
        <v>853</v>
      </c>
      <c r="D403" s="266"/>
      <c r="E403" s="266"/>
      <c r="F403" s="266"/>
      <c r="G403" s="266"/>
      <c r="H403" s="266"/>
      <c r="I403" s="266"/>
      <c r="J403" s="248">
        <v>7290801010765</v>
      </c>
      <c r="K403" s="249"/>
      <c r="L403" s="249"/>
      <c r="M403" s="249"/>
      <c r="N403" s="249"/>
      <c r="O403" s="249"/>
      <c r="P403" s="275" t="s">
        <v>837</v>
      </c>
      <c r="Q403" s="276"/>
      <c r="R403" s="276"/>
      <c r="S403" s="276"/>
      <c r="T403" s="276"/>
      <c r="U403" s="276"/>
      <c r="V403" s="276"/>
      <c r="W403" s="276"/>
      <c r="X403" s="276"/>
      <c r="Y403" s="251">
        <v>55</v>
      </c>
      <c r="Z403" s="252"/>
      <c r="AA403" s="252"/>
      <c r="AB403" s="253"/>
      <c r="AC403" s="279" t="s">
        <v>340</v>
      </c>
      <c r="AD403" s="279"/>
      <c r="AE403" s="279"/>
      <c r="AF403" s="279"/>
      <c r="AG403" s="279"/>
      <c r="AH403" s="239" t="s">
        <v>694</v>
      </c>
      <c r="AI403" s="240"/>
      <c r="AJ403" s="240"/>
      <c r="AK403" s="240"/>
      <c r="AL403" s="241" t="s">
        <v>694</v>
      </c>
      <c r="AM403" s="242"/>
      <c r="AN403" s="242"/>
      <c r="AO403" s="243"/>
      <c r="AP403" s="244" t="s">
        <v>694</v>
      </c>
      <c r="AQ403" s="244"/>
      <c r="AR403" s="244"/>
      <c r="AS403" s="244"/>
      <c r="AT403" s="244"/>
      <c r="AU403" s="244"/>
      <c r="AV403" s="244"/>
      <c r="AW403" s="244"/>
      <c r="AX403" s="244"/>
      <c r="AY403">
        <f>COUNTA($C$403)</f>
        <v>1</v>
      </c>
    </row>
    <row r="404" spans="1:51" ht="45.75" customHeight="1" x14ac:dyDescent="0.15">
      <c r="A404" s="245">
        <v>6</v>
      </c>
      <c r="B404" s="245">
        <v>1</v>
      </c>
      <c r="C404" s="267" t="s">
        <v>854</v>
      </c>
      <c r="D404" s="266"/>
      <c r="E404" s="266"/>
      <c r="F404" s="266"/>
      <c r="G404" s="266"/>
      <c r="H404" s="266"/>
      <c r="I404" s="266"/>
      <c r="J404" s="248">
        <v>6010001107003</v>
      </c>
      <c r="K404" s="249"/>
      <c r="L404" s="249"/>
      <c r="M404" s="249"/>
      <c r="N404" s="249"/>
      <c r="O404" s="249"/>
      <c r="P404" s="260" t="s">
        <v>838</v>
      </c>
      <c r="Q404" s="250"/>
      <c r="R404" s="250"/>
      <c r="S404" s="250"/>
      <c r="T404" s="250"/>
      <c r="U404" s="250"/>
      <c r="V404" s="250"/>
      <c r="W404" s="250"/>
      <c r="X404" s="250"/>
      <c r="Y404" s="251">
        <v>20</v>
      </c>
      <c r="Z404" s="252"/>
      <c r="AA404" s="252"/>
      <c r="AB404" s="253"/>
      <c r="AC404" s="279" t="s">
        <v>340</v>
      </c>
      <c r="AD404" s="279"/>
      <c r="AE404" s="279"/>
      <c r="AF404" s="279"/>
      <c r="AG404" s="279"/>
      <c r="AH404" s="239" t="s">
        <v>694</v>
      </c>
      <c r="AI404" s="240"/>
      <c r="AJ404" s="240"/>
      <c r="AK404" s="240"/>
      <c r="AL404" s="241" t="s">
        <v>694</v>
      </c>
      <c r="AM404" s="242"/>
      <c r="AN404" s="242"/>
      <c r="AO404" s="243"/>
      <c r="AP404" s="244" t="s">
        <v>694</v>
      </c>
      <c r="AQ404" s="244"/>
      <c r="AR404" s="244"/>
      <c r="AS404" s="244"/>
      <c r="AT404" s="244"/>
      <c r="AU404" s="244"/>
      <c r="AV404" s="244"/>
      <c r="AW404" s="244"/>
      <c r="AX404" s="244"/>
      <c r="AY404">
        <f>COUNTA($C$404)</f>
        <v>1</v>
      </c>
    </row>
    <row r="405" spans="1:51" ht="30" customHeight="1" x14ac:dyDescent="0.15">
      <c r="A405" s="245">
        <v>7</v>
      </c>
      <c r="B405" s="245">
        <v>1</v>
      </c>
      <c r="C405" s="267" t="s">
        <v>855</v>
      </c>
      <c r="D405" s="266"/>
      <c r="E405" s="266"/>
      <c r="F405" s="266"/>
      <c r="G405" s="266"/>
      <c r="H405" s="266"/>
      <c r="I405" s="266"/>
      <c r="J405" s="248">
        <v>7010401022916</v>
      </c>
      <c r="K405" s="249"/>
      <c r="L405" s="249"/>
      <c r="M405" s="249"/>
      <c r="N405" s="249"/>
      <c r="O405" s="249"/>
      <c r="P405" s="275" t="s">
        <v>772</v>
      </c>
      <c r="Q405" s="276"/>
      <c r="R405" s="276"/>
      <c r="S405" s="276"/>
      <c r="T405" s="276"/>
      <c r="U405" s="276"/>
      <c r="V405" s="276"/>
      <c r="W405" s="276"/>
      <c r="X405" s="276"/>
      <c r="Y405" s="251">
        <v>16</v>
      </c>
      <c r="Z405" s="252"/>
      <c r="AA405" s="252"/>
      <c r="AB405" s="253"/>
      <c r="AC405" s="279" t="s">
        <v>340</v>
      </c>
      <c r="AD405" s="279"/>
      <c r="AE405" s="279"/>
      <c r="AF405" s="279"/>
      <c r="AG405" s="279"/>
      <c r="AH405" s="239" t="s">
        <v>694</v>
      </c>
      <c r="AI405" s="240"/>
      <c r="AJ405" s="240"/>
      <c r="AK405" s="240"/>
      <c r="AL405" s="241" t="s">
        <v>694</v>
      </c>
      <c r="AM405" s="242"/>
      <c r="AN405" s="242"/>
      <c r="AO405" s="243"/>
      <c r="AP405" s="244" t="s">
        <v>694</v>
      </c>
      <c r="AQ405" s="244"/>
      <c r="AR405" s="244"/>
      <c r="AS405" s="244"/>
      <c r="AT405" s="244"/>
      <c r="AU405" s="244"/>
      <c r="AV405" s="244"/>
      <c r="AW405" s="244"/>
      <c r="AX405" s="244"/>
      <c r="AY405">
        <f>COUNTA($C$405)</f>
        <v>1</v>
      </c>
    </row>
    <row r="406" spans="1:51" ht="30" customHeight="1" x14ac:dyDescent="0.15">
      <c r="A406" s="245">
        <v>8</v>
      </c>
      <c r="B406" s="245">
        <v>1</v>
      </c>
      <c r="C406" s="267" t="s">
        <v>856</v>
      </c>
      <c r="D406" s="266"/>
      <c r="E406" s="266"/>
      <c r="F406" s="266"/>
      <c r="G406" s="266"/>
      <c r="H406" s="266"/>
      <c r="I406" s="266"/>
      <c r="J406" s="248">
        <v>9010001027685</v>
      </c>
      <c r="K406" s="249"/>
      <c r="L406" s="249"/>
      <c r="M406" s="249"/>
      <c r="N406" s="249"/>
      <c r="O406" s="249"/>
      <c r="P406" s="260" t="s">
        <v>839</v>
      </c>
      <c r="Q406" s="250"/>
      <c r="R406" s="250"/>
      <c r="S406" s="250"/>
      <c r="T406" s="250"/>
      <c r="U406" s="250"/>
      <c r="V406" s="250"/>
      <c r="W406" s="250"/>
      <c r="X406" s="250"/>
      <c r="Y406" s="251">
        <v>7</v>
      </c>
      <c r="Z406" s="252"/>
      <c r="AA406" s="252"/>
      <c r="AB406" s="253"/>
      <c r="AC406" s="279" t="s">
        <v>340</v>
      </c>
      <c r="AD406" s="279"/>
      <c r="AE406" s="279"/>
      <c r="AF406" s="279"/>
      <c r="AG406" s="279"/>
      <c r="AH406" s="239" t="s">
        <v>694</v>
      </c>
      <c r="AI406" s="240"/>
      <c r="AJ406" s="240"/>
      <c r="AK406" s="240"/>
      <c r="AL406" s="241" t="s">
        <v>694</v>
      </c>
      <c r="AM406" s="242"/>
      <c r="AN406" s="242"/>
      <c r="AO406" s="243"/>
      <c r="AP406" s="244" t="s">
        <v>694</v>
      </c>
      <c r="AQ406" s="244"/>
      <c r="AR406" s="244"/>
      <c r="AS406" s="244"/>
      <c r="AT406" s="244"/>
      <c r="AU406" s="244"/>
      <c r="AV406" s="244"/>
      <c r="AW406" s="244"/>
      <c r="AX406" s="244"/>
      <c r="AY406">
        <f>COUNTA($C$406)</f>
        <v>1</v>
      </c>
    </row>
    <row r="407" spans="1:51" ht="30" customHeight="1" x14ac:dyDescent="0.15">
      <c r="A407" s="245">
        <v>9</v>
      </c>
      <c r="B407" s="245">
        <v>1</v>
      </c>
      <c r="C407" s="267" t="s">
        <v>857</v>
      </c>
      <c r="D407" s="266"/>
      <c r="E407" s="266"/>
      <c r="F407" s="266"/>
      <c r="G407" s="266"/>
      <c r="H407" s="266"/>
      <c r="I407" s="266"/>
      <c r="J407" s="248">
        <v>8010001076758</v>
      </c>
      <c r="K407" s="249"/>
      <c r="L407" s="249"/>
      <c r="M407" s="249"/>
      <c r="N407" s="249"/>
      <c r="O407" s="249"/>
      <c r="P407" s="260" t="s">
        <v>840</v>
      </c>
      <c r="Q407" s="250"/>
      <c r="R407" s="250"/>
      <c r="S407" s="250"/>
      <c r="T407" s="250"/>
      <c r="U407" s="250"/>
      <c r="V407" s="250"/>
      <c r="W407" s="250"/>
      <c r="X407" s="250"/>
      <c r="Y407" s="251">
        <v>4</v>
      </c>
      <c r="Z407" s="252"/>
      <c r="AA407" s="252"/>
      <c r="AB407" s="253"/>
      <c r="AC407" s="279" t="s">
        <v>340</v>
      </c>
      <c r="AD407" s="279"/>
      <c r="AE407" s="279"/>
      <c r="AF407" s="279"/>
      <c r="AG407" s="279"/>
      <c r="AH407" s="239" t="s">
        <v>694</v>
      </c>
      <c r="AI407" s="240"/>
      <c r="AJ407" s="240"/>
      <c r="AK407" s="240"/>
      <c r="AL407" s="241" t="s">
        <v>694</v>
      </c>
      <c r="AM407" s="242"/>
      <c r="AN407" s="242"/>
      <c r="AO407" s="243"/>
      <c r="AP407" s="244" t="s">
        <v>694</v>
      </c>
      <c r="AQ407" s="244"/>
      <c r="AR407" s="244"/>
      <c r="AS407" s="244"/>
      <c r="AT407" s="244"/>
      <c r="AU407" s="244"/>
      <c r="AV407" s="244"/>
      <c r="AW407" s="244"/>
      <c r="AX407" s="244"/>
      <c r="AY407">
        <f>COUNTA($C$407)</f>
        <v>1</v>
      </c>
    </row>
    <row r="408" spans="1:51" ht="44.25" customHeight="1" x14ac:dyDescent="0.15">
      <c r="A408" s="245">
        <v>10</v>
      </c>
      <c r="B408" s="245">
        <v>1</v>
      </c>
      <c r="C408" s="267" t="s">
        <v>858</v>
      </c>
      <c r="D408" s="266"/>
      <c r="E408" s="266"/>
      <c r="F408" s="266"/>
      <c r="G408" s="266"/>
      <c r="H408" s="266"/>
      <c r="I408" s="266"/>
      <c r="J408" s="248">
        <v>9011501015064</v>
      </c>
      <c r="K408" s="249"/>
      <c r="L408" s="249"/>
      <c r="M408" s="249"/>
      <c r="N408" s="249"/>
      <c r="O408" s="249"/>
      <c r="P408" s="260" t="s">
        <v>841</v>
      </c>
      <c r="Q408" s="250"/>
      <c r="R408" s="250"/>
      <c r="S408" s="250"/>
      <c r="T408" s="250"/>
      <c r="U408" s="250"/>
      <c r="V408" s="250"/>
      <c r="W408" s="250"/>
      <c r="X408" s="250"/>
      <c r="Y408" s="251">
        <v>3</v>
      </c>
      <c r="Z408" s="252"/>
      <c r="AA408" s="252"/>
      <c r="AB408" s="253"/>
      <c r="AC408" s="279" t="s">
        <v>340</v>
      </c>
      <c r="AD408" s="279"/>
      <c r="AE408" s="279"/>
      <c r="AF408" s="279"/>
      <c r="AG408" s="279"/>
      <c r="AH408" s="239" t="s">
        <v>694</v>
      </c>
      <c r="AI408" s="240"/>
      <c r="AJ408" s="240"/>
      <c r="AK408" s="240"/>
      <c r="AL408" s="241" t="s">
        <v>694</v>
      </c>
      <c r="AM408" s="242"/>
      <c r="AN408" s="242"/>
      <c r="AO408" s="243"/>
      <c r="AP408" s="244" t="s">
        <v>694</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6"/>
      <c r="E419" s="266"/>
      <c r="F419" s="266"/>
      <c r="G419" s="266"/>
      <c r="H419" s="266"/>
      <c r="I419" s="266"/>
      <c r="J419" s="248"/>
      <c r="K419" s="249"/>
      <c r="L419" s="249"/>
      <c r="M419" s="249"/>
      <c r="N419" s="249"/>
      <c r="O419" s="249"/>
      <c r="P419" s="275"/>
      <c r="Q419" s="276"/>
      <c r="R419" s="276"/>
      <c r="S419" s="276"/>
      <c r="T419" s="276"/>
      <c r="U419" s="276"/>
      <c r="V419" s="276"/>
      <c r="W419" s="276"/>
      <c r="X419" s="276"/>
      <c r="Y419" s="251"/>
      <c r="Z419" s="252"/>
      <c r="AA419" s="252"/>
      <c r="AB419" s="253"/>
      <c r="AC419" s="277"/>
      <c r="AD419" s="277"/>
      <c r="AE419" s="277"/>
      <c r="AF419" s="277"/>
      <c r="AG419" s="277"/>
      <c r="AH419" s="268"/>
      <c r="AI419" s="269"/>
      <c r="AJ419" s="269"/>
      <c r="AK419" s="269"/>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6"/>
      <c r="E420" s="266"/>
      <c r="F420" s="266"/>
      <c r="G420" s="266"/>
      <c r="H420" s="266"/>
      <c r="I420" s="266"/>
      <c r="J420" s="248"/>
      <c r="K420" s="249"/>
      <c r="L420" s="249"/>
      <c r="M420" s="249"/>
      <c r="N420" s="249"/>
      <c r="O420" s="249"/>
      <c r="P420" s="275"/>
      <c r="Q420" s="276"/>
      <c r="R420" s="276"/>
      <c r="S420" s="276"/>
      <c r="T420" s="276"/>
      <c r="U420" s="276"/>
      <c r="V420" s="276"/>
      <c r="W420" s="276"/>
      <c r="X420" s="276"/>
      <c r="Y420" s="251"/>
      <c r="Z420" s="252"/>
      <c r="AA420" s="252"/>
      <c r="AB420" s="253"/>
      <c r="AC420" s="277"/>
      <c r="AD420" s="277"/>
      <c r="AE420" s="277"/>
      <c r="AF420" s="277"/>
      <c r="AG420" s="27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6"/>
      <c r="E421" s="266"/>
      <c r="F421" s="266"/>
      <c r="G421" s="266"/>
      <c r="H421" s="266"/>
      <c r="I421" s="266"/>
      <c r="J421" s="248"/>
      <c r="K421" s="249"/>
      <c r="L421" s="249"/>
      <c r="M421" s="249"/>
      <c r="N421" s="249"/>
      <c r="O421" s="249"/>
      <c r="P421" s="275"/>
      <c r="Q421" s="276"/>
      <c r="R421" s="276"/>
      <c r="S421" s="276"/>
      <c r="T421" s="276"/>
      <c r="U421" s="276"/>
      <c r="V421" s="276"/>
      <c r="W421" s="276"/>
      <c r="X421" s="276"/>
      <c r="Y421" s="251"/>
      <c r="Z421" s="252"/>
      <c r="AA421" s="252"/>
      <c r="AB421" s="253"/>
      <c r="AC421" s="277"/>
      <c r="AD421" s="277"/>
      <c r="AE421" s="277"/>
      <c r="AF421" s="277"/>
      <c r="AG421" s="27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6"/>
      <c r="E422" s="266"/>
      <c r="F422" s="266"/>
      <c r="G422" s="266"/>
      <c r="H422" s="266"/>
      <c r="I422" s="266"/>
      <c r="J422" s="248"/>
      <c r="K422" s="249"/>
      <c r="L422" s="249"/>
      <c r="M422" s="249"/>
      <c r="N422" s="249"/>
      <c r="O422" s="249"/>
      <c r="P422" s="275"/>
      <c r="Q422" s="276"/>
      <c r="R422" s="276"/>
      <c r="S422" s="276"/>
      <c r="T422" s="276"/>
      <c r="U422" s="276"/>
      <c r="V422" s="276"/>
      <c r="W422" s="276"/>
      <c r="X422" s="276"/>
      <c r="Y422" s="251"/>
      <c r="Z422" s="252"/>
      <c r="AA422" s="252"/>
      <c r="AB422" s="253"/>
      <c r="AC422" s="279"/>
      <c r="AD422" s="279"/>
      <c r="AE422" s="279"/>
      <c r="AF422" s="279"/>
      <c r="AG422" s="27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95.25" customHeight="1" x14ac:dyDescent="0.15">
      <c r="A432" s="245">
        <v>1</v>
      </c>
      <c r="B432" s="245">
        <v>1</v>
      </c>
      <c r="C432" s="267" t="s">
        <v>746</v>
      </c>
      <c r="D432" s="266"/>
      <c r="E432" s="266"/>
      <c r="F432" s="266"/>
      <c r="G432" s="266"/>
      <c r="H432" s="266"/>
      <c r="I432" s="266"/>
      <c r="J432" s="248">
        <v>5700150026785</v>
      </c>
      <c r="K432" s="249"/>
      <c r="L432" s="249"/>
      <c r="M432" s="249"/>
      <c r="N432" s="249"/>
      <c r="O432" s="249"/>
      <c r="P432" s="275" t="s">
        <v>745</v>
      </c>
      <c r="Q432" s="276"/>
      <c r="R432" s="276"/>
      <c r="S432" s="276"/>
      <c r="T432" s="276"/>
      <c r="U432" s="276"/>
      <c r="V432" s="276"/>
      <c r="W432" s="276"/>
      <c r="X432" s="276"/>
      <c r="Y432" s="251">
        <v>25</v>
      </c>
      <c r="Z432" s="252"/>
      <c r="AA432" s="252"/>
      <c r="AB432" s="253"/>
      <c r="AC432" s="237" t="s">
        <v>747</v>
      </c>
      <c r="AD432" s="238"/>
      <c r="AE432" s="238"/>
      <c r="AF432" s="238"/>
      <c r="AG432" s="238"/>
      <c r="AH432" s="268" t="s">
        <v>365</v>
      </c>
      <c r="AI432" s="269"/>
      <c r="AJ432" s="269"/>
      <c r="AK432" s="269"/>
      <c r="AL432" s="241" t="s">
        <v>365</v>
      </c>
      <c r="AM432" s="242"/>
      <c r="AN432" s="242"/>
      <c r="AO432" s="243"/>
      <c r="AP432" s="244" t="s">
        <v>365</v>
      </c>
      <c r="AQ432" s="244"/>
      <c r="AR432" s="244"/>
      <c r="AS432" s="244"/>
      <c r="AT432" s="244"/>
      <c r="AU432" s="244"/>
      <c r="AV432" s="244"/>
      <c r="AW432" s="244"/>
      <c r="AX432" s="244"/>
      <c r="AY432">
        <f>$AY$429</f>
        <v>1</v>
      </c>
    </row>
    <row r="433" spans="1:51" ht="95.25" customHeight="1" x14ac:dyDescent="0.15">
      <c r="A433" s="245">
        <v>2</v>
      </c>
      <c r="B433" s="245">
        <v>1</v>
      </c>
      <c r="C433" s="267" t="s">
        <v>748</v>
      </c>
      <c r="D433" s="266"/>
      <c r="E433" s="266"/>
      <c r="F433" s="266"/>
      <c r="G433" s="266"/>
      <c r="H433" s="266"/>
      <c r="I433" s="266"/>
      <c r="J433" s="248">
        <v>4700150027834</v>
      </c>
      <c r="K433" s="249"/>
      <c r="L433" s="249"/>
      <c r="M433" s="249"/>
      <c r="N433" s="249"/>
      <c r="O433" s="249"/>
      <c r="P433" s="275" t="s">
        <v>745</v>
      </c>
      <c r="Q433" s="276"/>
      <c r="R433" s="276"/>
      <c r="S433" s="276"/>
      <c r="T433" s="276"/>
      <c r="U433" s="276"/>
      <c r="V433" s="276"/>
      <c r="W433" s="276"/>
      <c r="X433" s="276"/>
      <c r="Y433" s="251">
        <v>18</v>
      </c>
      <c r="Z433" s="252"/>
      <c r="AA433" s="252"/>
      <c r="AB433" s="253"/>
      <c r="AC433" s="237" t="s">
        <v>747</v>
      </c>
      <c r="AD433" s="238"/>
      <c r="AE433" s="238"/>
      <c r="AF433" s="238"/>
      <c r="AG433" s="238"/>
      <c r="AH433" s="268" t="s">
        <v>365</v>
      </c>
      <c r="AI433" s="269"/>
      <c r="AJ433" s="269"/>
      <c r="AK433" s="269"/>
      <c r="AL433" s="241" t="s">
        <v>365</v>
      </c>
      <c r="AM433" s="242"/>
      <c r="AN433" s="242"/>
      <c r="AO433" s="243"/>
      <c r="AP433" s="244" t="s">
        <v>365</v>
      </c>
      <c r="AQ433" s="244"/>
      <c r="AR433" s="244"/>
      <c r="AS433" s="244"/>
      <c r="AT433" s="244"/>
      <c r="AU433" s="244"/>
      <c r="AV433" s="244"/>
      <c r="AW433" s="244"/>
      <c r="AX433" s="244"/>
      <c r="AY433">
        <f>COUNTA($C$433)</f>
        <v>1</v>
      </c>
    </row>
    <row r="434" spans="1:51" ht="95.25" customHeight="1" x14ac:dyDescent="0.15">
      <c r="A434" s="245">
        <v>3</v>
      </c>
      <c r="B434" s="245">
        <v>1</v>
      </c>
      <c r="C434" s="267" t="s">
        <v>749</v>
      </c>
      <c r="D434" s="266"/>
      <c r="E434" s="266"/>
      <c r="F434" s="266"/>
      <c r="G434" s="266"/>
      <c r="H434" s="266"/>
      <c r="I434" s="266"/>
      <c r="J434" s="248">
        <v>9700150032202</v>
      </c>
      <c r="K434" s="249"/>
      <c r="L434" s="249"/>
      <c r="M434" s="249"/>
      <c r="N434" s="249"/>
      <c r="O434" s="249"/>
      <c r="P434" s="275" t="s">
        <v>745</v>
      </c>
      <c r="Q434" s="276"/>
      <c r="R434" s="276"/>
      <c r="S434" s="276"/>
      <c r="T434" s="276"/>
      <c r="U434" s="276"/>
      <c r="V434" s="276"/>
      <c r="W434" s="276"/>
      <c r="X434" s="276"/>
      <c r="Y434" s="251">
        <v>17</v>
      </c>
      <c r="Z434" s="252"/>
      <c r="AA434" s="252"/>
      <c r="AB434" s="253"/>
      <c r="AC434" s="237" t="s">
        <v>747</v>
      </c>
      <c r="AD434" s="238"/>
      <c r="AE434" s="238"/>
      <c r="AF434" s="238"/>
      <c r="AG434" s="238"/>
      <c r="AH434" s="268" t="s">
        <v>365</v>
      </c>
      <c r="AI434" s="269"/>
      <c r="AJ434" s="269"/>
      <c r="AK434" s="269"/>
      <c r="AL434" s="241" t="s">
        <v>365</v>
      </c>
      <c r="AM434" s="242"/>
      <c r="AN434" s="242"/>
      <c r="AO434" s="243"/>
      <c r="AP434" s="244" t="s">
        <v>365</v>
      </c>
      <c r="AQ434" s="244"/>
      <c r="AR434" s="244"/>
      <c r="AS434" s="244"/>
      <c r="AT434" s="244"/>
      <c r="AU434" s="244"/>
      <c r="AV434" s="244"/>
      <c r="AW434" s="244"/>
      <c r="AX434" s="244"/>
      <c r="AY434">
        <f>COUNTA($C$434)</f>
        <v>1</v>
      </c>
    </row>
    <row r="435" spans="1:51" ht="95.25" customHeight="1" x14ac:dyDescent="0.15">
      <c r="A435" s="245">
        <v>4</v>
      </c>
      <c r="B435" s="245">
        <v>1</v>
      </c>
      <c r="C435" s="267" t="s">
        <v>750</v>
      </c>
      <c r="D435" s="266"/>
      <c r="E435" s="266"/>
      <c r="F435" s="266"/>
      <c r="G435" s="266"/>
      <c r="H435" s="266"/>
      <c r="I435" s="266"/>
      <c r="J435" s="248">
        <v>4700150056965</v>
      </c>
      <c r="K435" s="249"/>
      <c r="L435" s="249"/>
      <c r="M435" s="249"/>
      <c r="N435" s="249"/>
      <c r="O435" s="249"/>
      <c r="P435" s="275" t="s">
        <v>745</v>
      </c>
      <c r="Q435" s="276"/>
      <c r="R435" s="276"/>
      <c r="S435" s="276"/>
      <c r="T435" s="276"/>
      <c r="U435" s="276"/>
      <c r="V435" s="276"/>
      <c r="W435" s="276"/>
      <c r="X435" s="276"/>
      <c r="Y435" s="251">
        <v>14</v>
      </c>
      <c r="Z435" s="252"/>
      <c r="AA435" s="252"/>
      <c r="AB435" s="253"/>
      <c r="AC435" s="237" t="s">
        <v>747</v>
      </c>
      <c r="AD435" s="238"/>
      <c r="AE435" s="238"/>
      <c r="AF435" s="238"/>
      <c r="AG435" s="238"/>
      <c r="AH435" s="268" t="s">
        <v>365</v>
      </c>
      <c r="AI435" s="269"/>
      <c r="AJ435" s="269"/>
      <c r="AK435" s="269"/>
      <c r="AL435" s="241" t="s">
        <v>365</v>
      </c>
      <c r="AM435" s="242"/>
      <c r="AN435" s="242"/>
      <c r="AO435" s="243"/>
      <c r="AP435" s="244" t="s">
        <v>365</v>
      </c>
      <c r="AQ435" s="244"/>
      <c r="AR435" s="244"/>
      <c r="AS435" s="244"/>
      <c r="AT435" s="244"/>
      <c r="AU435" s="244"/>
      <c r="AV435" s="244"/>
      <c r="AW435" s="244"/>
      <c r="AX435" s="244"/>
      <c r="AY435">
        <f>COUNTA($C$435)</f>
        <v>1</v>
      </c>
    </row>
    <row r="436" spans="1:51" ht="95.25" customHeight="1" x14ac:dyDescent="0.15">
      <c r="A436" s="245">
        <v>5</v>
      </c>
      <c r="B436" s="245">
        <v>1</v>
      </c>
      <c r="C436" s="267" t="s">
        <v>751</v>
      </c>
      <c r="D436" s="266"/>
      <c r="E436" s="266"/>
      <c r="F436" s="266"/>
      <c r="G436" s="266"/>
      <c r="H436" s="266"/>
      <c r="I436" s="266"/>
      <c r="J436" s="248">
        <v>2700150059136</v>
      </c>
      <c r="K436" s="249"/>
      <c r="L436" s="249"/>
      <c r="M436" s="249"/>
      <c r="N436" s="249"/>
      <c r="O436" s="249"/>
      <c r="P436" s="275" t="s">
        <v>745</v>
      </c>
      <c r="Q436" s="276"/>
      <c r="R436" s="276"/>
      <c r="S436" s="276"/>
      <c r="T436" s="276"/>
      <c r="U436" s="276"/>
      <c r="V436" s="276"/>
      <c r="W436" s="276"/>
      <c r="X436" s="276"/>
      <c r="Y436" s="251">
        <v>13</v>
      </c>
      <c r="Z436" s="252"/>
      <c r="AA436" s="252"/>
      <c r="AB436" s="253"/>
      <c r="AC436" s="237" t="s">
        <v>747</v>
      </c>
      <c r="AD436" s="238"/>
      <c r="AE436" s="238"/>
      <c r="AF436" s="238"/>
      <c r="AG436" s="238"/>
      <c r="AH436" s="268" t="s">
        <v>365</v>
      </c>
      <c r="AI436" s="269"/>
      <c r="AJ436" s="269"/>
      <c r="AK436" s="269"/>
      <c r="AL436" s="241" t="s">
        <v>365</v>
      </c>
      <c r="AM436" s="242"/>
      <c r="AN436" s="242"/>
      <c r="AO436" s="243"/>
      <c r="AP436" s="244" t="s">
        <v>365</v>
      </c>
      <c r="AQ436" s="244"/>
      <c r="AR436" s="244"/>
      <c r="AS436" s="244"/>
      <c r="AT436" s="244"/>
      <c r="AU436" s="244"/>
      <c r="AV436" s="244"/>
      <c r="AW436" s="244"/>
      <c r="AX436" s="244"/>
      <c r="AY436">
        <f>COUNTA($C$436)</f>
        <v>1</v>
      </c>
    </row>
    <row r="437" spans="1:51" ht="95.25" customHeight="1" x14ac:dyDescent="0.15">
      <c r="A437" s="245">
        <v>6</v>
      </c>
      <c r="B437" s="245">
        <v>1</v>
      </c>
      <c r="C437" s="267" t="s">
        <v>752</v>
      </c>
      <c r="D437" s="266"/>
      <c r="E437" s="266"/>
      <c r="F437" s="266"/>
      <c r="G437" s="266"/>
      <c r="H437" s="266"/>
      <c r="I437" s="266"/>
      <c r="J437" s="248">
        <v>8700150055575</v>
      </c>
      <c r="K437" s="249"/>
      <c r="L437" s="249"/>
      <c r="M437" s="249"/>
      <c r="N437" s="249"/>
      <c r="O437" s="249"/>
      <c r="P437" s="275" t="s">
        <v>745</v>
      </c>
      <c r="Q437" s="276"/>
      <c r="R437" s="276"/>
      <c r="S437" s="276"/>
      <c r="T437" s="276"/>
      <c r="U437" s="276"/>
      <c r="V437" s="276"/>
      <c r="W437" s="276"/>
      <c r="X437" s="276"/>
      <c r="Y437" s="251">
        <v>12</v>
      </c>
      <c r="Z437" s="252"/>
      <c r="AA437" s="252"/>
      <c r="AB437" s="253"/>
      <c r="AC437" s="237" t="s">
        <v>747</v>
      </c>
      <c r="AD437" s="238"/>
      <c r="AE437" s="238"/>
      <c r="AF437" s="238"/>
      <c r="AG437" s="238"/>
      <c r="AH437" s="268" t="s">
        <v>365</v>
      </c>
      <c r="AI437" s="269"/>
      <c r="AJ437" s="269"/>
      <c r="AK437" s="269"/>
      <c r="AL437" s="241" t="s">
        <v>365</v>
      </c>
      <c r="AM437" s="242"/>
      <c r="AN437" s="242"/>
      <c r="AO437" s="243"/>
      <c r="AP437" s="244" t="s">
        <v>365</v>
      </c>
      <c r="AQ437" s="244"/>
      <c r="AR437" s="244"/>
      <c r="AS437" s="244"/>
      <c r="AT437" s="244"/>
      <c r="AU437" s="244"/>
      <c r="AV437" s="244"/>
      <c r="AW437" s="244"/>
      <c r="AX437" s="244"/>
      <c r="AY437">
        <f>COUNTA($C$437)</f>
        <v>1</v>
      </c>
    </row>
    <row r="438" spans="1:51" ht="95.25" customHeight="1" x14ac:dyDescent="0.15">
      <c r="A438" s="245">
        <v>7</v>
      </c>
      <c r="B438" s="245">
        <v>1</v>
      </c>
      <c r="C438" s="267" t="s">
        <v>753</v>
      </c>
      <c r="D438" s="266"/>
      <c r="E438" s="266"/>
      <c r="F438" s="266"/>
      <c r="G438" s="266"/>
      <c r="H438" s="266"/>
      <c r="I438" s="266"/>
      <c r="J438" s="248">
        <v>9700150030627</v>
      </c>
      <c r="K438" s="249"/>
      <c r="L438" s="249"/>
      <c r="M438" s="249"/>
      <c r="N438" s="249"/>
      <c r="O438" s="249"/>
      <c r="P438" s="275" t="s">
        <v>745</v>
      </c>
      <c r="Q438" s="276"/>
      <c r="R438" s="276"/>
      <c r="S438" s="276"/>
      <c r="T438" s="276"/>
      <c r="U438" s="276"/>
      <c r="V438" s="276"/>
      <c r="W438" s="276"/>
      <c r="X438" s="276"/>
      <c r="Y438" s="251">
        <v>11</v>
      </c>
      <c r="Z438" s="252"/>
      <c r="AA438" s="252"/>
      <c r="AB438" s="253"/>
      <c r="AC438" s="237" t="s">
        <v>747</v>
      </c>
      <c r="AD438" s="238"/>
      <c r="AE438" s="238"/>
      <c r="AF438" s="238"/>
      <c r="AG438" s="238"/>
      <c r="AH438" s="268" t="s">
        <v>365</v>
      </c>
      <c r="AI438" s="269"/>
      <c r="AJ438" s="269"/>
      <c r="AK438" s="269"/>
      <c r="AL438" s="241" t="s">
        <v>365</v>
      </c>
      <c r="AM438" s="242"/>
      <c r="AN438" s="242"/>
      <c r="AO438" s="243"/>
      <c r="AP438" s="244" t="s">
        <v>365</v>
      </c>
      <c r="AQ438" s="244"/>
      <c r="AR438" s="244"/>
      <c r="AS438" s="244"/>
      <c r="AT438" s="244"/>
      <c r="AU438" s="244"/>
      <c r="AV438" s="244"/>
      <c r="AW438" s="244"/>
      <c r="AX438" s="244"/>
      <c r="AY438">
        <f>COUNTA($C$438)</f>
        <v>1</v>
      </c>
    </row>
    <row r="439" spans="1:51" ht="95.25" customHeight="1" x14ac:dyDescent="0.15">
      <c r="A439" s="245">
        <v>8</v>
      </c>
      <c r="B439" s="245">
        <v>1</v>
      </c>
      <c r="C439" s="267" t="s">
        <v>754</v>
      </c>
      <c r="D439" s="266"/>
      <c r="E439" s="266"/>
      <c r="F439" s="266"/>
      <c r="G439" s="266"/>
      <c r="H439" s="266"/>
      <c r="I439" s="266"/>
      <c r="J439" s="248">
        <v>5700150018163</v>
      </c>
      <c r="K439" s="249"/>
      <c r="L439" s="249"/>
      <c r="M439" s="249"/>
      <c r="N439" s="249"/>
      <c r="O439" s="249"/>
      <c r="P439" s="275" t="s">
        <v>745</v>
      </c>
      <c r="Q439" s="276"/>
      <c r="R439" s="276"/>
      <c r="S439" s="276"/>
      <c r="T439" s="276"/>
      <c r="U439" s="276"/>
      <c r="V439" s="276"/>
      <c r="W439" s="276"/>
      <c r="X439" s="276"/>
      <c r="Y439" s="251">
        <v>10</v>
      </c>
      <c r="Z439" s="252"/>
      <c r="AA439" s="252"/>
      <c r="AB439" s="253"/>
      <c r="AC439" s="237" t="s">
        <v>747</v>
      </c>
      <c r="AD439" s="238"/>
      <c r="AE439" s="238"/>
      <c r="AF439" s="238"/>
      <c r="AG439" s="238"/>
      <c r="AH439" s="268" t="s">
        <v>365</v>
      </c>
      <c r="AI439" s="269"/>
      <c r="AJ439" s="269"/>
      <c r="AK439" s="269"/>
      <c r="AL439" s="241" t="s">
        <v>365</v>
      </c>
      <c r="AM439" s="242"/>
      <c r="AN439" s="242"/>
      <c r="AO439" s="243"/>
      <c r="AP439" s="244" t="s">
        <v>365</v>
      </c>
      <c r="AQ439" s="244"/>
      <c r="AR439" s="244"/>
      <c r="AS439" s="244"/>
      <c r="AT439" s="244"/>
      <c r="AU439" s="244"/>
      <c r="AV439" s="244"/>
      <c r="AW439" s="244"/>
      <c r="AX439" s="244"/>
      <c r="AY439">
        <f>COUNTA($C$439)</f>
        <v>1</v>
      </c>
    </row>
    <row r="440" spans="1:51" ht="95.25" customHeight="1" x14ac:dyDescent="0.15">
      <c r="A440" s="245">
        <v>9</v>
      </c>
      <c r="B440" s="245">
        <v>1</v>
      </c>
      <c r="C440" s="267" t="s">
        <v>755</v>
      </c>
      <c r="D440" s="266"/>
      <c r="E440" s="266"/>
      <c r="F440" s="266"/>
      <c r="G440" s="266"/>
      <c r="H440" s="266"/>
      <c r="I440" s="266"/>
      <c r="J440" s="248">
        <v>3700150020939</v>
      </c>
      <c r="K440" s="249"/>
      <c r="L440" s="249"/>
      <c r="M440" s="249"/>
      <c r="N440" s="249"/>
      <c r="O440" s="249"/>
      <c r="P440" s="275" t="s">
        <v>745</v>
      </c>
      <c r="Q440" s="276"/>
      <c r="R440" s="276"/>
      <c r="S440" s="276"/>
      <c r="T440" s="276"/>
      <c r="U440" s="276"/>
      <c r="V440" s="276"/>
      <c r="W440" s="276"/>
      <c r="X440" s="276"/>
      <c r="Y440" s="251">
        <v>9</v>
      </c>
      <c r="Z440" s="252"/>
      <c r="AA440" s="252"/>
      <c r="AB440" s="253"/>
      <c r="AC440" s="237" t="s">
        <v>747</v>
      </c>
      <c r="AD440" s="238"/>
      <c r="AE440" s="238"/>
      <c r="AF440" s="238"/>
      <c r="AG440" s="238"/>
      <c r="AH440" s="268" t="s">
        <v>365</v>
      </c>
      <c r="AI440" s="269"/>
      <c r="AJ440" s="269"/>
      <c r="AK440" s="269"/>
      <c r="AL440" s="241" t="s">
        <v>365</v>
      </c>
      <c r="AM440" s="242"/>
      <c r="AN440" s="242"/>
      <c r="AO440" s="243"/>
      <c r="AP440" s="244" t="s">
        <v>365</v>
      </c>
      <c r="AQ440" s="244"/>
      <c r="AR440" s="244"/>
      <c r="AS440" s="244"/>
      <c r="AT440" s="244"/>
      <c r="AU440" s="244"/>
      <c r="AV440" s="244"/>
      <c r="AW440" s="244"/>
      <c r="AX440" s="244"/>
      <c r="AY440">
        <f>COUNTA($C$440)</f>
        <v>1</v>
      </c>
    </row>
    <row r="441" spans="1:51" ht="95.25" customHeight="1" x14ac:dyDescent="0.15">
      <c r="A441" s="245">
        <v>10</v>
      </c>
      <c r="B441" s="245">
        <v>1</v>
      </c>
      <c r="C441" s="267" t="s">
        <v>756</v>
      </c>
      <c r="D441" s="266"/>
      <c r="E441" s="266"/>
      <c r="F441" s="266"/>
      <c r="G441" s="266"/>
      <c r="H441" s="266"/>
      <c r="I441" s="266"/>
      <c r="J441" s="248">
        <v>9700150055070</v>
      </c>
      <c r="K441" s="249"/>
      <c r="L441" s="249"/>
      <c r="M441" s="249"/>
      <c r="N441" s="249"/>
      <c r="O441" s="249"/>
      <c r="P441" s="275" t="s">
        <v>745</v>
      </c>
      <c r="Q441" s="276"/>
      <c r="R441" s="276"/>
      <c r="S441" s="276"/>
      <c r="T441" s="276"/>
      <c r="U441" s="276"/>
      <c r="V441" s="276"/>
      <c r="W441" s="276"/>
      <c r="X441" s="276"/>
      <c r="Y441" s="251">
        <v>9</v>
      </c>
      <c r="Z441" s="252"/>
      <c r="AA441" s="252"/>
      <c r="AB441" s="253"/>
      <c r="AC441" s="237" t="s">
        <v>747</v>
      </c>
      <c r="AD441" s="238"/>
      <c r="AE441" s="238"/>
      <c r="AF441" s="238"/>
      <c r="AG441" s="238"/>
      <c r="AH441" s="268" t="s">
        <v>365</v>
      </c>
      <c r="AI441" s="269"/>
      <c r="AJ441" s="269"/>
      <c r="AK441" s="269"/>
      <c r="AL441" s="241" t="s">
        <v>365</v>
      </c>
      <c r="AM441" s="242"/>
      <c r="AN441" s="242"/>
      <c r="AO441" s="243"/>
      <c r="AP441" s="244" t="s">
        <v>365</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90.75" customHeight="1" x14ac:dyDescent="0.15">
      <c r="A465" s="245">
        <v>1</v>
      </c>
      <c r="B465" s="245">
        <v>1</v>
      </c>
      <c r="C465" s="267" t="s">
        <v>859</v>
      </c>
      <c r="D465" s="266"/>
      <c r="E465" s="266"/>
      <c r="F465" s="266"/>
      <c r="G465" s="266"/>
      <c r="H465" s="266"/>
      <c r="I465" s="266"/>
      <c r="J465" s="248">
        <v>9130001002908</v>
      </c>
      <c r="K465" s="249"/>
      <c r="L465" s="249"/>
      <c r="M465" s="249"/>
      <c r="N465" s="249"/>
      <c r="O465" s="249"/>
      <c r="P465" s="275" t="s">
        <v>795</v>
      </c>
      <c r="Q465" s="276"/>
      <c r="R465" s="276"/>
      <c r="S465" s="276"/>
      <c r="T465" s="276"/>
      <c r="U465" s="276"/>
      <c r="V465" s="276"/>
      <c r="W465" s="276"/>
      <c r="X465" s="276"/>
      <c r="Y465" s="251">
        <v>5</v>
      </c>
      <c r="Z465" s="252"/>
      <c r="AA465" s="252"/>
      <c r="AB465" s="253"/>
      <c r="AC465" s="277" t="s">
        <v>340</v>
      </c>
      <c r="AD465" s="278"/>
      <c r="AE465" s="278"/>
      <c r="AF465" s="278"/>
      <c r="AG465" s="278"/>
      <c r="AH465" s="268" t="s">
        <v>694</v>
      </c>
      <c r="AI465" s="269"/>
      <c r="AJ465" s="269"/>
      <c r="AK465" s="269"/>
      <c r="AL465" s="268" t="s">
        <v>694</v>
      </c>
      <c r="AM465" s="269"/>
      <c r="AN465" s="269"/>
      <c r="AO465" s="269"/>
      <c r="AP465" s="244" t="s">
        <v>365</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365</v>
      </c>
      <c r="F631" s="247"/>
      <c r="G631" s="247"/>
      <c r="H631" s="247"/>
      <c r="I631" s="247"/>
      <c r="J631" s="248" t="s">
        <v>365</v>
      </c>
      <c r="K631" s="249"/>
      <c r="L631" s="249"/>
      <c r="M631" s="249"/>
      <c r="N631" s="249"/>
      <c r="O631" s="249"/>
      <c r="P631" s="260" t="s">
        <v>365</v>
      </c>
      <c r="Q631" s="250"/>
      <c r="R631" s="250"/>
      <c r="S631" s="250"/>
      <c r="T631" s="250"/>
      <c r="U631" s="250"/>
      <c r="V631" s="250"/>
      <c r="W631" s="250"/>
      <c r="X631" s="250"/>
      <c r="Y631" s="251" t="s">
        <v>365</v>
      </c>
      <c r="Z631" s="252"/>
      <c r="AA631" s="252"/>
      <c r="AB631" s="253"/>
      <c r="AC631" s="237"/>
      <c r="AD631" s="238"/>
      <c r="AE631" s="238"/>
      <c r="AF631" s="238"/>
      <c r="AG631" s="238"/>
      <c r="AH631" s="239" t="s">
        <v>365</v>
      </c>
      <c r="AI631" s="240"/>
      <c r="AJ631" s="240"/>
      <c r="AK631" s="240"/>
      <c r="AL631" s="241" t="s">
        <v>365</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617" priority="1163">
      <formula>IF(RIGHT(TEXT(P14,"0.#"),1)=".",FALSE,TRUE)</formula>
    </cfRule>
    <cfRule type="expression" dxfId="1616" priority="1164">
      <formula>IF(RIGHT(TEXT(P14,"0.#"),1)=".",TRUE,FALSE)</formula>
    </cfRule>
  </conditionalFormatting>
  <conditionalFormatting sqref="P18:AX18">
    <cfRule type="expression" dxfId="1615" priority="1161">
      <formula>IF(RIGHT(TEXT(P18,"0.#"),1)=".",FALSE,TRUE)</formula>
    </cfRule>
    <cfRule type="expression" dxfId="1614" priority="1162">
      <formula>IF(RIGHT(TEXT(P18,"0.#"),1)=".",TRUE,FALSE)</formula>
    </cfRule>
  </conditionalFormatting>
  <conditionalFormatting sqref="Y311">
    <cfRule type="expression" dxfId="1613" priority="1159">
      <formula>IF(RIGHT(TEXT(Y311,"0.#"),1)=".",FALSE,TRUE)</formula>
    </cfRule>
    <cfRule type="expression" dxfId="1612" priority="1160">
      <formula>IF(RIGHT(TEXT(Y311,"0.#"),1)=".",TRUE,FALSE)</formula>
    </cfRule>
  </conditionalFormatting>
  <conditionalFormatting sqref="Y320">
    <cfRule type="expression" dxfId="1611" priority="1157">
      <formula>IF(RIGHT(TEXT(Y320,"0.#"),1)=".",FALSE,TRUE)</formula>
    </cfRule>
    <cfRule type="expression" dxfId="1610" priority="1158">
      <formula>IF(RIGHT(TEXT(Y320,"0.#"),1)=".",TRUE,FALSE)</formula>
    </cfRule>
  </conditionalFormatting>
  <conditionalFormatting sqref="Y351:Y358 Y349 Y338:Y345 Y336 Y325:Y332 Y323">
    <cfRule type="expression" dxfId="1609" priority="1137">
      <formula>IF(RIGHT(TEXT(Y323,"0.#"),1)=".",FALSE,TRUE)</formula>
    </cfRule>
    <cfRule type="expression" dxfId="1608" priority="1138">
      <formula>IF(RIGHT(TEXT(Y323,"0.#"),1)=".",TRUE,FALSE)</formula>
    </cfRule>
  </conditionalFormatting>
  <conditionalFormatting sqref="P15:AJ17 P13:AX13 AR15:AX15">
    <cfRule type="expression" dxfId="1607" priority="1155">
      <formula>IF(RIGHT(TEXT(P13,"0.#"),1)=".",FALSE,TRUE)</formula>
    </cfRule>
    <cfRule type="expression" dxfId="1606" priority="1156">
      <formula>IF(RIGHT(TEXT(P13,"0.#"),1)=".",TRUE,FALSE)</formula>
    </cfRule>
  </conditionalFormatting>
  <conditionalFormatting sqref="P19:AJ19">
    <cfRule type="expression" dxfId="1605" priority="1153">
      <formula>IF(RIGHT(TEXT(P19,"0.#"),1)=".",FALSE,TRUE)</formula>
    </cfRule>
    <cfRule type="expression" dxfId="1604" priority="1154">
      <formula>IF(RIGHT(TEXT(P19,"0.#"),1)=".",TRUE,FALSE)</formula>
    </cfRule>
  </conditionalFormatting>
  <conditionalFormatting sqref="AE32 AQ32">
    <cfRule type="expression" dxfId="1603" priority="1151">
      <formula>IF(RIGHT(TEXT(AE32,"0.#"),1)=".",FALSE,TRUE)</formula>
    </cfRule>
    <cfRule type="expression" dxfId="1602" priority="1152">
      <formula>IF(RIGHT(TEXT(AE32,"0.#"),1)=".",TRUE,FALSE)</formula>
    </cfRule>
  </conditionalFormatting>
  <conditionalFormatting sqref="Y316:Y319 Y310">
    <cfRule type="expression" dxfId="1601" priority="1149">
      <formula>IF(RIGHT(TEXT(Y310,"0.#"),1)=".",FALSE,TRUE)</formula>
    </cfRule>
    <cfRule type="expression" dxfId="1600" priority="1150">
      <formula>IF(RIGHT(TEXT(Y310,"0.#"),1)=".",TRUE,FALSE)</formula>
    </cfRule>
  </conditionalFormatting>
  <conditionalFormatting sqref="AU311">
    <cfRule type="expression" dxfId="1599" priority="1147">
      <formula>IF(RIGHT(TEXT(AU311,"0.#"),1)=".",FALSE,TRUE)</formula>
    </cfRule>
    <cfRule type="expression" dxfId="1598" priority="1148">
      <formula>IF(RIGHT(TEXT(AU311,"0.#"),1)=".",TRUE,FALSE)</formula>
    </cfRule>
  </conditionalFormatting>
  <conditionalFormatting sqref="AU320">
    <cfRule type="expression" dxfId="1597" priority="1145">
      <formula>IF(RIGHT(TEXT(AU320,"0.#"),1)=".",FALSE,TRUE)</formula>
    </cfRule>
    <cfRule type="expression" dxfId="1596" priority="1146">
      <formula>IF(RIGHT(TEXT(AU320,"0.#"),1)=".",TRUE,FALSE)</formula>
    </cfRule>
  </conditionalFormatting>
  <conditionalFormatting sqref="AU312:AU319 AU310">
    <cfRule type="expression" dxfId="1595" priority="1143">
      <formula>IF(RIGHT(TEXT(AU310,"0.#"),1)=".",FALSE,TRUE)</formula>
    </cfRule>
    <cfRule type="expression" dxfId="1594" priority="1144">
      <formula>IF(RIGHT(TEXT(AU310,"0.#"),1)=".",TRUE,FALSE)</formula>
    </cfRule>
  </conditionalFormatting>
  <conditionalFormatting sqref="Y350 Y337 Y324">
    <cfRule type="expression" dxfId="1593" priority="1141">
      <formula>IF(RIGHT(TEXT(Y324,"0.#"),1)=".",FALSE,TRUE)</formula>
    </cfRule>
    <cfRule type="expression" dxfId="1592" priority="1142">
      <formula>IF(RIGHT(TEXT(Y324,"0.#"),1)=".",TRUE,FALSE)</formula>
    </cfRule>
  </conditionalFormatting>
  <conditionalFormatting sqref="Y359 Y346 Y333">
    <cfRule type="expression" dxfId="1591" priority="1139">
      <formula>IF(RIGHT(TEXT(Y333,"0.#"),1)=".",FALSE,TRUE)</formula>
    </cfRule>
    <cfRule type="expression" dxfId="1590" priority="1140">
      <formula>IF(RIGHT(TEXT(Y333,"0.#"),1)=".",TRUE,FALSE)</formula>
    </cfRule>
  </conditionalFormatting>
  <conditionalFormatting sqref="AU350 AU337 AU324">
    <cfRule type="expression" dxfId="1589" priority="1135">
      <formula>IF(RIGHT(TEXT(AU324,"0.#"),1)=".",FALSE,TRUE)</formula>
    </cfRule>
    <cfRule type="expression" dxfId="1588" priority="1136">
      <formula>IF(RIGHT(TEXT(AU324,"0.#"),1)=".",TRUE,FALSE)</formula>
    </cfRule>
  </conditionalFormatting>
  <conditionalFormatting sqref="AU359 AU346 AU333">
    <cfRule type="expression" dxfId="1587" priority="1133">
      <formula>IF(RIGHT(TEXT(AU333,"0.#"),1)=".",FALSE,TRUE)</formula>
    </cfRule>
    <cfRule type="expression" dxfId="1586" priority="1134">
      <formula>IF(RIGHT(TEXT(AU333,"0.#"),1)=".",TRUE,FALSE)</formula>
    </cfRule>
  </conditionalFormatting>
  <conditionalFormatting sqref="AU351:AU358 AU349 AU338:AU345 AU336 AU325:AU332">
    <cfRule type="expression" dxfId="1585" priority="1131">
      <formula>IF(RIGHT(TEXT(AU325,"0.#"),1)=".",FALSE,TRUE)</formula>
    </cfRule>
    <cfRule type="expression" dxfId="1584" priority="1132">
      <formula>IF(RIGHT(TEXT(AU325,"0.#"),1)=".",TRUE,FALSE)</formula>
    </cfRule>
  </conditionalFormatting>
  <conditionalFormatting sqref="AI32">
    <cfRule type="expression" dxfId="1583" priority="1129">
      <formula>IF(RIGHT(TEXT(AI32,"0.#"),1)=".",FALSE,TRUE)</formula>
    </cfRule>
    <cfRule type="expression" dxfId="1582" priority="1130">
      <formula>IF(RIGHT(TEXT(AI32,"0.#"),1)=".",TRUE,FALSE)</formula>
    </cfRule>
  </conditionalFormatting>
  <conditionalFormatting sqref="AM32">
    <cfRule type="expression" dxfId="1581" priority="1127">
      <formula>IF(RIGHT(TEXT(AM32,"0.#"),1)=".",FALSE,TRUE)</formula>
    </cfRule>
    <cfRule type="expression" dxfId="1580" priority="1128">
      <formula>IF(RIGHT(TEXT(AM32,"0.#"),1)=".",TRUE,FALSE)</formula>
    </cfRule>
  </conditionalFormatting>
  <conditionalFormatting sqref="AE33">
    <cfRule type="expression" dxfId="1579" priority="1125">
      <formula>IF(RIGHT(TEXT(AE33,"0.#"),1)=".",FALSE,TRUE)</formula>
    </cfRule>
    <cfRule type="expression" dxfId="1578" priority="1126">
      <formula>IF(RIGHT(TEXT(AE33,"0.#"),1)=".",TRUE,FALSE)</formula>
    </cfRule>
  </conditionalFormatting>
  <conditionalFormatting sqref="AI33">
    <cfRule type="expression" dxfId="1577" priority="1123">
      <formula>IF(RIGHT(TEXT(AI33,"0.#"),1)=".",FALSE,TRUE)</formula>
    </cfRule>
    <cfRule type="expression" dxfId="1576" priority="1124">
      <formula>IF(RIGHT(TEXT(AI33,"0.#"),1)=".",TRUE,FALSE)</formula>
    </cfRule>
  </conditionalFormatting>
  <conditionalFormatting sqref="AM33">
    <cfRule type="expression" dxfId="1575" priority="1121">
      <formula>IF(RIGHT(TEXT(AM33,"0.#"),1)=".",FALSE,TRUE)</formula>
    </cfRule>
    <cfRule type="expression" dxfId="1574" priority="1122">
      <formula>IF(RIGHT(TEXT(AM33,"0.#"),1)=".",TRUE,FALSE)</formula>
    </cfRule>
  </conditionalFormatting>
  <conditionalFormatting sqref="AQ33">
    <cfRule type="expression" dxfId="1573" priority="1119">
      <formula>IF(RIGHT(TEXT(AQ33,"0.#"),1)=".",FALSE,TRUE)</formula>
    </cfRule>
    <cfRule type="expression" dxfId="1572" priority="1120">
      <formula>IF(RIGHT(TEXT(AQ33,"0.#"),1)=".",TRUE,FALSE)</formula>
    </cfRule>
  </conditionalFormatting>
  <conditionalFormatting sqref="AE210">
    <cfRule type="expression" dxfId="1571" priority="1117">
      <formula>IF(RIGHT(TEXT(AE210,"0.#"),1)=".",FALSE,TRUE)</formula>
    </cfRule>
    <cfRule type="expression" dxfId="1570" priority="1118">
      <formula>IF(RIGHT(TEXT(AE210,"0.#"),1)=".",TRUE,FALSE)</formula>
    </cfRule>
  </conditionalFormatting>
  <conditionalFormatting sqref="AE211">
    <cfRule type="expression" dxfId="1569" priority="1115">
      <formula>IF(RIGHT(TEXT(AE211,"0.#"),1)=".",FALSE,TRUE)</formula>
    </cfRule>
    <cfRule type="expression" dxfId="1568" priority="1116">
      <formula>IF(RIGHT(TEXT(AE211,"0.#"),1)=".",TRUE,FALSE)</formula>
    </cfRule>
  </conditionalFormatting>
  <conditionalFormatting sqref="AE212">
    <cfRule type="expression" dxfId="1567" priority="1113">
      <formula>IF(RIGHT(TEXT(AE212,"0.#"),1)=".",FALSE,TRUE)</formula>
    </cfRule>
    <cfRule type="expression" dxfId="1566" priority="1114">
      <formula>IF(RIGHT(TEXT(AE212,"0.#"),1)=".",TRUE,FALSE)</formula>
    </cfRule>
  </conditionalFormatting>
  <conditionalFormatting sqref="AI212">
    <cfRule type="expression" dxfId="1565" priority="1111">
      <formula>IF(RIGHT(TEXT(AI212,"0.#"),1)=".",FALSE,TRUE)</formula>
    </cfRule>
    <cfRule type="expression" dxfId="1564" priority="1112">
      <formula>IF(RIGHT(TEXT(AI212,"0.#"),1)=".",TRUE,FALSE)</formula>
    </cfRule>
  </conditionalFormatting>
  <conditionalFormatting sqref="AI211">
    <cfRule type="expression" dxfId="1563" priority="1109">
      <formula>IF(RIGHT(TEXT(AI211,"0.#"),1)=".",FALSE,TRUE)</formula>
    </cfRule>
    <cfRule type="expression" dxfId="1562" priority="1110">
      <formula>IF(RIGHT(TEXT(AI211,"0.#"),1)=".",TRUE,FALSE)</formula>
    </cfRule>
  </conditionalFormatting>
  <conditionalFormatting sqref="AI210">
    <cfRule type="expression" dxfId="1561" priority="1107">
      <formula>IF(RIGHT(TEXT(AI210,"0.#"),1)=".",FALSE,TRUE)</formula>
    </cfRule>
    <cfRule type="expression" dxfId="1560" priority="1108">
      <formula>IF(RIGHT(TEXT(AI210,"0.#"),1)=".",TRUE,FALSE)</formula>
    </cfRule>
  </conditionalFormatting>
  <conditionalFormatting sqref="AM210">
    <cfRule type="expression" dxfId="1559" priority="1105">
      <formula>IF(RIGHT(TEXT(AM210,"0.#"),1)=".",FALSE,TRUE)</formula>
    </cfRule>
    <cfRule type="expression" dxfId="1558" priority="1106">
      <formula>IF(RIGHT(TEXT(AM210,"0.#"),1)=".",TRUE,FALSE)</formula>
    </cfRule>
  </conditionalFormatting>
  <conditionalFormatting sqref="AM211">
    <cfRule type="expression" dxfId="1557" priority="1103">
      <formula>IF(RIGHT(TEXT(AM211,"0.#"),1)=".",FALSE,TRUE)</formula>
    </cfRule>
    <cfRule type="expression" dxfId="1556" priority="1104">
      <formula>IF(RIGHT(TEXT(AM211,"0.#"),1)=".",TRUE,FALSE)</formula>
    </cfRule>
  </conditionalFormatting>
  <conditionalFormatting sqref="AM212">
    <cfRule type="expression" dxfId="1555" priority="1101">
      <formula>IF(RIGHT(TEXT(AM212,"0.#"),1)=".",FALSE,TRUE)</formula>
    </cfRule>
    <cfRule type="expression" dxfId="1554" priority="1102">
      <formula>IF(RIGHT(TEXT(AM212,"0.#"),1)=".",TRUE,FALSE)</formula>
    </cfRule>
  </conditionalFormatting>
  <conditionalFormatting sqref="AL368:AO395">
    <cfRule type="expression" dxfId="1553" priority="1097">
      <formula>IF(AND(AL368&gt;=0, RIGHT(TEXT(AL368,"0.#"),1)&lt;&gt;"."),TRUE,FALSE)</formula>
    </cfRule>
    <cfRule type="expression" dxfId="1552" priority="1098">
      <formula>IF(AND(AL368&gt;=0, RIGHT(TEXT(AL368,"0.#"),1)="."),TRUE,FALSE)</formula>
    </cfRule>
    <cfRule type="expression" dxfId="1551" priority="1099">
      <formula>IF(AND(AL368&lt;0, RIGHT(TEXT(AL368,"0.#"),1)&lt;&gt;"."),TRUE,FALSE)</formula>
    </cfRule>
    <cfRule type="expression" dxfId="1550" priority="1100">
      <formula>IF(AND(AL368&lt;0, RIGHT(TEXT(AL368,"0.#"),1)="."),TRUE,FALSE)</formula>
    </cfRule>
  </conditionalFormatting>
  <conditionalFormatting sqref="AQ210:AQ212">
    <cfRule type="expression" dxfId="1549" priority="1095">
      <formula>IF(RIGHT(TEXT(AQ210,"0.#"),1)=".",FALSE,TRUE)</formula>
    </cfRule>
    <cfRule type="expression" dxfId="1548" priority="1096">
      <formula>IF(RIGHT(TEXT(AQ210,"0.#"),1)=".",TRUE,FALSE)</formula>
    </cfRule>
  </conditionalFormatting>
  <conditionalFormatting sqref="AU210:AU212">
    <cfRule type="expression" dxfId="1547" priority="1093">
      <formula>IF(RIGHT(TEXT(AU210,"0.#"),1)=".",FALSE,TRUE)</formula>
    </cfRule>
    <cfRule type="expression" dxfId="1546" priority="1094">
      <formula>IF(RIGHT(TEXT(AU210,"0.#"),1)=".",TRUE,FALSE)</formula>
    </cfRule>
  </conditionalFormatting>
  <conditionalFormatting sqref="Y368:Y395">
    <cfRule type="expression" dxfId="1545" priority="1091">
      <formula>IF(RIGHT(TEXT(Y368,"0.#"),1)=".",FALSE,TRUE)</formula>
    </cfRule>
    <cfRule type="expression" dxfId="1544" priority="1092">
      <formula>IF(RIGHT(TEXT(Y368,"0.#"),1)=".",TRUE,FALSE)</formula>
    </cfRule>
  </conditionalFormatting>
  <conditionalFormatting sqref="AL632:AO660">
    <cfRule type="expression" dxfId="1543" priority="1087">
      <formula>IF(AND(AL632&gt;=0, RIGHT(TEXT(AL632,"0.#"),1)&lt;&gt;"."),TRUE,FALSE)</formula>
    </cfRule>
    <cfRule type="expression" dxfId="1542" priority="1088">
      <formula>IF(AND(AL632&gt;=0, RIGHT(TEXT(AL632,"0.#"),1)="."),TRUE,FALSE)</formula>
    </cfRule>
    <cfRule type="expression" dxfId="1541" priority="1089">
      <formula>IF(AND(AL632&lt;0, RIGHT(TEXT(AL632,"0.#"),1)&lt;&gt;"."),TRUE,FALSE)</formula>
    </cfRule>
    <cfRule type="expression" dxfId="1540" priority="1090">
      <formula>IF(AND(AL632&lt;0, RIGHT(TEXT(AL632,"0.#"),1)="."),TRUE,FALSE)</formula>
    </cfRule>
  </conditionalFormatting>
  <conditionalFormatting sqref="Y632:Y660">
    <cfRule type="expression" dxfId="1539" priority="1085">
      <formula>IF(RIGHT(TEXT(Y632,"0.#"),1)=".",FALSE,TRUE)</formula>
    </cfRule>
    <cfRule type="expression" dxfId="1538" priority="1086">
      <formula>IF(RIGHT(TEXT(Y632,"0.#"),1)=".",TRUE,FALSE)</formula>
    </cfRule>
  </conditionalFormatting>
  <conditionalFormatting sqref="AL367:AO367">
    <cfRule type="expression" dxfId="1537" priority="1081">
      <formula>IF(AND(AL367&gt;=0, RIGHT(TEXT(AL367,"0.#"),1)&lt;&gt;"."),TRUE,FALSE)</formula>
    </cfRule>
    <cfRule type="expression" dxfId="1536" priority="1082">
      <formula>IF(AND(AL367&gt;=0, RIGHT(TEXT(AL367,"0.#"),1)="."),TRUE,FALSE)</formula>
    </cfRule>
    <cfRule type="expression" dxfId="1535" priority="1083">
      <formula>IF(AND(AL367&lt;0, RIGHT(TEXT(AL367,"0.#"),1)&lt;&gt;"."),TRUE,FALSE)</formula>
    </cfRule>
    <cfRule type="expression" dxfId="1534" priority="1084">
      <formula>IF(AND(AL367&lt;0, RIGHT(TEXT(AL367,"0.#"),1)="."),TRUE,FALSE)</formula>
    </cfRule>
  </conditionalFormatting>
  <conditionalFormatting sqref="Y366:Y367">
    <cfRule type="expression" dxfId="1533" priority="1079">
      <formula>IF(RIGHT(TEXT(Y366,"0.#"),1)=".",FALSE,TRUE)</formula>
    </cfRule>
    <cfRule type="expression" dxfId="1532" priority="1080">
      <formula>IF(RIGHT(TEXT(Y366,"0.#"),1)=".",TRUE,FALSE)</formula>
    </cfRule>
  </conditionalFormatting>
  <conditionalFormatting sqref="Y404 Y423:Y428 Y406:Y418">
    <cfRule type="expression" dxfId="1531" priority="1017">
      <formula>IF(RIGHT(TEXT(Y404,"0.#"),1)=".",FALSE,TRUE)</formula>
    </cfRule>
    <cfRule type="expression" dxfId="1530" priority="1018">
      <formula>IF(RIGHT(TEXT(Y404,"0.#"),1)=".",TRUE,FALSE)</formula>
    </cfRule>
  </conditionalFormatting>
  <conditionalFormatting sqref="Y442:Y461">
    <cfRule type="expression" dxfId="1529" priority="1005">
      <formula>IF(RIGHT(TEXT(Y442,"0.#"),1)=".",FALSE,TRUE)</formula>
    </cfRule>
    <cfRule type="expression" dxfId="1528" priority="1006">
      <formula>IF(RIGHT(TEXT(Y442,"0.#"),1)=".",TRUE,FALSE)</formula>
    </cfRule>
  </conditionalFormatting>
  <conditionalFormatting sqref="Y432">
    <cfRule type="expression" dxfId="1527" priority="999">
      <formula>IF(RIGHT(TEXT(Y432,"0.#"),1)=".",FALSE,TRUE)</formula>
    </cfRule>
    <cfRule type="expression" dxfId="1526" priority="1000">
      <formula>IF(RIGHT(TEXT(Y432,"0.#"),1)=".",TRUE,FALSE)</formula>
    </cfRule>
  </conditionalFormatting>
  <conditionalFormatting sqref="Y467:Y494">
    <cfRule type="expression" dxfId="1525" priority="993">
      <formula>IF(RIGHT(TEXT(Y467,"0.#"),1)=".",FALSE,TRUE)</formula>
    </cfRule>
    <cfRule type="expression" dxfId="1524" priority="994">
      <formula>IF(RIGHT(TEXT(Y467,"0.#"),1)=".",TRUE,FALSE)</formula>
    </cfRule>
  </conditionalFormatting>
  <conditionalFormatting sqref="Y466">
    <cfRule type="expression" dxfId="1523" priority="987">
      <formula>IF(RIGHT(TEXT(Y466,"0.#"),1)=".",FALSE,TRUE)</formula>
    </cfRule>
    <cfRule type="expression" dxfId="1522" priority="988">
      <formula>IF(RIGHT(TEXT(Y466,"0.#"),1)=".",TRUE,FALSE)</formula>
    </cfRule>
  </conditionalFormatting>
  <conditionalFormatting sqref="Y500:Y527">
    <cfRule type="expression" dxfId="1521" priority="981">
      <formula>IF(RIGHT(TEXT(Y500,"0.#"),1)=".",FALSE,TRUE)</formula>
    </cfRule>
    <cfRule type="expression" dxfId="1520" priority="982">
      <formula>IF(RIGHT(TEXT(Y500,"0.#"),1)=".",TRUE,FALSE)</formula>
    </cfRule>
  </conditionalFormatting>
  <conditionalFormatting sqref="Y498:Y499">
    <cfRule type="expression" dxfId="1519" priority="975">
      <formula>IF(RIGHT(TEXT(Y498,"0.#"),1)=".",FALSE,TRUE)</formula>
    </cfRule>
    <cfRule type="expression" dxfId="1518" priority="976">
      <formula>IF(RIGHT(TEXT(Y498,"0.#"),1)=".",TRUE,FALSE)</formula>
    </cfRule>
  </conditionalFormatting>
  <conditionalFormatting sqref="Y533:Y560">
    <cfRule type="expression" dxfId="1517" priority="969">
      <formula>IF(RIGHT(TEXT(Y533,"0.#"),1)=".",FALSE,TRUE)</formula>
    </cfRule>
    <cfRule type="expression" dxfId="1516" priority="970">
      <formula>IF(RIGHT(TEXT(Y533,"0.#"),1)=".",TRUE,FALSE)</formula>
    </cfRule>
  </conditionalFormatting>
  <conditionalFormatting sqref="W23">
    <cfRule type="expression" dxfId="1515" priority="1077">
      <formula>IF(RIGHT(TEXT(W23,"0.#"),1)=".",FALSE,TRUE)</formula>
    </cfRule>
    <cfRule type="expression" dxfId="1514" priority="1078">
      <formula>IF(RIGHT(TEXT(W23,"0.#"),1)=".",TRUE,FALSE)</formula>
    </cfRule>
  </conditionalFormatting>
  <conditionalFormatting sqref="W24:W27">
    <cfRule type="expression" dxfId="1513" priority="1075">
      <formula>IF(RIGHT(TEXT(W24,"0.#"),1)=".",FALSE,TRUE)</formula>
    </cfRule>
    <cfRule type="expression" dxfId="1512" priority="1076">
      <formula>IF(RIGHT(TEXT(W24,"0.#"),1)=".",TRUE,FALSE)</formula>
    </cfRule>
  </conditionalFormatting>
  <conditionalFormatting sqref="W28">
    <cfRule type="expression" dxfId="1511" priority="1073">
      <formula>IF(RIGHT(TEXT(W28,"0.#"),1)=".",FALSE,TRUE)</formula>
    </cfRule>
    <cfRule type="expression" dxfId="1510" priority="1074">
      <formula>IF(RIGHT(TEXT(W28,"0.#"),1)=".",TRUE,FALSE)</formula>
    </cfRule>
  </conditionalFormatting>
  <conditionalFormatting sqref="P23">
    <cfRule type="expression" dxfId="1509" priority="1071">
      <formula>IF(RIGHT(TEXT(P23,"0.#"),1)=".",FALSE,TRUE)</formula>
    </cfRule>
    <cfRule type="expression" dxfId="1508" priority="1072">
      <formula>IF(RIGHT(TEXT(P23,"0.#"),1)=".",TRUE,FALSE)</formula>
    </cfRule>
  </conditionalFormatting>
  <conditionalFormatting sqref="P24:P27">
    <cfRule type="expression" dxfId="1507" priority="1069">
      <formula>IF(RIGHT(TEXT(P24,"0.#"),1)=".",FALSE,TRUE)</formula>
    </cfRule>
    <cfRule type="expression" dxfId="1506" priority="1070">
      <formula>IF(RIGHT(TEXT(P24,"0.#"),1)=".",TRUE,FALSE)</formula>
    </cfRule>
  </conditionalFormatting>
  <conditionalFormatting sqref="P28">
    <cfRule type="expression" dxfId="1505" priority="1067">
      <formula>IF(RIGHT(TEXT(P28,"0.#"),1)=".",FALSE,TRUE)</formula>
    </cfRule>
    <cfRule type="expression" dxfId="1504" priority="1068">
      <formula>IF(RIGHT(TEXT(P28,"0.#"),1)=".",TRUE,FALSE)</formula>
    </cfRule>
  </conditionalFormatting>
  <conditionalFormatting sqref="AE202">
    <cfRule type="expression" dxfId="1503" priority="1065">
      <formula>IF(RIGHT(TEXT(AE202,"0.#"),1)=".",FALSE,TRUE)</formula>
    </cfRule>
    <cfRule type="expression" dxfId="1502" priority="1066">
      <formula>IF(RIGHT(TEXT(AE202,"0.#"),1)=".",TRUE,FALSE)</formula>
    </cfRule>
  </conditionalFormatting>
  <conditionalFormatting sqref="AE203">
    <cfRule type="expression" dxfId="1501" priority="1063">
      <formula>IF(RIGHT(TEXT(AE203,"0.#"),1)=".",FALSE,TRUE)</formula>
    </cfRule>
    <cfRule type="expression" dxfId="1500" priority="1064">
      <formula>IF(RIGHT(TEXT(AE203,"0.#"),1)=".",TRUE,FALSE)</formula>
    </cfRule>
  </conditionalFormatting>
  <conditionalFormatting sqref="AE204">
    <cfRule type="expression" dxfId="1499" priority="1061">
      <formula>IF(RIGHT(TEXT(AE204,"0.#"),1)=".",FALSE,TRUE)</formula>
    </cfRule>
    <cfRule type="expression" dxfId="1498" priority="1062">
      <formula>IF(RIGHT(TEXT(AE204,"0.#"),1)=".",TRUE,FALSE)</formula>
    </cfRule>
  </conditionalFormatting>
  <conditionalFormatting sqref="AI204">
    <cfRule type="expression" dxfId="1497" priority="1059">
      <formula>IF(RIGHT(TEXT(AI204,"0.#"),1)=".",FALSE,TRUE)</formula>
    </cfRule>
    <cfRule type="expression" dxfId="1496" priority="1060">
      <formula>IF(RIGHT(TEXT(AI204,"0.#"),1)=".",TRUE,FALSE)</formula>
    </cfRule>
  </conditionalFormatting>
  <conditionalFormatting sqref="AI203">
    <cfRule type="expression" dxfId="1495" priority="1057">
      <formula>IF(RIGHT(TEXT(AI203,"0.#"),1)=".",FALSE,TRUE)</formula>
    </cfRule>
    <cfRule type="expression" dxfId="1494" priority="1058">
      <formula>IF(RIGHT(TEXT(AI203,"0.#"),1)=".",TRUE,FALSE)</formula>
    </cfRule>
  </conditionalFormatting>
  <conditionalFormatting sqref="AI202">
    <cfRule type="expression" dxfId="1493" priority="1055">
      <formula>IF(RIGHT(TEXT(AI202,"0.#"),1)=".",FALSE,TRUE)</formula>
    </cfRule>
    <cfRule type="expression" dxfId="1492" priority="1056">
      <formula>IF(RIGHT(TEXT(AI202,"0.#"),1)=".",TRUE,FALSE)</formula>
    </cfRule>
  </conditionalFormatting>
  <conditionalFormatting sqref="AM202">
    <cfRule type="expression" dxfId="1491" priority="1053">
      <formula>IF(RIGHT(TEXT(AM202,"0.#"),1)=".",FALSE,TRUE)</formula>
    </cfRule>
    <cfRule type="expression" dxfId="1490" priority="1054">
      <formula>IF(RIGHT(TEXT(AM202,"0.#"),1)=".",TRUE,FALSE)</formula>
    </cfRule>
  </conditionalFormatting>
  <conditionalFormatting sqref="AM203">
    <cfRule type="expression" dxfId="1489" priority="1051">
      <formula>IF(RIGHT(TEXT(AM203,"0.#"),1)=".",FALSE,TRUE)</formula>
    </cfRule>
    <cfRule type="expression" dxfId="1488" priority="1052">
      <formula>IF(RIGHT(TEXT(AM203,"0.#"),1)=".",TRUE,FALSE)</formula>
    </cfRule>
  </conditionalFormatting>
  <conditionalFormatting sqref="AM204">
    <cfRule type="expression" dxfId="1487" priority="1049">
      <formula>IF(RIGHT(TEXT(AM204,"0.#"),1)=".",FALSE,TRUE)</formula>
    </cfRule>
    <cfRule type="expression" dxfId="1486" priority="1050">
      <formula>IF(RIGHT(TEXT(AM204,"0.#"),1)=".",TRUE,FALSE)</formula>
    </cfRule>
  </conditionalFormatting>
  <conditionalFormatting sqref="AQ202:AQ204">
    <cfRule type="expression" dxfId="1485" priority="1047">
      <formula>IF(RIGHT(TEXT(AQ202,"0.#"),1)=".",FALSE,TRUE)</formula>
    </cfRule>
    <cfRule type="expression" dxfId="1484" priority="1048">
      <formula>IF(RIGHT(TEXT(AQ202,"0.#"),1)=".",TRUE,FALSE)</formula>
    </cfRule>
  </conditionalFormatting>
  <conditionalFormatting sqref="AU202:AU204">
    <cfRule type="expression" dxfId="1483" priority="1045">
      <formula>IF(RIGHT(TEXT(AU202,"0.#"),1)=".",FALSE,TRUE)</formula>
    </cfRule>
    <cfRule type="expression" dxfId="1482" priority="1046">
      <formula>IF(RIGHT(TEXT(AU202,"0.#"),1)=".",TRUE,FALSE)</formula>
    </cfRule>
  </conditionalFormatting>
  <conditionalFormatting sqref="AE205">
    <cfRule type="expression" dxfId="1481" priority="1043">
      <formula>IF(RIGHT(TEXT(AE205,"0.#"),1)=".",FALSE,TRUE)</formula>
    </cfRule>
    <cfRule type="expression" dxfId="1480" priority="1044">
      <formula>IF(RIGHT(TEXT(AE205,"0.#"),1)=".",TRUE,FALSE)</formula>
    </cfRule>
  </conditionalFormatting>
  <conditionalFormatting sqref="AE206">
    <cfRule type="expression" dxfId="1479" priority="1041">
      <formula>IF(RIGHT(TEXT(AE206,"0.#"),1)=".",FALSE,TRUE)</formula>
    </cfRule>
    <cfRule type="expression" dxfId="1478" priority="1042">
      <formula>IF(RIGHT(TEXT(AE206,"0.#"),1)=".",TRUE,FALSE)</formula>
    </cfRule>
  </conditionalFormatting>
  <conditionalFormatting sqref="AE207">
    <cfRule type="expression" dxfId="1477" priority="1039">
      <formula>IF(RIGHT(TEXT(AE207,"0.#"),1)=".",FALSE,TRUE)</formula>
    </cfRule>
    <cfRule type="expression" dxfId="1476" priority="1040">
      <formula>IF(RIGHT(TEXT(AE207,"0.#"),1)=".",TRUE,FALSE)</formula>
    </cfRule>
  </conditionalFormatting>
  <conditionalFormatting sqref="AI207">
    <cfRule type="expression" dxfId="1475" priority="1037">
      <formula>IF(RIGHT(TEXT(AI207,"0.#"),1)=".",FALSE,TRUE)</formula>
    </cfRule>
    <cfRule type="expression" dxfId="1474" priority="1038">
      <formula>IF(RIGHT(TEXT(AI207,"0.#"),1)=".",TRUE,FALSE)</formula>
    </cfRule>
  </conditionalFormatting>
  <conditionalFormatting sqref="AI206">
    <cfRule type="expression" dxfId="1473" priority="1035">
      <formula>IF(RIGHT(TEXT(AI206,"0.#"),1)=".",FALSE,TRUE)</formula>
    </cfRule>
    <cfRule type="expression" dxfId="1472" priority="1036">
      <formula>IF(RIGHT(TEXT(AI206,"0.#"),1)=".",TRUE,FALSE)</formula>
    </cfRule>
  </conditionalFormatting>
  <conditionalFormatting sqref="AI205">
    <cfRule type="expression" dxfId="1471" priority="1033">
      <formula>IF(RIGHT(TEXT(AI205,"0.#"),1)=".",FALSE,TRUE)</formula>
    </cfRule>
    <cfRule type="expression" dxfId="1470" priority="1034">
      <formula>IF(RIGHT(TEXT(AI205,"0.#"),1)=".",TRUE,FALSE)</formula>
    </cfRule>
  </conditionalFormatting>
  <conditionalFormatting sqref="AM205">
    <cfRule type="expression" dxfId="1469" priority="1031">
      <formula>IF(RIGHT(TEXT(AM205,"0.#"),1)=".",FALSE,TRUE)</formula>
    </cfRule>
    <cfRule type="expression" dxfId="1468" priority="1032">
      <formula>IF(RIGHT(TEXT(AM205,"0.#"),1)=".",TRUE,FALSE)</formula>
    </cfRule>
  </conditionalFormatting>
  <conditionalFormatting sqref="AM206">
    <cfRule type="expression" dxfId="1467" priority="1029">
      <formula>IF(RIGHT(TEXT(AM206,"0.#"),1)=".",FALSE,TRUE)</formula>
    </cfRule>
    <cfRule type="expression" dxfId="1466" priority="1030">
      <formula>IF(RIGHT(TEXT(AM206,"0.#"),1)=".",TRUE,FALSE)</formula>
    </cfRule>
  </conditionalFormatting>
  <conditionalFormatting sqref="AM207">
    <cfRule type="expression" dxfId="1465" priority="1027">
      <formula>IF(RIGHT(TEXT(AM207,"0.#"),1)=".",FALSE,TRUE)</formula>
    </cfRule>
    <cfRule type="expression" dxfId="1464" priority="1028">
      <formula>IF(RIGHT(TEXT(AM207,"0.#"),1)=".",TRUE,FALSE)</formula>
    </cfRule>
  </conditionalFormatting>
  <conditionalFormatting sqref="AQ205:AQ207">
    <cfRule type="expression" dxfId="1463" priority="1025">
      <formula>IF(RIGHT(TEXT(AQ205,"0.#"),1)=".",FALSE,TRUE)</formula>
    </cfRule>
    <cfRule type="expression" dxfId="1462" priority="1026">
      <formula>IF(RIGHT(TEXT(AQ205,"0.#"),1)=".",TRUE,FALSE)</formula>
    </cfRule>
  </conditionalFormatting>
  <conditionalFormatting sqref="AU205:AU207">
    <cfRule type="expression" dxfId="1461" priority="1023">
      <formula>IF(RIGHT(TEXT(AU205,"0.#"),1)=".",FALSE,TRUE)</formula>
    </cfRule>
    <cfRule type="expression" dxfId="1460" priority="1024">
      <formula>IF(RIGHT(TEXT(AU205,"0.#"),1)=".",TRUE,FALSE)</formula>
    </cfRule>
  </conditionalFormatting>
  <conditionalFormatting sqref="AL409:AO418 AL423:AO428">
    <cfRule type="expression" dxfId="1459" priority="1019">
      <formula>IF(AND(AL409&gt;=0, RIGHT(TEXT(AL409,"0.#"),1)&lt;&gt;"."),TRUE,FALSE)</formula>
    </cfRule>
    <cfRule type="expression" dxfId="1458" priority="1020">
      <formula>IF(AND(AL409&gt;=0, RIGHT(TEXT(AL409,"0.#"),1)="."),TRUE,FALSE)</formula>
    </cfRule>
    <cfRule type="expression" dxfId="1457" priority="1021">
      <formula>IF(AND(AL409&lt;0, RIGHT(TEXT(AL409,"0.#"),1)&lt;&gt;"."),TRUE,FALSE)</formula>
    </cfRule>
    <cfRule type="expression" dxfId="1456" priority="1022">
      <formula>IF(AND(AL409&lt;0, RIGHT(TEXT(AL409,"0.#"),1)="."),TRUE,FALSE)</formula>
    </cfRule>
  </conditionalFormatting>
  <conditionalFormatting sqref="AL442:AO461">
    <cfRule type="expression" dxfId="1455" priority="1007">
      <formula>IF(AND(AL442&gt;=0, RIGHT(TEXT(AL442,"0.#"),1)&lt;&gt;"."),TRUE,FALSE)</formula>
    </cfRule>
    <cfRule type="expression" dxfId="1454" priority="1008">
      <formula>IF(AND(AL442&gt;=0, RIGHT(TEXT(AL442,"0.#"),1)="."),TRUE,FALSE)</formula>
    </cfRule>
    <cfRule type="expression" dxfId="1453" priority="1009">
      <formula>IF(AND(AL442&lt;0, RIGHT(TEXT(AL442,"0.#"),1)&lt;&gt;"."),TRUE,FALSE)</formula>
    </cfRule>
    <cfRule type="expression" dxfId="1452" priority="1010">
      <formula>IF(AND(AL442&lt;0, RIGHT(TEXT(AL442,"0.#"),1)="."),TRUE,FALSE)</formula>
    </cfRule>
  </conditionalFormatting>
  <conditionalFormatting sqref="AL467:AO494">
    <cfRule type="expression" dxfId="1451" priority="995">
      <formula>IF(AND(AL467&gt;=0, RIGHT(TEXT(AL467,"0.#"),1)&lt;&gt;"."),TRUE,FALSE)</formula>
    </cfRule>
    <cfRule type="expression" dxfId="1450" priority="996">
      <formula>IF(AND(AL467&gt;=0, RIGHT(TEXT(AL467,"0.#"),1)="."),TRUE,FALSE)</formula>
    </cfRule>
    <cfRule type="expression" dxfId="1449" priority="997">
      <formula>IF(AND(AL467&lt;0, RIGHT(TEXT(AL467,"0.#"),1)&lt;&gt;"."),TRUE,FALSE)</formula>
    </cfRule>
    <cfRule type="expression" dxfId="1448" priority="998">
      <formula>IF(AND(AL467&lt;0, RIGHT(TEXT(AL467,"0.#"),1)="."),TRUE,FALSE)</formula>
    </cfRule>
  </conditionalFormatting>
  <conditionalFormatting sqref="AL466:AO466">
    <cfRule type="expression" dxfId="1447" priority="989">
      <formula>IF(AND(AL466&gt;=0, RIGHT(TEXT(AL466,"0.#"),1)&lt;&gt;"."),TRUE,FALSE)</formula>
    </cfRule>
    <cfRule type="expression" dxfId="1446" priority="990">
      <formula>IF(AND(AL466&gt;=0, RIGHT(TEXT(AL466,"0.#"),1)="."),TRUE,FALSE)</formula>
    </cfRule>
    <cfRule type="expression" dxfId="1445" priority="991">
      <formula>IF(AND(AL466&lt;0, RIGHT(TEXT(AL466,"0.#"),1)&lt;&gt;"."),TRUE,FALSE)</formula>
    </cfRule>
    <cfRule type="expression" dxfId="1444" priority="992">
      <formula>IF(AND(AL466&lt;0, RIGHT(TEXT(AL466,"0.#"),1)="."),TRUE,FALSE)</formula>
    </cfRule>
  </conditionalFormatting>
  <conditionalFormatting sqref="AL500:AO527">
    <cfRule type="expression" dxfId="1443" priority="983">
      <formula>IF(AND(AL500&gt;=0, RIGHT(TEXT(AL500,"0.#"),1)&lt;&gt;"."),TRUE,FALSE)</formula>
    </cfRule>
    <cfRule type="expression" dxfId="1442" priority="984">
      <formula>IF(AND(AL500&gt;=0, RIGHT(TEXT(AL500,"0.#"),1)="."),TRUE,FALSE)</formula>
    </cfRule>
    <cfRule type="expression" dxfId="1441" priority="985">
      <formula>IF(AND(AL500&lt;0, RIGHT(TEXT(AL500,"0.#"),1)&lt;&gt;"."),TRUE,FALSE)</formula>
    </cfRule>
    <cfRule type="expression" dxfId="1440" priority="986">
      <formula>IF(AND(AL500&lt;0, RIGHT(TEXT(AL500,"0.#"),1)="."),TRUE,FALSE)</formula>
    </cfRule>
  </conditionalFormatting>
  <conditionalFormatting sqref="AL498:AO499">
    <cfRule type="expression" dxfId="1439" priority="977">
      <formula>IF(AND(AL498&gt;=0, RIGHT(TEXT(AL498,"0.#"),1)&lt;&gt;"."),TRUE,FALSE)</formula>
    </cfRule>
    <cfRule type="expression" dxfId="1438" priority="978">
      <formula>IF(AND(AL498&gt;=0, RIGHT(TEXT(AL498,"0.#"),1)="."),TRUE,FALSE)</formula>
    </cfRule>
    <cfRule type="expression" dxfId="1437" priority="979">
      <formula>IF(AND(AL498&lt;0, RIGHT(TEXT(AL498,"0.#"),1)&lt;&gt;"."),TRUE,FALSE)</formula>
    </cfRule>
    <cfRule type="expression" dxfId="1436" priority="980">
      <formula>IF(AND(AL498&lt;0, RIGHT(TEXT(AL498,"0.#"),1)="."),TRUE,FALSE)</formula>
    </cfRule>
  </conditionalFormatting>
  <conditionalFormatting sqref="AL533:AO560">
    <cfRule type="expression" dxfId="1435" priority="971">
      <formula>IF(AND(AL533&gt;=0, RIGHT(TEXT(AL533,"0.#"),1)&lt;&gt;"."),TRUE,FALSE)</formula>
    </cfRule>
    <cfRule type="expression" dxfId="1434" priority="972">
      <formula>IF(AND(AL533&gt;=0, RIGHT(TEXT(AL533,"0.#"),1)="."),TRUE,FALSE)</formula>
    </cfRule>
    <cfRule type="expression" dxfId="1433" priority="973">
      <formula>IF(AND(AL533&lt;0, RIGHT(TEXT(AL533,"0.#"),1)&lt;&gt;"."),TRUE,FALSE)</formula>
    </cfRule>
    <cfRule type="expression" dxfId="1432" priority="974">
      <formula>IF(AND(AL533&lt;0, RIGHT(TEXT(AL533,"0.#"),1)="."),TRUE,FALSE)</formula>
    </cfRule>
  </conditionalFormatting>
  <conditionalFormatting sqref="AL531:AO532">
    <cfRule type="expression" dxfId="1431" priority="965">
      <formula>IF(AND(AL531&gt;=0, RIGHT(TEXT(AL531,"0.#"),1)&lt;&gt;"."),TRUE,FALSE)</formula>
    </cfRule>
    <cfRule type="expression" dxfId="1430" priority="966">
      <formula>IF(AND(AL531&gt;=0, RIGHT(TEXT(AL531,"0.#"),1)="."),TRUE,FALSE)</formula>
    </cfRule>
    <cfRule type="expression" dxfId="1429" priority="967">
      <formula>IF(AND(AL531&lt;0, RIGHT(TEXT(AL531,"0.#"),1)&lt;&gt;"."),TRUE,FALSE)</formula>
    </cfRule>
    <cfRule type="expression" dxfId="1428" priority="968">
      <formula>IF(AND(AL531&lt;0, RIGHT(TEXT(AL531,"0.#"),1)="."),TRUE,FALSE)</formula>
    </cfRule>
  </conditionalFormatting>
  <conditionalFormatting sqref="Y531:Y532">
    <cfRule type="expression" dxfId="1427" priority="963">
      <formula>IF(RIGHT(TEXT(Y531,"0.#"),1)=".",FALSE,TRUE)</formula>
    </cfRule>
    <cfRule type="expression" dxfId="1426" priority="964">
      <formula>IF(RIGHT(TEXT(Y531,"0.#"),1)=".",TRUE,FALSE)</formula>
    </cfRule>
  </conditionalFormatting>
  <conditionalFormatting sqref="AL566:AO593">
    <cfRule type="expression" dxfId="1425" priority="959">
      <formula>IF(AND(AL566&gt;=0, RIGHT(TEXT(AL566,"0.#"),1)&lt;&gt;"."),TRUE,FALSE)</formula>
    </cfRule>
    <cfRule type="expression" dxfId="1424" priority="960">
      <formula>IF(AND(AL566&gt;=0, RIGHT(TEXT(AL566,"0.#"),1)="."),TRUE,FALSE)</formula>
    </cfRule>
    <cfRule type="expression" dxfId="1423" priority="961">
      <formula>IF(AND(AL566&lt;0, RIGHT(TEXT(AL566,"0.#"),1)&lt;&gt;"."),TRUE,FALSE)</formula>
    </cfRule>
    <cfRule type="expression" dxfId="1422" priority="962">
      <formula>IF(AND(AL566&lt;0, RIGHT(TEXT(AL566,"0.#"),1)="."),TRUE,FALSE)</formula>
    </cfRule>
  </conditionalFormatting>
  <conditionalFormatting sqref="Y566:Y593">
    <cfRule type="expression" dxfId="1421" priority="957">
      <formula>IF(RIGHT(TEXT(Y566,"0.#"),1)=".",FALSE,TRUE)</formula>
    </cfRule>
    <cfRule type="expression" dxfId="1420" priority="958">
      <formula>IF(RIGHT(TEXT(Y566,"0.#"),1)=".",TRUE,FALSE)</formula>
    </cfRule>
  </conditionalFormatting>
  <conditionalFormatting sqref="AL564:AO565">
    <cfRule type="expression" dxfId="1419" priority="953">
      <formula>IF(AND(AL564&gt;=0, RIGHT(TEXT(AL564,"0.#"),1)&lt;&gt;"."),TRUE,FALSE)</formula>
    </cfRule>
    <cfRule type="expression" dxfId="1418" priority="954">
      <formula>IF(AND(AL564&gt;=0, RIGHT(TEXT(AL564,"0.#"),1)="."),TRUE,FALSE)</formula>
    </cfRule>
    <cfRule type="expression" dxfId="1417" priority="955">
      <formula>IF(AND(AL564&lt;0, RIGHT(TEXT(AL564,"0.#"),1)&lt;&gt;"."),TRUE,FALSE)</formula>
    </cfRule>
    <cfRule type="expression" dxfId="1416" priority="956">
      <formula>IF(AND(AL564&lt;0, RIGHT(TEXT(AL564,"0.#"),1)="."),TRUE,FALSE)</formula>
    </cfRule>
  </conditionalFormatting>
  <conditionalFormatting sqref="Y564:Y565">
    <cfRule type="expression" dxfId="1415" priority="951">
      <formula>IF(RIGHT(TEXT(Y564,"0.#"),1)=".",FALSE,TRUE)</formula>
    </cfRule>
    <cfRule type="expression" dxfId="1414" priority="952">
      <formula>IF(RIGHT(TEXT(Y564,"0.#"),1)=".",TRUE,FALSE)</formula>
    </cfRule>
  </conditionalFormatting>
  <conditionalFormatting sqref="AL599:AO626">
    <cfRule type="expression" dxfId="1413" priority="947">
      <formula>IF(AND(AL599&gt;=0, RIGHT(TEXT(AL599,"0.#"),1)&lt;&gt;"."),TRUE,FALSE)</formula>
    </cfRule>
    <cfRule type="expression" dxfId="1412" priority="948">
      <formula>IF(AND(AL599&gt;=0, RIGHT(TEXT(AL599,"0.#"),1)="."),TRUE,FALSE)</formula>
    </cfRule>
    <cfRule type="expression" dxfId="1411" priority="949">
      <formula>IF(AND(AL599&lt;0, RIGHT(TEXT(AL599,"0.#"),1)&lt;&gt;"."),TRUE,FALSE)</formula>
    </cfRule>
    <cfRule type="expression" dxfId="1410" priority="950">
      <formula>IF(AND(AL599&lt;0, RIGHT(TEXT(AL599,"0.#"),1)="."),TRUE,FALSE)</formula>
    </cfRule>
  </conditionalFormatting>
  <conditionalFormatting sqref="Y599:Y626">
    <cfRule type="expression" dxfId="1409" priority="945">
      <formula>IF(RIGHT(TEXT(Y599,"0.#"),1)=".",FALSE,TRUE)</formula>
    </cfRule>
    <cfRule type="expression" dxfId="1408" priority="946">
      <formula>IF(RIGHT(TEXT(Y599,"0.#"),1)=".",TRUE,FALSE)</formula>
    </cfRule>
  </conditionalFormatting>
  <conditionalFormatting sqref="AL597:AO598">
    <cfRule type="expression" dxfId="1407" priority="941">
      <formula>IF(AND(AL597&gt;=0, RIGHT(TEXT(AL597,"0.#"),1)&lt;&gt;"."),TRUE,FALSE)</formula>
    </cfRule>
    <cfRule type="expression" dxfId="1406" priority="942">
      <formula>IF(AND(AL597&gt;=0, RIGHT(TEXT(AL597,"0.#"),1)="."),TRUE,FALSE)</formula>
    </cfRule>
    <cfRule type="expression" dxfId="1405" priority="943">
      <formula>IF(AND(AL597&lt;0, RIGHT(TEXT(AL597,"0.#"),1)&lt;&gt;"."),TRUE,FALSE)</formula>
    </cfRule>
    <cfRule type="expression" dxfId="1404" priority="944">
      <formula>IF(AND(AL597&lt;0, RIGHT(TEXT(AL597,"0.#"),1)="."),TRUE,FALSE)</formula>
    </cfRule>
  </conditionalFormatting>
  <conditionalFormatting sqref="Y597:Y598">
    <cfRule type="expression" dxfId="1403" priority="939">
      <formula>IF(RIGHT(TEXT(Y597,"0.#"),1)=".",FALSE,TRUE)</formula>
    </cfRule>
    <cfRule type="expression" dxfId="1402" priority="940">
      <formula>IF(RIGHT(TEXT(Y597,"0.#"),1)=".",TRUE,FALSE)</formula>
    </cfRule>
  </conditionalFormatting>
  <conditionalFormatting sqref="AU33">
    <cfRule type="expression" dxfId="1401" priority="935">
      <formula>IF(RIGHT(TEXT(AU33,"0.#"),1)=".",FALSE,TRUE)</formula>
    </cfRule>
    <cfRule type="expression" dxfId="1400" priority="936">
      <formula>IF(RIGHT(TEXT(AU33,"0.#"),1)=".",TRUE,FALSE)</formula>
    </cfRule>
  </conditionalFormatting>
  <conditionalFormatting sqref="AU32">
    <cfRule type="expression" dxfId="1399" priority="937">
      <formula>IF(RIGHT(TEXT(AU32,"0.#"),1)=".",FALSE,TRUE)</formula>
    </cfRule>
    <cfRule type="expression" dxfId="1398" priority="938">
      <formula>IF(RIGHT(TEXT(AU32,"0.#"),1)=".",TRUE,FALSE)</formula>
    </cfRule>
  </conditionalFormatting>
  <conditionalFormatting sqref="P29:AC29">
    <cfRule type="expression" dxfId="1397" priority="933">
      <formula>IF(RIGHT(TEXT(P29,"0.#"),1)=".",FALSE,TRUE)</formula>
    </cfRule>
    <cfRule type="expression" dxfId="1396" priority="934">
      <formula>IF(RIGHT(TEXT(P29,"0.#"),1)=".",TRUE,FALSE)</formula>
    </cfRule>
  </conditionalFormatting>
  <conditionalFormatting sqref="AE39">
    <cfRule type="expression" dxfId="1395" priority="931">
      <formula>IF(RIGHT(TEXT(AE39,"0.#"),1)=".",FALSE,TRUE)</formula>
    </cfRule>
    <cfRule type="expression" dxfId="1394" priority="932">
      <formula>IF(RIGHT(TEXT(AE39,"0.#"),1)=".",TRUE,FALSE)</formula>
    </cfRule>
  </conditionalFormatting>
  <conditionalFormatting sqref="AQ39:AQ41">
    <cfRule type="expression" dxfId="1393" priority="913">
      <formula>IF(RIGHT(TEXT(AQ39,"0.#"),1)=".",FALSE,TRUE)</formula>
    </cfRule>
    <cfRule type="expression" dxfId="1392" priority="914">
      <formula>IF(RIGHT(TEXT(AQ39,"0.#"),1)=".",TRUE,FALSE)</formula>
    </cfRule>
  </conditionalFormatting>
  <conditionalFormatting sqref="AU39:AU41">
    <cfRule type="expression" dxfId="1391" priority="911">
      <formula>IF(RIGHT(TEXT(AU39,"0.#"),1)=".",FALSE,TRUE)</formula>
    </cfRule>
    <cfRule type="expression" dxfId="1390" priority="912">
      <formula>IF(RIGHT(TEXT(AU39,"0.#"),1)=".",TRUE,FALSE)</formula>
    </cfRule>
  </conditionalFormatting>
  <conditionalFormatting sqref="AI41">
    <cfRule type="expression" dxfId="1389" priority="925">
      <formula>IF(RIGHT(TEXT(AI41,"0.#"),1)=".",FALSE,TRUE)</formula>
    </cfRule>
    <cfRule type="expression" dxfId="1388" priority="926">
      <formula>IF(RIGHT(TEXT(AI41,"0.#"),1)=".",TRUE,FALSE)</formula>
    </cfRule>
  </conditionalFormatting>
  <conditionalFormatting sqref="AE40">
    <cfRule type="expression" dxfId="1387" priority="929">
      <formula>IF(RIGHT(TEXT(AE40,"0.#"),1)=".",FALSE,TRUE)</formula>
    </cfRule>
    <cfRule type="expression" dxfId="1386" priority="930">
      <formula>IF(RIGHT(TEXT(AE40,"0.#"),1)=".",TRUE,FALSE)</formula>
    </cfRule>
  </conditionalFormatting>
  <conditionalFormatting sqref="AE41">
    <cfRule type="expression" dxfId="1385" priority="927">
      <formula>IF(RIGHT(TEXT(AE41,"0.#"),1)=".",FALSE,TRUE)</formula>
    </cfRule>
    <cfRule type="expression" dxfId="1384" priority="928">
      <formula>IF(RIGHT(TEXT(AE41,"0.#"),1)=".",TRUE,FALSE)</formula>
    </cfRule>
  </conditionalFormatting>
  <conditionalFormatting sqref="AI39">
    <cfRule type="expression" dxfId="1383" priority="921">
      <formula>IF(RIGHT(TEXT(AI39,"0.#"),1)=".",FALSE,TRUE)</formula>
    </cfRule>
    <cfRule type="expression" dxfId="1382" priority="922">
      <formula>IF(RIGHT(TEXT(AI39,"0.#"),1)=".",TRUE,FALSE)</formula>
    </cfRule>
  </conditionalFormatting>
  <conditionalFormatting sqref="AI40">
    <cfRule type="expression" dxfId="1381" priority="923">
      <formula>IF(RIGHT(TEXT(AI40,"0.#"),1)=".",FALSE,TRUE)</formula>
    </cfRule>
    <cfRule type="expression" dxfId="1380" priority="924">
      <formula>IF(RIGHT(TEXT(AI40,"0.#"),1)=".",TRUE,FALSE)</formula>
    </cfRule>
  </conditionalFormatting>
  <conditionalFormatting sqref="AE70">
    <cfRule type="expression" dxfId="1379" priority="881">
      <formula>IF(RIGHT(TEXT(AE70,"0.#"),1)=".",FALSE,TRUE)</formula>
    </cfRule>
    <cfRule type="expression" dxfId="1378" priority="882">
      <formula>IF(RIGHT(TEXT(AE70,"0.#"),1)=".",TRUE,FALSE)</formula>
    </cfRule>
  </conditionalFormatting>
  <conditionalFormatting sqref="AI70">
    <cfRule type="expression" dxfId="1377" priority="879">
      <formula>IF(RIGHT(TEXT(AI70,"0.#"),1)=".",FALSE,TRUE)</formula>
    </cfRule>
    <cfRule type="expression" dxfId="1376" priority="880">
      <formula>IF(RIGHT(TEXT(AI70,"0.#"),1)=".",TRUE,FALSE)</formula>
    </cfRule>
  </conditionalFormatting>
  <conditionalFormatting sqref="AQ70">
    <cfRule type="expression" dxfId="1375" priority="877">
      <formula>IF(RIGHT(TEXT(AQ70,"0.#"),1)=".",FALSE,TRUE)</formula>
    </cfRule>
    <cfRule type="expression" dxfId="1374" priority="878">
      <formula>IF(RIGHT(TEXT(AQ70,"0.#"),1)=".",TRUE,FALSE)</formula>
    </cfRule>
  </conditionalFormatting>
  <conditionalFormatting sqref="AE69 AQ69">
    <cfRule type="expression" dxfId="1373" priority="887">
      <formula>IF(RIGHT(TEXT(AE69,"0.#"),1)=".",FALSE,TRUE)</formula>
    </cfRule>
    <cfRule type="expression" dxfId="1372" priority="888">
      <formula>IF(RIGHT(TEXT(AE69,"0.#"),1)=".",TRUE,FALSE)</formula>
    </cfRule>
  </conditionalFormatting>
  <conditionalFormatting sqref="AI69">
    <cfRule type="expression" dxfId="1371" priority="885">
      <formula>IF(RIGHT(TEXT(AI69,"0.#"),1)=".",FALSE,TRUE)</formula>
    </cfRule>
    <cfRule type="expression" dxfId="1370" priority="886">
      <formula>IF(RIGHT(TEXT(AI69,"0.#"),1)=".",TRUE,FALSE)</formula>
    </cfRule>
  </conditionalFormatting>
  <conditionalFormatting sqref="AE66 AQ66">
    <cfRule type="expression" dxfId="1369" priority="875">
      <formula>IF(RIGHT(TEXT(AE66,"0.#"),1)=".",FALSE,TRUE)</formula>
    </cfRule>
    <cfRule type="expression" dxfId="1368" priority="876">
      <formula>IF(RIGHT(TEXT(AE66,"0.#"),1)=".",TRUE,FALSE)</formula>
    </cfRule>
  </conditionalFormatting>
  <conditionalFormatting sqref="AI66">
    <cfRule type="expression" dxfId="1367" priority="873">
      <formula>IF(RIGHT(TEXT(AI66,"0.#"),1)=".",FALSE,TRUE)</formula>
    </cfRule>
    <cfRule type="expression" dxfId="1366" priority="874">
      <formula>IF(RIGHT(TEXT(AI66,"0.#"),1)=".",TRUE,FALSE)</formula>
    </cfRule>
  </conditionalFormatting>
  <conditionalFormatting sqref="AM66">
    <cfRule type="expression" dxfId="1365" priority="871">
      <formula>IF(RIGHT(TEXT(AM66,"0.#"),1)=".",FALSE,TRUE)</formula>
    </cfRule>
    <cfRule type="expression" dxfId="1364" priority="872">
      <formula>IF(RIGHT(TEXT(AM66,"0.#"),1)=".",TRUE,FALSE)</formula>
    </cfRule>
  </conditionalFormatting>
  <conditionalFormatting sqref="AE67">
    <cfRule type="expression" dxfId="1363" priority="869">
      <formula>IF(RIGHT(TEXT(AE67,"0.#"),1)=".",FALSE,TRUE)</formula>
    </cfRule>
    <cfRule type="expression" dxfId="1362" priority="870">
      <formula>IF(RIGHT(TEXT(AE67,"0.#"),1)=".",TRUE,FALSE)</formula>
    </cfRule>
  </conditionalFormatting>
  <conditionalFormatting sqref="AI67">
    <cfRule type="expression" dxfId="1361" priority="867">
      <formula>IF(RIGHT(TEXT(AI67,"0.#"),1)=".",FALSE,TRUE)</formula>
    </cfRule>
    <cfRule type="expression" dxfId="1360" priority="868">
      <formula>IF(RIGHT(TEXT(AI67,"0.#"),1)=".",TRUE,FALSE)</formula>
    </cfRule>
  </conditionalFormatting>
  <conditionalFormatting sqref="AM67">
    <cfRule type="expression" dxfId="1359" priority="865">
      <formula>IF(RIGHT(TEXT(AM67,"0.#"),1)=".",FALSE,TRUE)</formula>
    </cfRule>
    <cfRule type="expression" dxfId="1358" priority="866">
      <formula>IF(RIGHT(TEXT(AM67,"0.#"),1)=".",TRUE,FALSE)</formula>
    </cfRule>
  </conditionalFormatting>
  <conditionalFormatting sqref="AQ67">
    <cfRule type="expression" dxfId="1357" priority="863">
      <formula>IF(RIGHT(TEXT(AQ67,"0.#"),1)=".",FALSE,TRUE)</formula>
    </cfRule>
    <cfRule type="expression" dxfId="1356" priority="864">
      <formula>IF(RIGHT(TEXT(AQ67,"0.#"),1)=".",TRUE,FALSE)</formula>
    </cfRule>
  </conditionalFormatting>
  <conditionalFormatting sqref="AU66">
    <cfRule type="expression" dxfId="1355" priority="861">
      <formula>IF(RIGHT(TEXT(AU66,"0.#"),1)=".",FALSE,TRUE)</formula>
    </cfRule>
    <cfRule type="expression" dxfId="1354" priority="862">
      <formula>IF(RIGHT(TEXT(AU66,"0.#"),1)=".",TRUE,FALSE)</formula>
    </cfRule>
  </conditionalFormatting>
  <conditionalFormatting sqref="AU67">
    <cfRule type="expression" dxfId="1353" priority="859">
      <formula>IF(RIGHT(TEXT(AU67,"0.#"),1)=".",FALSE,TRUE)</formula>
    </cfRule>
    <cfRule type="expression" dxfId="1352" priority="860">
      <formula>IF(RIGHT(TEXT(AU67,"0.#"),1)=".",TRUE,FALSE)</formula>
    </cfRule>
  </conditionalFormatting>
  <conditionalFormatting sqref="AE100">
    <cfRule type="expression" dxfId="1351" priority="821">
      <formula>IF(RIGHT(TEXT(AE100,"0.#"),1)=".",FALSE,TRUE)</formula>
    </cfRule>
    <cfRule type="expression" dxfId="1350" priority="822">
      <formula>IF(RIGHT(TEXT(AE100,"0.#"),1)=".",TRUE,FALSE)</formula>
    </cfRule>
  </conditionalFormatting>
  <conditionalFormatting sqref="AI100">
    <cfRule type="expression" dxfId="1349" priority="819">
      <formula>IF(RIGHT(TEXT(AI100,"0.#"),1)=".",FALSE,TRUE)</formula>
    </cfRule>
    <cfRule type="expression" dxfId="1348" priority="820">
      <formula>IF(RIGHT(TEXT(AI100,"0.#"),1)=".",TRUE,FALSE)</formula>
    </cfRule>
  </conditionalFormatting>
  <conditionalFormatting sqref="AM100">
    <cfRule type="expression" dxfId="1347" priority="817">
      <formula>IF(RIGHT(TEXT(AM100,"0.#"),1)=".",FALSE,TRUE)</formula>
    </cfRule>
    <cfRule type="expression" dxfId="1346" priority="818">
      <formula>IF(RIGHT(TEXT(AM100,"0.#"),1)=".",TRUE,FALSE)</formula>
    </cfRule>
  </conditionalFormatting>
  <conditionalFormatting sqref="AE101">
    <cfRule type="expression" dxfId="1345" priority="815">
      <formula>IF(RIGHT(TEXT(AE101,"0.#"),1)=".",FALSE,TRUE)</formula>
    </cfRule>
    <cfRule type="expression" dxfId="1344" priority="816">
      <formula>IF(RIGHT(TEXT(AE101,"0.#"),1)=".",TRUE,FALSE)</formula>
    </cfRule>
  </conditionalFormatting>
  <conditionalFormatting sqref="AI101">
    <cfRule type="expression" dxfId="1343" priority="813">
      <formula>IF(RIGHT(TEXT(AI101,"0.#"),1)=".",FALSE,TRUE)</formula>
    </cfRule>
    <cfRule type="expression" dxfId="1342" priority="814">
      <formula>IF(RIGHT(TEXT(AI101,"0.#"),1)=".",TRUE,FALSE)</formula>
    </cfRule>
  </conditionalFormatting>
  <conditionalFormatting sqref="AM101">
    <cfRule type="expression" dxfId="1341" priority="811">
      <formula>IF(RIGHT(TEXT(AM101,"0.#"),1)=".",FALSE,TRUE)</formula>
    </cfRule>
    <cfRule type="expression" dxfId="1340" priority="812">
      <formula>IF(RIGHT(TEXT(AM101,"0.#"),1)=".",TRUE,FALSE)</formula>
    </cfRule>
  </conditionalFormatting>
  <conditionalFormatting sqref="AE36">
    <cfRule type="expression" dxfId="1339" priority="797">
      <formula>IF(RIGHT(TEXT(AE36,"0.#"),1)=".",FALSE,TRUE)</formula>
    </cfRule>
    <cfRule type="expression" dxfId="1338" priority="798">
      <formula>IF(RIGHT(TEXT(AE36,"0.#"),1)=".",TRUE,FALSE)</formula>
    </cfRule>
  </conditionalFormatting>
  <conditionalFormatting sqref="AI36">
    <cfRule type="expression" dxfId="1337" priority="795">
      <formula>IF(RIGHT(TEXT(AI36,"0.#"),1)=".",FALSE,TRUE)</formula>
    </cfRule>
    <cfRule type="expression" dxfId="1336" priority="796">
      <formula>IF(RIGHT(TEXT(AI36,"0.#"),1)=".",TRUE,FALSE)</formula>
    </cfRule>
  </conditionalFormatting>
  <conditionalFormatting sqref="AQ36">
    <cfRule type="expression" dxfId="1335" priority="793">
      <formula>IF(RIGHT(TEXT(AQ36,"0.#"),1)=".",FALSE,TRUE)</formula>
    </cfRule>
    <cfRule type="expression" dxfId="1334" priority="794">
      <formula>IF(RIGHT(TEXT(AQ36,"0.#"),1)=".",TRUE,FALSE)</formula>
    </cfRule>
  </conditionalFormatting>
  <conditionalFormatting sqref="AE35 AQ35">
    <cfRule type="expression" dxfId="1333" priority="803">
      <formula>IF(RIGHT(TEXT(AE35,"0.#"),1)=".",FALSE,TRUE)</formula>
    </cfRule>
    <cfRule type="expression" dxfId="1332" priority="804">
      <formula>IF(RIGHT(TEXT(AE35,"0.#"),1)=".",TRUE,FALSE)</formula>
    </cfRule>
  </conditionalFormatting>
  <conditionalFormatting sqref="AI35">
    <cfRule type="expression" dxfId="1331" priority="801">
      <formula>IF(RIGHT(TEXT(AI35,"0.#"),1)=".",FALSE,TRUE)</formula>
    </cfRule>
    <cfRule type="expression" dxfId="1330" priority="802">
      <formula>IF(RIGHT(TEXT(AI35,"0.#"),1)=".",TRUE,FALSE)</formula>
    </cfRule>
  </conditionalFormatting>
  <conditionalFormatting sqref="AM103">
    <cfRule type="expression" dxfId="1329" priority="787">
      <formula>IF(RIGHT(TEXT(AM103,"0.#"),1)=".",FALSE,TRUE)</formula>
    </cfRule>
    <cfRule type="expression" dxfId="1328" priority="788">
      <formula>IF(RIGHT(TEXT(AM103,"0.#"),1)=".",TRUE,FALSE)</formula>
    </cfRule>
  </conditionalFormatting>
  <conditionalFormatting sqref="AE104 AM104">
    <cfRule type="expression" dxfId="1327" priority="785">
      <formula>IF(RIGHT(TEXT(AE104,"0.#"),1)=".",FALSE,TRUE)</formula>
    </cfRule>
    <cfRule type="expression" dxfId="1326" priority="786">
      <formula>IF(RIGHT(TEXT(AE104,"0.#"),1)=".",TRUE,FALSE)</formula>
    </cfRule>
  </conditionalFormatting>
  <conditionalFormatting sqref="AI104">
    <cfRule type="expression" dxfId="1325" priority="783">
      <formula>IF(RIGHT(TEXT(AI104,"0.#"),1)=".",FALSE,TRUE)</formula>
    </cfRule>
    <cfRule type="expression" dxfId="1324" priority="784">
      <formula>IF(RIGHT(TEXT(AI104,"0.#"),1)=".",TRUE,FALSE)</formula>
    </cfRule>
  </conditionalFormatting>
  <conditionalFormatting sqref="AQ104">
    <cfRule type="expression" dxfId="1323" priority="781">
      <formula>IF(RIGHT(TEXT(AQ104,"0.#"),1)=".",FALSE,TRUE)</formula>
    </cfRule>
    <cfRule type="expression" dxfId="1322" priority="782">
      <formula>IF(RIGHT(TEXT(AQ104,"0.#"),1)=".",TRUE,FALSE)</formula>
    </cfRule>
  </conditionalFormatting>
  <conditionalFormatting sqref="AE103 AQ103">
    <cfRule type="expression" dxfId="1321" priority="791">
      <formula>IF(RIGHT(TEXT(AE103,"0.#"),1)=".",FALSE,TRUE)</formula>
    </cfRule>
    <cfRule type="expression" dxfId="1320" priority="792">
      <formula>IF(RIGHT(TEXT(AE103,"0.#"),1)=".",TRUE,FALSE)</formula>
    </cfRule>
  </conditionalFormatting>
  <conditionalFormatting sqref="AI103">
    <cfRule type="expression" dxfId="1319" priority="789">
      <formula>IF(RIGHT(TEXT(AI103,"0.#"),1)=".",FALSE,TRUE)</formula>
    </cfRule>
    <cfRule type="expression" dxfId="1318" priority="790">
      <formula>IF(RIGHT(TEXT(AI103,"0.#"),1)=".",TRUE,FALSE)</formula>
    </cfRule>
  </conditionalFormatting>
  <conditionalFormatting sqref="AE138">
    <cfRule type="expression" dxfId="1317" priority="773">
      <formula>IF(RIGHT(TEXT(AE138,"0.#"),1)=".",FALSE,TRUE)</formula>
    </cfRule>
    <cfRule type="expression" dxfId="1316" priority="774">
      <formula>IF(RIGHT(TEXT(AE138,"0.#"),1)=".",TRUE,FALSE)</formula>
    </cfRule>
  </conditionalFormatting>
  <conditionalFormatting sqref="AI138">
    <cfRule type="expression" dxfId="1315" priority="771">
      <formula>IF(RIGHT(TEXT(AI138,"0.#"),1)=".",FALSE,TRUE)</formula>
    </cfRule>
    <cfRule type="expression" dxfId="1314" priority="772">
      <formula>IF(RIGHT(TEXT(AI138,"0.#"),1)=".",TRUE,FALSE)</formula>
    </cfRule>
  </conditionalFormatting>
  <conditionalFormatting sqref="AQ138">
    <cfRule type="expression" dxfId="1313" priority="769">
      <formula>IF(RIGHT(TEXT(AQ138,"0.#"),1)=".",FALSE,TRUE)</formula>
    </cfRule>
    <cfRule type="expression" dxfId="1312" priority="770">
      <formula>IF(RIGHT(TEXT(AQ138,"0.#"),1)=".",TRUE,FALSE)</formula>
    </cfRule>
  </conditionalFormatting>
  <conditionalFormatting sqref="AE137 AQ137">
    <cfRule type="expression" dxfId="1311" priority="779">
      <formula>IF(RIGHT(TEXT(AE137,"0.#"),1)=".",FALSE,TRUE)</formula>
    </cfRule>
    <cfRule type="expression" dxfId="1310" priority="780">
      <formula>IF(RIGHT(TEXT(AE137,"0.#"),1)=".",TRUE,FALSE)</formula>
    </cfRule>
  </conditionalFormatting>
  <conditionalFormatting sqref="AI137">
    <cfRule type="expression" dxfId="1309" priority="777">
      <formula>IF(RIGHT(TEXT(AI137,"0.#"),1)=".",FALSE,TRUE)</formula>
    </cfRule>
    <cfRule type="expression" dxfId="1308" priority="778">
      <formula>IF(RIGHT(TEXT(AI137,"0.#"),1)=".",TRUE,FALSE)</formula>
    </cfRule>
  </conditionalFormatting>
  <conditionalFormatting sqref="AM171">
    <cfRule type="expression" dxfId="1307" priority="763">
      <formula>IF(RIGHT(TEXT(AM171,"0.#"),1)=".",FALSE,TRUE)</formula>
    </cfRule>
    <cfRule type="expression" dxfId="1306" priority="764">
      <formula>IF(RIGHT(TEXT(AM171,"0.#"),1)=".",TRUE,FALSE)</formula>
    </cfRule>
  </conditionalFormatting>
  <conditionalFormatting sqref="AE172 AM172">
    <cfRule type="expression" dxfId="1305" priority="761">
      <formula>IF(RIGHT(TEXT(AE172,"0.#"),1)=".",FALSE,TRUE)</formula>
    </cfRule>
    <cfRule type="expression" dxfId="1304" priority="762">
      <formula>IF(RIGHT(TEXT(AE172,"0.#"),1)=".",TRUE,FALSE)</formula>
    </cfRule>
  </conditionalFormatting>
  <conditionalFormatting sqref="AI172">
    <cfRule type="expression" dxfId="1303" priority="759">
      <formula>IF(RIGHT(TEXT(AI172,"0.#"),1)=".",FALSE,TRUE)</formula>
    </cfRule>
    <cfRule type="expression" dxfId="1302" priority="760">
      <formula>IF(RIGHT(TEXT(AI172,"0.#"),1)=".",TRUE,FALSE)</formula>
    </cfRule>
  </conditionalFormatting>
  <conditionalFormatting sqref="AQ172">
    <cfRule type="expression" dxfId="1301" priority="757">
      <formula>IF(RIGHT(TEXT(AQ172,"0.#"),1)=".",FALSE,TRUE)</formula>
    </cfRule>
    <cfRule type="expression" dxfId="1300" priority="758">
      <formula>IF(RIGHT(TEXT(AQ172,"0.#"),1)=".",TRUE,FALSE)</formula>
    </cfRule>
  </conditionalFormatting>
  <conditionalFormatting sqref="AE171 AQ171 AI171">
    <cfRule type="expression" dxfId="1299" priority="767">
      <formula>IF(RIGHT(TEXT(AE171,"0.#"),1)=".",FALSE,TRUE)</formula>
    </cfRule>
    <cfRule type="expression" dxfId="1298" priority="768">
      <formula>IF(RIGHT(TEXT(AE171,"0.#"),1)=".",TRUE,FALSE)</formula>
    </cfRule>
  </conditionalFormatting>
  <conditionalFormatting sqref="AE73">
    <cfRule type="expression" dxfId="1297" priority="755">
      <formula>IF(RIGHT(TEXT(AE73,"0.#"),1)=".",FALSE,TRUE)</formula>
    </cfRule>
    <cfRule type="expression" dxfId="1296" priority="756">
      <formula>IF(RIGHT(TEXT(AE73,"0.#"),1)=".",TRUE,FALSE)</formula>
    </cfRule>
  </conditionalFormatting>
  <conditionalFormatting sqref="AM75">
    <cfRule type="expression" dxfId="1295" priority="739">
      <formula>IF(RIGHT(TEXT(AM75,"0.#"),1)=".",FALSE,TRUE)</formula>
    </cfRule>
    <cfRule type="expression" dxfId="1294" priority="740">
      <formula>IF(RIGHT(TEXT(AM75,"0.#"),1)=".",TRUE,FALSE)</formula>
    </cfRule>
  </conditionalFormatting>
  <conditionalFormatting sqref="AE74">
    <cfRule type="expression" dxfId="1293" priority="753">
      <formula>IF(RIGHT(TEXT(AE74,"0.#"),1)=".",FALSE,TRUE)</formula>
    </cfRule>
    <cfRule type="expression" dxfId="1292" priority="754">
      <formula>IF(RIGHT(TEXT(AE74,"0.#"),1)=".",TRUE,FALSE)</formula>
    </cfRule>
  </conditionalFormatting>
  <conditionalFormatting sqref="AE75">
    <cfRule type="expression" dxfId="1291" priority="751">
      <formula>IF(RIGHT(TEXT(AE75,"0.#"),1)=".",FALSE,TRUE)</formula>
    </cfRule>
    <cfRule type="expression" dxfId="1290" priority="752">
      <formula>IF(RIGHT(TEXT(AE75,"0.#"),1)=".",TRUE,FALSE)</formula>
    </cfRule>
  </conditionalFormatting>
  <conditionalFormatting sqref="AI75">
    <cfRule type="expression" dxfId="1289" priority="749">
      <formula>IF(RIGHT(TEXT(AI75,"0.#"),1)=".",FALSE,TRUE)</formula>
    </cfRule>
    <cfRule type="expression" dxfId="1288" priority="750">
      <formula>IF(RIGHT(TEXT(AI75,"0.#"),1)=".",TRUE,FALSE)</formula>
    </cfRule>
  </conditionalFormatting>
  <conditionalFormatting sqref="AI74">
    <cfRule type="expression" dxfId="1287" priority="747">
      <formula>IF(RIGHT(TEXT(AI74,"0.#"),1)=".",FALSE,TRUE)</formula>
    </cfRule>
    <cfRule type="expression" dxfId="1286" priority="748">
      <formula>IF(RIGHT(TEXT(AI74,"0.#"),1)=".",TRUE,FALSE)</formula>
    </cfRule>
  </conditionalFormatting>
  <conditionalFormatting sqref="AI73">
    <cfRule type="expression" dxfId="1285" priority="745">
      <formula>IF(RIGHT(TEXT(AI73,"0.#"),1)=".",FALSE,TRUE)</formula>
    </cfRule>
    <cfRule type="expression" dxfId="1284" priority="746">
      <formula>IF(RIGHT(TEXT(AI73,"0.#"),1)=".",TRUE,FALSE)</formula>
    </cfRule>
  </conditionalFormatting>
  <conditionalFormatting sqref="AM73">
    <cfRule type="expression" dxfId="1283" priority="743">
      <formula>IF(RIGHT(TEXT(AM73,"0.#"),1)=".",FALSE,TRUE)</formula>
    </cfRule>
    <cfRule type="expression" dxfId="1282" priority="744">
      <formula>IF(RIGHT(TEXT(AM73,"0.#"),1)=".",TRUE,FALSE)</formula>
    </cfRule>
  </conditionalFormatting>
  <conditionalFormatting sqref="AM74">
    <cfRule type="expression" dxfId="1281" priority="741">
      <formula>IF(RIGHT(TEXT(AM74,"0.#"),1)=".",FALSE,TRUE)</formula>
    </cfRule>
    <cfRule type="expression" dxfId="1280" priority="742">
      <formula>IF(RIGHT(TEXT(AM74,"0.#"),1)=".",TRUE,FALSE)</formula>
    </cfRule>
  </conditionalFormatting>
  <conditionalFormatting sqref="AQ73:AQ75">
    <cfRule type="expression" dxfId="1279" priority="737">
      <formula>IF(RIGHT(TEXT(AQ73,"0.#"),1)=".",FALSE,TRUE)</formula>
    </cfRule>
    <cfRule type="expression" dxfId="1278" priority="738">
      <formula>IF(RIGHT(TEXT(AQ73,"0.#"),1)=".",TRUE,FALSE)</formula>
    </cfRule>
  </conditionalFormatting>
  <conditionalFormatting sqref="AU73:AU75">
    <cfRule type="expression" dxfId="1277" priority="735">
      <formula>IF(RIGHT(TEXT(AU73,"0.#"),1)=".",FALSE,TRUE)</formula>
    </cfRule>
    <cfRule type="expression" dxfId="1276" priority="736">
      <formula>IF(RIGHT(TEXT(AU73,"0.#"),1)=".",TRUE,FALSE)</formula>
    </cfRule>
  </conditionalFormatting>
  <conditionalFormatting sqref="AM143">
    <cfRule type="expression" dxfId="1275" priority="695">
      <formula>IF(RIGHT(TEXT(AM143,"0.#"),1)=".",FALSE,TRUE)</formula>
    </cfRule>
    <cfRule type="expression" dxfId="1274" priority="696">
      <formula>IF(RIGHT(TEXT(AM143,"0.#"),1)=".",TRUE,FALSE)</formula>
    </cfRule>
  </conditionalFormatting>
  <conditionalFormatting sqref="AE143">
    <cfRule type="expression" dxfId="1273" priority="707">
      <formula>IF(RIGHT(TEXT(AE143,"0.#"),1)=".",FALSE,TRUE)</formula>
    </cfRule>
    <cfRule type="expression" dxfId="1272" priority="708">
      <formula>IF(RIGHT(TEXT(AE143,"0.#"),1)=".",TRUE,FALSE)</formula>
    </cfRule>
  </conditionalFormatting>
  <conditionalFormatting sqref="AI143">
    <cfRule type="expression" dxfId="1271" priority="705">
      <formula>IF(RIGHT(TEXT(AI143,"0.#"),1)=".",FALSE,TRUE)</formula>
    </cfRule>
    <cfRule type="expression" dxfId="1270" priority="706">
      <formula>IF(RIGHT(TEXT(AI143,"0.#"),1)=".",TRUE,FALSE)</formula>
    </cfRule>
  </conditionalFormatting>
  <conditionalFormatting sqref="AQ143">
    <cfRule type="expression" dxfId="1269" priority="693">
      <formula>IF(RIGHT(TEXT(AQ143,"0.#"),1)=".",FALSE,TRUE)</formula>
    </cfRule>
    <cfRule type="expression" dxfId="1268" priority="694">
      <formula>IF(RIGHT(TEXT(AQ143,"0.#"),1)=".",TRUE,FALSE)</formula>
    </cfRule>
  </conditionalFormatting>
  <conditionalFormatting sqref="AU143">
    <cfRule type="expression" dxfId="1267" priority="691">
      <formula>IF(RIGHT(TEXT(AU143,"0.#"),1)=".",FALSE,TRUE)</formula>
    </cfRule>
    <cfRule type="expression" dxfId="1266" priority="692">
      <formula>IF(RIGHT(TEXT(AU143,"0.#"),1)=".",TRUE,FALSE)</formula>
    </cfRule>
  </conditionalFormatting>
  <conditionalFormatting sqref="AE175">
    <cfRule type="expression" dxfId="1265" priority="689">
      <formula>IF(RIGHT(TEXT(AE175,"0.#"),1)=".",FALSE,TRUE)</formula>
    </cfRule>
    <cfRule type="expression" dxfId="1264" priority="690">
      <formula>IF(RIGHT(TEXT(AE175,"0.#"),1)=".",TRUE,FALSE)</formula>
    </cfRule>
  </conditionalFormatting>
  <conditionalFormatting sqref="AM177">
    <cfRule type="expression" dxfId="1263" priority="673">
      <formula>IF(RIGHT(TEXT(AM177,"0.#"),1)=".",FALSE,TRUE)</formula>
    </cfRule>
    <cfRule type="expression" dxfId="1262" priority="674">
      <formula>IF(RIGHT(TEXT(AM177,"0.#"),1)=".",TRUE,FALSE)</formula>
    </cfRule>
  </conditionalFormatting>
  <conditionalFormatting sqref="AE176">
    <cfRule type="expression" dxfId="1261" priority="687">
      <formula>IF(RIGHT(TEXT(AE176,"0.#"),1)=".",FALSE,TRUE)</formula>
    </cfRule>
    <cfRule type="expression" dxfId="1260" priority="688">
      <formula>IF(RIGHT(TEXT(AE176,"0.#"),1)=".",TRUE,FALSE)</formula>
    </cfRule>
  </conditionalFormatting>
  <conditionalFormatting sqref="AE177">
    <cfRule type="expression" dxfId="1259" priority="685">
      <formula>IF(RIGHT(TEXT(AE177,"0.#"),1)=".",FALSE,TRUE)</formula>
    </cfRule>
    <cfRule type="expression" dxfId="1258" priority="686">
      <formula>IF(RIGHT(TEXT(AE177,"0.#"),1)=".",TRUE,FALSE)</formula>
    </cfRule>
  </conditionalFormatting>
  <conditionalFormatting sqref="AI177">
    <cfRule type="expression" dxfId="1257" priority="683">
      <formula>IF(RIGHT(TEXT(AI177,"0.#"),1)=".",FALSE,TRUE)</formula>
    </cfRule>
    <cfRule type="expression" dxfId="1256" priority="684">
      <formula>IF(RIGHT(TEXT(AI177,"0.#"),1)=".",TRUE,FALSE)</formula>
    </cfRule>
  </conditionalFormatting>
  <conditionalFormatting sqref="AI176">
    <cfRule type="expression" dxfId="1255" priority="681">
      <formula>IF(RIGHT(TEXT(AI176,"0.#"),1)=".",FALSE,TRUE)</formula>
    </cfRule>
    <cfRule type="expression" dxfId="1254" priority="682">
      <formula>IF(RIGHT(TEXT(AI176,"0.#"),1)=".",TRUE,FALSE)</formula>
    </cfRule>
  </conditionalFormatting>
  <conditionalFormatting sqref="AI175">
    <cfRule type="expression" dxfId="1253" priority="679">
      <formula>IF(RIGHT(TEXT(AI175,"0.#"),1)=".",FALSE,TRUE)</formula>
    </cfRule>
    <cfRule type="expression" dxfId="1252" priority="680">
      <formula>IF(RIGHT(TEXT(AI175,"0.#"),1)=".",TRUE,FALSE)</formula>
    </cfRule>
  </conditionalFormatting>
  <conditionalFormatting sqref="AM175">
    <cfRule type="expression" dxfId="1251" priority="677">
      <formula>IF(RIGHT(TEXT(AM175,"0.#"),1)=".",FALSE,TRUE)</formula>
    </cfRule>
    <cfRule type="expression" dxfId="1250" priority="678">
      <formula>IF(RIGHT(TEXT(AM175,"0.#"),1)=".",TRUE,FALSE)</formula>
    </cfRule>
  </conditionalFormatting>
  <conditionalFormatting sqref="AM176">
    <cfRule type="expression" dxfId="1249" priority="675">
      <formula>IF(RIGHT(TEXT(AM176,"0.#"),1)=".",FALSE,TRUE)</formula>
    </cfRule>
    <cfRule type="expression" dxfId="1248" priority="676">
      <formula>IF(RIGHT(TEXT(AM176,"0.#"),1)=".",TRUE,FALSE)</formula>
    </cfRule>
  </conditionalFormatting>
  <conditionalFormatting sqref="AQ175:AQ177">
    <cfRule type="expression" dxfId="1247" priority="671">
      <formula>IF(RIGHT(TEXT(AQ175,"0.#"),1)=".",FALSE,TRUE)</formula>
    </cfRule>
    <cfRule type="expression" dxfId="1246" priority="672">
      <formula>IF(RIGHT(TEXT(AQ175,"0.#"),1)=".",TRUE,FALSE)</formula>
    </cfRule>
  </conditionalFormatting>
  <conditionalFormatting sqref="AU175:AU177">
    <cfRule type="expression" dxfId="1245" priority="669">
      <formula>IF(RIGHT(TEXT(AU175,"0.#"),1)=".",FALSE,TRUE)</formula>
    </cfRule>
    <cfRule type="expression" dxfId="1244" priority="670">
      <formula>IF(RIGHT(TEXT(AU175,"0.#"),1)=".",TRUE,FALSE)</formula>
    </cfRule>
  </conditionalFormatting>
  <conditionalFormatting sqref="AE61">
    <cfRule type="expression" dxfId="1243" priority="623">
      <formula>IF(RIGHT(TEXT(AE61,"0.#"),1)=".",FALSE,TRUE)</formula>
    </cfRule>
    <cfRule type="expression" dxfId="1242" priority="624">
      <formula>IF(RIGHT(TEXT(AE61,"0.#"),1)=".",TRUE,FALSE)</formula>
    </cfRule>
  </conditionalFormatting>
  <conditionalFormatting sqref="AE62">
    <cfRule type="expression" dxfId="1241" priority="621">
      <formula>IF(RIGHT(TEXT(AE62,"0.#"),1)=".",FALSE,TRUE)</formula>
    </cfRule>
    <cfRule type="expression" dxfId="1240" priority="622">
      <formula>IF(RIGHT(TEXT(AE62,"0.#"),1)=".",TRUE,FALSE)</formula>
    </cfRule>
  </conditionalFormatting>
  <conditionalFormatting sqref="AE63">
    <cfRule type="expression" dxfId="1239" priority="619">
      <formula>IF(RIGHT(TEXT(AE63,"0.#"),1)=".",FALSE,TRUE)</formula>
    </cfRule>
    <cfRule type="expression" dxfId="1238" priority="620">
      <formula>IF(RIGHT(TEXT(AE63,"0.#"),1)=".",TRUE,FALSE)</formula>
    </cfRule>
  </conditionalFormatting>
  <conditionalFormatting sqref="AI63">
    <cfRule type="expression" dxfId="1237" priority="617">
      <formula>IF(RIGHT(TEXT(AI63,"0.#"),1)=".",FALSE,TRUE)</formula>
    </cfRule>
    <cfRule type="expression" dxfId="1236" priority="618">
      <formula>IF(RIGHT(TEXT(AI63,"0.#"),1)=".",TRUE,FALSE)</formula>
    </cfRule>
  </conditionalFormatting>
  <conditionalFormatting sqref="AI62">
    <cfRule type="expression" dxfId="1235" priority="615">
      <formula>IF(RIGHT(TEXT(AI62,"0.#"),1)=".",FALSE,TRUE)</formula>
    </cfRule>
    <cfRule type="expression" dxfId="1234" priority="616">
      <formula>IF(RIGHT(TEXT(AI62,"0.#"),1)=".",TRUE,FALSE)</formula>
    </cfRule>
  </conditionalFormatting>
  <conditionalFormatting sqref="AI61">
    <cfRule type="expression" dxfId="1233" priority="613">
      <formula>IF(RIGHT(TEXT(AI61,"0.#"),1)=".",FALSE,TRUE)</formula>
    </cfRule>
    <cfRule type="expression" dxfId="1232" priority="614">
      <formula>IF(RIGHT(TEXT(AI61,"0.#"),1)=".",TRUE,FALSE)</formula>
    </cfRule>
  </conditionalFormatting>
  <conditionalFormatting sqref="AQ61:AQ63">
    <cfRule type="expression" dxfId="1231" priority="605">
      <formula>IF(RIGHT(TEXT(AQ61,"0.#"),1)=".",FALSE,TRUE)</formula>
    </cfRule>
    <cfRule type="expression" dxfId="1230" priority="606">
      <formula>IF(RIGHT(TEXT(AQ61,"0.#"),1)=".",TRUE,FALSE)</formula>
    </cfRule>
  </conditionalFormatting>
  <conditionalFormatting sqref="AU61:AU63">
    <cfRule type="expression" dxfId="1229" priority="603">
      <formula>IF(RIGHT(TEXT(AU61,"0.#"),1)=".",FALSE,TRUE)</formula>
    </cfRule>
    <cfRule type="expression" dxfId="1228" priority="604">
      <formula>IF(RIGHT(TEXT(AU61,"0.#"),1)=".",TRUE,FALSE)</formula>
    </cfRule>
  </conditionalFormatting>
  <conditionalFormatting sqref="AE95">
    <cfRule type="expression" dxfId="1227" priority="601">
      <formula>IF(RIGHT(TEXT(AE95,"0.#"),1)=".",FALSE,TRUE)</formula>
    </cfRule>
    <cfRule type="expression" dxfId="1226" priority="602">
      <formula>IF(RIGHT(TEXT(AE95,"0.#"),1)=".",TRUE,FALSE)</formula>
    </cfRule>
  </conditionalFormatting>
  <conditionalFormatting sqref="AE96">
    <cfRule type="expression" dxfId="1225" priority="599">
      <formula>IF(RIGHT(TEXT(AE96,"0.#"),1)=".",FALSE,TRUE)</formula>
    </cfRule>
    <cfRule type="expression" dxfId="1224" priority="600">
      <formula>IF(RIGHT(TEXT(AE96,"0.#"),1)=".",TRUE,FALSE)</formula>
    </cfRule>
  </conditionalFormatting>
  <conditionalFormatting sqref="AM95">
    <cfRule type="expression" dxfId="1223" priority="589">
      <formula>IF(RIGHT(TEXT(AM95,"0.#"),1)=".",FALSE,TRUE)</formula>
    </cfRule>
    <cfRule type="expression" dxfId="1222" priority="590">
      <formula>IF(RIGHT(TEXT(AM95,"0.#"),1)=".",TRUE,FALSE)</formula>
    </cfRule>
  </conditionalFormatting>
  <conditionalFormatting sqref="AE97">
    <cfRule type="expression" dxfId="1221" priority="597">
      <formula>IF(RIGHT(TEXT(AE97,"0.#"),1)=".",FALSE,TRUE)</formula>
    </cfRule>
    <cfRule type="expression" dxfId="1220" priority="598">
      <formula>IF(RIGHT(TEXT(AE97,"0.#"),1)=".",TRUE,FALSE)</formula>
    </cfRule>
  </conditionalFormatting>
  <conditionalFormatting sqref="AI97">
    <cfRule type="expression" dxfId="1219" priority="595">
      <formula>IF(RIGHT(TEXT(AI97,"0.#"),1)=".",FALSE,TRUE)</formula>
    </cfRule>
    <cfRule type="expression" dxfId="1218" priority="596">
      <formula>IF(RIGHT(TEXT(AI97,"0.#"),1)=".",TRUE,FALSE)</formula>
    </cfRule>
  </conditionalFormatting>
  <conditionalFormatting sqref="AI96">
    <cfRule type="expression" dxfId="1217" priority="593">
      <formula>IF(RIGHT(TEXT(AI96,"0.#"),1)=".",FALSE,TRUE)</formula>
    </cfRule>
    <cfRule type="expression" dxfId="1216" priority="594">
      <formula>IF(RIGHT(TEXT(AI96,"0.#"),1)=".",TRUE,FALSE)</formula>
    </cfRule>
  </conditionalFormatting>
  <conditionalFormatting sqref="AI95">
    <cfRule type="expression" dxfId="1215" priority="591">
      <formula>IF(RIGHT(TEXT(AI95,"0.#"),1)=".",FALSE,TRUE)</formula>
    </cfRule>
    <cfRule type="expression" dxfId="1214" priority="592">
      <formula>IF(RIGHT(TEXT(AI95,"0.#"),1)=".",TRUE,FALSE)</formula>
    </cfRule>
  </conditionalFormatting>
  <conditionalFormatting sqref="AM96">
    <cfRule type="expression" dxfId="1213" priority="587">
      <formula>IF(RIGHT(TEXT(AM96,"0.#"),1)=".",FALSE,TRUE)</formula>
    </cfRule>
    <cfRule type="expression" dxfId="1212" priority="588">
      <formula>IF(RIGHT(TEXT(AM96,"0.#"),1)=".",TRUE,FALSE)</formula>
    </cfRule>
  </conditionalFormatting>
  <conditionalFormatting sqref="AM97">
    <cfRule type="expression" dxfId="1211" priority="585">
      <formula>IF(RIGHT(TEXT(AM97,"0.#"),1)=".",FALSE,TRUE)</formula>
    </cfRule>
    <cfRule type="expression" dxfId="1210" priority="586">
      <formula>IF(RIGHT(TEXT(AM97,"0.#"),1)=".",TRUE,FALSE)</formula>
    </cfRule>
  </conditionalFormatting>
  <conditionalFormatting sqref="AQ95:AQ97">
    <cfRule type="expression" dxfId="1209" priority="583">
      <formula>IF(RIGHT(TEXT(AQ95,"0.#"),1)=".",FALSE,TRUE)</formula>
    </cfRule>
    <cfRule type="expression" dxfId="1208" priority="584">
      <formula>IF(RIGHT(TEXT(AQ95,"0.#"),1)=".",TRUE,FALSE)</formula>
    </cfRule>
  </conditionalFormatting>
  <conditionalFormatting sqref="AU95:AU97">
    <cfRule type="expression" dxfId="1207" priority="581">
      <formula>IF(RIGHT(TEXT(AU95,"0.#"),1)=".",FALSE,TRUE)</formula>
    </cfRule>
    <cfRule type="expression" dxfId="1206" priority="582">
      <formula>IF(RIGHT(TEXT(AU95,"0.#"),1)=".",TRUE,FALSE)</formula>
    </cfRule>
  </conditionalFormatting>
  <conditionalFormatting sqref="AE129">
    <cfRule type="expression" dxfId="1205" priority="579">
      <formula>IF(RIGHT(TEXT(AE129,"0.#"),1)=".",FALSE,TRUE)</formula>
    </cfRule>
    <cfRule type="expression" dxfId="1204" priority="580">
      <formula>IF(RIGHT(TEXT(AE129,"0.#"),1)=".",TRUE,FALSE)</formula>
    </cfRule>
  </conditionalFormatting>
  <conditionalFormatting sqref="AE130">
    <cfRule type="expression" dxfId="1203" priority="577">
      <formula>IF(RIGHT(TEXT(AE130,"0.#"),1)=".",FALSE,TRUE)</formula>
    </cfRule>
    <cfRule type="expression" dxfId="1202" priority="578">
      <formula>IF(RIGHT(TEXT(AE130,"0.#"),1)=".",TRUE,FALSE)</formula>
    </cfRule>
  </conditionalFormatting>
  <conditionalFormatting sqref="AM129">
    <cfRule type="expression" dxfId="1201" priority="567">
      <formula>IF(RIGHT(TEXT(AM129,"0.#"),1)=".",FALSE,TRUE)</formula>
    </cfRule>
    <cfRule type="expression" dxfId="1200" priority="568">
      <formula>IF(RIGHT(TEXT(AM129,"0.#"),1)=".",TRUE,FALSE)</formula>
    </cfRule>
  </conditionalFormatting>
  <conditionalFormatting sqref="AE131">
    <cfRule type="expression" dxfId="1199" priority="575">
      <formula>IF(RIGHT(TEXT(AE131,"0.#"),1)=".",FALSE,TRUE)</formula>
    </cfRule>
    <cfRule type="expression" dxfId="1198" priority="576">
      <formula>IF(RIGHT(TEXT(AE131,"0.#"),1)=".",TRUE,FALSE)</formula>
    </cfRule>
  </conditionalFormatting>
  <conditionalFormatting sqref="AI131">
    <cfRule type="expression" dxfId="1197" priority="573">
      <formula>IF(RIGHT(TEXT(AI131,"0.#"),1)=".",FALSE,TRUE)</formula>
    </cfRule>
    <cfRule type="expression" dxfId="1196" priority="574">
      <formula>IF(RIGHT(TEXT(AI131,"0.#"),1)=".",TRUE,FALSE)</formula>
    </cfRule>
  </conditionalFormatting>
  <conditionalFormatting sqref="AI130">
    <cfRule type="expression" dxfId="1195" priority="571">
      <formula>IF(RIGHT(TEXT(AI130,"0.#"),1)=".",FALSE,TRUE)</formula>
    </cfRule>
    <cfRule type="expression" dxfId="1194" priority="572">
      <formula>IF(RIGHT(TEXT(AI130,"0.#"),1)=".",TRUE,FALSE)</formula>
    </cfRule>
  </conditionalFormatting>
  <conditionalFormatting sqref="AI129">
    <cfRule type="expression" dxfId="1193" priority="569">
      <formula>IF(RIGHT(TEXT(AI129,"0.#"),1)=".",FALSE,TRUE)</formula>
    </cfRule>
    <cfRule type="expression" dxfId="1192" priority="570">
      <formula>IF(RIGHT(TEXT(AI129,"0.#"),1)=".",TRUE,FALSE)</formula>
    </cfRule>
  </conditionalFormatting>
  <conditionalFormatting sqref="AM130">
    <cfRule type="expression" dxfId="1191" priority="565">
      <formula>IF(RIGHT(TEXT(AM130,"0.#"),1)=".",FALSE,TRUE)</formula>
    </cfRule>
    <cfRule type="expression" dxfId="1190" priority="566">
      <formula>IF(RIGHT(TEXT(AM130,"0.#"),1)=".",TRUE,FALSE)</formula>
    </cfRule>
  </conditionalFormatting>
  <conditionalFormatting sqref="AM131">
    <cfRule type="expression" dxfId="1189" priority="563">
      <formula>IF(RIGHT(TEXT(AM131,"0.#"),1)=".",FALSE,TRUE)</formula>
    </cfRule>
    <cfRule type="expression" dxfId="1188" priority="564">
      <formula>IF(RIGHT(TEXT(AM131,"0.#"),1)=".",TRUE,FALSE)</formula>
    </cfRule>
  </conditionalFormatting>
  <conditionalFormatting sqref="AQ129:AQ131">
    <cfRule type="expression" dxfId="1187" priority="561">
      <formula>IF(RIGHT(TEXT(AQ129,"0.#"),1)=".",FALSE,TRUE)</formula>
    </cfRule>
    <cfRule type="expression" dxfId="1186" priority="562">
      <formula>IF(RIGHT(TEXT(AQ129,"0.#"),1)=".",TRUE,FALSE)</formula>
    </cfRule>
  </conditionalFormatting>
  <conditionalFormatting sqref="AU129:AU131">
    <cfRule type="expression" dxfId="1185" priority="559">
      <formula>IF(RIGHT(TEXT(AU129,"0.#"),1)=".",FALSE,TRUE)</formula>
    </cfRule>
    <cfRule type="expression" dxfId="1184" priority="560">
      <formula>IF(RIGHT(TEXT(AU129,"0.#"),1)=".",TRUE,FALSE)</formula>
    </cfRule>
  </conditionalFormatting>
  <conditionalFormatting sqref="AE163">
    <cfRule type="expression" dxfId="1183" priority="557">
      <formula>IF(RIGHT(TEXT(AE163,"0.#"),1)=".",FALSE,TRUE)</formula>
    </cfRule>
    <cfRule type="expression" dxfId="1182" priority="558">
      <formula>IF(RIGHT(TEXT(AE163,"0.#"),1)=".",TRUE,FALSE)</formula>
    </cfRule>
  </conditionalFormatting>
  <conditionalFormatting sqref="AE164">
    <cfRule type="expression" dxfId="1181" priority="555">
      <formula>IF(RIGHT(TEXT(AE164,"0.#"),1)=".",FALSE,TRUE)</formula>
    </cfRule>
    <cfRule type="expression" dxfId="1180" priority="556">
      <formula>IF(RIGHT(TEXT(AE164,"0.#"),1)=".",TRUE,FALSE)</formula>
    </cfRule>
  </conditionalFormatting>
  <conditionalFormatting sqref="AM163">
    <cfRule type="expression" dxfId="1179" priority="545">
      <formula>IF(RIGHT(TEXT(AM163,"0.#"),1)=".",FALSE,TRUE)</formula>
    </cfRule>
    <cfRule type="expression" dxfId="1178" priority="546">
      <formula>IF(RIGHT(TEXT(AM163,"0.#"),1)=".",TRUE,FALSE)</formula>
    </cfRule>
  </conditionalFormatting>
  <conditionalFormatting sqref="AE165">
    <cfRule type="expression" dxfId="1177" priority="553">
      <formula>IF(RIGHT(TEXT(AE165,"0.#"),1)=".",FALSE,TRUE)</formula>
    </cfRule>
    <cfRule type="expression" dxfId="1176" priority="554">
      <formula>IF(RIGHT(TEXT(AE165,"0.#"),1)=".",TRUE,FALSE)</formula>
    </cfRule>
  </conditionalFormatting>
  <conditionalFormatting sqref="AI165">
    <cfRule type="expression" dxfId="1175" priority="551">
      <formula>IF(RIGHT(TEXT(AI165,"0.#"),1)=".",FALSE,TRUE)</formula>
    </cfRule>
    <cfRule type="expression" dxfId="1174" priority="552">
      <formula>IF(RIGHT(TEXT(AI165,"0.#"),1)=".",TRUE,FALSE)</formula>
    </cfRule>
  </conditionalFormatting>
  <conditionalFormatting sqref="AI164">
    <cfRule type="expression" dxfId="1173" priority="549">
      <formula>IF(RIGHT(TEXT(AI164,"0.#"),1)=".",FALSE,TRUE)</formula>
    </cfRule>
    <cfRule type="expression" dxfId="1172" priority="550">
      <formula>IF(RIGHT(TEXT(AI164,"0.#"),1)=".",TRUE,FALSE)</formula>
    </cfRule>
  </conditionalFormatting>
  <conditionalFormatting sqref="AI163">
    <cfRule type="expression" dxfId="1171" priority="547">
      <formula>IF(RIGHT(TEXT(AI163,"0.#"),1)=".",FALSE,TRUE)</formula>
    </cfRule>
    <cfRule type="expression" dxfId="1170" priority="548">
      <formula>IF(RIGHT(TEXT(AI163,"0.#"),1)=".",TRUE,FALSE)</formula>
    </cfRule>
  </conditionalFormatting>
  <conditionalFormatting sqref="AM164">
    <cfRule type="expression" dxfId="1169" priority="543">
      <formula>IF(RIGHT(TEXT(AM164,"0.#"),1)=".",FALSE,TRUE)</formula>
    </cfRule>
    <cfRule type="expression" dxfId="1168" priority="544">
      <formula>IF(RIGHT(TEXT(AM164,"0.#"),1)=".",TRUE,FALSE)</formula>
    </cfRule>
  </conditionalFormatting>
  <conditionalFormatting sqref="AM165">
    <cfRule type="expression" dxfId="1167" priority="541">
      <formula>IF(RIGHT(TEXT(AM165,"0.#"),1)=".",FALSE,TRUE)</formula>
    </cfRule>
    <cfRule type="expression" dxfId="1166" priority="542">
      <formula>IF(RIGHT(TEXT(AM165,"0.#"),1)=".",TRUE,FALSE)</formula>
    </cfRule>
  </conditionalFormatting>
  <conditionalFormatting sqref="AQ163:AQ165">
    <cfRule type="expression" dxfId="1165" priority="539">
      <formula>IF(RIGHT(TEXT(AQ163,"0.#"),1)=".",FALSE,TRUE)</formula>
    </cfRule>
    <cfRule type="expression" dxfId="1164" priority="540">
      <formula>IF(RIGHT(TEXT(AQ163,"0.#"),1)=".",TRUE,FALSE)</formula>
    </cfRule>
  </conditionalFormatting>
  <conditionalFormatting sqref="AU163:AU165">
    <cfRule type="expression" dxfId="1163" priority="537">
      <formula>IF(RIGHT(TEXT(AU163,"0.#"),1)=".",FALSE,TRUE)</formula>
    </cfRule>
    <cfRule type="expression" dxfId="1162" priority="538">
      <formula>IF(RIGHT(TEXT(AU163,"0.#"),1)=".",TRUE,FALSE)</formula>
    </cfRule>
  </conditionalFormatting>
  <conditionalFormatting sqref="AE197">
    <cfRule type="expression" dxfId="1161" priority="535">
      <formula>IF(RIGHT(TEXT(AE197,"0.#"),1)=".",FALSE,TRUE)</formula>
    </cfRule>
    <cfRule type="expression" dxfId="1160" priority="536">
      <formula>IF(RIGHT(TEXT(AE197,"0.#"),1)=".",TRUE,FALSE)</formula>
    </cfRule>
  </conditionalFormatting>
  <conditionalFormatting sqref="AE198">
    <cfRule type="expression" dxfId="1159" priority="533">
      <formula>IF(RIGHT(TEXT(AE198,"0.#"),1)=".",FALSE,TRUE)</formula>
    </cfRule>
    <cfRule type="expression" dxfId="1158" priority="534">
      <formula>IF(RIGHT(TEXT(AE198,"0.#"),1)=".",TRUE,FALSE)</formula>
    </cfRule>
  </conditionalFormatting>
  <conditionalFormatting sqref="AM197">
    <cfRule type="expression" dxfId="1157" priority="523">
      <formula>IF(RIGHT(TEXT(AM197,"0.#"),1)=".",FALSE,TRUE)</formula>
    </cfRule>
    <cfRule type="expression" dxfId="1156" priority="524">
      <formula>IF(RIGHT(TEXT(AM197,"0.#"),1)=".",TRUE,FALSE)</formula>
    </cfRule>
  </conditionalFormatting>
  <conditionalFormatting sqref="AE199">
    <cfRule type="expression" dxfId="1155" priority="531">
      <formula>IF(RIGHT(TEXT(AE199,"0.#"),1)=".",FALSE,TRUE)</formula>
    </cfRule>
    <cfRule type="expression" dxfId="1154" priority="532">
      <formula>IF(RIGHT(TEXT(AE199,"0.#"),1)=".",TRUE,FALSE)</formula>
    </cfRule>
  </conditionalFormatting>
  <conditionalFormatting sqref="AI199">
    <cfRule type="expression" dxfId="1153" priority="529">
      <formula>IF(RIGHT(TEXT(AI199,"0.#"),1)=".",FALSE,TRUE)</formula>
    </cfRule>
    <cfRule type="expression" dxfId="1152" priority="530">
      <formula>IF(RIGHT(TEXT(AI199,"0.#"),1)=".",TRUE,FALSE)</formula>
    </cfRule>
  </conditionalFormatting>
  <conditionalFormatting sqref="AI198">
    <cfRule type="expression" dxfId="1151" priority="527">
      <formula>IF(RIGHT(TEXT(AI198,"0.#"),1)=".",FALSE,TRUE)</formula>
    </cfRule>
    <cfRule type="expression" dxfId="1150" priority="528">
      <formula>IF(RIGHT(TEXT(AI198,"0.#"),1)=".",TRUE,FALSE)</formula>
    </cfRule>
  </conditionalFormatting>
  <conditionalFormatting sqref="AI197">
    <cfRule type="expression" dxfId="1149" priority="525">
      <formula>IF(RIGHT(TEXT(AI197,"0.#"),1)=".",FALSE,TRUE)</formula>
    </cfRule>
    <cfRule type="expression" dxfId="1148" priority="526">
      <formula>IF(RIGHT(TEXT(AI197,"0.#"),1)=".",TRUE,FALSE)</formula>
    </cfRule>
  </conditionalFormatting>
  <conditionalFormatting sqref="AM198">
    <cfRule type="expression" dxfId="1147" priority="521">
      <formula>IF(RIGHT(TEXT(AM198,"0.#"),1)=".",FALSE,TRUE)</formula>
    </cfRule>
    <cfRule type="expression" dxfId="1146" priority="522">
      <formula>IF(RIGHT(TEXT(AM198,"0.#"),1)=".",TRUE,FALSE)</formula>
    </cfRule>
  </conditionalFormatting>
  <conditionalFormatting sqref="AM199">
    <cfRule type="expression" dxfId="1145" priority="519">
      <formula>IF(RIGHT(TEXT(AM199,"0.#"),1)=".",FALSE,TRUE)</formula>
    </cfRule>
    <cfRule type="expression" dxfId="1144" priority="520">
      <formula>IF(RIGHT(TEXT(AM199,"0.#"),1)=".",TRUE,FALSE)</formula>
    </cfRule>
  </conditionalFormatting>
  <conditionalFormatting sqref="AQ197:AQ199">
    <cfRule type="expression" dxfId="1143" priority="517">
      <formula>IF(RIGHT(TEXT(AQ197,"0.#"),1)=".",FALSE,TRUE)</formula>
    </cfRule>
    <cfRule type="expression" dxfId="1142" priority="518">
      <formula>IF(RIGHT(TEXT(AQ197,"0.#"),1)=".",TRUE,FALSE)</formula>
    </cfRule>
  </conditionalFormatting>
  <conditionalFormatting sqref="AU197:AU199">
    <cfRule type="expression" dxfId="1141" priority="515">
      <formula>IF(RIGHT(TEXT(AU197,"0.#"),1)=".",FALSE,TRUE)</formula>
    </cfRule>
    <cfRule type="expression" dxfId="1140" priority="516">
      <formula>IF(RIGHT(TEXT(AU197,"0.#"),1)=".",TRUE,FALSE)</formula>
    </cfRule>
  </conditionalFormatting>
  <conditionalFormatting sqref="AE134">
    <cfRule type="expression" dxfId="1139" priority="513">
      <formula>IF(RIGHT(TEXT(AE134,"0.#"),1)=".",FALSE,TRUE)</formula>
    </cfRule>
    <cfRule type="expression" dxfId="1138" priority="514">
      <formula>IF(RIGHT(TEXT(AE134,"0.#"),1)=".",TRUE,FALSE)</formula>
    </cfRule>
  </conditionalFormatting>
  <conditionalFormatting sqref="AI134">
    <cfRule type="expression" dxfId="1137" priority="511">
      <formula>IF(RIGHT(TEXT(AI134,"0.#"),1)=".",FALSE,TRUE)</formula>
    </cfRule>
    <cfRule type="expression" dxfId="1136" priority="512">
      <formula>IF(RIGHT(TEXT(AI134,"0.#"),1)=".",TRUE,FALSE)</formula>
    </cfRule>
  </conditionalFormatting>
  <conditionalFormatting sqref="AM134">
    <cfRule type="expression" dxfId="1135" priority="509">
      <formula>IF(RIGHT(TEXT(AM134,"0.#"),1)=".",FALSE,TRUE)</formula>
    </cfRule>
    <cfRule type="expression" dxfId="1134" priority="510">
      <formula>IF(RIGHT(TEXT(AM134,"0.#"),1)=".",TRUE,FALSE)</formula>
    </cfRule>
  </conditionalFormatting>
  <conditionalFormatting sqref="AE135">
    <cfRule type="expression" dxfId="1133" priority="507">
      <formula>IF(RIGHT(TEXT(AE135,"0.#"),1)=".",FALSE,TRUE)</formula>
    </cfRule>
    <cfRule type="expression" dxfId="1132" priority="508">
      <formula>IF(RIGHT(TEXT(AE135,"0.#"),1)=".",TRUE,FALSE)</formula>
    </cfRule>
  </conditionalFormatting>
  <conditionalFormatting sqref="AI135">
    <cfRule type="expression" dxfId="1131" priority="505">
      <formula>IF(RIGHT(TEXT(AI135,"0.#"),1)=".",FALSE,TRUE)</formula>
    </cfRule>
    <cfRule type="expression" dxfId="1130" priority="506">
      <formula>IF(RIGHT(TEXT(AI135,"0.#"),1)=".",TRUE,FALSE)</formula>
    </cfRule>
  </conditionalFormatting>
  <conditionalFormatting sqref="AM135">
    <cfRule type="expression" dxfId="1129" priority="503">
      <formula>IF(RIGHT(TEXT(AM135,"0.#"),1)=".",FALSE,TRUE)</formula>
    </cfRule>
    <cfRule type="expression" dxfId="1128" priority="504">
      <formula>IF(RIGHT(TEXT(AM135,"0.#"),1)=".",TRUE,FALSE)</formula>
    </cfRule>
  </conditionalFormatting>
  <conditionalFormatting sqref="AE168">
    <cfRule type="expression" dxfId="1127" priority="495">
      <formula>IF(RIGHT(TEXT(AE168,"0.#"),1)=".",FALSE,TRUE)</formula>
    </cfRule>
    <cfRule type="expression" dxfId="1126" priority="496">
      <formula>IF(RIGHT(TEXT(AE168,"0.#"),1)=".",TRUE,FALSE)</formula>
    </cfRule>
  </conditionalFormatting>
  <conditionalFormatting sqref="AI168">
    <cfRule type="expression" dxfId="1125" priority="493">
      <formula>IF(RIGHT(TEXT(AI168,"0.#"),1)=".",FALSE,TRUE)</formula>
    </cfRule>
    <cfRule type="expression" dxfId="1124" priority="494">
      <formula>IF(RIGHT(TEXT(AI168,"0.#"),1)=".",TRUE,FALSE)</formula>
    </cfRule>
  </conditionalFormatting>
  <conditionalFormatting sqref="AM168">
    <cfRule type="expression" dxfId="1123" priority="491">
      <formula>IF(RIGHT(TEXT(AM168,"0.#"),1)=".",FALSE,TRUE)</formula>
    </cfRule>
    <cfRule type="expression" dxfId="1122" priority="492">
      <formula>IF(RIGHT(TEXT(AM168,"0.#"),1)=".",TRUE,FALSE)</formula>
    </cfRule>
  </conditionalFormatting>
  <conditionalFormatting sqref="AE169">
    <cfRule type="expression" dxfId="1121" priority="489">
      <formula>IF(RIGHT(TEXT(AE169,"0.#"),1)=".",FALSE,TRUE)</formula>
    </cfRule>
    <cfRule type="expression" dxfId="1120" priority="490">
      <formula>IF(RIGHT(TEXT(AE169,"0.#"),1)=".",TRUE,FALSE)</formula>
    </cfRule>
  </conditionalFormatting>
  <conditionalFormatting sqref="AI169">
    <cfRule type="expression" dxfId="1119" priority="487">
      <formula>IF(RIGHT(TEXT(AI169,"0.#"),1)=".",FALSE,TRUE)</formula>
    </cfRule>
    <cfRule type="expression" dxfId="1118" priority="488">
      <formula>IF(RIGHT(TEXT(AI169,"0.#"),1)=".",TRUE,FALSE)</formula>
    </cfRule>
  </conditionalFormatting>
  <conditionalFormatting sqref="AM169">
    <cfRule type="expression" dxfId="1117" priority="485">
      <formula>IF(RIGHT(TEXT(AM169,"0.#"),1)=".",FALSE,TRUE)</formula>
    </cfRule>
    <cfRule type="expression" dxfId="1116" priority="486">
      <formula>IF(RIGHT(TEXT(AM169,"0.#"),1)=".",TRUE,FALSE)</formula>
    </cfRule>
  </conditionalFormatting>
  <conditionalFormatting sqref="AE90">
    <cfRule type="expression" dxfId="1115" priority="477">
      <formula>IF(RIGHT(TEXT(AE90,"0.#"),1)=".",FALSE,TRUE)</formula>
    </cfRule>
    <cfRule type="expression" dxfId="1114" priority="478">
      <formula>IF(RIGHT(TEXT(AE90,"0.#"),1)=".",TRUE,FALSE)</formula>
    </cfRule>
  </conditionalFormatting>
  <conditionalFormatting sqref="AE91">
    <cfRule type="expression" dxfId="1113" priority="475">
      <formula>IF(RIGHT(TEXT(AE91,"0.#"),1)=".",FALSE,TRUE)</formula>
    </cfRule>
    <cfRule type="expression" dxfId="1112" priority="476">
      <formula>IF(RIGHT(TEXT(AE91,"0.#"),1)=".",TRUE,FALSE)</formula>
    </cfRule>
  </conditionalFormatting>
  <conditionalFormatting sqref="AM90">
    <cfRule type="expression" dxfId="1111" priority="465">
      <formula>IF(RIGHT(TEXT(AM90,"0.#"),1)=".",FALSE,TRUE)</formula>
    </cfRule>
    <cfRule type="expression" dxfId="1110" priority="466">
      <formula>IF(RIGHT(TEXT(AM90,"0.#"),1)=".",TRUE,FALSE)</formula>
    </cfRule>
  </conditionalFormatting>
  <conditionalFormatting sqref="AE92">
    <cfRule type="expression" dxfId="1109" priority="473">
      <formula>IF(RIGHT(TEXT(AE92,"0.#"),1)=".",FALSE,TRUE)</formula>
    </cfRule>
    <cfRule type="expression" dxfId="1108" priority="474">
      <formula>IF(RIGHT(TEXT(AE92,"0.#"),1)=".",TRUE,FALSE)</formula>
    </cfRule>
  </conditionalFormatting>
  <conditionalFormatting sqref="AI92">
    <cfRule type="expression" dxfId="1107" priority="471">
      <formula>IF(RIGHT(TEXT(AI92,"0.#"),1)=".",FALSE,TRUE)</formula>
    </cfRule>
    <cfRule type="expression" dxfId="1106" priority="472">
      <formula>IF(RIGHT(TEXT(AI92,"0.#"),1)=".",TRUE,FALSE)</formula>
    </cfRule>
  </conditionalFormatting>
  <conditionalFormatting sqref="AI91">
    <cfRule type="expression" dxfId="1105" priority="469">
      <formula>IF(RIGHT(TEXT(AI91,"0.#"),1)=".",FALSE,TRUE)</formula>
    </cfRule>
    <cfRule type="expression" dxfId="1104" priority="470">
      <formula>IF(RIGHT(TEXT(AI91,"0.#"),1)=".",TRUE,FALSE)</formula>
    </cfRule>
  </conditionalFormatting>
  <conditionalFormatting sqref="AI90">
    <cfRule type="expression" dxfId="1103" priority="467">
      <formula>IF(RIGHT(TEXT(AI90,"0.#"),1)=".",FALSE,TRUE)</formula>
    </cfRule>
    <cfRule type="expression" dxfId="1102" priority="468">
      <formula>IF(RIGHT(TEXT(AI90,"0.#"),1)=".",TRUE,FALSE)</formula>
    </cfRule>
  </conditionalFormatting>
  <conditionalFormatting sqref="AM91">
    <cfRule type="expression" dxfId="1101" priority="463">
      <formula>IF(RIGHT(TEXT(AM91,"0.#"),1)=".",FALSE,TRUE)</formula>
    </cfRule>
    <cfRule type="expression" dxfId="1100" priority="464">
      <formula>IF(RIGHT(TEXT(AM91,"0.#"),1)=".",TRUE,FALSE)</formula>
    </cfRule>
  </conditionalFormatting>
  <conditionalFormatting sqref="AM92">
    <cfRule type="expression" dxfId="1099" priority="461">
      <formula>IF(RIGHT(TEXT(AM92,"0.#"),1)=".",FALSE,TRUE)</formula>
    </cfRule>
    <cfRule type="expression" dxfId="1098" priority="462">
      <formula>IF(RIGHT(TEXT(AM92,"0.#"),1)=".",TRUE,FALSE)</formula>
    </cfRule>
  </conditionalFormatting>
  <conditionalFormatting sqref="AQ90:AQ92">
    <cfRule type="expression" dxfId="1097" priority="459">
      <formula>IF(RIGHT(TEXT(AQ90,"0.#"),1)=".",FALSE,TRUE)</formula>
    </cfRule>
    <cfRule type="expression" dxfId="1096" priority="460">
      <formula>IF(RIGHT(TEXT(AQ90,"0.#"),1)=".",TRUE,FALSE)</formula>
    </cfRule>
  </conditionalFormatting>
  <conditionalFormatting sqref="AU90:AU92">
    <cfRule type="expression" dxfId="1095" priority="457">
      <formula>IF(RIGHT(TEXT(AU90,"0.#"),1)=".",FALSE,TRUE)</formula>
    </cfRule>
    <cfRule type="expression" dxfId="1094" priority="458">
      <formula>IF(RIGHT(TEXT(AU90,"0.#"),1)=".",TRUE,FALSE)</formula>
    </cfRule>
  </conditionalFormatting>
  <conditionalFormatting sqref="AM85">
    <cfRule type="expression" dxfId="1093" priority="443">
      <formula>IF(RIGHT(TEXT(AM85,"0.#"),1)=".",FALSE,TRUE)</formula>
    </cfRule>
    <cfRule type="expression" dxfId="1092" priority="444">
      <formula>IF(RIGHT(TEXT(AM85,"0.#"),1)=".",TRUE,FALSE)</formula>
    </cfRule>
  </conditionalFormatting>
  <conditionalFormatting sqref="AE87">
    <cfRule type="expression" dxfId="1091" priority="451">
      <formula>IF(RIGHT(TEXT(AE87,"0.#"),1)=".",FALSE,TRUE)</formula>
    </cfRule>
    <cfRule type="expression" dxfId="1090" priority="452">
      <formula>IF(RIGHT(TEXT(AE87,"0.#"),1)=".",TRUE,FALSE)</formula>
    </cfRule>
  </conditionalFormatting>
  <conditionalFormatting sqref="AI87">
    <cfRule type="expression" dxfId="1089" priority="449">
      <formula>IF(RIGHT(TEXT(AI87,"0.#"),1)=".",FALSE,TRUE)</formula>
    </cfRule>
    <cfRule type="expression" dxfId="1088" priority="450">
      <formula>IF(RIGHT(TEXT(AI87,"0.#"),1)=".",TRUE,FALSE)</formula>
    </cfRule>
  </conditionalFormatting>
  <conditionalFormatting sqref="AM86">
    <cfRule type="expression" dxfId="1087" priority="441">
      <formula>IF(RIGHT(TEXT(AM86,"0.#"),1)=".",FALSE,TRUE)</formula>
    </cfRule>
    <cfRule type="expression" dxfId="1086" priority="442">
      <formula>IF(RIGHT(TEXT(AM86,"0.#"),1)=".",TRUE,FALSE)</formula>
    </cfRule>
  </conditionalFormatting>
  <conditionalFormatting sqref="AM87">
    <cfRule type="expression" dxfId="1085" priority="439">
      <formula>IF(RIGHT(TEXT(AM87,"0.#"),1)=".",FALSE,TRUE)</formula>
    </cfRule>
    <cfRule type="expression" dxfId="1084" priority="440">
      <formula>IF(RIGHT(TEXT(AM87,"0.#"),1)=".",TRUE,FALSE)</formula>
    </cfRule>
  </conditionalFormatting>
  <conditionalFormatting sqref="AQ85:AQ87">
    <cfRule type="expression" dxfId="1083" priority="437">
      <formula>IF(RIGHT(TEXT(AQ85,"0.#"),1)=".",FALSE,TRUE)</formula>
    </cfRule>
    <cfRule type="expression" dxfId="1082" priority="438">
      <formula>IF(RIGHT(TEXT(AQ85,"0.#"),1)=".",TRUE,FALSE)</formula>
    </cfRule>
  </conditionalFormatting>
  <conditionalFormatting sqref="AU85:AU87">
    <cfRule type="expression" dxfId="1081" priority="435">
      <formula>IF(RIGHT(TEXT(AU85,"0.#"),1)=".",FALSE,TRUE)</formula>
    </cfRule>
    <cfRule type="expression" dxfId="1080" priority="436">
      <formula>IF(RIGHT(TEXT(AU85,"0.#"),1)=".",TRUE,FALSE)</formula>
    </cfRule>
  </conditionalFormatting>
  <conditionalFormatting sqref="AE124">
    <cfRule type="expression" dxfId="1079" priority="433">
      <formula>IF(RIGHT(TEXT(AE124,"0.#"),1)=".",FALSE,TRUE)</formula>
    </cfRule>
    <cfRule type="expression" dxfId="1078" priority="434">
      <formula>IF(RIGHT(TEXT(AE124,"0.#"),1)=".",TRUE,FALSE)</formula>
    </cfRule>
  </conditionalFormatting>
  <conditionalFormatting sqref="AE125">
    <cfRule type="expression" dxfId="1077" priority="431">
      <formula>IF(RIGHT(TEXT(AE125,"0.#"),1)=".",FALSE,TRUE)</formula>
    </cfRule>
    <cfRule type="expression" dxfId="1076" priority="432">
      <formula>IF(RIGHT(TEXT(AE125,"0.#"),1)=".",TRUE,FALSE)</formula>
    </cfRule>
  </conditionalFormatting>
  <conditionalFormatting sqref="AM124">
    <cfRule type="expression" dxfId="1075" priority="421">
      <formula>IF(RIGHT(TEXT(AM124,"0.#"),1)=".",FALSE,TRUE)</formula>
    </cfRule>
    <cfRule type="expression" dxfId="1074" priority="422">
      <formula>IF(RIGHT(TEXT(AM124,"0.#"),1)=".",TRUE,FALSE)</formula>
    </cfRule>
  </conditionalFormatting>
  <conditionalFormatting sqref="AE126">
    <cfRule type="expression" dxfId="1073" priority="429">
      <formula>IF(RIGHT(TEXT(AE126,"0.#"),1)=".",FALSE,TRUE)</formula>
    </cfRule>
    <cfRule type="expression" dxfId="1072" priority="430">
      <formula>IF(RIGHT(TEXT(AE126,"0.#"),1)=".",TRUE,FALSE)</formula>
    </cfRule>
  </conditionalFormatting>
  <conditionalFormatting sqref="AI126">
    <cfRule type="expression" dxfId="1071" priority="427">
      <formula>IF(RIGHT(TEXT(AI126,"0.#"),1)=".",FALSE,TRUE)</formula>
    </cfRule>
    <cfRule type="expression" dxfId="1070" priority="428">
      <formula>IF(RIGHT(TEXT(AI126,"0.#"),1)=".",TRUE,FALSE)</formula>
    </cfRule>
  </conditionalFormatting>
  <conditionalFormatting sqref="AI125">
    <cfRule type="expression" dxfId="1069" priority="425">
      <formula>IF(RIGHT(TEXT(AI125,"0.#"),1)=".",FALSE,TRUE)</formula>
    </cfRule>
    <cfRule type="expression" dxfId="1068" priority="426">
      <formula>IF(RIGHT(TEXT(AI125,"0.#"),1)=".",TRUE,FALSE)</formula>
    </cfRule>
  </conditionalFormatting>
  <conditionalFormatting sqref="AI124">
    <cfRule type="expression" dxfId="1067" priority="423">
      <formula>IF(RIGHT(TEXT(AI124,"0.#"),1)=".",FALSE,TRUE)</formula>
    </cfRule>
    <cfRule type="expression" dxfId="1066" priority="424">
      <formula>IF(RIGHT(TEXT(AI124,"0.#"),1)=".",TRUE,FALSE)</formula>
    </cfRule>
  </conditionalFormatting>
  <conditionalFormatting sqref="AM125">
    <cfRule type="expression" dxfId="1065" priority="419">
      <formula>IF(RIGHT(TEXT(AM125,"0.#"),1)=".",FALSE,TRUE)</formula>
    </cfRule>
    <cfRule type="expression" dxfId="1064" priority="420">
      <formula>IF(RIGHT(TEXT(AM125,"0.#"),1)=".",TRUE,FALSE)</formula>
    </cfRule>
  </conditionalFormatting>
  <conditionalFormatting sqref="AM126">
    <cfRule type="expression" dxfId="1063" priority="417">
      <formula>IF(RIGHT(TEXT(AM126,"0.#"),1)=".",FALSE,TRUE)</formula>
    </cfRule>
    <cfRule type="expression" dxfId="1062" priority="418">
      <formula>IF(RIGHT(TEXT(AM126,"0.#"),1)=".",TRUE,FALSE)</formula>
    </cfRule>
  </conditionalFormatting>
  <conditionalFormatting sqref="AQ124:AQ126">
    <cfRule type="expression" dxfId="1061" priority="415">
      <formula>IF(RIGHT(TEXT(AQ124,"0.#"),1)=".",FALSE,TRUE)</formula>
    </cfRule>
    <cfRule type="expression" dxfId="1060" priority="416">
      <formula>IF(RIGHT(TEXT(AQ124,"0.#"),1)=".",TRUE,FALSE)</formula>
    </cfRule>
  </conditionalFormatting>
  <conditionalFormatting sqref="AU124:AU126">
    <cfRule type="expression" dxfId="1059" priority="413">
      <formula>IF(RIGHT(TEXT(AU124,"0.#"),1)=".",FALSE,TRUE)</formula>
    </cfRule>
    <cfRule type="expression" dxfId="1058" priority="414">
      <formula>IF(RIGHT(TEXT(AU124,"0.#"),1)=".",TRUE,FALSE)</formula>
    </cfRule>
  </conditionalFormatting>
  <conditionalFormatting sqref="AE121">
    <cfRule type="expression" dxfId="1057" priority="407">
      <formula>IF(RIGHT(TEXT(AE121,"0.#"),1)=".",FALSE,TRUE)</formula>
    </cfRule>
    <cfRule type="expression" dxfId="1056" priority="408">
      <formula>IF(RIGHT(TEXT(AE121,"0.#"),1)=".",TRUE,FALSE)</formula>
    </cfRule>
  </conditionalFormatting>
  <conditionalFormatting sqref="AI121">
    <cfRule type="expression" dxfId="1055" priority="405">
      <formula>IF(RIGHT(TEXT(AI121,"0.#"),1)=".",FALSE,TRUE)</formula>
    </cfRule>
    <cfRule type="expression" dxfId="1054" priority="406">
      <formula>IF(RIGHT(TEXT(AI121,"0.#"),1)=".",TRUE,FALSE)</formula>
    </cfRule>
  </conditionalFormatting>
  <conditionalFormatting sqref="AM121">
    <cfRule type="expression" dxfId="1053" priority="395">
      <formula>IF(RIGHT(TEXT(AM121,"0.#"),1)=".",FALSE,TRUE)</formula>
    </cfRule>
    <cfRule type="expression" dxfId="1052" priority="396">
      <formula>IF(RIGHT(TEXT(AM121,"0.#"),1)=".",TRUE,FALSE)</formula>
    </cfRule>
  </conditionalFormatting>
  <conditionalFormatting sqref="AQ121">
    <cfRule type="expression" dxfId="1051" priority="393">
      <formula>IF(RIGHT(TEXT(AQ121,"0.#"),1)=".",FALSE,TRUE)</formula>
    </cfRule>
    <cfRule type="expression" dxfId="1050" priority="394">
      <formula>IF(RIGHT(TEXT(AQ121,"0.#"),1)=".",TRUE,FALSE)</formula>
    </cfRule>
  </conditionalFormatting>
  <conditionalFormatting sqref="AU121">
    <cfRule type="expression" dxfId="1049" priority="391">
      <formula>IF(RIGHT(TEXT(AU121,"0.#"),1)=".",FALSE,TRUE)</formula>
    </cfRule>
    <cfRule type="expression" dxfId="1048" priority="392">
      <formula>IF(RIGHT(TEXT(AU121,"0.#"),1)=".",TRUE,FALSE)</formula>
    </cfRule>
  </conditionalFormatting>
  <conditionalFormatting sqref="AE158">
    <cfRule type="expression" dxfId="1047" priority="389">
      <formula>IF(RIGHT(TEXT(AE158,"0.#"),1)=".",FALSE,TRUE)</formula>
    </cfRule>
    <cfRule type="expression" dxfId="1046" priority="390">
      <formula>IF(RIGHT(TEXT(AE158,"0.#"),1)=".",TRUE,FALSE)</formula>
    </cfRule>
  </conditionalFormatting>
  <conditionalFormatting sqref="AE159">
    <cfRule type="expression" dxfId="1045" priority="387">
      <formula>IF(RIGHT(TEXT(AE159,"0.#"),1)=".",FALSE,TRUE)</formula>
    </cfRule>
    <cfRule type="expression" dxfId="1044" priority="388">
      <formula>IF(RIGHT(TEXT(AE159,"0.#"),1)=".",TRUE,FALSE)</formula>
    </cfRule>
  </conditionalFormatting>
  <conditionalFormatting sqref="AM158">
    <cfRule type="expression" dxfId="1043" priority="377">
      <formula>IF(RIGHT(TEXT(AM158,"0.#"),1)=".",FALSE,TRUE)</formula>
    </cfRule>
    <cfRule type="expression" dxfId="1042" priority="378">
      <formula>IF(RIGHT(TEXT(AM158,"0.#"),1)=".",TRUE,FALSE)</formula>
    </cfRule>
  </conditionalFormatting>
  <conditionalFormatting sqref="AE160">
    <cfRule type="expression" dxfId="1041" priority="385">
      <formula>IF(RIGHT(TEXT(AE160,"0.#"),1)=".",FALSE,TRUE)</formula>
    </cfRule>
    <cfRule type="expression" dxfId="1040" priority="386">
      <formula>IF(RIGHT(TEXT(AE160,"0.#"),1)=".",TRUE,FALSE)</formula>
    </cfRule>
  </conditionalFormatting>
  <conditionalFormatting sqref="AI160">
    <cfRule type="expression" dxfId="1039" priority="383">
      <formula>IF(RIGHT(TEXT(AI160,"0.#"),1)=".",FALSE,TRUE)</formula>
    </cfRule>
    <cfRule type="expression" dxfId="1038" priority="384">
      <formula>IF(RIGHT(TEXT(AI160,"0.#"),1)=".",TRUE,FALSE)</formula>
    </cfRule>
  </conditionalFormatting>
  <conditionalFormatting sqref="AI159">
    <cfRule type="expression" dxfId="1037" priority="381">
      <formula>IF(RIGHT(TEXT(AI159,"0.#"),1)=".",FALSE,TRUE)</formula>
    </cfRule>
    <cfRule type="expression" dxfId="1036" priority="382">
      <formula>IF(RIGHT(TEXT(AI159,"0.#"),1)=".",TRUE,FALSE)</formula>
    </cfRule>
  </conditionalFormatting>
  <conditionalFormatting sqref="AI158">
    <cfRule type="expression" dxfId="1035" priority="379">
      <formula>IF(RIGHT(TEXT(AI158,"0.#"),1)=".",FALSE,TRUE)</formula>
    </cfRule>
    <cfRule type="expression" dxfId="1034" priority="380">
      <formula>IF(RIGHT(TEXT(AI158,"0.#"),1)=".",TRUE,FALSE)</formula>
    </cfRule>
  </conditionalFormatting>
  <conditionalFormatting sqref="AM159">
    <cfRule type="expression" dxfId="1033" priority="375">
      <formula>IF(RIGHT(TEXT(AM159,"0.#"),1)=".",FALSE,TRUE)</formula>
    </cfRule>
    <cfRule type="expression" dxfId="1032" priority="376">
      <formula>IF(RIGHT(TEXT(AM159,"0.#"),1)=".",TRUE,FALSE)</formula>
    </cfRule>
  </conditionalFormatting>
  <conditionalFormatting sqref="AM160">
    <cfRule type="expression" dxfId="1031" priority="373">
      <formula>IF(RIGHT(TEXT(AM160,"0.#"),1)=".",FALSE,TRUE)</formula>
    </cfRule>
    <cfRule type="expression" dxfId="1030" priority="374">
      <formula>IF(RIGHT(TEXT(AM160,"0.#"),1)=".",TRUE,FALSE)</formula>
    </cfRule>
  </conditionalFormatting>
  <conditionalFormatting sqref="AQ158:AQ160">
    <cfRule type="expression" dxfId="1029" priority="371">
      <formula>IF(RIGHT(TEXT(AQ158,"0.#"),1)=".",FALSE,TRUE)</formula>
    </cfRule>
    <cfRule type="expression" dxfId="1028" priority="372">
      <formula>IF(RIGHT(TEXT(AQ158,"0.#"),1)=".",TRUE,FALSE)</formula>
    </cfRule>
  </conditionalFormatting>
  <conditionalFormatting sqref="AU158:AU160">
    <cfRule type="expression" dxfId="1027" priority="369">
      <formula>IF(RIGHT(TEXT(AU158,"0.#"),1)=".",FALSE,TRUE)</formula>
    </cfRule>
    <cfRule type="expression" dxfId="1026" priority="370">
      <formula>IF(RIGHT(TEXT(AU158,"0.#"),1)=".",TRUE,FALSE)</formula>
    </cfRule>
  </conditionalFormatting>
  <conditionalFormatting sqref="AE153">
    <cfRule type="expression" dxfId="1025" priority="367">
      <formula>IF(RIGHT(TEXT(AE153,"0.#"),1)=".",FALSE,TRUE)</formula>
    </cfRule>
    <cfRule type="expression" dxfId="1024" priority="368">
      <formula>IF(RIGHT(TEXT(AE153,"0.#"),1)=".",TRUE,FALSE)</formula>
    </cfRule>
  </conditionalFormatting>
  <conditionalFormatting sqref="AE154">
    <cfRule type="expression" dxfId="1023" priority="365">
      <formula>IF(RIGHT(TEXT(AE154,"0.#"),1)=".",FALSE,TRUE)</formula>
    </cfRule>
    <cfRule type="expression" dxfId="1022" priority="366">
      <formula>IF(RIGHT(TEXT(AE154,"0.#"),1)=".",TRUE,FALSE)</formula>
    </cfRule>
  </conditionalFormatting>
  <conditionalFormatting sqref="AM153">
    <cfRule type="expression" dxfId="1021" priority="355">
      <formula>IF(RIGHT(TEXT(AM153,"0.#"),1)=".",FALSE,TRUE)</formula>
    </cfRule>
    <cfRule type="expression" dxfId="1020" priority="356">
      <formula>IF(RIGHT(TEXT(AM153,"0.#"),1)=".",TRUE,FALSE)</formula>
    </cfRule>
  </conditionalFormatting>
  <conditionalFormatting sqref="AE155">
    <cfRule type="expression" dxfId="1019" priority="363">
      <formula>IF(RIGHT(TEXT(AE155,"0.#"),1)=".",FALSE,TRUE)</formula>
    </cfRule>
    <cfRule type="expression" dxfId="1018" priority="364">
      <formula>IF(RIGHT(TEXT(AE155,"0.#"),1)=".",TRUE,FALSE)</formula>
    </cfRule>
  </conditionalFormatting>
  <conditionalFormatting sqref="AI155">
    <cfRule type="expression" dxfId="1017" priority="361">
      <formula>IF(RIGHT(TEXT(AI155,"0.#"),1)=".",FALSE,TRUE)</formula>
    </cfRule>
    <cfRule type="expression" dxfId="1016" priority="362">
      <formula>IF(RIGHT(TEXT(AI155,"0.#"),1)=".",TRUE,FALSE)</formula>
    </cfRule>
  </conditionalFormatting>
  <conditionalFormatting sqref="AI154">
    <cfRule type="expression" dxfId="1015" priority="359">
      <formula>IF(RIGHT(TEXT(AI154,"0.#"),1)=".",FALSE,TRUE)</formula>
    </cfRule>
    <cfRule type="expression" dxfId="1014" priority="360">
      <formula>IF(RIGHT(TEXT(AI154,"0.#"),1)=".",TRUE,FALSE)</formula>
    </cfRule>
  </conditionalFormatting>
  <conditionalFormatting sqref="AI153">
    <cfRule type="expression" dxfId="1013" priority="357">
      <formula>IF(RIGHT(TEXT(AI153,"0.#"),1)=".",FALSE,TRUE)</formula>
    </cfRule>
    <cfRule type="expression" dxfId="1012" priority="358">
      <formula>IF(RIGHT(TEXT(AI153,"0.#"),1)=".",TRUE,FALSE)</formula>
    </cfRule>
  </conditionalFormatting>
  <conditionalFormatting sqref="AM154">
    <cfRule type="expression" dxfId="1011" priority="353">
      <formula>IF(RIGHT(TEXT(AM154,"0.#"),1)=".",FALSE,TRUE)</formula>
    </cfRule>
    <cfRule type="expression" dxfId="1010" priority="354">
      <formula>IF(RIGHT(TEXT(AM154,"0.#"),1)=".",TRUE,FALSE)</formula>
    </cfRule>
  </conditionalFormatting>
  <conditionalFormatting sqref="AM155">
    <cfRule type="expression" dxfId="1009" priority="351">
      <formula>IF(RIGHT(TEXT(AM155,"0.#"),1)=".",FALSE,TRUE)</formula>
    </cfRule>
    <cfRule type="expression" dxfId="1008" priority="352">
      <formula>IF(RIGHT(TEXT(AM155,"0.#"),1)=".",TRUE,FALSE)</formula>
    </cfRule>
  </conditionalFormatting>
  <conditionalFormatting sqref="AQ153:AQ155">
    <cfRule type="expression" dxfId="1007" priority="349">
      <formula>IF(RIGHT(TEXT(AQ153,"0.#"),1)=".",FALSE,TRUE)</formula>
    </cfRule>
    <cfRule type="expression" dxfId="1006" priority="350">
      <formula>IF(RIGHT(TEXT(AQ153,"0.#"),1)=".",TRUE,FALSE)</formula>
    </cfRule>
  </conditionalFormatting>
  <conditionalFormatting sqref="AU153:AU155">
    <cfRule type="expression" dxfId="1005" priority="347">
      <formula>IF(RIGHT(TEXT(AU153,"0.#"),1)=".",FALSE,TRUE)</formula>
    </cfRule>
    <cfRule type="expression" dxfId="1004" priority="348">
      <formula>IF(RIGHT(TEXT(AU153,"0.#"),1)=".",TRUE,FALSE)</formula>
    </cfRule>
  </conditionalFormatting>
  <conditionalFormatting sqref="AE192">
    <cfRule type="expression" dxfId="1003" priority="345">
      <formula>IF(RIGHT(TEXT(AE192,"0.#"),1)=".",FALSE,TRUE)</formula>
    </cfRule>
    <cfRule type="expression" dxfId="1002" priority="346">
      <formula>IF(RIGHT(TEXT(AE192,"0.#"),1)=".",TRUE,FALSE)</formula>
    </cfRule>
  </conditionalFormatting>
  <conditionalFormatting sqref="AE193">
    <cfRule type="expression" dxfId="1001" priority="343">
      <formula>IF(RIGHT(TEXT(AE193,"0.#"),1)=".",FALSE,TRUE)</formula>
    </cfRule>
    <cfRule type="expression" dxfId="1000" priority="344">
      <formula>IF(RIGHT(TEXT(AE193,"0.#"),1)=".",TRUE,FALSE)</formula>
    </cfRule>
  </conditionalFormatting>
  <conditionalFormatting sqref="AM192">
    <cfRule type="expression" dxfId="999" priority="333">
      <formula>IF(RIGHT(TEXT(AM192,"0.#"),1)=".",FALSE,TRUE)</formula>
    </cfRule>
    <cfRule type="expression" dxfId="998" priority="334">
      <formula>IF(RIGHT(TEXT(AM192,"0.#"),1)=".",TRUE,FALSE)</formula>
    </cfRule>
  </conditionalFormatting>
  <conditionalFormatting sqref="AE194">
    <cfRule type="expression" dxfId="997" priority="341">
      <formula>IF(RIGHT(TEXT(AE194,"0.#"),1)=".",FALSE,TRUE)</formula>
    </cfRule>
    <cfRule type="expression" dxfId="996" priority="342">
      <formula>IF(RIGHT(TEXT(AE194,"0.#"),1)=".",TRUE,FALSE)</formula>
    </cfRule>
  </conditionalFormatting>
  <conditionalFormatting sqref="AI194">
    <cfRule type="expression" dxfId="995" priority="339">
      <formula>IF(RIGHT(TEXT(AI194,"0.#"),1)=".",FALSE,TRUE)</formula>
    </cfRule>
    <cfRule type="expression" dxfId="994" priority="340">
      <formula>IF(RIGHT(TEXT(AI194,"0.#"),1)=".",TRUE,FALSE)</formula>
    </cfRule>
  </conditionalFormatting>
  <conditionalFormatting sqref="AI193">
    <cfRule type="expression" dxfId="993" priority="337">
      <formula>IF(RIGHT(TEXT(AI193,"0.#"),1)=".",FALSE,TRUE)</formula>
    </cfRule>
    <cfRule type="expression" dxfId="992" priority="338">
      <formula>IF(RIGHT(TEXT(AI193,"0.#"),1)=".",TRUE,FALSE)</formula>
    </cfRule>
  </conditionalFormatting>
  <conditionalFormatting sqref="AI192">
    <cfRule type="expression" dxfId="991" priority="335">
      <formula>IF(RIGHT(TEXT(AI192,"0.#"),1)=".",FALSE,TRUE)</formula>
    </cfRule>
    <cfRule type="expression" dxfId="990" priority="336">
      <formula>IF(RIGHT(TEXT(AI192,"0.#"),1)=".",TRUE,FALSE)</formula>
    </cfRule>
  </conditionalFormatting>
  <conditionalFormatting sqref="AM193">
    <cfRule type="expression" dxfId="989" priority="331">
      <formula>IF(RIGHT(TEXT(AM193,"0.#"),1)=".",FALSE,TRUE)</formula>
    </cfRule>
    <cfRule type="expression" dxfId="988" priority="332">
      <formula>IF(RIGHT(TEXT(AM193,"0.#"),1)=".",TRUE,FALSE)</formula>
    </cfRule>
  </conditionalFormatting>
  <conditionalFormatting sqref="AM194">
    <cfRule type="expression" dxfId="987" priority="329">
      <formula>IF(RIGHT(TEXT(AM194,"0.#"),1)=".",FALSE,TRUE)</formula>
    </cfRule>
    <cfRule type="expression" dxfId="986" priority="330">
      <formula>IF(RIGHT(TEXT(AM194,"0.#"),1)=".",TRUE,FALSE)</formula>
    </cfRule>
  </conditionalFormatting>
  <conditionalFormatting sqref="AQ192:AQ194">
    <cfRule type="expression" dxfId="985" priority="327">
      <formula>IF(RIGHT(TEXT(AQ192,"0.#"),1)=".",FALSE,TRUE)</formula>
    </cfRule>
    <cfRule type="expression" dxfId="984" priority="328">
      <formula>IF(RIGHT(TEXT(AQ192,"0.#"),1)=".",TRUE,FALSE)</formula>
    </cfRule>
  </conditionalFormatting>
  <conditionalFormatting sqref="AU192:AU194">
    <cfRule type="expression" dxfId="983" priority="325">
      <formula>IF(RIGHT(TEXT(AU192,"0.#"),1)=".",FALSE,TRUE)</formula>
    </cfRule>
    <cfRule type="expression" dxfId="982" priority="326">
      <formula>IF(RIGHT(TEXT(AU192,"0.#"),1)=".",TRUE,FALSE)</formula>
    </cfRule>
  </conditionalFormatting>
  <conditionalFormatting sqref="AE187">
    <cfRule type="expression" dxfId="981" priority="323">
      <formula>IF(RIGHT(TEXT(AE187,"0.#"),1)=".",FALSE,TRUE)</formula>
    </cfRule>
    <cfRule type="expression" dxfId="980" priority="324">
      <formula>IF(RIGHT(TEXT(AE187,"0.#"),1)=".",TRUE,FALSE)</formula>
    </cfRule>
  </conditionalFormatting>
  <conditionalFormatting sqref="AE188">
    <cfRule type="expression" dxfId="979" priority="321">
      <formula>IF(RIGHT(TEXT(AE188,"0.#"),1)=".",FALSE,TRUE)</formula>
    </cfRule>
    <cfRule type="expression" dxfId="978" priority="322">
      <formula>IF(RIGHT(TEXT(AE188,"0.#"),1)=".",TRUE,FALSE)</formula>
    </cfRule>
  </conditionalFormatting>
  <conditionalFormatting sqref="AM187">
    <cfRule type="expression" dxfId="977" priority="311">
      <formula>IF(RIGHT(TEXT(AM187,"0.#"),1)=".",FALSE,TRUE)</formula>
    </cfRule>
    <cfRule type="expression" dxfId="976" priority="312">
      <formula>IF(RIGHT(TEXT(AM187,"0.#"),1)=".",TRUE,FALSE)</formula>
    </cfRule>
  </conditionalFormatting>
  <conditionalFormatting sqref="AE189">
    <cfRule type="expression" dxfId="975" priority="319">
      <formula>IF(RIGHT(TEXT(AE189,"0.#"),1)=".",FALSE,TRUE)</formula>
    </cfRule>
    <cfRule type="expression" dxfId="974" priority="320">
      <formula>IF(RIGHT(TEXT(AE189,"0.#"),1)=".",TRUE,FALSE)</formula>
    </cfRule>
  </conditionalFormatting>
  <conditionalFormatting sqref="AI189">
    <cfRule type="expression" dxfId="973" priority="317">
      <formula>IF(RIGHT(TEXT(AI189,"0.#"),1)=".",FALSE,TRUE)</formula>
    </cfRule>
    <cfRule type="expression" dxfId="972" priority="318">
      <formula>IF(RIGHT(TEXT(AI189,"0.#"),1)=".",TRUE,FALSE)</formula>
    </cfRule>
  </conditionalFormatting>
  <conditionalFormatting sqref="AI188">
    <cfRule type="expression" dxfId="971" priority="315">
      <formula>IF(RIGHT(TEXT(AI188,"0.#"),1)=".",FALSE,TRUE)</formula>
    </cfRule>
    <cfRule type="expression" dxfId="970" priority="316">
      <formula>IF(RIGHT(TEXT(AI188,"0.#"),1)=".",TRUE,FALSE)</formula>
    </cfRule>
  </conditionalFormatting>
  <conditionalFormatting sqref="AI187">
    <cfRule type="expression" dxfId="969" priority="313">
      <formula>IF(RIGHT(TEXT(AI187,"0.#"),1)=".",FALSE,TRUE)</formula>
    </cfRule>
    <cfRule type="expression" dxfId="968" priority="314">
      <formula>IF(RIGHT(TEXT(AI187,"0.#"),1)=".",TRUE,FALSE)</formula>
    </cfRule>
  </conditionalFormatting>
  <conditionalFormatting sqref="AM188">
    <cfRule type="expression" dxfId="967" priority="309">
      <formula>IF(RIGHT(TEXT(AM188,"0.#"),1)=".",FALSE,TRUE)</formula>
    </cfRule>
    <cfRule type="expression" dxfId="966" priority="310">
      <formula>IF(RIGHT(TEXT(AM188,"0.#"),1)=".",TRUE,FALSE)</formula>
    </cfRule>
  </conditionalFormatting>
  <conditionalFormatting sqref="AM189">
    <cfRule type="expression" dxfId="965" priority="307">
      <formula>IF(RIGHT(TEXT(AM189,"0.#"),1)=".",FALSE,TRUE)</formula>
    </cfRule>
    <cfRule type="expression" dxfId="964" priority="308">
      <formula>IF(RIGHT(TEXT(AM189,"0.#"),1)=".",TRUE,FALSE)</formula>
    </cfRule>
  </conditionalFormatting>
  <conditionalFormatting sqref="AQ187:AQ189">
    <cfRule type="expression" dxfId="963" priority="305">
      <formula>IF(RIGHT(TEXT(AQ187,"0.#"),1)=".",FALSE,TRUE)</formula>
    </cfRule>
    <cfRule type="expression" dxfId="962" priority="306">
      <formula>IF(RIGHT(TEXT(AQ187,"0.#"),1)=".",TRUE,FALSE)</formula>
    </cfRule>
  </conditionalFormatting>
  <conditionalFormatting sqref="AU187:AU189">
    <cfRule type="expression" dxfId="961" priority="303">
      <formula>IF(RIGHT(TEXT(AU187,"0.#"),1)=".",FALSE,TRUE)</formula>
    </cfRule>
    <cfRule type="expression" dxfId="960" priority="304">
      <formula>IF(RIGHT(TEXT(AU187,"0.#"),1)=".",TRUE,FALSE)</formula>
    </cfRule>
  </conditionalFormatting>
  <conditionalFormatting sqref="AE56">
    <cfRule type="expression" dxfId="959" priority="301">
      <formula>IF(RIGHT(TEXT(AE56,"0.#"),1)=".",FALSE,TRUE)</formula>
    </cfRule>
    <cfRule type="expression" dxfId="958" priority="302">
      <formula>IF(RIGHT(TEXT(AE56,"0.#"),1)=".",TRUE,FALSE)</formula>
    </cfRule>
  </conditionalFormatting>
  <conditionalFormatting sqref="AE57">
    <cfRule type="expression" dxfId="957" priority="299">
      <formula>IF(RIGHT(TEXT(AE57,"0.#"),1)=".",FALSE,TRUE)</formula>
    </cfRule>
    <cfRule type="expression" dxfId="956" priority="300">
      <formula>IF(RIGHT(TEXT(AE57,"0.#"),1)=".",TRUE,FALSE)</formula>
    </cfRule>
  </conditionalFormatting>
  <conditionalFormatting sqref="AE58">
    <cfRule type="expression" dxfId="955" priority="297">
      <formula>IF(RIGHT(TEXT(AE58,"0.#"),1)=".",FALSE,TRUE)</formula>
    </cfRule>
    <cfRule type="expression" dxfId="954" priority="298">
      <formula>IF(RIGHT(TEXT(AE58,"0.#"),1)=".",TRUE,FALSE)</formula>
    </cfRule>
  </conditionalFormatting>
  <conditionalFormatting sqref="AI58">
    <cfRule type="expression" dxfId="953" priority="295">
      <formula>IF(RIGHT(TEXT(AI58,"0.#"),1)=".",FALSE,TRUE)</formula>
    </cfRule>
    <cfRule type="expression" dxfId="952" priority="296">
      <formula>IF(RIGHT(TEXT(AI58,"0.#"),1)=".",TRUE,FALSE)</formula>
    </cfRule>
  </conditionalFormatting>
  <conditionalFormatting sqref="AI57">
    <cfRule type="expression" dxfId="951" priority="293">
      <formula>IF(RIGHT(TEXT(AI57,"0.#"),1)=".",FALSE,TRUE)</formula>
    </cfRule>
    <cfRule type="expression" dxfId="950" priority="294">
      <formula>IF(RIGHT(TEXT(AI57,"0.#"),1)=".",TRUE,FALSE)</formula>
    </cfRule>
  </conditionalFormatting>
  <conditionalFormatting sqref="AI56">
    <cfRule type="expression" dxfId="949" priority="291">
      <formula>IF(RIGHT(TEXT(AI56,"0.#"),1)=".",FALSE,TRUE)</formula>
    </cfRule>
    <cfRule type="expression" dxfId="948" priority="292">
      <formula>IF(RIGHT(TEXT(AI56,"0.#"),1)=".",TRUE,FALSE)</formula>
    </cfRule>
  </conditionalFormatting>
  <conditionalFormatting sqref="AQ56:AQ58">
    <cfRule type="expression" dxfId="947" priority="283">
      <formula>IF(RIGHT(TEXT(AQ56,"0.#"),1)=".",FALSE,TRUE)</formula>
    </cfRule>
    <cfRule type="expression" dxfId="946" priority="284">
      <formula>IF(RIGHT(TEXT(AQ56,"0.#"),1)=".",TRUE,FALSE)</formula>
    </cfRule>
  </conditionalFormatting>
  <conditionalFormatting sqref="AU56:AU58">
    <cfRule type="expression" dxfId="945" priority="281">
      <formula>IF(RIGHT(TEXT(AU56,"0.#"),1)=".",FALSE,TRUE)</formula>
    </cfRule>
    <cfRule type="expression" dxfId="944" priority="282">
      <formula>IF(RIGHT(TEXT(AU56,"0.#"),1)=".",TRUE,FALSE)</formula>
    </cfRule>
  </conditionalFormatting>
  <conditionalFormatting sqref="AE51">
    <cfRule type="expression" dxfId="943" priority="279">
      <formula>IF(RIGHT(TEXT(AE51,"0.#"),1)=".",FALSE,TRUE)</formula>
    </cfRule>
    <cfRule type="expression" dxfId="942" priority="280">
      <formula>IF(RIGHT(TEXT(AE51,"0.#"),1)=".",TRUE,FALSE)</formula>
    </cfRule>
  </conditionalFormatting>
  <conditionalFormatting sqref="AE52">
    <cfRule type="expression" dxfId="941" priority="277">
      <formula>IF(RIGHT(TEXT(AE52,"0.#"),1)=".",FALSE,TRUE)</formula>
    </cfRule>
    <cfRule type="expression" dxfId="940" priority="278">
      <formula>IF(RIGHT(TEXT(AE52,"0.#"),1)=".",TRUE,FALSE)</formula>
    </cfRule>
  </conditionalFormatting>
  <conditionalFormatting sqref="AE53">
    <cfRule type="expression" dxfId="939" priority="275">
      <formula>IF(RIGHT(TEXT(AE53,"0.#"),1)=".",FALSE,TRUE)</formula>
    </cfRule>
    <cfRule type="expression" dxfId="938" priority="276">
      <formula>IF(RIGHT(TEXT(AE53,"0.#"),1)=".",TRUE,FALSE)</formula>
    </cfRule>
  </conditionalFormatting>
  <conditionalFormatting sqref="AI53">
    <cfRule type="expression" dxfId="937" priority="273">
      <formula>IF(RIGHT(TEXT(AI53,"0.#"),1)=".",FALSE,TRUE)</formula>
    </cfRule>
    <cfRule type="expression" dxfId="936" priority="274">
      <formula>IF(RIGHT(TEXT(AI53,"0.#"),1)=".",TRUE,FALSE)</formula>
    </cfRule>
  </conditionalFormatting>
  <conditionalFormatting sqref="AI52">
    <cfRule type="expression" dxfId="935" priority="271">
      <formula>IF(RIGHT(TEXT(AI52,"0.#"),1)=".",FALSE,TRUE)</formula>
    </cfRule>
    <cfRule type="expression" dxfId="934" priority="272">
      <formula>IF(RIGHT(TEXT(AI52,"0.#"),1)=".",TRUE,FALSE)</formula>
    </cfRule>
  </conditionalFormatting>
  <conditionalFormatting sqref="AI51">
    <cfRule type="expression" dxfId="933" priority="269">
      <formula>IF(RIGHT(TEXT(AI51,"0.#"),1)=".",FALSE,TRUE)</formula>
    </cfRule>
    <cfRule type="expression" dxfId="932" priority="270">
      <formula>IF(RIGHT(TEXT(AI51,"0.#"),1)=".",TRUE,FALSE)</formula>
    </cfRule>
  </conditionalFormatting>
  <conditionalFormatting sqref="AQ51:AQ53">
    <cfRule type="expression" dxfId="931" priority="261">
      <formula>IF(RIGHT(TEXT(AQ51,"0.#"),1)=".",FALSE,TRUE)</formula>
    </cfRule>
    <cfRule type="expression" dxfId="930" priority="262">
      <formula>IF(RIGHT(TEXT(AQ51,"0.#"),1)=".",TRUE,FALSE)</formula>
    </cfRule>
  </conditionalFormatting>
  <conditionalFormatting sqref="AU51:AU53">
    <cfRule type="expression" dxfId="929" priority="259">
      <formula>IF(RIGHT(TEXT(AU51,"0.#"),1)=".",FALSE,TRUE)</formula>
    </cfRule>
    <cfRule type="expression" dxfId="928" priority="260">
      <formula>IF(RIGHT(TEXT(AU51,"0.#"),1)=".",TRUE,FALSE)</formula>
    </cfRule>
  </conditionalFormatting>
  <conditionalFormatting sqref="AK14:AQ14">
    <cfRule type="expression" dxfId="927" priority="257">
      <formula>IF(RIGHT(TEXT(AK14,"0.#"),1)=".",FALSE,TRUE)</formula>
    </cfRule>
    <cfRule type="expression" dxfId="926" priority="258">
      <formula>IF(RIGHT(TEXT(AK14,"0.#"),1)=".",TRUE,FALSE)</formula>
    </cfRule>
  </conditionalFormatting>
  <conditionalFormatting sqref="AK15:AQ17">
    <cfRule type="expression" dxfId="925" priority="255">
      <formula>IF(RIGHT(TEXT(AK15,"0.#"),1)=".",FALSE,TRUE)</formula>
    </cfRule>
    <cfRule type="expression" dxfId="924" priority="256">
      <formula>IF(RIGHT(TEXT(AK15,"0.#"),1)=".",TRUE,FALSE)</formula>
    </cfRule>
  </conditionalFormatting>
  <conditionalFormatting sqref="AM53">
    <cfRule type="expression" dxfId="923" priority="253">
      <formula>IF(RIGHT(TEXT(AM53,"0.#"),1)=".",FALSE,TRUE)</formula>
    </cfRule>
    <cfRule type="expression" dxfId="922" priority="254">
      <formula>IF(RIGHT(TEXT(AM53,"0.#"),1)=".",TRUE,FALSE)</formula>
    </cfRule>
  </conditionalFormatting>
  <conditionalFormatting sqref="AM52">
    <cfRule type="expression" dxfId="921" priority="251">
      <formula>IF(RIGHT(TEXT(AM52,"0.#"),1)=".",FALSE,TRUE)</formula>
    </cfRule>
    <cfRule type="expression" dxfId="920" priority="252">
      <formula>IF(RIGHT(TEXT(AM52,"0.#"),1)=".",TRUE,FALSE)</formula>
    </cfRule>
  </conditionalFormatting>
  <conditionalFormatting sqref="AM51">
    <cfRule type="expression" dxfId="919" priority="249">
      <formula>IF(RIGHT(TEXT(AM51,"0.#"),1)=".",FALSE,TRUE)</formula>
    </cfRule>
    <cfRule type="expression" dxfId="918" priority="250">
      <formula>IF(RIGHT(TEXT(AM51,"0.#"),1)=".",TRUE,FALSE)</formula>
    </cfRule>
  </conditionalFormatting>
  <conditionalFormatting sqref="AM36">
    <cfRule type="expression" dxfId="917" priority="245">
      <formula>IF(RIGHT(TEXT(AM36,"0.#"),1)=".",FALSE,TRUE)</formula>
    </cfRule>
    <cfRule type="expression" dxfId="916" priority="246">
      <formula>IF(RIGHT(TEXT(AM36,"0.#"),1)=".",TRUE,FALSE)</formula>
    </cfRule>
  </conditionalFormatting>
  <conditionalFormatting sqref="AM35">
    <cfRule type="expression" dxfId="915" priority="247">
      <formula>IF(RIGHT(TEXT(AM35,"0.#"),1)=".",FALSE,TRUE)</formula>
    </cfRule>
    <cfRule type="expression" dxfId="914" priority="248">
      <formula>IF(RIGHT(TEXT(AM35,"0.#"),1)=".",TRUE,FALSE)</formula>
    </cfRule>
  </conditionalFormatting>
  <conditionalFormatting sqref="AM41">
    <cfRule type="expression" dxfId="913" priority="243">
      <formula>IF(RIGHT(TEXT(AM41,"0.#"),1)=".",FALSE,TRUE)</formula>
    </cfRule>
    <cfRule type="expression" dxfId="912" priority="244">
      <formula>IF(RIGHT(TEXT(AM41,"0.#"),1)=".",TRUE,FALSE)</formula>
    </cfRule>
  </conditionalFormatting>
  <conditionalFormatting sqref="AM39">
    <cfRule type="expression" dxfId="911" priority="239">
      <formula>IF(RIGHT(TEXT(AM39,"0.#"),1)=".",FALSE,TRUE)</formula>
    </cfRule>
    <cfRule type="expression" dxfId="910" priority="240">
      <formula>IF(RIGHT(TEXT(AM39,"0.#"),1)=".",TRUE,FALSE)</formula>
    </cfRule>
  </conditionalFormatting>
  <conditionalFormatting sqref="AM40">
    <cfRule type="expression" dxfId="909" priority="241">
      <formula>IF(RIGHT(TEXT(AM40,"0.#"),1)=".",FALSE,TRUE)</formula>
    </cfRule>
    <cfRule type="expression" dxfId="908" priority="242">
      <formula>IF(RIGHT(TEXT(AM40,"0.#"),1)=".",TRUE,FALSE)</formula>
    </cfRule>
  </conditionalFormatting>
  <conditionalFormatting sqref="AM58">
    <cfRule type="expression" dxfId="907" priority="237">
      <formula>IF(RIGHT(TEXT(AM58,"0.#"),1)=".",FALSE,TRUE)</formula>
    </cfRule>
    <cfRule type="expression" dxfId="906" priority="238">
      <formula>IF(RIGHT(TEXT(AM58,"0.#"),1)=".",TRUE,FALSE)</formula>
    </cfRule>
  </conditionalFormatting>
  <conditionalFormatting sqref="AM57">
    <cfRule type="expression" dxfId="905" priority="235">
      <formula>IF(RIGHT(TEXT(AM57,"0.#"),1)=".",FALSE,TRUE)</formula>
    </cfRule>
    <cfRule type="expression" dxfId="904" priority="236">
      <formula>IF(RIGHT(TEXT(AM57,"0.#"),1)=".",TRUE,FALSE)</formula>
    </cfRule>
  </conditionalFormatting>
  <conditionalFormatting sqref="AM56">
    <cfRule type="expression" dxfId="903" priority="233">
      <formula>IF(RIGHT(TEXT(AM56,"0.#"),1)=".",FALSE,TRUE)</formula>
    </cfRule>
    <cfRule type="expression" dxfId="902" priority="234">
      <formula>IF(RIGHT(TEXT(AM56,"0.#"),1)=".",TRUE,FALSE)</formula>
    </cfRule>
  </conditionalFormatting>
  <conditionalFormatting sqref="AM63">
    <cfRule type="expression" dxfId="901" priority="231">
      <formula>IF(RIGHT(TEXT(AM63,"0.#"),1)=".",FALSE,TRUE)</formula>
    </cfRule>
    <cfRule type="expression" dxfId="900" priority="232">
      <formula>IF(RIGHT(TEXT(AM63,"0.#"),1)=".",TRUE,FALSE)</formula>
    </cfRule>
  </conditionalFormatting>
  <conditionalFormatting sqref="AM62">
    <cfRule type="expression" dxfId="899" priority="229">
      <formula>IF(RIGHT(TEXT(AM62,"0.#"),1)=".",FALSE,TRUE)</formula>
    </cfRule>
    <cfRule type="expression" dxfId="898" priority="230">
      <formula>IF(RIGHT(TEXT(AM62,"0.#"),1)=".",TRUE,FALSE)</formula>
    </cfRule>
  </conditionalFormatting>
  <conditionalFormatting sqref="AM61">
    <cfRule type="expression" dxfId="897" priority="227">
      <formula>IF(RIGHT(TEXT(AM61,"0.#"),1)=".",FALSE,TRUE)</formula>
    </cfRule>
    <cfRule type="expression" dxfId="896" priority="228">
      <formula>IF(RIGHT(TEXT(AM61,"0.#"),1)=".",TRUE,FALSE)</formula>
    </cfRule>
  </conditionalFormatting>
  <conditionalFormatting sqref="AM70">
    <cfRule type="expression" dxfId="895" priority="223">
      <formula>IF(RIGHT(TEXT(AM70,"0.#"),1)=".",FALSE,TRUE)</formula>
    </cfRule>
    <cfRule type="expression" dxfId="894" priority="224">
      <formula>IF(RIGHT(TEXT(AM70,"0.#"),1)=".",TRUE,FALSE)</formula>
    </cfRule>
  </conditionalFormatting>
  <conditionalFormatting sqref="AM69">
    <cfRule type="expression" dxfId="893" priority="225">
      <formula>IF(RIGHT(TEXT(AM69,"0.#"),1)=".",FALSE,TRUE)</formula>
    </cfRule>
    <cfRule type="expression" dxfId="892" priority="226">
      <formula>IF(RIGHT(TEXT(AM69,"0.#"),1)=".",TRUE,FALSE)</formula>
    </cfRule>
  </conditionalFormatting>
  <conditionalFormatting sqref="AL432:AO432">
    <cfRule type="expression" dxfId="891" priority="219">
      <formula>IF(AND(AL432&gt;=0, RIGHT(TEXT(AL432,"0.#"),1)&lt;&gt;"."),TRUE,FALSE)</formula>
    </cfRule>
    <cfRule type="expression" dxfId="890" priority="220">
      <formula>IF(AND(AL432&gt;=0, RIGHT(TEXT(AL432,"0.#"),1)="."),TRUE,FALSE)</formula>
    </cfRule>
    <cfRule type="expression" dxfId="889" priority="221">
      <formula>IF(AND(AL432&lt;0, RIGHT(TEXT(AL432,"0.#"),1)&lt;&gt;"."),TRUE,FALSE)</formula>
    </cfRule>
    <cfRule type="expression" dxfId="888" priority="222">
      <formula>IF(AND(AL432&lt;0, RIGHT(TEXT(AL432,"0.#"),1)="."),TRUE,FALSE)</formula>
    </cfRule>
  </conditionalFormatting>
  <conditionalFormatting sqref="Y433">
    <cfRule type="expression" dxfId="887" priority="217">
      <formula>IF(RIGHT(TEXT(Y433,"0.#"),1)=".",FALSE,TRUE)</formula>
    </cfRule>
    <cfRule type="expression" dxfId="886" priority="218">
      <formula>IF(RIGHT(TEXT(Y433,"0.#"),1)=".",TRUE,FALSE)</formula>
    </cfRule>
  </conditionalFormatting>
  <conditionalFormatting sqref="AL433:AO433">
    <cfRule type="expression" dxfId="885" priority="213">
      <formula>IF(AND(AL433&gt;=0, RIGHT(TEXT(AL433,"0.#"),1)&lt;&gt;"."),TRUE,FALSE)</formula>
    </cfRule>
    <cfRule type="expression" dxfId="884" priority="214">
      <formula>IF(AND(AL433&gt;=0, RIGHT(TEXT(AL433,"0.#"),1)="."),TRUE,FALSE)</formula>
    </cfRule>
    <cfRule type="expression" dxfId="883" priority="215">
      <formula>IF(AND(AL433&lt;0, RIGHT(TEXT(AL433,"0.#"),1)&lt;&gt;"."),TRUE,FALSE)</formula>
    </cfRule>
    <cfRule type="expression" dxfId="882" priority="216">
      <formula>IF(AND(AL433&lt;0, RIGHT(TEXT(AL433,"0.#"),1)="."),TRUE,FALSE)</formula>
    </cfRule>
  </conditionalFormatting>
  <conditionalFormatting sqref="Y434:Y441">
    <cfRule type="expression" dxfId="881" priority="211">
      <formula>IF(RIGHT(TEXT(Y434,"0.#"),1)=".",FALSE,TRUE)</formula>
    </cfRule>
    <cfRule type="expression" dxfId="880" priority="212">
      <formula>IF(RIGHT(TEXT(Y434,"0.#"),1)=".",TRUE,FALSE)</formula>
    </cfRule>
  </conditionalFormatting>
  <conditionalFormatting sqref="AL434:AO441">
    <cfRule type="expression" dxfId="879" priority="207">
      <formula>IF(AND(AL434&gt;=0, RIGHT(TEXT(AL434,"0.#"),1)&lt;&gt;"."),TRUE,FALSE)</formula>
    </cfRule>
    <cfRule type="expression" dxfId="878" priority="208">
      <formula>IF(AND(AL434&gt;=0, RIGHT(TEXT(AL434,"0.#"),1)="."),TRUE,FALSE)</formula>
    </cfRule>
    <cfRule type="expression" dxfId="877" priority="209">
      <formula>IF(AND(AL434&lt;0, RIGHT(TEXT(AL434,"0.#"),1)&lt;&gt;"."),TRUE,FALSE)</formula>
    </cfRule>
    <cfRule type="expression" dxfId="876" priority="210">
      <formula>IF(AND(AL434&lt;0, RIGHT(TEXT(AL434,"0.#"),1)="."),TRUE,FALSE)</formula>
    </cfRule>
  </conditionalFormatting>
  <conditionalFormatting sqref="AL366:AO366">
    <cfRule type="expression" dxfId="875" priority="203">
      <formula>IF(AND(AL366&gt;=0, RIGHT(TEXT(AL366,"0.#"),1)&lt;&gt;"."),TRUE,FALSE)</formula>
    </cfRule>
    <cfRule type="expression" dxfId="874" priority="204">
      <formula>IF(AND(AL366&gt;=0, RIGHT(TEXT(AL366,"0.#"),1)="."),TRUE,FALSE)</formula>
    </cfRule>
    <cfRule type="expression" dxfId="873" priority="205">
      <formula>IF(AND(AL366&lt;0, RIGHT(TEXT(AL366,"0.#"),1)&lt;&gt;"."),TRUE,FALSE)</formula>
    </cfRule>
    <cfRule type="expression" dxfId="872" priority="206">
      <formula>IF(AND(AL366&lt;0, RIGHT(TEXT(AL366,"0.#"),1)="."),TRUE,FALSE)</formula>
    </cfRule>
  </conditionalFormatting>
  <conditionalFormatting sqref="Y403">
    <cfRule type="expression" dxfId="871" priority="197">
      <formula>IF(RIGHT(TEXT(Y403,"0.#"),1)=".",FALSE,TRUE)</formula>
    </cfRule>
    <cfRule type="expression" dxfId="870" priority="198">
      <formula>IF(RIGHT(TEXT(Y403,"0.#"),1)=".",TRUE,FALSE)</formula>
    </cfRule>
  </conditionalFormatting>
  <conditionalFormatting sqref="Y399">
    <cfRule type="expression" dxfId="869" priority="191">
      <formula>IF(RIGHT(TEXT(Y399,"0.#"),1)=".",FALSE,TRUE)</formula>
    </cfRule>
    <cfRule type="expression" dxfId="868" priority="192">
      <formula>IF(RIGHT(TEXT(Y399,"0.#"),1)=".",TRUE,FALSE)</formula>
    </cfRule>
  </conditionalFormatting>
  <conditionalFormatting sqref="AL399:AO399">
    <cfRule type="expression" dxfId="867" priority="193">
      <formula>IF(AND(AL399&gt;=0, RIGHT(TEXT(AL399,"0.#"),1)&lt;&gt;"."),TRUE,FALSE)</formula>
    </cfRule>
    <cfRule type="expression" dxfId="866" priority="194">
      <formula>IF(AND(AL399&gt;=0, RIGHT(TEXT(AL399,"0.#"),1)="."),TRUE,FALSE)</formula>
    </cfRule>
    <cfRule type="expression" dxfId="865" priority="195">
      <formula>IF(AND(AL399&lt;0, RIGHT(TEXT(AL399,"0.#"),1)&lt;&gt;"."),TRUE,FALSE)</formula>
    </cfRule>
    <cfRule type="expression" dxfId="864" priority="196">
      <formula>IF(AND(AL399&lt;0, RIGHT(TEXT(AL399,"0.#"),1)="."),TRUE,FALSE)</formula>
    </cfRule>
  </conditionalFormatting>
  <conditionalFormatting sqref="AL631:AO631">
    <cfRule type="expression" dxfId="863" priority="187">
      <formula>IF(AND(AL631&gt;=0, RIGHT(TEXT(AL631,"0.#"),1)&lt;&gt;"."),TRUE,FALSE)</formula>
    </cfRule>
    <cfRule type="expression" dxfId="862" priority="188">
      <formula>IF(AND(AL631&gt;=0, RIGHT(TEXT(AL631,"0.#"),1)="."),TRUE,FALSE)</formula>
    </cfRule>
    <cfRule type="expression" dxfId="861" priority="189">
      <formula>IF(AND(AL631&lt;0, RIGHT(TEXT(AL631,"0.#"),1)&lt;&gt;"."),TRUE,FALSE)</formula>
    </cfRule>
    <cfRule type="expression" dxfId="860" priority="190">
      <formula>IF(AND(AL631&lt;0, RIGHT(TEXT(AL631,"0.#"),1)="."),TRUE,FALSE)</formula>
    </cfRule>
  </conditionalFormatting>
  <conditionalFormatting sqref="Y631">
    <cfRule type="expression" dxfId="859" priority="185">
      <formula>IF(RIGHT(TEXT(Y631,"0.#"),1)=".",FALSE,TRUE)</formula>
    </cfRule>
    <cfRule type="expression" dxfId="858" priority="186">
      <formula>IF(RIGHT(TEXT(Y631,"0.#"),1)=".",TRUE,FALSE)</formula>
    </cfRule>
  </conditionalFormatting>
  <conditionalFormatting sqref="AQ100">
    <cfRule type="expression" dxfId="857" priority="183">
      <formula>IF(RIGHT(TEXT(AQ100,"0.#"),1)=".",FALSE,TRUE)</formula>
    </cfRule>
    <cfRule type="expression" dxfId="856" priority="184">
      <formula>IF(RIGHT(TEXT(AQ100,"0.#"),1)=".",TRUE,FALSE)</formula>
    </cfRule>
  </conditionalFormatting>
  <conditionalFormatting sqref="AQ101">
    <cfRule type="expression" dxfId="855" priority="181">
      <formula>IF(RIGHT(TEXT(AQ101,"0.#"),1)=".",FALSE,TRUE)</formula>
    </cfRule>
    <cfRule type="expression" dxfId="854" priority="182">
      <formula>IF(RIGHT(TEXT(AQ101,"0.#"),1)=".",TRUE,FALSE)</formula>
    </cfRule>
  </conditionalFormatting>
  <conditionalFormatting sqref="AU100">
    <cfRule type="expression" dxfId="853" priority="179">
      <formula>IF(RIGHT(TEXT(AU100,"0.#"),1)=".",FALSE,TRUE)</formula>
    </cfRule>
    <cfRule type="expression" dxfId="852" priority="180">
      <formula>IF(RIGHT(TEXT(AU100,"0.#"),1)=".",TRUE,FALSE)</formula>
    </cfRule>
  </conditionalFormatting>
  <conditionalFormatting sqref="AU101">
    <cfRule type="expression" dxfId="851" priority="177">
      <formula>IF(RIGHT(TEXT(AU101,"0.#"),1)=".",FALSE,TRUE)</formula>
    </cfRule>
    <cfRule type="expression" dxfId="850" priority="178">
      <formula>IF(RIGHT(TEXT(AU101,"0.#"),1)=".",TRUE,FALSE)</formula>
    </cfRule>
  </conditionalFormatting>
  <conditionalFormatting sqref="AU323">
    <cfRule type="expression" dxfId="849" priority="167">
      <formula>IF(RIGHT(TEXT(AU323,"0.#"),1)=".",FALSE,TRUE)</formula>
    </cfRule>
    <cfRule type="expression" dxfId="848" priority="168">
      <formula>IF(RIGHT(TEXT(AU323,"0.#"),1)=".",TRUE,FALSE)</formula>
    </cfRule>
  </conditionalFormatting>
  <conditionalFormatting sqref="Y465">
    <cfRule type="expression" dxfId="847" priority="161">
      <formula>IF(RIGHT(TEXT(Y465,"0.#"),1)=".",FALSE,TRUE)</formula>
    </cfRule>
    <cfRule type="expression" dxfId="846" priority="162">
      <formula>IF(RIGHT(TEXT(Y465,"0.#"),1)=".",TRUE,FALSE)</formula>
    </cfRule>
  </conditionalFormatting>
  <conditionalFormatting sqref="AL465:AO465">
    <cfRule type="expression" dxfId="845" priority="163">
      <formula>IF(AND(AL465&gt;=0, RIGHT(TEXT(AL465,"0.#"),1)&lt;&gt;"."),TRUE,FALSE)</formula>
    </cfRule>
    <cfRule type="expression" dxfId="844" priority="164">
      <formula>IF(AND(AL465&gt;=0, RIGHT(TEXT(AL465,"0.#"),1)="."),TRUE,FALSE)</formula>
    </cfRule>
    <cfRule type="expression" dxfId="843" priority="165">
      <formula>IF(AND(AL465&lt;0, RIGHT(TEXT(AL465,"0.#"),1)&lt;&gt;"."),TRUE,FALSE)</formula>
    </cfRule>
    <cfRule type="expression" dxfId="842" priority="166">
      <formula>IF(AND(AL465&lt;0, RIGHT(TEXT(AL465,"0.#"),1)="."),TRUE,FALSE)</formula>
    </cfRule>
  </conditionalFormatting>
  <conditionalFormatting sqref="AQ134">
    <cfRule type="expression" dxfId="841" priority="159">
      <formula>IF(RIGHT(TEXT(AQ134,"0.#"),1)=".",FALSE,TRUE)</formula>
    </cfRule>
    <cfRule type="expression" dxfId="840" priority="160">
      <formula>IF(RIGHT(TEXT(AQ134,"0.#"),1)=".",TRUE,FALSE)</formula>
    </cfRule>
  </conditionalFormatting>
  <conditionalFormatting sqref="AQ135">
    <cfRule type="expression" dxfId="839" priority="157">
      <formula>IF(RIGHT(TEXT(AQ135,"0.#"),1)=".",FALSE,TRUE)</formula>
    </cfRule>
    <cfRule type="expression" dxfId="838" priority="158">
      <formula>IF(RIGHT(TEXT(AQ135,"0.#"),1)=".",TRUE,FALSE)</formula>
    </cfRule>
  </conditionalFormatting>
  <conditionalFormatting sqref="AU135">
    <cfRule type="expression" dxfId="837" priority="153">
      <formula>IF(RIGHT(TEXT(AU135,"0.#"),1)=".",FALSE,TRUE)</formula>
    </cfRule>
    <cfRule type="expression" dxfId="836" priority="154">
      <formula>IF(RIGHT(TEXT(AU135,"0.#"),1)=".",TRUE,FALSE)</formula>
    </cfRule>
  </conditionalFormatting>
  <conditionalFormatting sqref="AU134">
    <cfRule type="expression" dxfId="835" priority="155">
      <formula>IF(RIGHT(TEXT(AU134,"0.#"),1)=".",FALSE,TRUE)</formula>
    </cfRule>
    <cfRule type="expression" dxfId="834" priority="156">
      <formula>IF(RIGHT(TEXT(AU134,"0.#"),1)=".",TRUE,FALSE)</formula>
    </cfRule>
  </conditionalFormatting>
  <conditionalFormatting sqref="AQ168">
    <cfRule type="expression" dxfId="833" priority="151">
      <formula>IF(RIGHT(TEXT(AQ168,"0.#"),1)=".",FALSE,TRUE)</formula>
    </cfRule>
    <cfRule type="expression" dxfId="832" priority="152">
      <formula>IF(RIGHT(TEXT(AQ168,"0.#"),1)=".",TRUE,FALSE)</formula>
    </cfRule>
  </conditionalFormatting>
  <conditionalFormatting sqref="AQ169">
    <cfRule type="expression" dxfId="831" priority="149">
      <formula>IF(RIGHT(TEXT(AQ169,"0.#"),1)=".",FALSE,TRUE)</formula>
    </cfRule>
    <cfRule type="expression" dxfId="830" priority="150">
      <formula>IF(RIGHT(TEXT(AQ169,"0.#"),1)=".",TRUE,FALSE)</formula>
    </cfRule>
  </conditionalFormatting>
  <conditionalFormatting sqref="AU169">
    <cfRule type="expression" dxfId="829" priority="145">
      <formula>IF(RIGHT(TEXT(AU169,"0.#"),1)=".",FALSE,TRUE)</formula>
    </cfRule>
    <cfRule type="expression" dxfId="828" priority="146">
      <formula>IF(RIGHT(TEXT(AU169,"0.#"),1)=".",TRUE,FALSE)</formula>
    </cfRule>
  </conditionalFormatting>
  <conditionalFormatting sqref="AU168">
    <cfRule type="expression" dxfId="827" priority="147">
      <formula>IF(RIGHT(TEXT(AU168,"0.#"),1)=".",FALSE,TRUE)</formula>
    </cfRule>
    <cfRule type="expression" dxfId="826" priority="148">
      <formula>IF(RIGHT(TEXT(AU168,"0.#"),1)=".",TRUE,FALSE)</formula>
    </cfRule>
  </conditionalFormatting>
  <conditionalFormatting sqref="AE85">
    <cfRule type="expression" dxfId="825" priority="141">
      <formula>IF(RIGHT(TEXT(AE85,"0.#"),1)=".",FALSE,TRUE)</formula>
    </cfRule>
    <cfRule type="expression" dxfId="824" priority="142">
      <formula>IF(RIGHT(TEXT(AE85,"0.#"),1)=".",TRUE,FALSE)</formula>
    </cfRule>
  </conditionalFormatting>
  <conditionalFormatting sqref="AE86">
    <cfRule type="expression" dxfId="823" priority="139">
      <formula>IF(RIGHT(TEXT(AE86,"0.#"),1)=".",FALSE,TRUE)</formula>
    </cfRule>
    <cfRule type="expression" dxfId="822" priority="140">
      <formula>IF(RIGHT(TEXT(AE86,"0.#"),1)=".",TRUE,FALSE)</formula>
    </cfRule>
  </conditionalFormatting>
  <conditionalFormatting sqref="AI86">
    <cfRule type="expression" dxfId="821" priority="137">
      <formula>IF(RIGHT(TEXT(AI86,"0.#"),1)=".",FALSE,TRUE)</formula>
    </cfRule>
    <cfRule type="expression" dxfId="820" priority="138">
      <formula>IF(RIGHT(TEXT(AI86,"0.#"),1)=".",TRUE,FALSE)</formula>
    </cfRule>
  </conditionalFormatting>
  <conditionalFormatting sqref="AI85">
    <cfRule type="expression" dxfId="819" priority="135">
      <formula>IF(RIGHT(TEXT(AI85,"0.#"),1)=".",FALSE,TRUE)</formula>
    </cfRule>
    <cfRule type="expression" dxfId="818" priority="136">
      <formula>IF(RIGHT(TEXT(AI85,"0.#"),1)=".",TRUE,FALSE)</formula>
    </cfRule>
  </conditionalFormatting>
  <conditionalFormatting sqref="AE107">
    <cfRule type="expression" dxfId="817" priority="133">
      <formula>IF(RIGHT(TEXT(AE107,"0.#"),1)=".",FALSE,TRUE)</formula>
    </cfRule>
    <cfRule type="expression" dxfId="816" priority="134">
      <formula>IF(RIGHT(TEXT(AE107,"0.#"),1)=".",TRUE,FALSE)</formula>
    </cfRule>
  </conditionalFormatting>
  <conditionalFormatting sqref="AQ107:AQ109">
    <cfRule type="expression" dxfId="815" priority="121">
      <formula>IF(RIGHT(TEXT(AQ107,"0.#"),1)=".",FALSE,TRUE)</formula>
    </cfRule>
    <cfRule type="expression" dxfId="814" priority="122">
      <formula>IF(RIGHT(TEXT(AQ107,"0.#"),1)=".",TRUE,FALSE)</formula>
    </cfRule>
  </conditionalFormatting>
  <conditionalFormatting sqref="AU107:AU109">
    <cfRule type="expression" dxfId="813" priority="119">
      <formula>IF(RIGHT(TEXT(AU107,"0.#"),1)=".",FALSE,TRUE)</formula>
    </cfRule>
    <cfRule type="expression" dxfId="812" priority="120">
      <formula>IF(RIGHT(TEXT(AU107,"0.#"),1)=".",TRUE,FALSE)</formula>
    </cfRule>
  </conditionalFormatting>
  <conditionalFormatting sqref="AI109">
    <cfRule type="expression" dxfId="811" priority="127">
      <formula>IF(RIGHT(TEXT(AI109,"0.#"),1)=".",FALSE,TRUE)</formula>
    </cfRule>
    <cfRule type="expression" dxfId="810" priority="128">
      <formula>IF(RIGHT(TEXT(AI109,"0.#"),1)=".",TRUE,FALSE)</formula>
    </cfRule>
  </conditionalFormatting>
  <conditionalFormatting sqref="AE108">
    <cfRule type="expression" dxfId="809" priority="131">
      <formula>IF(RIGHT(TEXT(AE108,"0.#"),1)=".",FALSE,TRUE)</formula>
    </cfRule>
    <cfRule type="expression" dxfId="808" priority="132">
      <formula>IF(RIGHT(TEXT(AE108,"0.#"),1)=".",TRUE,FALSE)</formula>
    </cfRule>
  </conditionalFormatting>
  <conditionalFormatting sqref="AE109">
    <cfRule type="expression" dxfId="807" priority="129">
      <formula>IF(RIGHT(TEXT(AE109,"0.#"),1)=".",FALSE,TRUE)</formula>
    </cfRule>
    <cfRule type="expression" dxfId="806" priority="130">
      <formula>IF(RIGHT(TEXT(AE109,"0.#"),1)=".",TRUE,FALSE)</formula>
    </cfRule>
  </conditionalFormatting>
  <conditionalFormatting sqref="AI107">
    <cfRule type="expression" dxfId="805" priority="123">
      <formula>IF(RIGHT(TEXT(AI107,"0.#"),1)=".",FALSE,TRUE)</formula>
    </cfRule>
    <cfRule type="expression" dxfId="804" priority="124">
      <formula>IF(RIGHT(TEXT(AI107,"0.#"),1)=".",TRUE,FALSE)</formula>
    </cfRule>
  </conditionalFormatting>
  <conditionalFormatting sqref="AI108">
    <cfRule type="expression" dxfId="803" priority="125">
      <formula>IF(RIGHT(TEXT(AI108,"0.#"),1)=".",FALSE,TRUE)</formula>
    </cfRule>
    <cfRule type="expression" dxfId="802" priority="126">
      <formula>IF(RIGHT(TEXT(AI108,"0.#"),1)=".",TRUE,FALSE)</formula>
    </cfRule>
  </conditionalFormatting>
  <conditionalFormatting sqref="AM109">
    <cfRule type="expression" dxfId="801" priority="117">
      <formula>IF(RIGHT(TEXT(AM109,"0.#"),1)=".",FALSE,TRUE)</formula>
    </cfRule>
    <cfRule type="expression" dxfId="800" priority="118">
      <formula>IF(RIGHT(TEXT(AM109,"0.#"),1)=".",TRUE,FALSE)</formula>
    </cfRule>
  </conditionalFormatting>
  <conditionalFormatting sqref="AM107">
    <cfRule type="expression" dxfId="799" priority="113">
      <formula>IF(RIGHT(TEXT(AM107,"0.#"),1)=".",FALSE,TRUE)</formula>
    </cfRule>
    <cfRule type="expression" dxfId="798" priority="114">
      <formula>IF(RIGHT(TEXT(AM107,"0.#"),1)=".",TRUE,FALSE)</formula>
    </cfRule>
  </conditionalFormatting>
  <conditionalFormatting sqref="AM108">
    <cfRule type="expression" dxfId="797" priority="115">
      <formula>IF(RIGHT(TEXT(AM108,"0.#"),1)=".",FALSE,TRUE)</formula>
    </cfRule>
    <cfRule type="expression" dxfId="796" priority="116">
      <formula>IF(RIGHT(TEXT(AM108,"0.#"),1)=".",TRUE,FALSE)</formula>
    </cfRule>
  </conditionalFormatting>
  <conditionalFormatting sqref="AE119">
    <cfRule type="expression" dxfId="795" priority="111">
      <formula>IF(RIGHT(TEXT(AE119,"0.#"),1)=".",FALSE,TRUE)</formula>
    </cfRule>
    <cfRule type="expression" dxfId="794" priority="112">
      <formula>IF(RIGHT(TEXT(AE119,"0.#"),1)=".",TRUE,FALSE)</formula>
    </cfRule>
  </conditionalFormatting>
  <conditionalFormatting sqref="AE120">
    <cfRule type="expression" dxfId="793" priority="109">
      <formula>IF(RIGHT(TEXT(AE120,"0.#"),1)=".",FALSE,TRUE)</formula>
    </cfRule>
    <cfRule type="expression" dxfId="792" priority="110">
      <formula>IF(RIGHT(TEXT(AE120,"0.#"),1)=".",TRUE,FALSE)</formula>
    </cfRule>
  </conditionalFormatting>
  <conditionalFormatting sqref="AI120">
    <cfRule type="expression" dxfId="791" priority="107">
      <formula>IF(RIGHT(TEXT(AI120,"0.#"),1)=".",FALSE,TRUE)</formula>
    </cfRule>
    <cfRule type="expression" dxfId="790" priority="108">
      <formula>IF(RIGHT(TEXT(AI120,"0.#"),1)=".",TRUE,FALSE)</formula>
    </cfRule>
  </conditionalFormatting>
  <conditionalFormatting sqref="AI119">
    <cfRule type="expression" dxfId="789" priority="105">
      <formula>IF(RIGHT(TEXT(AI119,"0.#"),1)=".",FALSE,TRUE)</formula>
    </cfRule>
    <cfRule type="expression" dxfId="788" priority="106">
      <formula>IF(RIGHT(TEXT(AI119,"0.#"),1)=".",TRUE,FALSE)</formula>
    </cfRule>
  </conditionalFormatting>
  <conditionalFormatting sqref="AQ119:AQ120">
    <cfRule type="expression" dxfId="787" priority="103">
      <formula>IF(RIGHT(TEXT(AQ119,"0.#"),1)=".",FALSE,TRUE)</formula>
    </cfRule>
    <cfRule type="expression" dxfId="786" priority="104">
      <formula>IF(RIGHT(TEXT(AQ119,"0.#"),1)=".",TRUE,FALSE)</formula>
    </cfRule>
  </conditionalFormatting>
  <conditionalFormatting sqref="AU119:AU120">
    <cfRule type="expression" dxfId="785" priority="101">
      <formula>IF(RIGHT(TEXT(AU119,"0.#"),1)=".",FALSE,TRUE)</formula>
    </cfRule>
    <cfRule type="expression" dxfId="784" priority="102">
      <formula>IF(RIGHT(TEXT(AU119,"0.#"),1)=".",TRUE,FALSE)</formula>
    </cfRule>
  </conditionalFormatting>
  <conditionalFormatting sqref="AM120">
    <cfRule type="expression" dxfId="783" priority="99">
      <formula>IF(RIGHT(TEXT(AM120,"0.#"),1)=".",FALSE,TRUE)</formula>
    </cfRule>
    <cfRule type="expression" dxfId="782" priority="100">
      <formula>IF(RIGHT(TEXT(AM120,"0.#"),1)=".",TRUE,FALSE)</formula>
    </cfRule>
  </conditionalFormatting>
  <conditionalFormatting sqref="AM119">
    <cfRule type="expression" dxfId="781" priority="97">
      <formula>IF(RIGHT(TEXT(AM119,"0.#"),1)=".",FALSE,TRUE)</formula>
    </cfRule>
    <cfRule type="expression" dxfId="780" priority="98">
      <formula>IF(RIGHT(TEXT(AM119,"0.#"),1)=".",TRUE,FALSE)</formula>
    </cfRule>
  </conditionalFormatting>
  <conditionalFormatting sqref="AM141">
    <cfRule type="expression" dxfId="779" priority="79">
      <formula>IF(RIGHT(TEXT(AM141,"0.#"),1)=".",FALSE,TRUE)</formula>
    </cfRule>
    <cfRule type="expression" dxfId="778" priority="80">
      <formula>IF(RIGHT(TEXT(AM141,"0.#"),1)=".",TRUE,FALSE)</formula>
    </cfRule>
  </conditionalFormatting>
  <conditionalFormatting sqref="AM142">
    <cfRule type="expression" dxfId="777" priority="77">
      <formula>IF(RIGHT(TEXT(AM142,"0.#"),1)=".",FALSE,TRUE)</formula>
    </cfRule>
    <cfRule type="expression" dxfId="776" priority="78">
      <formula>IF(RIGHT(TEXT(AM142,"0.#"),1)=".",TRUE,FALSE)</formula>
    </cfRule>
  </conditionalFormatting>
  <conditionalFormatting sqref="AQ141:AQ142">
    <cfRule type="expression" dxfId="775" priority="75">
      <formula>IF(RIGHT(TEXT(AQ141,"0.#"),1)=".",FALSE,TRUE)</formula>
    </cfRule>
    <cfRule type="expression" dxfId="774" priority="76">
      <formula>IF(RIGHT(TEXT(AQ141,"0.#"),1)=".",TRUE,FALSE)</formula>
    </cfRule>
  </conditionalFormatting>
  <conditionalFormatting sqref="AU141:AU142">
    <cfRule type="expression" dxfId="773" priority="73">
      <formula>IF(RIGHT(TEXT(AU141,"0.#"),1)=".",FALSE,TRUE)</formula>
    </cfRule>
    <cfRule type="expression" dxfId="772" priority="74">
      <formula>IF(RIGHT(TEXT(AU141,"0.#"),1)=".",TRUE,FALSE)</formula>
    </cfRule>
  </conditionalFormatting>
  <conditionalFormatting sqref="AE141">
    <cfRule type="expression" dxfId="771" priority="71">
      <formula>IF(RIGHT(TEXT(AE141,"0.#"),1)=".",FALSE,TRUE)</formula>
    </cfRule>
    <cfRule type="expression" dxfId="770" priority="72">
      <formula>IF(RIGHT(TEXT(AE141,"0.#"),1)=".",TRUE,FALSE)</formula>
    </cfRule>
  </conditionalFormatting>
  <conditionalFormatting sqref="AE142">
    <cfRule type="expression" dxfId="769" priority="69">
      <formula>IF(RIGHT(TEXT(AE142,"0.#"),1)=".",FALSE,TRUE)</formula>
    </cfRule>
    <cfRule type="expression" dxfId="768" priority="70">
      <formula>IF(RIGHT(TEXT(AE142,"0.#"),1)=".",TRUE,FALSE)</formula>
    </cfRule>
  </conditionalFormatting>
  <conditionalFormatting sqref="AI142">
    <cfRule type="expression" dxfId="767" priority="67">
      <formula>IF(RIGHT(TEXT(AI142,"0.#"),1)=".",FALSE,TRUE)</formula>
    </cfRule>
    <cfRule type="expression" dxfId="766" priority="68">
      <formula>IF(RIGHT(TEXT(AI142,"0.#"),1)=".",TRUE,FALSE)</formula>
    </cfRule>
  </conditionalFormatting>
  <conditionalFormatting sqref="AI141">
    <cfRule type="expression" dxfId="765" priority="65">
      <formula>IF(RIGHT(TEXT(AI141,"0.#"),1)=".",FALSE,TRUE)</formula>
    </cfRule>
    <cfRule type="expression" dxfId="764" priority="66">
      <formula>IF(RIGHT(TEXT(AI141,"0.#"),1)=".",TRUE,FALSE)</formula>
    </cfRule>
  </conditionalFormatting>
  <conditionalFormatting sqref="AM138">
    <cfRule type="expression" dxfId="763" priority="61">
      <formula>IF(RIGHT(TEXT(AM138,"0.#"),1)=".",FALSE,TRUE)</formula>
    </cfRule>
    <cfRule type="expression" dxfId="762" priority="62">
      <formula>IF(RIGHT(TEXT(AM138,"0.#"),1)=".",TRUE,FALSE)</formula>
    </cfRule>
  </conditionalFormatting>
  <conditionalFormatting sqref="AM137">
    <cfRule type="expression" dxfId="761" priority="63">
      <formula>IF(RIGHT(TEXT(AM137,"0.#"),1)=".",FALSE,TRUE)</formula>
    </cfRule>
    <cfRule type="expression" dxfId="760" priority="64">
      <formula>IF(RIGHT(TEXT(AM137,"0.#"),1)=".",TRUE,FALSE)</formula>
    </cfRule>
  </conditionalFormatting>
  <conditionalFormatting sqref="Y312:Y313">
    <cfRule type="expression" dxfId="759" priority="59">
      <formula>IF(RIGHT(TEXT(Y312,"0.#"),1)=".",FALSE,TRUE)</formula>
    </cfRule>
    <cfRule type="expression" dxfId="758" priority="60">
      <formula>IF(RIGHT(TEXT(Y312,"0.#"),1)=".",TRUE,FALSE)</formula>
    </cfRule>
  </conditionalFormatting>
  <conditionalFormatting sqref="Y314:Y315">
    <cfRule type="expression" dxfId="757" priority="57">
      <formula>IF(RIGHT(TEXT(Y314,"0.#"),1)=".",FALSE,TRUE)</formula>
    </cfRule>
    <cfRule type="expression" dxfId="756" priority="58">
      <formula>IF(RIGHT(TEXT(Y314,"0.#"),1)=".",TRUE,FALSE)</formula>
    </cfRule>
  </conditionalFormatting>
  <conditionalFormatting sqref="Y420:Y422">
    <cfRule type="expression" dxfId="755" priority="51">
      <formula>IF(RIGHT(TEXT(Y420,"0.#"),1)=".",FALSE,TRUE)</formula>
    </cfRule>
    <cfRule type="expression" dxfId="754" priority="52">
      <formula>IF(RIGHT(TEXT(Y420,"0.#"),1)=".",TRUE,FALSE)</formula>
    </cfRule>
  </conditionalFormatting>
  <conditionalFormatting sqref="Y419">
    <cfRule type="expression" dxfId="753" priority="45">
      <formula>IF(RIGHT(TEXT(Y419,"0.#"),1)=".",FALSE,TRUE)</formula>
    </cfRule>
    <cfRule type="expression" dxfId="752" priority="46">
      <formula>IF(RIGHT(TEXT(Y419,"0.#"),1)=".",TRUE,FALSE)</formula>
    </cfRule>
  </conditionalFormatting>
  <conditionalFormatting sqref="AL420:AO422">
    <cfRule type="expression" dxfId="751" priority="53">
      <formula>IF(AND(AL420&gt;=0, RIGHT(TEXT(AL420,"0.#"),1)&lt;&gt;"."),TRUE,FALSE)</formula>
    </cfRule>
    <cfRule type="expression" dxfId="750" priority="54">
      <formula>IF(AND(AL420&gt;=0, RIGHT(TEXT(AL420,"0.#"),1)="."),TRUE,FALSE)</formula>
    </cfRule>
    <cfRule type="expression" dxfId="749" priority="55">
      <formula>IF(AND(AL420&lt;0, RIGHT(TEXT(AL420,"0.#"),1)&lt;&gt;"."),TRUE,FALSE)</formula>
    </cfRule>
    <cfRule type="expression" dxfId="748" priority="56">
      <formula>IF(AND(AL420&lt;0, RIGHT(TEXT(AL420,"0.#"),1)="."),TRUE,FALSE)</formula>
    </cfRule>
  </conditionalFormatting>
  <conditionalFormatting sqref="AL419:AO419">
    <cfRule type="expression" dxfId="747" priority="47">
      <formula>IF(AND(AL419&gt;=0, RIGHT(TEXT(AL419,"0.#"),1)&lt;&gt;"."),TRUE,FALSE)</formula>
    </cfRule>
    <cfRule type="expression" dxfId="746" priority="48">
      <formula>IF(AND(AL419&gt;=0, RIGHT(TEXT(AL419,"0.#"),1)="."),TRUE,FALSE)</formula>
    </cfRule>
    <cfRule type="expression" dxfId="745" priority="49">
      <formula>IF(AND(AL419&lt;0, RIGHT(TEXT(AL419,"0.#"),1)&lt;&gt;"."),TRUE,FALSE)</formula>
    </cfRule>
    <cfRule type="expression" dxfId="744" priority="50">
      <formula>IF(AND(AL419&lt;0, RIGHT(TEXT(AL419,"0.#"),1)="."),TRUE,FALSE)</formula>
    </cfRule>
  </conditionalFormatting>
  <conditionalFormatting sqref="Y400">
    <cfRule type="expression" dxfId="743" priority="39">
      <formula>IF(RIGHT(TEXT(Y400,"0.#"),1)=".",FALSE,TRUE)</formula>
    </cfRule>
    <cfRule type="expression" dxfId="742" priority="40">
      <formula>IF(RIGHT(TEXT(Y400,"0.#"),1)=".",TRUE,FALSE)</formula>
    </cfRule>
  </conditionalFormatting>
  <conditionalFormatting sqref="AL400:AO400">
    <cfRule type="expression" dxfId="741" priority="41">
      <formula>IF(AND(AL400&gt;=0, RIGHT(TEXT(AL400,"0.#"),1)&lt;&gt;"."),TRUE,FALSE)</formula>
    </cfRule>
    <cfRule type="expression" dxfId="740" priority="42">
      <formula>IF(AND(AL400&gt;=0, RIGHT(TEXT(AL400,"0.#"),1)="."),TRUE,FALSE)</formula>
    </cfRule>
    <cfRule type="expression" dxfId="739" priority="43">
      <formula>IF(AND(AL400&lt;0, RIGHT(TEXT(AL400,"0.#"),1)&lt;&gt;"."),TRUE,FALSE)</formula>
    </cfRule>
    <cfRule type="expression" dxfId="738" priority="44">
      <formula>IF(AND(AL400&lt;0, RIGHT(TEXT(AL400,"0.#"),1)="."),TRUE,FALSE)</formula>
    </cfRule>
  </conditionalFormatting>
  <conditionalFormatting sqref="Y401">
    <cfRule type="expression" dxfId="737" priority="33">
      <formula>IF(RIGHT(TEXT(Y401,"0.#"),1)=".",FALSE,TRUE)</formula>
    </cfRule>
    <cfRule type="expression" dxfId="736" priority="34">
      <formula>IF(RIGHT(TEXT(Y401,"0.#"),1)=".",TRUE,FALSE)</formula>
    </cfRule>
  </conditionalFormatting>
  <conditionalFormatting sqref="AL401:AO401">
    <cfRule type="expression" dxfId="735" priority="35">
      <formula>IF(AND(AL401&gt;=0, RIGHT(TEXT(AL401,"0.#"),1)&lt;&gt;"."),TRUE,FALSE)</formula>
    </cfRule>
    <cfRule type="expression" dxfId="734" priority="36">
      <formula>IF(AND(AL401&gt;=0, RIGHT(TEXT(AL401,"0.#"),1)="."),TRUE,FALSE)</formula>
    </cfRule>
    <cfRule type="expression" dxfId="733" priority="37">
      <formula>IF(AND(AL401&lt;0, RIGHT(TEXT(AL401,"0.#"),1)&lt;&gt;"."),TRUE,FALSE)</formula>
    </cfRule>
    <cfRule type="expression" dxfId="732" priority="38">
      <formula>IF(AND(AL401&lt;0, RIGHT(TEXT(AL401,"0.#"),1)="."),TRUE,FALSE)</formula>
    </cfRule>
  </conditionalFormatting>
  <conditionalFormatting sqref="Y402">
    <cfRule type="expression" dxfId="731" priority="27">
      <formula>IF(RIGHT(TEXT(Y402,"0.#"),1)=".",FALSE,TRUE)</formula>
    </cfRule>
    <cfRule type="expression" dxfId="730" priority="28">
      <formula>IF(RIGHT(TEXT(Y402,"0.#"),1)=".",TRUE,FALSE)</formula>
    </cfRule>
  </conditionalFormatting>
  <conditionalFormatting sqref="AL402:AO402">
    <cfRule type="expression" dxfId="729" priority="29">
      <formula>IF(AND(AL402&gt;=0, RIGHT(TEXT(AL402,"0.#"),1)&lt;&gt;"."),TRUE,FALSE)</formula>
    </cfRule>
    <cfRule type="expression" dxfId="728" priority="30">
      <formula>IF(AND(AL402&gt;=0, RIGHT(TEXT(AL402,"0.#"),1)="."),TRUE,FALSE)</formula>
    </cfRule>
    <cfRule type="expression" dxfId="727" priority="31">
      <formula>IF(AND(AL402&lt;0, RIGHT(TEXT(AL402,"0.#"),1)&lt;&gt;"."),TRUE,FALSE)</formula>
    </cfRule>
    <cfRule type="expression" dxfId="726" priority="32">
      <formula>IF(AND(AL402&lt;0, RIGHT(TEXT(AL402,"0.#"),1)="."),TRUE,FALSE)</formula>
    </cfRule>
  </conditionalFormatting>
  <conditionalFormatting sqref="AL403:AO403">
    <cfRule type="expression" dxfId="725" priority="23">
      <formula>IF(AND(AL403&gt;=0, RIGHT(TEXT(AL403,"0.#"),1)&lt;&gt;"."),TRUE,FALSE)</formula>
    </cfRule>
    <cfRule type="expression" dxfId="724" priority="24">
      <formula>IF(AND(AL403&gt;=0, RIGHT(TEXT(AL403,"0.#"),1)="."),TRUE,FALSE)</formula>
    </cfRule>
    <cfRule type="expression" dxfId="723" priority="25">
      <formula>IF(AND(AL403&lt;0, RIGHT(TEXT(AL403,"0.#"),1)&lt;&gt;"."),TRUE,FALSE)</formula>
    </cfRule>
    <cfRule type="expression" dxfId="722" priority="26">
      <formula>IF(AND(AL403&lt;0, RIGHT(TEXT(AL403,"0.#"),1)="."),TRUE,FALSE)</formula>
    </cfRule>
  </conditionalFormatting>
  <conditionalFormatting sqref="AL404:AO404">
    <cfRule type="expression" dxfId="721" priority="19">
      <formula>IF(AND(AL404&gt;=0, RIGHT(TEXT(AL404,"0.#"),1)&lt;&gt;"."),TRUE,FALSE)</formula>
    </cfRule>
    <cfRule type="expression" dxfId="720" priority="20">
      <formula>IF(AND(AL404&gt;=0, RIGHT(TEXT(AL404,"0.#"),1)="."),TRUE,FALSE)</formula>
    </cfRule>
    <cfRule type="expression" dxfId="719" priority="21">
      <formula>IF(AND(AL404&lt;0, RIGHT(TEXT(AL404,"0.#"),1)&lt;&gt;"."),TRUE,FALSE)</formula>
    </cfRule>
    <cfRule type="expression" dxfId="718" priority="22">
      <formula>IF(AND(AL404&lt;0, RIGHT(TEXT(AL404,"0.#"),1)="."),TRUE,FALSE)</formula>
    </cfRule>
  </conditionalFormatting>
  <conditionalFormatting sqref="Y405">
    <cfRule type="expression" dxfId="717" priority="13">
      <formula>IF(RIGHT(TEXT(Y405,"0.#"),1)=".",FALSE,TRUE)</formula>
    </cfRule>
    <cfRule type="expression" dxfId="716" priority="14">
      <formula>IF(RIGHT(TEXT(Y405,"0.#"),1)=".",TRUE,FALSE)</formula>
    </cfRule>
  </conditionalFormatting>
  <conditionalFormatting sqref="AL405:AO405">
    <cfRule type="expression" dxfId="715" priority="15">
      <formula>IF(AND(AL405&gt;=0, RIGHT(TEXT(AL405,"0.#"),1)&lt;&gt;"."),TRUE,FALSE)</formula>
    </cfRule>
    <cfRule type="expression" dxfId="714" priority="16">
      <formula>IF(AND(AL405&gt;=0, RIGHT(TEXT(AL405,"0.#"),1)="."),TRUE,FALSE)</formula>
    </cfRule>
    <cfRule type="expression" dxfId="713" priority="17">
      <formula>IF(AND(AL405&lt;0, RIGHT(TEXT(AL405,"0.#"),1)&lt;&gt;"."),TRUE,FALSE)</formula>
    </cfRule>
    <cfRule type="expression" dxfId="712" priority="18">
      <formula>IF(AND(AL405&lt;0, RIGHT(TEXT(AL405,"0.#"),1)="."),TRUE,FALSE)</formula>
    </cfRule>
  </conditionalFormatting>
  <conditionalFormatting sqref="AL406:AO406">
    <cfRule type="expression" dxfId="711" priority="9">
      <formula>IF(AND(AL406&gt;=0, RIGHT(TEXT(AL406,"0.#"),1)&lt;&gt;"."),TRUE,FALSE)</formula>
    </cfRule>
    <cfRule type="expression" dxfId="710" priority="10">
      <formula>IF(AND(AL406&gt;=0, RIGHT(TEXT(AL406,"0.#"),1)="."),TRUE,FALSE)</formula>
    </cfRule>
    <cfRule type="expression" dxfId="709" priority="11">
      <formula>IF(AND(AL406&lt;0, RIGHT(TEXT(AL406,"0.#"),1)&lt;&gt;"."),TRUE,FALSE)</formula>
    </cfRule>
    <cfRule type="expression" dxfId="708" priority="12">
      <formula>IF(AND(AL406&lt;0, RIGHT(TEXT(AL406,"0.#"),1)="."),TRUE,FALSE)</formula>
    </cfRule>
  </conditionalFormatting>
  <conditionalFormatting sqref="AL407:AO407">
    <cfRule type="expression" dxfId="707" priority="5">
      <formula>IF(AND(AL407&gt;=0, RIGHT(TEXT(AL407,"0.#"),1)&lt;&gt;"."),TRUE,FALSE)</formula>
    </cfRule>
    <cfRule type="expression" dxfId="706" priority="6">
      <formula>IF(AND(AL407&gt;=0, RIGHT(TEXT(AL407,"0.#"),1)="."),TRUE,FALSE)</formula>
    </cfRule>
    <cfRule type="expression" dxfId="705" priority="7">
      <formula>IF(AND(AL407&lt;0, RIGHT(TEXT(AL407,"0.#"),1)&lt;&gt;"."),TRUE,FALSE)</formula>
    </cfRule>
    <cfRule type="expression" dxfId="704" priority="8">
      <formula>IF(AND(AL407&lt;0, RIGHT(TEXT(AL407,"0.#"),1)="."),TRUE,FALSE)</formula>
    </cfRule>
  </conditionalFormatting>
  <conditionalFormatting sqref="AL408:AO408">
    <cfRule type="expression" dxfId="703" priority="1">
      <formula>IF(AND(AL408&gt;=0, RIGHT(TEXT(AL408,"0.#"),1)&lt;&gt;"."),TRUE,FALSE)</formula>
    </cfRule>
    <cfRule type="expression" dxfId="702" priority="2">
      <formula>IF(AND(AL408&gt;=0, RIGHT(TEXT(AL408,"0.#"),1)="."),TRUE,FALSE)</formula>
    </cfRule>
    <cfRule type="expression" dxfId="701" priority="3">
      <formula>IF(AND(AL408&lt;0, RIGHT(TEXT(AL408,"0.#"),1)&lt;&gt;"."),TRUE,FALSE)</formula>
    </cfRule>
    <cfRule type="expression" dxfId="700" priority="4">
      <formula>IF(AND(AL408&lt;0, RIGHT(TEXT(AL408,"0.#"),1)="."),TRUE,FALSE)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16383" man="1"/>
    <brk id="104" max="16383" man="1"/>
    <brk id="214" max="16383" man="1"/>
    <brk id="248" max="16383" man="1"/>
    <brk id="268" max="16383" man="1"/>
    <brk id="307" max="16383" man="1"/>
    <brk id="362" max="16383" man="1"/>
    <brk id="428" max="49"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684</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t="s">
        <v>719</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高齢社会対策</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681</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683</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682</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686</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314</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8"/>
      <c r="Z2" s="288"/>
      <c r="AA2" s="289"/>
      <c r="AB2" s="942" t="s">
        <v>11</v>
      </c>
      <c r="AC2" s="943"/>
      <c r="AD2" s="944"/>
      <c r="AE2" s="931" t="s">
        <v>369</v>
      </c>
      <c r="AF2" s="931"/>
      <c r="AG2" s="931"/>
      <c r="AH2" s="128"/>
      <c r="AI2" s="931" t="s">
        <v>465</v>
      </c>
      <c r="AJ2" s="931"/>
      <c r="AK2" s="931"/>
      <c r="AL2" s="128"/>
      <c r="AM2" s="931" t="s">
        <v>466</v>
      </c>
      <c r="AN2" s="931"/>
      <c r="AO2" s="931"/>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9"/>
      <c r="Z3" s="940"/>
      <c r="AA3" s="941"/>
      <c r="AB3" s="945"/>
      <c r="AC3" s="719"/>
      <c r="AD3" s="720"/>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9"/>
      <c r="I4" s="949"/>
      <c r="J4" s="949"/>
      <c r="K4" s="949"/>
      <c r="L4" s="949"/>
      <c r="M4" s="949"/>
      <c r="N4" s="949"/>
      <c r="O4" s="950"/>
      <c r="P4" s="146"/>
      <c r="Q4" s="658"/>
      <c r="R4" s="658"/>
      <c r="S4" s="658"/>
      <c r="T4" s="658"/>
      <c r="U4" s="658"/>
      <c r="V4" s="658"/>
      <c r="W4" s="658"/>
      <c r="X4" s="659"/>
      <c r="Y4" s="935" t="s">
        <v>12</v>
      </c>
      <c r="Z4" s="936"/>
      <c r="AA4" s="937"/>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4"/>
      <c r="H6" s="955"/>
      <c r="I6" s="955"/>
      <c r="J6" s="955"/>
      <c r="K6" s="955"/>
      <c r="L6" s="955"/>
      <c r="M6" s="955"/>
      <c r="N6" s="955"/>
      <c r="O6" s="956"/>
      <c r="P6" s="661"/>
      <c r="Q6" s="661"/>
      <c r="R6" s="661"/>
      <c r="S6" s="661"/>
      <c r="T6" s="661"/>
      <c r="U6" s="661"/>
      <c r="V6" s="661"/>
      <c r="W6" s="661"/>
      <c r="X6" s="662"/>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341</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314</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8"/>
      <c r="Z9" s="288"/>
      <c r="AA9" s="289"/>
      <c r="AB9" s="942" t="s">
        <v>11</v>
      </c>
      <c r="AC9" s="943"/>
      <c r="AD9" s="944"/>
      <c r="AE9" s="931" t="s">
        <v>369</v>
      </c>
      <c r="AF9" s="931"/>
      <c r="AG9" s="931"/>
      <c r="AH9" s="128"/>
      <c r="AI9" s="931" t="s">
        <v>465</v>
      </c>
      <c r="AJ9" s="931"/>
      <c r="AK9" s="931"/>
      <c r="AL9" s="128"/>
      <c r="AM9" s="931" t="s">
        <v>466</v>
      </c>
      <c r="AN9" s="931"/>
      <c r="AO9" s="931"/>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9"/>
      <c r="Z10" s="940"/>
      <c r="AA10" s="941"/>
      <c r="AB10" s="945"/>
      <c r="AC10" s="719"/>
      <c r="AD10" s="720"/>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9"/>
      <c r="I11" s="949"/>
      <c r="J11" s="949"/>
      <c r="K11" s="949"/>
      <c r="L11" s="949"/>
      <c r="M11" s="949"/>
      <c r="N11" s="949"/>
      <c r="O11" s="950"/>
      <c r="P11" s="146"/>
      <c r="Q11" s="658"/>
      <c r="R11" s="658"/>
      <c r="S11" s="658"/>
      <c r="T11" s="658"/>
      <c r="U11" s="658"/>
      <c r="V11" s="658"/>
      <c r="W11" s="658"/>
      <c r="X11" s="659"/>
      <c r="Y11" s="935" t="s">
        <v>12</v>
      </c>
      <c r="Z11" s="936"/>
      <c r="AA11" s="937"/>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1"/>
      <c r="Q13" s="661"/>
      <c r="R13" s="661"/>
      <c r="S13" s="661"/>
      <c r="T13" s="661"/>
      <c r="U13" s="661"/>
      <c r="V13" s="661"/>
      <c r="W13" s="661"/>
      <c r="X13" s="662"/>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341</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314</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8"/>
      <c r="Z16" s="288"/>
      <c r="AA16" s="289"/>
      <c r="AB16" s="942" t="s">
        <v>11</v>
      </c>
      <c r="AC16" s="943"/>
      <c r="AD16" s="944"/>
      <c r="AE16" s="931" t="s">
        <v>369</v>
      </c>
      <c r="AF16" s="931"/>
      <c r="AG16" s="931"/>
      <c r="AH16" s="128"/>
      <c r="AI16" s="931" t="s">
        <v>465</v>
      </c>
      <c r="AJ16" s="931"/>
      <c r="AK16" s="931"/>
      <c r="AL16" s="128"/>
      <c r="AM16" s="931" t="s">
        <v>466</v>
      </c>
      <c r="AN16" s="931"/>
      <c r="AO16" s="931"/>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9"/>
      <c r="Z17" s="940"/>
      <c r="AA17" s="941"/>
      <c r="AB17" s="945"/>
      <c r="AC17" s="719"/>
      <c r="AD17" s="720"/>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9"/>
      <c r="I18" s="949"/>
      <c r="J18" s="949"/>
      <c r="K18" s="949"/>
      <c r="L18" s="949"/>
      <c r="M18" s="949"/>
      <c r="N18" s="949"/>
      <c r="O18" s="950"/>
      <c r="P18" s="146"/>
      <c r="Q18" s="658"/>
      <c r="R18" s="658"/>
      <c r="S18" s="658"/>
      <c r="T18" s="658"/>
      <c r="U18" s="658"/>
      <c r="V18" s="658"/>
      <c r="W18" s="658"/>
      <c r="X18" s="659"/>
      <c r="Y18" s="935" t="s">
        <v>12</v>
      </c>
      <c r="Z18" s="936"/>
      <c r="AA18" s="937"/>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1"/>
      <c r="Q20" s="661"/>
      <c r="R20" s="661"/>
      <c r="S20" s="661"/>
      <c r="T20" s="661"/>
      <c r="U20" s="661"/>
      <c r="V20" s="661"/>
      <c r="W20" s="661"/>
      <c r="X20" s="662"/>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341</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314</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8"/>
      <c r="Z23" s="288"/>
      <c r="AA23" s="289"/>
      <c r="AB23" s="942" t="s">
        <v>11</v>
      </c>
      <c r="AC23" s="943"/>
      <c r="AD23" s="944"/>
      <c r="AE23" s="931" t="s">
        <v>369</v>
      </c>
      <c r="AF23" s="931"/>
      <c r="AG23" s="931"/>
      <c r="AH23" s="128"/>
      <c r="AI23" s="931" t="s">
        <v>465</v>
      </c>
      <c r="AJ23" s="931"/>
      <c r="AK23" s="931"/>
      <c r="AL23" s="128"/>
      <c r="AM23" s="931" t="s">
        <v>466</v>
      </c>
      <c r="AN23" s="931"/>
      <c r="AO23" s="931"/>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9"/>
      <c r="Z24" s="940"/>
      <c r="AA24" s="941"/>
      <c r="AB24" s="945"/>
      <c r="AC24" s="719"/>
      <c r="AD24" s="720"/>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9"/>
      <c r="I25" s="949"/>
      <c r="J25" s="949"/>
      <c r="K25" s="949"/>
      <c r="L25" s="949"/>
      <c r="M25" s="949"/>
      <c r="N25" s="949"/>
      <c r="O25" s="950"/>
      <c r="P25" s="146"/>
      <c r="Q25" s="658"/>
      <c r="R25" s="658"/>
      <c r="S25" s="658"/>
      <c r="T25" s="658"/>
      <c r="U25" s="658"/>
      <c r="V25" s="658"/>
      <c r="W25" s="658"/>
      <c r="X25" s="659"/>
      <c r="Y25" s="935" t="s">
        <v>12</v>
      </c>
      <c r="Z25" s="936"/>
      <c r="AA25" s="937"/>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1"/>
      <c r="Q27" s="661"/>
      <c r="R27" s="661"/>
      <c r="S27" s="661"/>
      <c r="T27" s="661"/>
      <c r="U27" s="661"/>
      <c r="V27" s="661"/>
      <c r="W27" s="661"/>
      <c r="X27" s="662"/>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341</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314</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8"/>
      <c r="Z30" s="288"/>
      <c r="AA30" s="289"/>
      <c r="AB30" s="942" t="s">
        <v>11</v>
      </c>
      <c r="AC30" s="943"/>
      <c r="AD30" s="944"/>
      <c r="AE30" s="931" t="s">
        <v>369</v>
      </c>
      <c r="AF30" s="931"/>
      <c r="AG30" s="931"/>
      <c r="AH30" s="128"/>
      <c r="AI30" s="931" t="s">
        <v>465</v>
      </c>
      <c r="AJ30" s="931"/>
      <c r="AK30" s="931"/>
      <c r="AL30" s="128"/>
      <c r="AM30" s="931" t="s">
        <v>466</v>
      </c>
      <c r="AN30" s="931"/>
      <c r="AO30" s="931"/>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9"/>
      <c r="Z31" s="940"/>
      <c r="AA31" s="941"/>
      <c r="AB31" s="945"/>
      <c r="AC31" s="719"/>
      <c r="AD31" s="720"/>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9"/>
      <c r="I32" s="949"/>
      <c r="J32" s="949"/>
      <c r="K32" s="949"/>
      <c r="L32" s="949"/>
      <c r="M32" s="949"/>
      <c r="N32" s="949"/>
      <c r="O32" s="950"/>
      <c r="P32" s="146"/>
      <c r="Q32" s="658"/>
      <c r="R32" s="658"/>
      <c r="S32" s="658"/>
      <c r="T32" s="658"/>
      <c r="U32" s="658"/>
      <c r="V32" s="658"/>
      <c r="W32" s="658"/>
      <c r="X32" s="659"/>
      <c r="Y32" s="935" t="s">
        <v>12</v>
      </c>
      <c r="Z32" s="936"/>
      <c r="AA32" s="937"/>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1"/>
      <c r="Q34" s="661"/>
      <c r="R34" s="661"/>
      <c r="S34" s="661"/>
      <c r="T34" s="661"/>
      <c r="U34" s="661"/>
      <c r="V34" s="661"/>
      <c r="W34" s="661"/>
      <c r="X34" s="662"/>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341</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314</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8"/>
      <c r="Z37" s="288"/>
      <c r="AA37" s="289"/>
      <c r="AB37" s="942" t="s">
        <v>11</v>
      </c>
      <c r="AC37" s="943"/>
      <c r="AD37" s="944"/>
      <c r="AE37" s="931" t="s">
        <v>369</v>
      </c>
      <c r="AF37" s="931"/>
      <c r="AG37" s="931"/>
      <c r="AH37" s="128"/>
      <c r="AI37" s="931" t="s">
        <v>465</v>
      </c>
      <c r="AJ37" s="931"/>
      <c r="AK37" s="931"/>
      <c r="AL37" s="128"/>
      <c r="AM37" s="931" t="s">
        <v>466</v>
      </c>
      <c r="AN37" s="931"/>
      <c r="AO37" s="931"/>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9"/>
      <c r="Z38" s="940"/>
      <c r="AA38" s="941"/>
      <c r="AB38" s="945"/>
      <c r="AC38" s="719"/>
      <c r="AD38" s="720"/>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9"/>
      <c r="I39" s="949"/>
      <c r="J39" s="949"/>
      <c r="K39" s="949"/>
      <c r="L39" s="949"/>
      <c r="M39" s="949"/>
      <c r="N39" s="949"/>
      <c r="O39" s="950"/>
      <c r="P39" s="146"/>
      <c r="Q39" s="658"/>
      <c r="R39" s="658"/>
      <c r="S39" s="658"/>
      <c r="T39" s="658"/>
      <c r="U39" s="658"/>
      <c r="V39" s="658"/>
      <c r="W39" s="658"/>
      <c r="X39" s="659"/>
      <c r="Y39" s="935" t="s">
        <v>12</v>
      </c>
      <c r="Z39" s="936"/>
      <c r="AA39" s="937"/>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1"/>
      <c r="Q41" s="661"/>
      <c r="R41" s="661"/>
      <c r="S41" s="661"/>
      <c r="T41" s="661"/>
      <c r="U41" s="661"/>
      <c r="V41" s="661"/>
      <c r="W41" s="661"/>
      <c r="X41" s="662"/>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341</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314</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8"/>
      <c r="Z44" s="288"/>
      <c r="AA44" s="289"/>
      <c r="AB44" s="942" t="s">
        <v>11</v>
      </c>
      <c r="AC44" s="943"/>
      <c r="AD44" s="944"/>
      <c r="AE44" s="931" t="s">
        <v>369</v>
      </c>
      <c r="AF44" s="931"/>
      <c r="AG44" s="931"/>
      <c r="AH44" s="128"/>
      <c r="AI44" s="931" t="s">
        <v>465</v>
      </c>
      <c r="AJ44" s="931"/>
      <c r="AK44" s="931"/>
      <c r="AL44" s="128"/>
      <c r="AM44" s="931" t="s">
        <v>466</v>
      </c>
      <c r="AN44" s="931"/>
      <c r="AO44" s="931"/>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9"/>
      <c r="Z45" s="940"/>
      <c r="AA45" s="941"/>
      <c r="AB45" s="945"/>
      <c r="AC45" s="719"/>
      <c r="AD45" s="720"/>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9"/>
      <c r="I46" s="949"/>
      <c r="J46" s="949"/>
      <c r="K46" s="949"/>
      <c r="L46" s="949"/>
      <c r="M46" s="949"/>
      <c r="N46" s="949"/>
      <c r="O46" s="950"/>
      <c r="P46" s="146"/>
      <c r="Q46" s="658"/>
      <c r="R46" s="658"/>
      <c r="S46" s="658"/>
      <c r="T46" s="658"/>
      <c r="U46" s="658"/>
      <c r="V46" s="658"/>
      <c r="W46" s="658"/>
      <c r="X46" s="659"/>
      <c r="Y46" s="935" t="s">
        <v>12</v>
      </c>
      <c r="Z46" s="936"/>
      <c r="AA46" s="937"/>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1"/>
      <c r="Q48" s="661"/>
      <c r="R48" s="661"/>
      <c r="S48" s="661"/>
      <c r="T48" s="661"/>
      <c r="U48" s="661"/>
      <c r="V48" s="661"/>
      <c r="W48" s="661"/>
      <c r="X48" s="662"/>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341</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314</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8"/>
      <c r="Z51" s="288"/>
      <c r="AA51" s="289"/>
      <c r="AB51" s="128" t="s">
        <v>11</v>
      </c>
      <c r="AC51" s="943"/>
      <c r="AD51" s="944"/>
      <c r="AE51" s="931" t="s">
        <v>369</v>
      </c>
      <c r="AF51" s="931"/>
      <c r="AG51" s="931"/>
      <c r="AH51" s="128"/>
      <c r="AI51" s="931" t="s">
        <v>465</v>
      </c>
      <c r="AJ51" s="931"/>
      <c r="AK51" s="931"/>
      <c r="AL51" s="128"/>
      <c r="AM51" s="931" t="s">
        <v>466</v>
      </c>
      <c r="AN51" s="931"/>
      <c r="AO51" s="931"/>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9"/>
      <c r="Z52" s="940"/>
      <c r="AA52" s="941"/>
      <c r="AB52" s="945"/>
      <c r="AC52" s="719"/>
      <c r="AD52" s="720"/>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9"/>
      <c r="I53" s="949"/>
      <c r="J53" s="949"/>
      <c r="K53" s="949"/>
      <c r="L53" s="949"/>
      <c r="M53" s="949"/>
      <c r="N53" s="949"/>
      <c r="O53" s="950"/>
      <c r="P53" s="146"/>
      <c r="Q53" s="658"/>
      <c r="R53" s="658"/>
      <c r="S53" s="658"/>
      <c r="T53" s="658"/>
      <c r="U53" s="658"/>
      <c r="V53" s="658"/>
      <c r="W53" s="658"/>
      <c r="X53" s="659"/>
      <c r="Y53" s="935" t="s">
        <v>12</v>
      </c>
      <c r="Z53" s="936"/>
      <c r="AA53" s="937"/>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1"/>
      <c r="Q55" s="661"/>
      <c r="R55" s="661"/>
      <c r="S55" s="661"/>
      <c r="T55" s="661"/>
      <c r="U55" s="661"/>
      <c r="V55" s="661"/>
      <c r="W55" s="661"/>
      <c r="X55" s="662"/>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341</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314</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8"/>
      <c r="Z58" s="288"/>
      <c r="AA58" s="289"/>
      <c r="AB58" s="942" t="s">
        <v>11</v>
      </c>
      <c r="AC58" s="943"/>
      <c r="AD58" s="944"/>
      <c r="AE58" s="931" t="s">
        <v>369</v>
      </c>
      <c r="AF58" s="931"/>
      <c r="AG58" s="931"/>
      <c r="AH58" s="128"/>
      <c r="AI58" s="931" t="s">
        <v>465</v>
      </c>
      <c r="AJ58" s="931"/>
      <c r="AK58" s="931"/>
      <c r="AL58" s="128"/>
      <c r="AM58" s="931" t="s">
        <v>466</v>
      </c>
      <c r="AN58" s="931"/>
      <c r="AO58" s="931"/>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9"/>
      <c r="Z59" s="940"/>
      <c r="AA59" s="941"/>
      <c r="AB59" s="945"/>
      <c r="AC59" s="719"/>
      <c r="AD59" s="720"/>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9"/>
      <c r="I60" s="949"/>
      <c r="J60" s="949"/>
      <c r="K60" s="949"/>
      <c r="L60" s="949"/>
      <c r="M60" s="949"/>
      <c r="N60" s="949"/>
      <c r="O60" s="950"/>
      <c r="P60" s="146"/>
      <c r="Q60" s="658"/>
      <c r="R60" s="658"/>
      <c r="S60" s="658"/>
      <c r="T60" s="658"/>
      <c r="U60" s="658"/>
      <c r="V60" s="658"/>
      <c r="W60" s="658"/>
      <c r="X60" s="659"/>
      <c r="Y60" s="935" t="s">
        <v>12</v>
      </c>
      <c r="Z60" s="936"/>
      <c r="AA60" s="937"/>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1"/>
      <c r="Q62" s="661"/>
      <c r="R62" s="661"/>
      <c r="S62" s="661"/>
      <c r="T62" s="661"/>
      <c r="U62" s="661"/>
      <c r="V62" s="661"/>
      <c r="W62" s="661"/>
      <c r="X62" s="662"/>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341</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314</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8"/>
      <c r="Z65" s="288"/>
      <c r="AA65" s="289"/>
      <c r="AB65" s="942" t="s">
        <v>11</v>
      </c>
      <c r="AC65" s="943"/>
      <c r="AD65" s="944"/>
      <c r="AE65" s="931" t="s">
        <v>369</v>
      </c>
      <c r="AF65" s="931"/>
      <c r="AG65" s="931"/>
      <c r="AH65" s="128"/>
      <c r="AI65" s="931" t="s">
        <v>465</v>
      </c>
      <c r="AJ65" s="931"/>
      <c r="AK65" s="931"/>
      <c r="AL65" s="128"/>
      <c r="AM65" s="931" t="s">
        <v>466</v>
      </c>
      <c r="AN65" s="931"/>
      <c r="AO65" s="931"/>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9"/>
      <c r="Z66" s="940"/>
      <c r="AA66" s="941"/>
      <c r="AB66" s="945"/>
      <c r="AC66" s="719"/>
      <c r="AD66" s="720"/>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9"/>
      <c r="I67" s="949"/>
      <c r="J67" s="949"/>
      <c r="K67" s="949"/>
      <c r="L67" s="949"/>
      <c r="M67" s="949"/>
      <c r="N67" s="949"/>
      <c r="O67" s="950"/>
      <c r="P67" s="146"/>
      <c r="Q67" s="658"/>
      <c r="R67" s="658"/>
      <c r="S67" s="658"/>
      <c r="T67" s="658"/>
      <c r="U67" s="658"/>
      <c r="V67" s="658"/>
      <c r="W67" s="658"/>
      <c r="X67" s="659"/>
      <c r="Y67" s="935" t="s">
        <v>12</v>
      </c>
      <c r="Z67" s="936"/>
      <c r="AA67" s="937"/>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1"/>
      <c r="Q69" s="661"/>
      <c r="R69" s="661"/>
      <c r="S69" s="661"/>
      <c r="T69" s="661"/>
      <c r="U69" s="661"/>
      <c r="V69" s="661"/>
      <c r="W69" s="661"/>
      <c r="X69" s="662"/>
      <c r="Y69" s="190" t="s">
        <v>13</v>
      </c>
      <c r="Z69" s="932"/>
      <c r="AA69" s="933"/>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341</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4" t="s">
        <v>327</v>
      </c>
      <c r="H2" s="315"/>
      <c r="I2" s="315"/>
      <c r="J2" s="315"/>
      <c r="K2" s="315"/>
      <c r="L2" s="315"/>
      <c r="M2" s="315"/>
      <c r="N2" s="315"/>
      <c r="O2" s="315"/>
      <c r="P2" s="315"/>
      <c r="Q2" s="315"/>
      <c r="R2" s="315"/>
      <c r="S2" s="315"/>
      <c r="T2" s="315"/>
      <c r="U2" s="315"/>
      <c r="V2" s="315"/>
      <c r="W2" s="315"/>
      <c r="X2" s="315"/>
      <c r="Y2" s="315"/>
      <c r="Z2" s="315"/>
      <c r="AA2" s="315"/>
      <c r="AB2" s="316"/>
      <c r="AC2" s="314" t="s">
        <v>329</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3"/>
      <c r="B4" s="974"/>
      <c r="C4" s="974"/>
      <c r="D4" s="974"/>
      <c r="E4" s="974"/>
      <c r="F4" s="975"/>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3"/>
      <c r="B5" s="974"/>
      <c r="C5" s="974"/>
      <c r="D5" s="974"/>
      <c r="E5" s="974"/>
      <c r="F5" s="975"/>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3"/>
      <c r="B6" s="974"/>
      <c r="C6" s="974"/>
      <c r="D6" s="974"/>
      <c r="E6" s="974"/>
      <c r="F6" s="975"/>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3"/>
      <c r="B7" s="974"/>
      <c r="C7" s="974"/>
      <c r="D7" s="974"/>
      <c r="E7" s="974"/>
      <c r="F7" s="975"/>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3"/>
      <c r="B8" s="974"/>
      <c r="C8" s="974"/>
      <c r="D8" s="974"/>
      <c r="E8" s="974"/>
      <c r="F8" s="975"/>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3"/>
      <c r="B9" s="974"/>
      <c r="C9" s="974"/>
      <c r="D9" s="974"/>
      <c r="E9" s="974"/>
      <c r="F9" s="975"/>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3"/>
      <c r="B10" s="974"/>
      <c r="C10" s="974"/>
      <c r="D10" s="974"/>
      <c r="E10" s="974"/>
      <c r="F10" s="975"/>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3"/>
      <c r="B11" s="974"/>
      <c r="C11" s="974"/>
      <c r="D11" s="974"/>
      <c r="E11" s="974"/>
      <c r="F11" s="975"/>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3"/>
      <c r="B12" s="974"/>
      <c r="C12" s="974"/>
      <c r="D12" s="974"/>
      <c r="E12" s="974"/>
      <c r="F12" s="975"/>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3"/>
      <c r="B13" s="974"/>
      <c r="C13" s="974"/>
      <c r="D13" s="974"/>
      <c r="E13" s="974"/>
      <c r="F13" s="975"/>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3"/>
      <c r="B14" s="974"/>
      <c r="C14" s="974"/>
      <c r="D14" s="974"/>
      <c r="E14" s="974"/>
      <c r="F14" s="975"/>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3"/>
      <c r="B15" s="974"/>
      <c r="C15" s="974"/>
      <c r="D15" s="974"/>
      <c r="E15" s="974"/>
      <c r="F15" s="975"/>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3"/>
      <c r="B16" s="974"/>
      <c r="C16" s="974"/>
      <c r="D16" s="974"/>
      <c r="E16" s="974"/>
      <c r="F16" s="975"/>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3"/>
      <c r="B17" s="974"/>
      <c r="C17" s="974"/>
      <c r="D17" s="974"/>
      <c r="E17" s="974"/>
      <c r="F17" s="975"/>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3"/>
      <c r="B18" s="974"/>
      <c r="C18" s="974"/>
      <c r="D18" s="974"/>
      <c r="E18" s="974"/>
      <c r="F18" s="975"/>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3"/>
      <c r="B19" s="974"/>
      <c r="C19" s="974"/>
      <c r="D19" s="974"/>
      <c r="E19" s="974"/>
      <c r="F19" s="975"/>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3"/>
      <c r="B20" s="974"/>
      <c r="C20" s="974"/>
      <c r="D20" s="974"/>
      <c r="E20" s="974"/>
      <c r="F20" s="975"/>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3"/>
      <c r="B21" s="974"/>
      <c r="C21" s="974"/>
      <c r="D21" s="974"/>
      <c r="E21" s="974"/>
      <c r="F21" s="975"/>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3"/>
      <c r="B22" s="974"/>
      <c r="C22" s="974"/>
      <c r="D22" s="974"/>
      <c r="E22" s="974"/>
      <c r="F22" s="975"/>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3"/>
      <c r="B23" s="974"/>
      <c r="C23" s="974"/>
      <c r="D23" s="974"/>
      <c r="E23" s="974"/>
      <c r="F23" s="975"/>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3"/>
      <c r="B24" s="974"/>
      <c r="C24" s="974"/>
      <c r="D24" s="974"/>
      <c r="E24" s="974"/>
      <c r="F24" s="975"/>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3"/>
      <c r="B25" s="974"/>
      <c r="C25" s="974"/>
      <c r="D25" s="974"/>
      <c r="E25" s="974"/>
      <c r="F25" s="975"/>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3"/>
      <c r="B26" s="974"/>
      <c r="C26" s="974"/>
      <c r="D26" s="974"/>
      <c r="E26" s="974"/>
      <c r="F26" s="975"/>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3"/>
      <c r="B27" s="974"/>
      <c r="C27" s="974"/>
      <c r="D27" s="974"/>
      <c r="E27" s="974"/>
      <c r="F27" s="975"/>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3"/>
      <c r="B28" s="974"/>
      <c r="C28" s="974"/>
      <c r="D28" s="974"/>
      <c r="E28" s="974"/>
      <c r="F28" s="975"/>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3"/>
      <c r="B29" s="974"/>
      <c r="C29" s="974"/>
      <c r="D29" s="974"/>
      <c r="E29" s="974"/>
      <c r="F29" s="975"/>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3"/>
      <c r="B30" s="974"/>
      <c r="C30" s="974"/>
      <c r="D30" s="974"/>
      <c r="E30" s="974"/>
      <c r="F30" s="975"/>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3"/>
      <c r="B31" s="974"/>
      <c r="C31" s="974"/>
      <c r="D31" s="974"/>
      <c r="E31" s="974"/>
      <c r="F31" s="975"/>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3"/>
      <c r="B32" s="974"/>
      <c r="C32" s="974"/>
      <c r="D32" s="974"/>
      <c r="E32" s="974"/>
      <c r="F32" s="975"/>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3"/>
      <c r="B33" s="974"/>
      <c r="C33" s="974"/>
      <c r="D33" s="974"/>
      <c r="E33" s="974"/>
      <c r="F33" s="975"/>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3"/>
      <c r="B34" s="974"/>
      <c r="C34" s="974"/>
      <c r="D34" s="974"/>
      <c r="E34" s="974"/>
      <c r="F34" s="975"/>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3"/>
      <c r="B35" s="974"/>
      <c r="C35" s="974"/>
      <c r="D35" s="974"/>
      <c r="E35" s="974"/>
      <c r="F35" s="975"/>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3"/>
      <c r="B36" s="974"/>
      <c r="C36" s="974"/>
      <c r="D36" s="974"/>
      <c r="E36" s="974"/>
      <c r="F36" s="975"/>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3"/>
      <c r="B37" s="974"/>
      <c r="C37" s="974"/>
      <c r="D37" s="974"/>
      <c r="E37" s="974"/>
      <c r="F37" s="975"/>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3"/>
      <c r="B38" s="974"/>
      <c r="C38" s="974"/>
      <c r="D38" s="974"/>
      <c r="E38" s="974"/>
      <c r="F38" s="975"/>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3"/>
      <c r="B39" s="974"/>
      <c r="C39" s="974"/>
      <c r="D39" s="974"/>
      <c r="E39" s="974"/>
      <c r="F39" s="975"/>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3"/>
      <c r="B40" s="974"/>
      <c r="C40" s="974"/>
      <c r="D40" s="974"/>
      <c r="E40" s="974"/>
      <c r="F40" s="975"/>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3"/>
      <c r="B41" s="974"/>
      <c r="C41" s="974"/>
      <c r="D41" s="974"/>
      <c r="E41" s="974"/>
      <c r="F41" s="975"/>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3"/>
      <c r="B42" s="974"/>
      <c r="C42" s="974"/>
      <c r="D42" s="974"/>
      <c r="E42" s="974"/>
      <c r="F42" s="975"/>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3"/>
      <c r="B43" s="974"/>
      <c r="C43" s="974"/>
      <c r="D43" s="974"/>
      <c r="E43" s="974"/>
      <c r="F43" s="975"/>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3"/>
      <c r="B44" s="974"/>
      <c r="C44" s="974"/>
      <c r="D44" s="974"/>
      <c r="E44" s="974"/>
      <c r="F44" s="975"/>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3"/>
      <c r="B45" s="974"/>
      <c r="C45" s="974"/>
      <c r="D45" s="974"/>
      <c r="E45" s="974"/>
      <c r="F45" s="975"/>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3"/>
      <c r="B46" s="974"/>
      <c r="C46" s="974"/>
      <c r="D46" s="974"/>
      <c r="E46" s="974"/>
      <c r="F46" s="975"/>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3"/>
      <c r="B47" s="974"/>
      <c r="C47" s="974"/>
      <c r="D47" s="974"/>
      <c r="E47" s="974"/>
      <c r="F47" s="975"/>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3"/>
      <c r="B48" s="974"/>
      <c r="C48" s="974"/>
      <c r="D48" s="974"/>
      <c r="E48" s="974"/>
      <c r="F48" s="975"/>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3"/>
      <c r="B49" s="974"/>
      <c r="C49" s="974"/>
      <c r="D49" s="974"/>
      <c r="E49" s="974"/>
      <c r="F49" s="975"/>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3"/>
      <c r="B50" s="974"/>
      <c r="C50" s="974"/>
      <c r="D50" s="974"/>
      <c r="E50" s="974"/>
      <c r="F50" s="975"/>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3"/>
      <c r="B51" s="974"/>
      <c r="C51" s="974"/>
      <c r="D51" s="974"/>
      <c r="E51" s="974"/>
      <c r="F51" s="975"/>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3"/>
      <c r="B52" s="974"/>
      <c r="C52" s="974"/>
      <c r="D52" s="974"/>
      <c r="E52" s="974"/>
      <c r="F52" s="975"/>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3"/>
      <c r="B56" s="974"/>
      <c r="C56" s="974"/>
      <c r="D56" s="974"/>
      <c r="E56" s="974"/>
      <c r="F56" s="975"/>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3"/>
      <c r="B57" s="974"/>
      <c r="C57" s="974"/>
      <c r="D57" s="974"/>
      <c r="E57" s="974"/>
      <c r="F57" s="975"/>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3"/>
      <c r="B58" s="974"/>
      <c r="C58" s="974"/>
      <c r="D58" s="974"/>
      <c r="E58" s="974"/>
      <c r="F58" s="975"/>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3"/>
      <c r="B59" s="974"/>
      <c r="C59" s="974"/>
      <c r="D59" s="974"/>
      <c r="E59" s="974"/>
      <c r="F59" s="975"/>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3"/>
      <c r="B60" s="974"/>
      <c r="C60" s="974"/>
      <c r="D60" s="974"/>
      <c r="E60" s="974"/>
      <c r="F60" s="975"/>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3"/>
      <c r="B61" s="974"/>
      <c r="C61" s="974"/>
      <c r="D61" s="974"/>
      <c r="E61" s="974"/>
      <c r="F61" s="975"/>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3"/>
      <c r="B62" s="974"/>
      <c r="C62" s="974"/>
      <c r="D62" s="974"/>
      <c r="E62" s="974"/>
      <c r="F62" s="975"/>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3"/>
      <c r="B63" s="974"/>
      <c r="C63" s="974"/>
      <c r="D63" s="974"/>
      <c r="E63" s="974"/>
      <c r="F63" s="975"/>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3"/>
      <c r="B64" s="974"/>
      <c r="C64" s="974"/>
      <c r="D64" s="974"/>
      <c r="E64" s="974"/>
      <c r="F64" s="975"/>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3"/>
      <c r="B65" s="974"/>
      <c r="C65" s="974"/>
      <c r="D65" s="974"/>
      <c r="E65" s="974"/>
      <c r="F65" s="975"/>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3"/>
      <c r="B66" s="974"/>
      <c r="C66" s="974"/>
      <c r="D66" s="974"/>
      <c r="E66" s="974"/>
      <c r="F66" s="975"/>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3"/>
      <c r="B67" s="974"/>
      <c r="C67" s="974"/>
      <c r="D67" s="974"/>
      <c r="E67" s="974"/>
      <c r="F67" s="975"/>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3"/>
      <c r="B68" s="974"/>
      <c r="C68" s="974"/>
      <c r="D68" s="974"/>
      <c r="E68" s="974"/>
      <c r="F68" s="975"/>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3"/>
      <c r="B69" s="974"/>
      <c r="C69" s="974"/>
      <c r="D69" s="974"/>
      <c r="E69" s="974"/>
      <c r="F69" s="975"/>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3"/>
      <c r="B70" s="974"/>
      <c r="C70" s="974"/>
      <c r="D70" s="974"/>
      <c r="E70" s="974"/>
      <c r="F70" s="975"/>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3"/>
      <c r="B71" s="974"/>
      <c r="C71" s="974"/>
      <c r="D71" s="974"/>
      <c r="E71" s="974"/>
      <c r="F71" s="975"/>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3"/>
      <c r="B72" s="974"/>
      <c r="C72" s="974"/>
      <c r="D72" s="974"/>
      <c r="E72" s="974"/>
      <c r="F72" s="975"/>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3"/>
      <c r="B73" s="974"/>
      <c r="C73" s="974"/>
      <c r="D73" s="974"/>
      <c r="E73" s="974"/>
      <c r="F73" s="975"/>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3"/>
      <c r="B74" s="974"/>
      <c r="C74" s="974"/>
      <c r="D74" s="974"/>
      <c r="E74" s="974"/>
      <c r="F74" s="975"/>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3"/>
      <c r="B75" s="974"/>
      <c r="C75" s="974"/>
      <c r="D75" s="974"/>
      <c r="E75" s="974"/>
      <c r="F75" s="975"/>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3"/>
      <c r="B76" s="974"/>
      <c r="C76" s="974"/>
      <c r="D76" s="974"/>
      <c r="E76" s="974"/>
      <c r="F76" s="975"/>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3"/>
      <c r="B77" s="974"/>
      <c r="C77" s="974"/>
      <c r="D77" s="974"/>
      <c r="E77" s="974"/>
      <c r="F77" s="975"/>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3"/>
      <c r="B78" s="974"/>
      <c r="C78" s="974"/>
      <c r="D78" s="974"/>
      <c r="E78" s="974"/>
      <c r="F78" s="975"/>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3"/>
      <c r="B79" s="974"/>
      <c r="C79" s="974"/>
      <c r="D79" s="974"/>
      <c r="E79" s="974"/>
      <c r="F79" s="975"/>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3"/>
      <c r="B80" s="974"/>
      <c r="C80" s="974"/>
      <c r="D80" s="974"/>
      <c r="E80" s="974"/>
      <c r="F80" s="975"/>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3"/>
      <c r="B81" s="974"/>
      <c r="C81" s="974"/>
      <c r="D81" s="974"/>
      <c r="E81" s="974"/>
      <c r="F81" s="975"/>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3"/>
      <c r="B82" s="974"/>
      <c r="C82" s="974"/>
      <c r="D82" s="974"/>
      <c r="E82" s="974"/>
      <c r="F82" s="975"/>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3"/>
      <c r="B83" s="974"/>
      <c r="C83" s="974"/>
      <c r="D83" s="974"/>
      <c r="E83" s="974"/>
      <c r="F83" s="975"/>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3"/>
      <c r="B84" s="974"/>
      <c r="C84" s="974"/>
      <c r="D84" s="974"/>
      <c r="E84" s="974"/>
      <c r="F84" s="975"/>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3"/>
      <c r="B85" s="974"/>
      <c r="C85" s="974"/>
      <c r="D85" s="974"/>
      <c r="E85" s="974"/>
      <c r="F85" s="975"/>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3"/>
      <c r="B86" s="974"/>
      <c r="C86" s="974"/>
      <c r="D86" s="974"/>
      <c r="E86" s="974"/>
      <c r="F86" s="975"/>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3"/>
      <c r="B87" s="974"/>
      <c r="C87" s="974"/>
      <c r="D87" s="974"/>
      <c r="E87" s="974"/>
      <c r="F87" s="975"/>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3"/>
      <c r="B88" s="974"/>
      <c r="C88" s="974"/>
      <c r="D88" s="974"/>
      <c r="E88" s="974"/>
      <c r="F88" s="975"/>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3"/>
      <c r="B89" s="974"/>
      <c r="C89" s="974"/>
      <c r="D89" s="974"/>
      <c r="E89" s="974"/>
      <c r="F89" s="975"/>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3"/>
      <c r="B90" s="974"/>
      <c r="C90" s="974"/>
      <c r="D90" s="974"/>
      <c r="E90" s="974"/>
      <c r="F90" s="975"/>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3"/>
      <c r="B91" s="974"/>
      <c r="C91" s="974"/>
      <c r="D91" s="974"/>
      <c r="E91" s="974"/>
      <c r="F91" s="975"/>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3"/>
      <c r="B92" s="974"/>
      <c r="C92" s="974"/>
      <c r="D92" s="974"/>
      <c r="E92" s="974"/>
      <c r="F92" s="975"/>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3"/>
      <c r="B93" s="974"/>
      <c r="C93" s="974"/>
      <c r="D93" s="974"/>
      <c r="E93" s="974"/>
      <c r="F93" s="975"/>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3"/>
      <c r="B94" s="974"/>
      <c r="C94" s="974"/>
      <c r="D94" s="974"/>
      <c r="E94" s="974"/>
      <c r="F94" s="975"/>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3"/>
      <c r="B95" s="974"/>
      <c r="C95" s="974"/>
      <c r="D95" s="974"/>
      <c r="E95" s="974"/>
      <c r="F95" s="975"/>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3"/>
      <c r="B96" s="974"/>
      <c r="C96" s="974"/>
      <c r="D96" s="974"/>
      <c r="E96" s="974"/>
      <c r="F96" s="975"/>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3"/>
      <c r="B97" s="974"/>
      <c r="C97" s="974"/>
      <c r="D97" s="974"/>
      <c r="E97" s="974"/>
      <c r="F97" s="975"/>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3"/>
      <c r="B98" s="974"/>
      <c r="C98" s="974"/>
      <c r="D98" s="974"/>
      <c r="E98" s="974"/>
      <c r="F98" s="975"/>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3"/>
      <c r="B99" s="974"/>
      <c r="C99" s="974"/>
      <c r="D99" s="974"/>
      <c r="E99" s="974"/>
      <c r="F99" s="975"/>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3"/>
      <c r="B100" s="974"/>
      <c r="C100" s="974"/>
      <c r="D100" s="974"/>
      <c r="E100" s="974"/>
      <c r="F100" s="975"/>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3"/>
      <c r="B101" s="974"/>
      <c r="C101" s="974"/>
      <c r="D101" s="974"/>
      <c r="E101" s="974"/>
      <c r="F101" s="975"/>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3"/>
      <c r="B102" s="974"/>
      <c r="C102" s="974"/>
      <c r="D102" s="974"/>
      <c r="E102" s="974"/>
      <c r="F102" s="975"/>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3"/>
      <c r="B103" s="974"/>
      <c r="C103" s="974"/>
      <c r="D103" s="974"/>
      <c r="E103" s="974"/>
      <c r="F103" s="975"/>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3"/>
      <c r="B104" s="974"/>
      <c r="C104" s="974"/>
      <c r="D104" s="974"/>
      <c r="E104" s="974"/>
      <c r="F104" s="975"/>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3"/>
      <c r="B105" s="974"/>
      <c r="C105" s="974"/>
      <c r="D105" s="974"/>
      <c r="E105" s="974"/>
      <c r="F105" s="975"/>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3"/>
      <c r="B109" s="974"/>
      <c r="C109" s="974"/>
      <c r="D109" s="974"/>
      <c r="E109" s="974"/>
      <c r="F109" s="975"/>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3"/>
      <c r="B110" s="974"/>
      <c r="C110" s="974"/>
      <c r="D110" s="974"/>
      <c r="E110" s="974"/>
      <c r="F110" s="975"/>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3"/>
      <c r="B111" s="974"/>
      <c r="C111" s="974"/>
      <c r="D111" s="974"/>
      <c r="E111" s="974"/>
      <c r="F111" s="975"/>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3"/>
      <c r="B112" s="974"/>
      <c r="C112" s="974"/>
      <c r="D112" s="974"/>
      <c r="E112" s="974"/>
      <c r="F112" s="975"/>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3"/>
      <c r="B113" s="974"/>
      <c r="C113" s="974"/>
      <c r="D113" s="974"/>
      <c r="E113" s="974"/>
      <c r="F113" s="975"/>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3"/>
      <c r="B114" s="974"/>
      <c r="C114" s="974"/>
      <c r="D114" s="974"/>
      <c r="E114" s="974"/>
      <c r="F114" s="975"/>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3"/>
      <c r="B115" s="974"/>
      <c r="C115" s="974"/>
      <c r="D115" s="974"/>
      <c r="E115" s="974"/>
      <c r="F115" s="975"/>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3"/>
      <c r="B116" s="974"/>
      <c r="C116" s="974"/>
      <c r="D116" s="974"/>
      <c r="E116" s="974"/>
      <c r="F116" s="975"/>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3"/>
      <c r="B117" s="974"/>
      <c r="C117" s="974"/>
      <c r="D117" s="974"/>
      <c r="E117" s="974"/>
      <c r="F117" s="975"/>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3"/>
      <c r="B118" s="974"/>
      <c r="C118" s="974"/>
      <c r="D118" s="974"/>
      <c r="E118" s="974"/>
      <c r="F118" s="975"/>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3"/>
      <c r="B119" s="974"/>
      <c r="C119" s="974"/>
      <c r="D119" s="974"/>
      <c r="E119" s="974"/>
      <c r="F119" s="975"/>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3"/>
      <c r="B120" s="974"/>
      <c r="C120" s="974"/>
      <c r="D120" s="974"/>
      <c r="E120" s="974"/>
      <c r="F120" s="975"/>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3"/>
      <c r="B121" s="974"/>
      <c r="C121" s="974"/>
      <c r="D121" s="974"/>
      <c r="E121" s="974"/>
      <c r="F121" s="975"/>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3"/>
      <c r="B122" s="974"/>
      <c r="C122" s="974"/>
      <c r="D122" s="974"/>
      <c r="E122" s="974"/>
      <c r="F122" s="975"/>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3"/>
      <c r="B123" s="974"/>
      <c r="C123" s="974"/>
      <c r="D123" s="974"/>
      <c r="E123" s="974"/>
      <c r="F123" s="975"/>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3"/>
      <c r="B124" s="974"/>
      <c r="C124" s="974"/>
      <c r="D124" s="974"/>
      <c r="E124" s="974"/>
      <c r="F124" s="975"/>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3"/>
      <c r="B125" s="974"/>
      <c r="C125" s="974"/>
      <c r="D125" s="974"/>
      <c r="E125" s="974"/>
      <c r="F125" s="975"/>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3"/>
      <c r="B126" s="974"/>
      <c r="C126" s="974"/>
      <c r="D126" s="974"/>
      <c r="E126" s="974"/>
      <c r="F126" s="975"/>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3"/>
      <c r="B127" s="974"/>
      <c r="C127" s="974"/>
      <c r="D127" s="974"/>
      <c r="E127" s="974"/>
      <c r="F127" s="975"/>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3"/>
      <c r="B128" s="974"/>
      <c r="C128" s="974"/>
      <c r="D128" s="974"/>
      <c r="E128" s="974"/>
      <c r="F128" s="975"/>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3"/>
      <c r="B129" s="974"/>
      <c r="C129" s="974"/>
      <c r="D129" s="974"/>
      <c r="E129" s="974"/>
      <c r="F129" s="975"/>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3"/>
      <c r="B130" s="974"/>
      <c r="C130" s="974"/>
      <c r="D130" s="974"/>
      <c r="E130" s="974"/>
      <c r="F130" s="975"/>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3"/>
      <c r="B131" s="974"/>
      <c r="C131" s="974"/>
      <c r="D131" s="974"/>
      <c r="E131" s="974"/>
      <c r="F131" s="975"/>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3"/>
      <c r="B132" s="974"/>
      <c r="C132" s="974"/>
      <c r="D132" s="974"/>
      <c r="E132" s="974"/>
      <c r="F132" s="975"/>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3"/>
      <c r="B133" s="974"/>
      <c r="C133" s="974"/>
      <c r="D133" s="974"/>
      <c r="E133" s="974"/>
      <c r="F133" s="975"/>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3"/>
      <c r="B134" s="974"/>
      <c r="C134" s="974"/>
      <c r="D134" s="974"/>
      <c r="E134" s="974"/>
      <c r="F134" s="975"/>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3"/>
      <c r="B135" s="974"/>
      <c r="C135" s="974"/>
      <c r="D135" s="974"/>
      <c r="E135" s="974"/>
      <c r="F135" s="975"/>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3"/>
      <c r="B136" s="974"/>
      <c r="C136" s="974"/>
      <c r="D136" s="974"/>
      <c r="E136" s="974"/>
      <c r="F136" s="975"/>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3"/>
      <c r="B137" s="974"/>
      <c r="C137" s="974"/>
      <c r="D137" s="974"/>
      <c r="E137" s="974"/>
      <c r="F137" s="975"/>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3"/>
      <c r="B138" s="974"/>
      <c r="C138" s="974"/>
      <c r="D138" s="974"/>
      <c r="E138" s="974"/>
      <c r="F138" s="975"/>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3"/>
      <c r="B139" s="974"/>
      <c r="C139" s="974"/>
      <c r="D139" s="974"/>
      <c r="E139" s="974"/>
      <c r="F139" s="975"/>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3"/>
      <c r="B140" s="974"/>
      <c r="C140" s="974"/>
      <c r="D140" s="974"/>
      <c r="E140" s="974"/>
      <c r="F140" s="975"/>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3"/>
      <c r="B141" s="974"/>
      <c r="C141" s="974"/>
      <c r="D141" s="974"/>
      <c r="E141" s="974"/>
      <c r="F141" s="975"/>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3"/>
      <c r="B142" s="974"/>
      <c r="C142" s="974"/>
      <c r="D142" s="974"/>
      <c r="E142" s="974"/>
      <c r="F142" s="975"/>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3"/>
      <c r="B143" s="974"/>
      <c r="C143" s="974"/>
      <c r="D143" s="974"/>
      <c r="E143" s="974"/>
      <c r="F143" s="975"/>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3"/>
      <c r="B144" s="974"/>
      <c r="C144" s="974"/>
      <c r="D144" s="974"/>
      <c r="E144" s="974"/>
      <c r="F144" s="975"/>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3"/>
      <c r="B145" s="974"/>
      <c r="C145" s="974"/>
      <c r="D145" s="974"/>
      <c r="E145" s="974"/>
      <c r="F145" s="975"/>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3"/>
      <c r="B146" s="974"/>
      <c r="C146" s="974"/>
      <c r="D146" s="974"/>
      <c r="E146" s="974"/>
      <c r="F146" s="975"/>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3"/>
      <c r="B147" s="974"/>
      <c r="C147" s="974"/>
      <c r="D147" s="974"/>
      <c r="E147" s="974"/>
      <c r="F147" s="975"/>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3"/>
      <c r="B148" s="974"/>
      <c r="C148" s="974"/>
      <c r="D148" s="974"/>
      <c r="E148" s="974"/>
      <c r="F148" s="975"/>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3"/>
      <c r="B149" s="974"/>
      <c r="C149" s="974"/>
      <c r="D149" s="974"/>
      <c r="E149" s="974"/>
      <c r="F149" s="975"/>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3"/>
      <c r="B150" s="974"/>
      <c r="C150" s="974"/>
      <c r="D150" s="974"/>
      <c r="E150" s="974"/>
      <c r="F150" s="975"/>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3"/>
      <c r="B151" s="974"/>
      <c r="C151" s="974"/>
      <c r="D151" s="974"/>
      <c r="E151" s="974"/>
      <c r="F151" s="975"/>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3"/>
      <c r="B152" s="974"/>
      <c r="C152" s="974"/>
      <c r="D152" s="974"/>
      <c r="E152" s="974"/>
      <c r="F152" s="975"/>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3"/>
      <c r="B153" s="974"/>
      <c r="C153" s="974"/>
      <c r="D153" s="974"/>
      <c r="E153" s="974"/>
      <c r="F153" s="975"/>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3"/>
      <c r="B154" s="974"/>
      <c r="C154" s="974"/>
      <c r="D154" s="974"/>
      <c r="E154" s="974"/>
      <c r="F154" s="975"/>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3"/>
      <c r="B155" s="974"/>
      <c r="C155" s="974"/>
      <c r="D155" s="974"/>
      <c r="E155" s="974"/>
      <c r="F155" s="975"/>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3"/>
      <c r="B156" s="974"/>
      <c r="C156" s="974"/>
      <c r="D156" s="974"/>
      <c r="E156" s="974"/>
      <c r="F156" s="975"/>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3"/>
      <c r="B157" s="974"/>
      <c r="C157" s="974"/>
      <c r="D157" s="974"/>
      <c r="E157" s="974"/>
      <c r="F157" s="975"/>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3"/>
      <c r="B158" s="974"/>
      <c r="C158" s="974"/>
      <c r="D158" s="974"/>
      <c r="E158" s="974"/>
      <c r="F158" s="975"/>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3"/>
      <c r="B162" s="974"/>
      <c r="C162" s="974"/>
      <c r="D162" s="974"/>
      <c r="E162" s="974"/>
      <c r="F162" s="975"/>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3"/>
      <c r="B163" s="974"/>
      <c r="C163" s="974"/>
      <c r="D163" s="974"/>
      <c r="E163" s="974"/>
      <c r="F163" s="975"/>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3"/>
      <c r="B164" s="974"/>
      <c r="C164" s="974"/>
      <c r="D164" s="974"/>
      <c r="E164" s="974"/>
      <c r="F164" s="975"/>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3"/>
      <c r="B165" s="974"/>
      <c r="C165" s="974"/>
      <c r="D165" s="974"/>
      <c r="E165" s="974"/>
      <c r="F165" s="975"/>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3"/>
      <c r="B166" s="974"/>
      <c r="C166" s="974"/>
      <c r="D166" s="974"/>
      <c r="E166" s="974"/>
      <c r="F166" s="975"/>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3"/>
      <c r="B167" s="974"/>
      <c r="C167" s="974"/>
      <c r="D167" s="974"/>
      <c r="E167" s="974"/>
      <c r="F167" s="975"/>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3"/>
      <c r="B168" s="974"/>
      <c r="C168" s="974"/>
      <c r="D168" s="974"/>
      <c r="E168" s="974"/>
      <c r="F168" s="975"/>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3"/>
      <c r="B169" s="974"/>
      <c r="C169" s="974"/>
      <c r="D169" s="974"/>
      <c r="E169" s="974"/>
      <c r="F169" s="975"/>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3"/>
      <c r="B170" s="974"/>
      <c r="C170" s="974"/>
      <c r="D170" s="974"/>
      <c r="E170" s="974"/>
      <c r="F170" s="975"/>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3"/>
      <c r="B171" s="974"/>
      <c r="C171" s="974"/>
      <c r="D171" s="974"/>
      <c r="E171" s="974"/>
      <c r="F171" s="975"/>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3"/>
      <c r="B172" s="974"/>
      <c r="C172" s="974"/>
      <c r="D172" s="974"/>
      <c r="E172" s="974"/>
      <c r="F172" s="975"/>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3"/>
      <c r="B173" s="974"/>
      <c r="C173" s="974"/>
      <c r="D173" s="974"/>
      <c r="E173" s="974"/>
      <c r="F173" s="975"/>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3"/>
      <c r="B174" s="974"/>
      <c r="C174" s="974"/>
      <c r="D174" s="974"/>
      <c r="E174" s="974"/>
      <c r="F174" s="975"/>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3"/>
      <c r="B175" s="974"/>
      <c r="C175" s="974"/>
      <c r="D175" s="974"/>
      <c r="E175" s="974"/>
      <c r="F175" s="975"/>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3"/>
      <c r="B176" s="974"/>
      <c r="C176" s="974"/>
      <c r="D176" s="974"/>
      <c r="E176" s="974"/>
      <c r="F176" s="975"/>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3"/>
      <c r="B177" s="974"/>
      <c r="C177" s="974"/>
      <c r="D177" s="974"/>
      <c r="E177" s="974"/>
      <c r="F177" s="975"/>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3"/>
      <c r="B178" s="974"/>
      <c r="C178" s="974"/>
      <c r="D178" s="974"/>
      <c r="E178" s="974"/>
      <c r="F178" s="975"/>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3"/>
      <c r="B179" s="974"/>
      <c r="C179" s="974"/>
      <c r="D179" s="974"/>
      <c r="E179" s="974"/>
      <c r="F179" s="975"/>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3"/>
      <c r="B180" s="974"/>
      <c r="C180" s="974"/>
      <c r="D180" s="974"/>
      <c r="E180" s="974"/>
      <c r="F180" s="975"/>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3"/>
      <c r="B181" s="974"/>
      <c r="C181" s="974"/>
      <c r="D181" s="974"/>
      <c r="E181" s="974"/>
      <c r="F181" s="975"/>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3"/>
      <c r="B182" s="974"/>
      <c r="C182" s="974"/>
      <c r="D182" s="974"/>
      <c r="E182" s="974"/>
      <c r="F182" s="975"/>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3"/>
      <c r="B183" s="974"/>
      <c r="C183" s="974"/>
      <c r="D183" s="974"/>
      <c r="E183" s="974"/>
      <c r="F183" s="975"/>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3"/>
      <c r="B184" s="974"/>
      <c r="C184" s="974"/>
      <c r="D184" s="974"/>
      <c r="E184" s="974"/>
      <c r="F184" s="975"/>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3"/>
      <c r="B185" s="974"/>
      <c r="C185" s="974"/>
      <c r="D185" s="974"/>
      <c r="E185" s="974"/>
      <c r="F185" s="975"/>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3"/>
      <c r="B186" s="974"/>
      <c r="C186" s="974"/>
      <c r="D186" s="974"/>
      <c r="E186" s="974"/>
      <c r="F186" s="975"/>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3"/>
      <c r="B187" s="974"/>
      <c r="C187" s="974"/>
      <c r="D187" s="974"/>
      <c r="E187" s="974"/>
      <c r="F187" s="975"/>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3"/>
      <c r="B188" s="974"/>
      <c r="C188" s="974"/>
      <c r="D188" s="974"/>
      <c r="E188" s="974"/>
      <c r="F188" s="975"/>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3"/>
      <c r="B189" s="974"/>
      <c r="C189" s="974"/>
      <c r="D189" s="974"/>
      <c r="E189" s="974"/>
      <c r="F189" s="975"/>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3"/>
      <c r="B190" s="974"/>
      <c r="C190" s="974"/>
      <c r="D190" s="974"/>
      <c r="E190" s="974"/>
      <c r="F190" s="975"/>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3"/>
      <c r="B191" s="974"/>
      <c r="C191" s="974"/>
      <c r="D191" s="974"/>
      <c r="E191" s="974"/>
      <c r="F191" s="975"/>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3"/>
      <c r="B192" s="974"/>
      <c r="C192" s="974"/>
      <c r="D192" s="974"/>
      <c r="E192" s="974"/>
      <c r="F192" s="975"/>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3"/>
      <c r="B193" s="974"/>
      <c r="C193" s="974"/>
      <c r="D193" s="974"/>
      <c r="E193" s="974"/>
      <c r="F193" s="975"/>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3"/>
      <c r="B194" s="974"/>
      <c r="C194" s="974"/>
      <c r="D194" s="974"/>
      <c r="E194" s="974"/>
      <c r="F194" s="975"/>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3"/>
      <c r="B195" s="974"/>
      <c r="C195" s="974"/>
      <c r="D195" s="974"/>
      <c r="E195" s="974"/>
      <c r="F195" s="975"/>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3"/>
      <c r="B196" s="974"/>
      <c r="C196" s="974"/>
      <c r="D196" s="974"/>
      <c r="E196" s="974"/>
      <c r="F196" s="975"/>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3"/>
      <c r="B197" s="974"/>
      <c r="C197" s="974"/>
      <c r="D197" s="974"/>
      <c r="E197" s="974"/>
      <c r="F197" s="975"/>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3"/>
      <c r="B198" s="974"/>
      <c r="C198" s="974"/>
      <c r="D198" s="974"/>
      <c r="E198" s="974"/>
      <c r="F198" s="975"/>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3"/>
      <c r="B199" s="974"/>
      <c r="C199" s="974"/>
      <c r="D199" s="974"/>
      <c r="E199" s="974"/>
      <c r="F199" s="975"/>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3"/>
      <c r="B200" s="974"/>
      <c r="C200" s="974"/>
      <c r="D200" s="974"/>
      <c r="E200" s="974"/>
      <c r="F200" s="975"/>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3"/>
      <c r="B201" s="974"/>
      <c r="C201" s="974"/>
      <c r="D201" s="974"/>
      <c r="E201" s="974"/>
      <c r="F201" s="975"/>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3"/>
      <c r="B202" s="974"/>
      <c r="C202" s="974"/>
      <c r="D202" s="974"/>
      <c r="E202" s="974"/>
      <c r="F202" s="975"/>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3"/>
      <c r="B203" s="974"/>
      <c r="C203" s="974"/>
      <c r="D203" s="974"/>
      <c r="E203" s="974"/>
      <c r="F203" s="975"/>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3"/>
      <c r="B204" s="974"/>
      <c r="C204" s="974"/>
      <c r="D204" s="974"/>
      <c r="E204" s="974"/>
      <c r="F204" s="975"/>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3"/>
      <c r="B205" s="974"/>
      <c r="C205" s="974"/>
      <c r="D205" s="974"/>
      <c r="E205" s="974"/>
      <c r="F205" s="975"/>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3"/>
      <c r="B206" s="974"/>
      <c r="C206" s="974"/>
      <c r="D206" s="974"/>
      <c r="E206" s="974"/>
      <c r="F206" s="975"/>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3"/>
      <c r="B207" s="974"/>
      <c r="C207" s="974"/>
      <c r="D207" s="974"/>
      <c r="E207" s="974"/>
      <c r="F207" s="975"/>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3"/>
      <c r="B208" s="974"/>
      <c r="C208" s="974"/>
      <c r="D208" s="974"/>
      <c r="E208" s="974"/>
      <c r="F208" s="975"/>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3"/>
      <c r="B209" s="974"/>
      <c r="C209" s="974"/>
      <c r="D209" s="974"/>
      <c r="E209" s="974"/>
      <c r="F209" s="975"/>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3"/>
      <c r="B210" s="974"/>
      <c r="C210" s="974"/>
      <c r="D210" s="974"/>
      <c r="E210" s="974"/>
      <c r="F210" s="975"/>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3"/>
      <c r="B211" s="974"/>
      <c r="C211" s="974"/>
      <c r="D211" s="974"/>
      <c r="E211" s="974"/>
      <c r="F211" s="975"/>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3"/>
      <c r="B215" s="974"/>
      <c r="C215" s="974"/>
      <c r="D215" s="974"/>
      <c r="E215" s="974"/>
      <c r="F215" s="975"/>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3"/>
      <c r="B216" s="974"/>
      <c r="C216" s="974"/>
      <c r="D216" s="974"/>
      <c r="E216" s="974"/>
      <c r="F216" s="975"/>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3"/>
      <c r="B217" s="974"/>
      <c r="C217" s="974"/>
      <c r="D217" s="974"/>
      <c r="E217" s="974"/>
      <c r="F217" s="975"/>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3"/>
      <c r="B218" s="974"/>
      <c r="C218" s="974"/>
      <c r="D218" s="974"/>
      <c r="E218" s="974"/>
      <c r="F218" s="975"/>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3"/>
      <c r="B219" s="974"/>
      <c r="C219" s="974"/>
      <c r="D219" s="974"/>
      <c r="E219" s="974"/>
      <c r="F219" s="975"/>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3"/>
      <c r="B220" s="974"/>
      <c r="C220" s="974"/>
      <c r="D220" s="974"/>
      <c r="E220" s="974"/>
      <c r="F220" s="975"/>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3"/>
      <c r="B221" s="974"/>
      <c r="C221" s="974"/>
      <c r="D221" s="974"/>
      <c r="E221" s="974"/>
      <c r="F221" s="975"/>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3"/>
      <c r="B222" s="974"/>
      <c r="C222" s="974"/>
      <c r="D222" s="974"/>
      <c r="E222" s="974"/>
      <c r="F222" s="975"/>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3"/>
      <c r="B223" s="974"/>
      <c r="C223" s="974"/>
      <c r="D223" s="974"/>
      <c r="E223" s="974"/>
      <c r="F223" s="975"/>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3"/>
      <c r="B224" s="974"/>
      <c r="C224" s="974"/>
      <c r="D224" s="974"/>
      <c r="E224" s="974"/>
      <c r="F224" s="975"/>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3"/>
      <c r="B225" s="974"/>
      <c r="C225" s="974"/>
      <c r="D225" s="974"/>
      <c r="E225" s="974"/>
      <c r="F225" s="975"/>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3"/>
      <c r="B226" s="974"/>
      <c r="C226" s="974"/>
      <c r="D226" s="974"/>
      <c r="E226" s="974"/>
      <c r="F226" s="975"/>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3"/>
      <c r="B227" s="974"/>
      <c r="C227" s="974"/>
      <c r="D227" s="974"/>
      <c r="E227" s="974"/>
      <c r="F227" s="975"/>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3"/>
      <c r="B228" s="974"/>
      <c r="C228" s="974"/>
      <c r="D228" s="974"/>
      <c r="E228" s="974"/>
      <c r="F228" s="975"/>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3"/>
      <c r="B229" s="974"/>
      <c r="C229" s="974"/>
      <c r="D229" s="974"/>
      <c r="E229" s="974"/>
      <c r="F229" s="975"/>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3"/>
      <c r="B230" s="974"/>
      <c r="C230" s="974"/>
      <c r="D230" s="974"/>
      <c r="E230" s="974"/>
      <c r="F230" s="975"/>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3"/>
      <c r="B231" s="974"/>
      <c r="C231" s="974"/>
      <c r="D231" s="974"/>
      <c r="E231" s="974"/>
      <c r="F231" s="975"/>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3"/>
      <c r="B232" s="974"/>
      <c r="C232" s="974"/>
      <c r="D232" s="974"/>
      <c r="E232" s="974"/>
      <c r="F232" s="975"/>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3"/>
      <c r="B233" s="974"/>
      <c r="C233" s="974"/>
      <c r="D233" s="974"/>
      <c r="E233" s="974"/>
      <c r="F233" s="975"/>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3"/>
      <c r="B234" s="974"/>
      <c r="C234" s="974"/>
      <c r="D234" s="974"/>
      <c r="E234" s="974"/>
      <c r="F234" s="975"/>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3"/>
      <c r="B235" s="974"/>
      <c r="C235" s="974"/>
      <c r="D235" s="974"/>
      <c r="E235" s="974"/>
      <c r="F235" s="975"/>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3"/>
      <c r="B236" s="974"/>
      <c r="C236" s="974"/>
      <c r="D236" s="974"/>
      <c r="E236" s="974"/>
      <c r="F236" s="975"/>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3"/>
      <c r="B237" s="974"/>
      <c r="C237" s="974"/>
      <c r="D237" s="974"/>
      <c r="E237" s="974"/>
      <c r="F237" s="975"/>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3"/>
      <c r="B238" s="974"/>
      <c r="C238" s="974"/>
      <c r="D238" s="974"/>
      <c r="E238" s="974"/>
      <c r="F238" s="975"/>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3"/>
      <c r="B239" s="974"/>
      <c r="C239" s="974"/>
      <c r="D239" s="974"/>
      <c r="E239" s="974"/>
      <c r="F239" s="975"/>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3"/>
      <c r="B240" s="974"/>
      <c r="C240" s="974"/>
      <c r="D240" s="974"/>
      <c r="E240" s="974"/>
      <c r="F240" s="975"/>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3"/>
      <c r="B241" s="974"/>
      <c r="C241" s="974"/>
      <c r="D241" s="974"/>
      <c r="E241" s="974"/>
      <c r="F241" s="975"/>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3"/>
      <c r="B242" s="974"/>
      <c r="C242" s="974"/>
      <c r="D242" s="974"/>
      <c r="E242" s="974"/>
      <c r="F242" s="975"/>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3"/>
      <c r="B243" s="974"/>
      <c r="C243" s="974"/>
      <c r="D243" s="974"/>
      <c r="E243" s="974"/>
      <c r="F243" s="975"/>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3"/>
      <c r="B244" s="974"/>
      <c r="C244" s="974"/>
      <c r="D244" s="974"/>
      <c r="E244" s="974"/>
      <c r="F244" s="975"/>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3"/>
      <c r="B245" s="974"/>
      <c r="C245" s="974"/>
      <c r="D245" s="974"/>
      <c r="E245" s="974"/>
      <c r="F245" s="975"/>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3"/>
      <c r="B246" s="974"/>
      <c r="C246" s="974"/>
      <c r="D246" s="974"/>
      <c r="E246" s="974"/>
      <c r="F246" s="975"/>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3"/>
      <c r="B247" s="974"/>
      <c r="C247" s="974"/>
      <c r="D247" s="974"/>
      <c r="E247" s="974"/>
      <c r="F247" s="975"/>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3"/>
      <c r="B248" s="974"/>
      <c r="C248" s="974"/>
      <c r="D248" s="974"/>
      <c r="E248" s="974"/>
      <c r="F248" s="975"/>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3"/>
      <c r="B249" s="974"/>
      <c r="C249" s="974"/>
      <c r="D249" s="974"/>
      <c r="E249" s="974"/>
      <c r="F249" s="975"/>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3"/>
      <c r="B250" s="974"/>
      <c r="C250" s="974"/>
      <c r="D250" s="974"/>
      <c r="E250" s="974"/>
      <c r="F250" s="975"/>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3"/>
      <c r="B251" s="974"/>
      <c r="C251" s="974"/>
      <c r="D251" s="974"/>
      <c r="E251" s="974"/>
      <c r="F251" s="975"/>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3"/>
      <c r="B252" s="974"/>
      <c r="C252" s="974"/>
      <c r="D252" s="974"/>
      <c r="E252" s="974"/>
      <c r="F252" s="975"/>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3"/>
      <c r="B253" s="974"/>
      <c r="C253" s="974"/>
      <c r="D253" s="974"/>
      <c r="E253" s="974"/>
      <c r="F253" s="975"/>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3"/>
      <c r="B254" s="974"/>
      <c r="C254" s="974"/>
      <c r="D254" s="974"/>
      <c r="E254" s="974"/>
      <c r="F254" s="975"/>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3"/>
      <c r="B255" s="974"/>
      <c r="C255" s="974"/>
      <c r="D255" s="974"/>
      <c r="E255" s="974"/>
      <c r="F255" s="975"/>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3"/>
      <c r="B256" s="974"/>
      <c r="C256" s="974"/>
      <c r="D256" s="974"/>
      <c r="E256" s="974"/>
      <c r="F256" s="975"/>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3"/>
      <c r="B257" s="974"/>
      <c r="C257" s="974"/>
      <c r="D257" s="974"/>
      <c r="E257" s="974"/>
      <c r="F257" s="975"/>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3"/>
      <c r="B258" s="974"/>
      <c r="C258" s="974"/>
      <c r="D258" s="974"/>
      <c r="E258" s="974"/>
      <c r="F258" s="975"/>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3"/>
      <c r="B259" s="974"/>
      <c r="C259" s="974"/>
      <c r="D259" s="974"/>
      <c r="E259" s="974"/>
      <c r="F259" s="975"/>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3"/>
      <c r="B260" s="974"/>
      <c r="C260" s="974"/>
      <c r="D260" s="974"/>
      <c r="E260" s="974"/>
      <c r="F260" s="975"/>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3"/>
      <c r="B261" s="974"/>
      <c r="C261" s="974"/>
      <c r="D261" s="974"/>
      <c r="E261" s="974"/>
      <c r="F261" s="975"/>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3"/>
      <c r="B262" s="974"/>
      <c r="C262" s="974"/>
      <c r="D262" s="974"/>
      <c r="E262" s="974"/>
      <c r="F262" s="975"/>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3"/>
      <c r="B263" s="974"/>
      <c r="C263" s="974"/>
      <c r="D263" s="974"/>
      <c r="E263" s="974"/>
      <c r="F263" s="975"/>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3"/>
      <c r="B264" s="974"/>
      <c r="C264" s="974"/>
      <c r="D264" s="974"/>
      <c r="E264" s="974"/>
      <c r="F264" s="975"/>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317</v>
      </c>
      <c r="Z3" s="273"/>
      <c r="AA3" s="273"/>
      <c r="AB3" s="273"/>
      <c r="AC3" s="995" t="s">
        <v>308</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317</v>
      </c>
      <c r="Z36" s="273"/>
      <c r="AA36" s="273"/>
      <c r="AB36" s="273"/>
      <c r="AC36" s="995" t="s">
        <v>308</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317</v>
      </c>
      <c r="Z69" s="273"/>
      <c r="AA69" s="273"/>
      <c r="AB69" s="273"/>
      <c r="AC69" s="995" t="s">
        <v>308</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317</v>
      </c>
      <c r="Z102" s="273"/>
      <c r="AA102" s="273"/>
      <c r="AB102" s="273"/>
      <c r="AC102" s="995" t="s">
        <v>308</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317</v>
      </c>
      <c r="Z135" s="273"/>
      <c r="AA135" s="273"/>
      <c r="AB135" s="273"/>
      <c r="AC135" s="995" t="s">
        <v>308</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317</v>
      </c>
      <c r="Z168" s="273"/>
      <c r="AA168" s="273"/>
      <c r="AB168" s="273"/>
      <c r="AC168" s="995" t="s">
        <v>308</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317</v>
      </c>
      <c r="Z201" s="273"/>
      <c r="AA201" s="273"/>
      <c r="AB201" s="273"/>
      <c r="AC201" s="995" t="s">
        <v>308</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317</v>
      </c>
      <c r="Z234" s="273"/>
      <c r="AA234" s="273"/>
      <c r="AB234" s="273"/>
      <c r="AC234" s="995" t="s">
        <v>308</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317</v>
      </c>
      <c r="Z267" s="273"/>
      <c r="AA267" s="273"/>
      <c r="AB267" s="273"/>
      <c r="AC267" s="995" t="s">
        <v>308</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317</v>
      </c>
      <c r="Z300" s="273"/>
      <c r="AA300" s="273"/>
      <c r="AB300" s="273"/>
      <c r="AC300" s="995" t="s">
        <v>308</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317</v>
      </c>
      <c r="Z333" s="273"/>
      <c r="AA333" s="273"/>
      <c r="AB333" s="273"/>
      <c r="AC333" s="995" t="s">
        <v>308</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317</v>
      </c>
      <c r="Z366" s="273"/>
      <c r="AA366" s="273"/>
      <c r="AB366" s="273"/>
      <c r="AC366" s="995" t="s">
        <v>308</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317</v>
      </c>
      <c r="Z399" s="273"/>
      <c r="AA399" s="273"/>
      <c r="AB399" s="273"/>
      <c r="AC399" s="995" t="s">
        <v>308</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317</v>
      </c>
      <c r="Z432" s="273"/>
      <c r="AA432" s="273"/>
      <c r="AB432" s="273"/>
      <c r="AC432" s="995" t="s">
        <v>308</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317</v>
      </c>
      <c r="Z465" s="273"/>
      <c r="AA465" s="273"/>
      <c r="AB465" s="273"/>
      <c r="AC465" s="995" t="s">
        <v>308</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317</v>
      </c>
      <c r="Z498" s="273"/>
      <c r="AA498" s="273"/>
      <c r="AB498" s="273"/>
      <c r="AC498" s="995" t="s">
        <v>308</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317</v>
      </c>
      <c r="Z531" s="273"/>
      <c r="AA531" s="273"/>
      <c r="AB531" s="273"/>
      <c r="AC531" s="995" t="s">
        <v>308</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317</v>
      </c>
      <c r="Z564" s="273"/>
      <c r="AA564" s="273"/>
      <c r="AB564" s="273"/>
      <c r="AC564" s="995" t="s">
        <v>308</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317</v>
      </c>
      <c r="Z597" s="273"/>
      <c r="AA597" s="273"/>
      <c r="AB597" s="273"/>
      <c r="AC597" s="995" t="s">
        <v>308</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317</v>
      </c>
      <c r="Z630" s="273"/>
      <c r="AA630" s="273"/>
      <c r="AB630" s="273"/>
      <c r="AC630" s="995" t="s">
        <v>308</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317</v>
      </c>
      <c r="Z663" s="273"/>
      <c r="AA663" s="273"/>
      <c r="AB663" s="273"/>
      <c r="AC663" s="995" t="s">
        <v>308</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317</v>
      </c>
      <c r="Z696" s="273"/>
      <c r="AA696" s="273"/>
      <c r="AB696" s="273"/>
      <c r="AC696" s="995" t="s">
        <v>308</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317</v>
      </c>
      <c r="Z729" s="273"/>
      <c r="AA729" s="273"/>
      <c r="AB729" s="273"/>
      <c r="AC729" s="995" t="s">
        <v>308</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317</v>
      </c>
      <c r="Z762" s="273"/>
      <c r="AA762" s="273"/>
      <c r="AB762" s="273"/>
      <c r="AC762" s="995" t="s">
        <v>308</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317</v>
      </c>
      <c r="Z795" s="273"/>
      <c r="AA795" s="273"/>
      <c r="AB795" s="273"/>
      <c r="AC795" s="995" t="s">
        <v>308</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317</v>
      </c>
      <c r="Z828" s="273"/>
      <c r="AA828" s="273"/>
      <c r="AB828" s="273"/>
      <c r="AC828" s="995" t="s">
        <v>308</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317</v>
      </c>
      <c r="Z861" s="273"/>
      <c r="AA861" s="273"/>
      <c r="AB861" s="273"/>
      <c r="AC861" s="995" t="s">
        <v>308</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317</v>
      </c>
      <c r="Z894" s="273"/>
      <c r="AA894" s="273"/>
      <c r="AB894" s="273"/>
      <c r="AC894" s="995" t="s">
        <v>308</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317</v>
      </c>
      <c r="Z927" s="273"/>
      <c r="AA927" s="273"/>
      <c r="AB927" s="273"/>
      <c r="AC927" s="995" t="s">
        <v>308</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317</v>
      </c>
      <c r="Z960" s="273"/>
      <c r="AA960" s="273"/>
      <c r="AB960" s="273"/>
      <c r="AC960" s="995" t="s">
        <v>308</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317</v>
      </c>
      <c r="Z993" s="273"/>
      <c r="AA993" s="273"/>
      <c r="AB993" s="273"/>
      <c r="AC993" s="995" t="s">
        <v>308</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317</v>
      </c>
      <c r="Z1026" s="273"/>
      <c r="AA1026" s="273"/>
      <c r="AB1026" s="273"/>
      <c r="AC1026" s="995" t="s">
        <v>308</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317</v>
      </c>
      <c r="Z1059" s="273"/>
      <c r="AA1059" s="273"/>
      <c r="AB1059" s="273"/>
      <c r="AC1059" s="995" t="s">
        <v>308</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317</v>
      </c>
      <c r="Z1092" s="273"/>
      <c r="AA1092" s="273"/>
      <c r="AB1092" s="273"/>
      <c r="AC1092" s="995" t="s">
        <v>308</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317</v>
      </c>
      <c r="Z1125" s="273"/>
      <c r="AA1125" s="273"/>
      <c r="AB1125" s="273"/>
      <c r="AC1125" s="995" t="s">
        <v>308</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317</v>
      </c>
      <c r="Z1158" s="273"/>
      <c r="AA1158" s="273"/>
      <c r="AB1158" s="273"/>
      <c r="AC1158" s="995" t="s">
        <v>308</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317</v>
      </c>
      <c r="Z1191" s="273"/>
      <c r="AA1191" s="273"/>
      <c r="AB1191" s="273"/>
      <c r="AC1191" s="995" t="s">
        <v>308</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317</v>
      </c>
      <c r="Z1224" s="273"/>
      <c r="AA1224" s="273"/>
      <c r="AB1224" s="273"/>
      <c r="AC1224" s="995" t="s">
        <v>308</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317</v>
      </c>
      <c r="Z1257" s="273"/>
      <c r="AA1257" s="273"/>
      <c r="AB1257" s="273"/>
      <c r="AC1257" s="995" t="s">
        <v>308</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317</v>
      </c>
      <c r="Z1290" s="273"/>
      <c r="AA1290" s="273"/>
      <c r="AB1290" s="273"/>
      <c r="AC1290" s="995" t="s">
        <v>308</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長谷川 智也(hasegawa-tomoya.bv3)</cp:lastModifiedBy>
  <cp:lastPrinted>2022-05-27T04:52:17Z</cp:lastPrinted>
  <dcterms:created xsi:type="dcterms:W3CDTF">2012-03-13T00:50:25Z</dcterms:created>
  <dcterms:modified xsi:type="dcterms:W3CDTF">2022-08-31T07:56:55Z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